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Vassilis\Desktop\"/>
    </mc:Choice>
  </mc:AlternateContent>
  <bookViews>
    <workbookView xWindow="0" yWindow="0" windowWidth="21698" windowHeight="8175" tabRatio="809" activeTab="12"/>
  </bookViews>
  <sheets>
    <sheet name="DataInfo" sheetId="1" r:id="rId1"/>
    <sheet name="Sets" sheetId="2" r:id="rId2"/>
    <sheet name="TechEconData" sheetId="3" r:id="rId3"/>
    <sheet name="ClusteredData" sheetId="4" r:id="rId4"/>
    <sheet name="OffGasGrid" sheetId="5" r:id="rId5"/>
    <sheet name="StorageTechs" sheetId="6" r:id="rId6"/>
    <sheet name="TechnologyData" sheetId="7" r:id="rId7"/>
    <sheet name="Transmission" sheetId="8" r:id="rId8"/>
    <sheet name="Interconnectors" sheetId="9" r:id="rId9"/>
    <sheet name="Capacities" sheetId="10" r:id="rId10"/>
    <sheet name="Biomass" sheetId="11" r:id="rId11"/>
    <sheet name="GeoStorage" sheetId="13" r:id="rId12"/>
    <sheet name="GeoStorage_full" sheetId="14" r:id="rId13"/>
  </sheets>
  <definedNames>
    <definedName name="_xlnm._FilterDatabase" localSheetId="9" hidden="1">Capacities!$A$106:$I$236</definedName>
    <definedName name="_xlnm._FilterDatabase" localSheetId="11" hidden="1">GeoStorage!$A$2:$J$2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0" i="11" l="1"/>
  <c r="J70" i="11"/>
  <c r="I70" i="11"/>
  <c r="H70" i="11"/>
  <c r="G70" i="11"/>
  <c r="F70" i="11"/>
  <c r="E70" i="11"/>
  <c r="D70" i="11"/>
  <c r="AC10" i="11"/>
  <c r="C266" i="5" l="1"/>
  <c r="D266" i="5"/>
  <c r="E266" i="5"/>
  <c r="F266" i="5"/>
  <c r="G266" i="5"/>
  <c r="H266" i="5"/>
  <c r="I266" i="5"/>
  <c r="J266" i="5"/>
  <c r="K266" i="5"/>
  <c r="L266" i="5"/>
  <c r="M266" i="5"/>
  <c r="N266" i="5"/>
  <c r="O266" i="5"/>
  <c r="C267" i="5"/>
  <c r="D267" i="5"/>
  <c r="E267" i="5"/>
  <c r="F267" i="5"/>
  <c r="G267" i="5"/>
  <c r="H267" i="5"/>
  <c r="I267" i="5"/>
  <c r="J267" i="5"/>
  <c r="K267" i="5"/>
  <c r="L267" i="5"/>
  <c r="M267" i="5"/>
  <c r="N267" i="5"/>
  <c r="O267" i="5"/>
  <c r="C268" i="5"/>
  <c r="D268" i="5"/>
  <c r="E268" i="5"/>
  <c r="F268" i="5"/>
  <c r="G268" i="5"/>
  <c r="H268" i="5"/>
  <c r="I268" i="5"/>
  <c r="J268" i="5"/>
  <c r="K268" i="5"/>
  <c r="L268" i="5"/>
  <c r="M268" i="5"/>
  <c r="N268" i="5"/>
  <c r="O268" i="5"/>
  <c r="C269" i="5"/>
  <c r="D269" i="5"/>
  <c r="E269" i="5"/>
  <c r="F269" i="5"/>
  <c r="G269" i="5"/>
  <c r="H269" i="5"/>
  <c r="I269" i="5"/>
  <c r="J269" i="5"/>
  <c r="K269" i="5"/>
  <c r="L269" i="5"/>
  <c r="M269" i="5"/>
  <c r="N269" i="5"/>
  <c r="O269" i="5"/>
  <c r="C270" i="5"/>
  <c r="D270" i="5"/>
  <c r="E270" i="5"/>
  <c r="F270" i="5"/>
  <c r="G270" i="5"/>
  <c r="H270" i="5"/>
  <c r="I270" i="5"/>
  <c r="J270" i="5"/>
  <c r="K270" i="5"/>
  <c r="L270" i="5"/>
  <c r="M270" i="5"/>
  <c r="N270" i="5"/>
  <c r="O270" i="5"/>
  <c r="C271" i="5"/>
  <c r="D271" i="5"/>
  <c r="E271" i="5"/>
  <c r="F271" i="5"/>
  <c r="G271" i="5"/>
  <c r="H271" i="5"/>
  <c r="I271" i="5"/>
  <c r="J271" i="5"/>
  <c r="K271" i="5"/>
  <c r="L271" i="5"/>
  <c r="M271" i="5"/>
  <c r="N271" i="5"/>
  <c r="O271" i="5"/>
  <c r="C272" i="5"/>
  <c r="D272" i="5"/>
  <c r="E272" i="5"/>
  <c r="F272" i="5"/>
  <c r="G272" i="5"/>
  <c r="H272" i="5"/>
  <c r="I272" i="5"/>
  <c r="J272" i="5"/>
  <c r="K272" i="5"/>
  <c r="L272" i="5"/>
  <c r="M272" i="5"/>
  <c r="N272" i="5"/>
  <c r="O272" i="5"/>
  <c r="C273" i="5"/>
  <c r="D273" i="5"/>
  <c r="E273" i="5"/>
  <c r="F273" i="5"/>
  <c r="G273" i="5"/>
  <c r="H273" i="5"/>
  <c r="I273" i="5"/>
  <c r="J273" i="5"/>
  <c r="K273" i="5"/>
  <c r="L273" i="5"/>
  <c r="M273" i="5"/>
  <c r="N273" i="5"/>
  <c r="O273" i="5"/>
  <c r="C274" i="5"/>
  <c r="D274" i="5"/>
  <c r="E274" i="5"/>
  <c r="F274" i="5"/>
  <c r="G274" i="5"/>
  <c r="H274" i="5"/>
  <c r="I274" i="5"/>
  <c r="J274" i="5"/>
  <c r="K274" i="5"/>
  <c r="L274" i="5"/>
  <c r="M274" i="5"/>
  <c r="N274" i="5"/>
  <c r="O274" i="5"/>
  <c r="C275" i="5"/>
  <c r="D275" i="5"/>
  <c r="E275" i="5"/>
  <c r="F275" i="5"/>
  <c r="G275" i="5"/>
  <c r="H275" i="5"/>
  <c r="I275" i="5"/>
  <c r="J275" i="5"/>
  <c r="K275" i="5"/>
  <c r="L275" i="5"/>
  <c r="M275" i="5"/>
  <c r="N275" i="5"/>
  <c r="O275" i="5"/>
  <c r="C276" i="5"/>
  <c r="D276" i="5"/>
  <c r="E276" i="5"/>
  <c r="F276" i="5"/>
  <c r="G276" i="5"/>
  <c r="H276" i="5"/>
  <c r="I276" i="5"/>
  <c r="J276" i="5"/>
  <c r="K276" i="5"/>
  <c r="L276" i="5"/>
  <c r="M276" i="5"/>
  <c r="N276" i="5"/>
  <c r="O276" i="5"/>
  <c r="C277" i="5"/>
  <c r="D277" i="5"/>
  <c r="E277" i="5"/>
  <c r="F277" i="5"/>
  <c r="G277" i="5"/>
  <c r="H277" i="5"/>
  <c r="I277" i="5"/>
  <c r="J277" i="5"/>
  <c r="K277" i="5"/>
  <c r="L277" i="5"/>
  <c r="M277" i="5"/>
  <c r="N277" i="5"/>
  <c r="O277" i="5"/>
  <c r="C278" i="5"/>
  <c r="D278" i="5"/>
  <c r="E278" i="5"/>
  <c r="F278" i="5"/>
  <c r="G278" i="5"/>
  <c r="H278" i="5"/>
  <c r="I278" i="5"/>
  <c r="J278" i="5"/>
  <c r="K278" i="5"/>
  <c r="L278" i="5"/>
  <c r="M278" i="5"/>
  <c r="N278" i="5"/>
  <c r="O278" i="5"/>
  <c r="C279" i="5"/>
  <c r="D279" i="5"/>
  <c r="E279" i="5"/>
  <c r="F279" i="5"/>
  <c r="G279" i="5"/>
  <c r="H279" i="5"/>
  <c r="I279" i="5"/>
  <c r="J279" i="5"/>
  <c r="K279" i="5"/>
  <c r="L279" i="5"/>
  <c r="M279" i="5"/>
  <c r="N279" i="5"/>
  <c r="O279" i="5"/>
  <c r="C280" i="5"/>
  <c r="D280" i="5"/>
  <c r="E280" i="5"/>
  <c r="F280" i="5"/>
  <c r="G280" i="5"/>
  <c r="H280" i="5"/>
  <c r="I280" i="5"/>
  <c r="J280" i="5"/>
  <c r="K280" i="5"/>
  <c r="L280" i="5"/>
  <c r="M280" i="5"/>
  <c r="N280" i="5"/>
  <c r="O280" i="5"/>
  <c r="C281" i="5"/>
  <c r="D281" i="5"/>
  <c r="E281" i="5"/>
  <c r="F281" i="5"/>
  <c r="G281" i="5"/>
  <c r="H281" i="5"/>
  <c r="I281" i="5"/>
  <c r="J281" i="5"/>
  <c r="K281" i="5"/>
  <c r="L281" i="5"/>
  <c r="M281" i="5"/>
  <c r="N281" i="5"/>
  <c r="O281" i="5"/>
  <c r="C282" i="5"/>
  <c r="D282" i="5"/>
  <c r="E282" i="5"/>
  <c r="F282" i="5"/>
  <c r="G282" i="5"/>
  <c r="H282" i="5"/>
  <c r="I282" i="5"/>
  <c r="J282" i="5"/>
  <c r="K282" i="5"/>
  <c r="L282" i="5"/>
  <c r="M282" i="5"/>
  <c r="N282" i="5"/>
  <c r="O282" i="5"/>
  <c r="C283" i="5"/>
  <c r="D283" i="5"/>
  <c r="E283" i="5"/>
  <c r="F283" i="5"/>
  <c r="G283" i="5"/>
  <c r="H283" i="5"/>
  <c r="I283" i="5"/>
  <c r="J283" i="5"/>
  <c r="K283" i="5"/>
  <c r="L283" i="5"/>
  <c r="M283" i="5"/>
  <c r="N283" i="5"/>
  <c r="O283" i="5"/>
  <c r="C284" i="5"/>
  <c r="D284" i="5"/>
  <c r="E284" i="5"/>
  <c r="F284" i="5"/>
  <c r="G284" i="5"/>
  <c r="H284" i="5"/>
  <c r="I284" i="5"/>
  <c r="J284" i="5"/>
  <c r="K284" i="5"/>
  <c r="L284" i="5"/>
  <c r="M284" i="5"/>
  <c r="N284" i="5"/>
  <c r="O284" i="5"/>
  <c r="C285" i="5"/>
  <c r="D285" i="5"/>
  <c r="E285" i="5"/>
  <c r="F285" i="5"/>
  <c r="G285" i="5"/>
  <c r="H285" i="5"/>
  <c r="I285" i="5"/>
  <c r="J285" i="5"/>
  <c r="K285" i="5"/>
  <c r="L285" i="5"/>
  <c r="M285" i="5"/>
  <c r="N285" i="5"/>
  <c r="O285" i="5"/>
  <c r="C286" i="5"/>
  <c r="D286" i="5"/>
  <c r="E286" i="5"/>
  <c r="F286" i="5"/>
  <c r="G286" i="5"/>
  <c r="H286" i="5"/>
  <c r="I286" i="5"/>
  <c r="J286" i="5"/>
  <c r="K286" i="5"/>
  <c r="L286" i="5"/>
  <c r="M286" i="5"/>
  <c r="N286" i="5"/>
  <c r="O286" i="5"/>
  <c r="C287" i="5"/>
  <c r="D287" i="5"/>
  <c r="E287" i="5"/>
  <c r="F287" i="5"/>
  <c r="G287" i="5"/>
  <c r="H287" i="5"/>
  <c r="I287" i="5"/>
  <c r="J287" i="5"/>
  <c r="K287" i="5"/>
  <c r="L287" i="5"/>
  <c r="M287" i="5"/>
  <c r="N287" i="5"/>
  <c r="O287" i="5"/>
  <c r="C288" i="5"/>
  <c r="D288" i="5"/>
  <c r="E288" i="5"/>
  <c r="F288" i="5"/>
  <c r="G288" i="5"/>
  <c r="H288" i="5"/>
  <c r="I288" i="5"/>
  <c r="J288" i="5"/>
  <c r="K288" i="5"/>
  <c r="L288" i="5"/>
  <c r="M288" i="5"/>
  <c r="N288" i="5"/>
  <c r="O288" i="5"/>
  <c r="C289" i="5"/>
  <c r="D289" i="5"/>
  <c r="E289" i="5"/>
  <c r="F289" i="5"/>
  <c r="G289" i="5"/>
  <c r="H289" i="5"/>
  <c r="I289" i="5"/>
  <c r="J289" i="5"/>
  <c r="K289" i="5"/>
  <c r="L289" i="5"/>
  <c r="M289" i="5"/>
  <c r="N289" i="5"/>
  <c r="O289" i="5"/>
  <c r="C122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C123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C124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C125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C126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C127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C128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C129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C130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C131" i="5"/>
  <c r="D131" i="5"/>
  <c r="E131" i="5"/>
  <c r="F131" i="5"/>
  <c r="G131" i="5"/>
  <c r="H131" i="5"/>
  <c r="I131" i="5"/>
  <c r="J131" i="5"/>
  <c r="K131" i="5"/>
  <c r="L131" i="5"/>
  <c r="M131" i="5"/>
  <c r="N131" i="5"/>
  <c r="O131" i="5"/>
  <c r="C132" i="5"/>
  <c r="D132" i="5"/>
  <c r="E132" i="5"/>
  <c r="F132" i="5"/>
  <c r="G132" i="5"/>
  <c r="H132" i="5"/>
  <c r="I132" i="5"/>
  <c r="J132" i="5"/>
  <c r="K132" i="5"/>
  <c r="L132" i="5"/>
  <c r="M132" i="5"/>
  <c r="N132" i="5"/>
  <c r="O132" i="5"/>
  <c r="C133" i="5"/>
  <c r="D133" i="5"/>
  <c r="E133" i="5"/>
  <c r="F133" i="5"/>
  <c r="G133" i="5"/>
  <c r="H133" i="5"/>
  <c r="I133" i="5"/>
  <c r="J133" i="5"/>
  <c r="K133" i="5"/>
  <c r="L133" i="5"/>
  <c r="M133" i="5"/>
  <c r="N133" i="5"/>
  <c r="O133" i="5"/>
  <c r="C134" i="5"/>
  <c r="D134" i="5"/>
  <c r="E134" i="5"/>
  <c r="F134" i="5"/>
  <c r="G134" i="5"/>
  <c r="H134" i="5"/>
  <c r="I134" i="5"/>
  <c r="J134" i="5"/>
  <c r="K134" i="5"/>
  <c r="L134" i="5"/>
  <c r="M134" i="5"/>
  <c r="N134" i="5"/>
  <c r="O134" i="5"/>
  <c r="C135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C136" i="5"/>
  <c r="D136" i="5"/>
  <c r="E136" i="5"/>
  <c r="F136" i="5"/>
  <c r="G136" i="5"/>
  <c r="H136" i="5"/>
  <c r="I136" i="5"/>
  <c r="J136" i="5"/>
  <c r="K136" i="5"/>
  <c r="L136" i="5"/>
  <c r="M136" i="5"/>
  <c r="N136" i="5"/>
  <c r="O136" i="5"/>
  <c r="C137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C138" i="5"/>
  <c r="D138" i="5"/>
  <c r="E138" i="5"/>
  <c r="F138" i="5"/>
  <c r="G138" i="5"/>
  <c r="H138" i="5"/>
  <c r="I138" i="5"/>
  <c r="J138" i="5"/>
  <c r="K138" i="5"/>
  <c r="L138" i="5"/>
  <c r="M138" i="5"/>
  <c r="N138" i="5"/>
  <c r="O138" i="5"/>
  <c r="C139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C140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C141" i="5"/>
  <c r="D141" i="5"/>
  <c r="E141" i="5"/>
  <c r="F141" i="5"/>
  <c r="G141" i="5"/>
  <c r="H141" i="5"/>
  <c r="I141" i="5"/>
  <c r="J141" i="5"/>
  <c r="K141" i="5"/>
  <c r="L141" i="5"/>
  <c r="M141" i="5"/>
  <c r="N141" i="5"/>
  <c r="O141" i="5"/>
  <c r="C142" i="5"/>
  <c r="D142" i="5"/>
  <c r="E142" i="5"/>
  <c r="F142" i="5"/>
  <c r="G142" i="5"/>
  <c r="H142" i="5"/>
  <c r="I142" i="5"/>
  <c r="J142" i="5"/>
  <c r="K142" i="5"/>
  <c r="L142" i="5"/>
  <c r="M142" i="5"/>
  <c r="N142" i="5"/>
  <c r="O142" i="5"/>
  <c r="C143" i="5"/>
  <c r="D143" i="5"/>
  <c r="E143" i="5"/>
  <c r="F143" i="5"/>
  <c r="G143" i="5"/>
  <c r="H143" i="5"/>
  <c r="I143" i="5"/>
  <c r="J143" i="5"/>
  <c r="K143" i="5"/>
  <c r="L143" i="5"/>
  <c r="M143" i="5"/>
  <c r="N143" i="5"/>
  <c r="O143" i="5"/>
  <c r="C144" i="5"/>
  <c r="D144" i="5"/>
  <c r="E144" i="5"/>
  <c r="F144" i="5"/>
  <c r="G144" i="5"/>
  <c r="H144" i="5"/>
  <c r="I144" i="5"/>
  <c r="J144" i="5"/>
  <c r="K144" i="5"/>
  <c r="L144" i="5"/>
  <c r="M144" i="5"/>
  <c r="N144" i="5"/>
  <c r="O144" i="5"/>
  <c r="C145" i="5"/>
  <c r="D145" i="5"/>
  <c r="E145" i="5"/>
  <c r="F145" i="5"/>
  <c r="G145" i="5"/>
  <c r="H145" i="5"/>
  <c r="I145" i="5"/>
  <c r="J145" i="5"/>
  <c r="K145" i="5"/>
  <c r="L145" i="5"/>
  <c r="M145" i="5"/>
  <c r="N145" i="5"/>
  <c r="O145" i="5"/>
  <c r="C146" i="5"/>
  <c r="D146" i="5"/>
  <c r="E146" i="5"/>
  <c r="F146" i="5"/>
  <c r="G146" i="5"/>
  <c r="H146" i="5"/>
  <c r="I146" i="5"/>
  <c r="J146" i="5"/>
  <c r="K146" i="5"/>
  <c r="L146" i="5"/>
  <c r="M146" i="5"/>
  <c r="N146" i="5"/>
  <c r="O146" i="5"/>
  <c r="C147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C148" i="5"/>
  <c r="D148" i="5"/>
  <c r="E148" i="5"/>
  <c r="F148" i="5"/>
  <c r="G148" i="5"/>
  <c r="H148" i="5"/>
  <c r="I148" i="5"/>
  <c r="J148" i="5"/>
  <c r="K148" i="5"/>
  <c r="L148" i="5"/>
  <c r="M148" i="5"/>
  <c r="N148" i="5"/>
  <c r="O148" i="5"/>
  <c r="C149" i="5"/>
  <c r="D149" i="5"/>
  <c r="E149" i="5"/>
  <c r="F149" i="5"/>
  <c r="G149" i="5"/>
  <c r="H149" i="5"/>
  <c r="I149" i="5"/>
  <c r="J149" i="5"/>
  <c r="K149" i="5"/>
  <c r="L149" i="5"/>
  <c r="M149" i="5"/>
  <c r="N149" i="5"/>
  <c r="O149" i="5"/>
  <c r="C150" i="5"/>
  <c r="D150" i="5"/>
  <c r="E150" i="5"/>
  <c r="F150" i="5"/>
  <c r="G150" i="5"/>
  <c r="H150" i="5"/>
  <c r="I150" i="5"/>
  <c r="J150" i="5"/>
  <c r="K150" i="5"/>
  <c r="L150" i="5"/>
  <c r="M150" i="5"/>
  <c r="N150" i="5"/>
  <c r="O150" i="5"/>
  <c r="C151" i="5"/>
  <c r="D151" i="5"/>
  <c r="E151" i="5"/>
  <c r="F151" i="5"/>
  <c r="G151" i="5"/>
  <c r="H151" i="5"/>
  <c r="I151" i="5"/>
  <c r="J151" i="5"/>
  <c r="K151" i="5"/>
  <c r="L151" i="5"/>
  <c r="M151" i="5"/>
  <c r="N151" i="5"/>
  <c r="O151" i="5"/>
  <c r="C152" i="5"/>
  <c r="D152" i="5"/>
  <c r="E152" i="5"/>
  <c r="F152" i="5"/>
  <c r="G152" i="5"/>
  <c r="H152" i="5"/>
  <c r="I152" i="5"/>
  <c r="J152" i="5"/>
  <c r="K152" i="5"/>
  <c r="L152" i="5"/>
  <c r="M152" i="5"/>
  <c r="N152" i="5"/>
  <c r="O152" i="5"/>
  <c r="C153" i="5"/>
  <c r="D153" i="5"/>
  <c r="E153" i="5"/>
  <c r="F153" i="5"/>
  <c r="G153" i="5"/>
  <c r="H153" i="5"/>
  <c r="I153" i="5"/>
  <c r="J153" i="5"/>
  <c r="K153" i="5"/>
  <c r="L153" i="5"/>
  <c r="M153" i="5"/>
  <c r="N153" i="5"/>
  <c r="O153" i="5"/>
  <c r="C154" i="5"/>
  <c r="D154" i="5"/>
  <c r="E154" i="5"/>
  <c r="F154" i="5"/>
  <c r="G154" i="5"/>
  <c r="H154" i="5"/>
  <c r="I154" i="5"/>
  <c r="J154" i="5"/>
  <c r="K154" i="5"/>
  <c r="L154" i="5"/>
  <c r="M154" i="5"/>
  <c r="N154" i="5"/>
  <c r="O154" i="5"/>
  <c r="C155" i="5"/>
  <c r="D155" i="5"/>
  <c r="E155" i="5"/>
  <c r="F155" i="5"/>
  <c r="G155" i="5"/>
  <c r="H155" i="5"/>
  <c r="I155" i="5"/>
  <c r="J155" i="5"/>
  <c r="K155" i="5"/>
  <c r="L155" i="5"/>
  <c r="M155" i="5"/>
  <c r="N155" i="5"/>
  <c r="O155" i="5"/>
  <c r="C156" i="5"/>
  <c r="D156" i="5"/>
  <c r="E156" i="5"/>
  <c r="F156" i="5"/>
  <c r="G156" i="5"/>
  <c r="H156" i="5"/>
  <c r="I156" i="5"/>
  <c r="J156" i="5"/>
  <c r="K156" i="5"/>
  <c r="L156" i="5"/>
  <c r="M156" i="5"/>
  <c r="N156" i="5"/>
  <c r="O156" i="5"/>
  <c r="C157" i="5"/>
  <c r="D157" i="5"/>
  <c r="E157" i="5"/>
  <c r="F157" i="5"/>
  <c r="G157" i="5"/>
  <c r="H157" i="5"/>
  <c r="I157" i="5"/>
  <c r="J157" i="5"/>
  <c r="K157" i="5"/>
  <c r="L157" i="5"/>
  <c r="M157" i="5"/>
  <c r="N157" i="5"/>
  <c r="O157" i="5"/>
  <c r="C158" i="5"/>
  <c r="D158" i="5"/>
  <c r="E158" i="5"/>
  <c r="F158" i="5"/>
  <c r="G158" i="5"/>
  <c r="H158" i="5"/>
  <c r="I158" i="5"/>
  <c r="J158" i="5"/>
  <c r="K158" i="5"/>
  <c r="L158" i="5"/>
  <c r="M158" i="5"/>
  <c r="N158" i="5"/>
  <c r="O158" i="5"/>
  <c r="C159" i="5"/>
  <c r="D159" i="5"/>
  <c r="E159" i="5"/>
  <c r="F159" i="5"/>
  <c r="G159" i="5"/>
  <c r="H159" i="5"/>
  <c r="I159" i="5"/>
  <c r="J159" i="5"/>
  <c r="K159" i="5"/>
  <c r="L159" i="5"/>
  <c r="M159" i="5"/>
  <c r="N159" i="5"/>
  <c r="O159" i="5"/>
  <c r="C160" i="5"/>
  <c r="D160" i="5"/>
  <c r="E160" i="5"/>
  <c r="F160" i="5"/>
  <c r="G160" i="5"/>
  <c r="H160" i="5"/>
  <c r="I160" i="5"/>
  <c r="J160" i="5"/>
  <c r="K160" i="5"/>
  <c r="L160" i="5"/>
  <c r="M160" i="5"/>
  <c r="N160" i="5"/>
  <c r="O160" i="5"/>
  <c r="C161" i="5"/>
  <c r="D161" i="5"/>
  <c r="E161" i="5"/>
  <c r="F161" i="5"/>
  <c r="G161" i="5"/>
  <c r="H161" i="5"/>
  <c r="I161" i="5"/>
  <c r="J161" i="5"/>
  <c r="K161" i="5"/>
  <c r="L161" i="5"/>
  <c r="M161" i="5"/>
  <c r="N161" i="5"/>
  <c r="O161" i="5"/>
  <c r="C162" i="5"/>
  <c r="D162" i="5"/>
  <c r="E162" i="5"/>
  <c r="F162" i="5"/>
  <c r="G162" i="5"/>
  <c r="H162" i="5"/>
  <c r="I162" i="5"/>
  <c r="J162" i="5"/>
  <c r="K162" i="5"/>
  <c r="L162" i="5"/>
  <c r="M162" i="5"/>
  <c r="N162" i="5"/>
  <c r="O162" i="5"/>
  <c r="C163" i="5"/>
  <c r="D163" i="5"/>
  <c r="E163" i="5"/>
  <c r="F163" i="5"/>
  <c r="G163" i="5"/>
  <c r="H163" i="5"/>
  <c r="I163" i="5"/>
  <c r="J163" i="5"/>
  <c r="K163" i="5"/>
  <c r="L163" i="5"/>
  <c r="M163" i="5"/>
  <c r="N163" i="5"/>
  <c r="O163" i="5"/>
  <c r="C164" i="5"/>
  <c r="D164" i="5"/>
  <c r="E164" i="5"/>
  <c r="F164" i="5"/>
  <c r="G164" i="5"/>
  <c r="H164" i="5"/>
  <c r="I164" i="5"/>
  <c r="J164" i="5"/>
  <c r="K164" i="5"/>
  <c r="L164" i="5"/>
  <c r="M164" i="5"/>
  <c r="N164" i="5"/>
  <c r="O164" i="5"/>
  <c r="C165" i="5"/>
  <c r="D165" i="5"/>
  <c r="E165" i="5"/>
  <c r="F165" i="5"/>
  <c r="G165" i="5"/>
  <c r="H165" i="5"/>
  <c r="I165" i="5"/>
  <c r="J165" i="5"/>
  <c r="K165" i="5"/>
  <c r="L165" i="5"/>
  <c r="M165" i="5"/>
  <c r="N165" i="5"/>
  <c r="O165" i="5"/>
  <c r="C166" i="5"/>
  <c r="D166" i="5"/>
  <c r="E166" i="5"/>
  <c r="F166" i="5"/>
  <c r="G166" i="5"/>
  <c r="H166" i="5"/>
  <c r="I166" i="5"/>
  <c r="J166" i="5"/>
  <c r="K166" i="5"/>
  <c r="L166" i="5"/>
  <c r="M166" i="5"/>
  <c r="N166" i="5"/>
  <c r="O166" i="5"/>
  <c r="C167" i="5"/>
  <c r="D167" i="5"/>
  <c r="E167" i="5"/>
  <c r="F167" i="5"/>
  <c r="G167" i="5"/>
  <c r="H167" i="5"/>
  <c r="I167" i="5"/>
  <c r="J167" i="5"/>
  <c r="K167" i="5"/>
  <c r="L167" i="5"/>
  <c r="M167" i="5"/>
  <c r="N167" i="5"/>
  <c r="O167" i="5"/>
  <c r="C168" i="5"/>
  <c r="D168" i="5"/>
  <c r="E168" i="5"/>
  <c r="F168" i="5"/>
  <c r="G168" i="5"/>
  <c r="H168" i="5"/>
  <c r="I168" i="5"/>
  <c r="J168" i="5"/>
  <c r="K168" i="5"/>
  <c r="L168" i="5"/>
  <c r="M168" i="5"/>
  <c r="N168" i="5"/>
  <c r="O168" i="5"/>
  <c r="C169" i="5"/>
  <c r="D169" i="5"/>
  <c r="E169" i="5"/>
  <c r="F169" i="5"/>
  <c r="G169" i="5"/>
  <c r="H169" i="5"/>
  <c r="I169" i="5"/>
  <c r="J169" i="5"/>
  <c r="K169" i="5"/>
  <c r="L169" i="5"/>
  <c r="M169" i="5"/>
  <c r="N169" i="5"/>
  <c r="O169" i="5"/>
  <c r="C170" i="5"/>
  <c r="D170" i="5"/>
  <c r="E170" i="5"/>
  <c r="F170" i="5"/>
  <c r="G170" i="5"/>
  <c r="H170" i="5"/>
  <c r="I170" i="5"/>
  <c r="J170" i="5"/>
  <c r="K170" i="5"/>
  <c r="L170" i="5"/>
  <c r="M170" i="5"/>
  <c r="N170" i="5"/>
  <c r="O170" i="5"/>
  <c r="C171" i="5"/>
  <c r="D171" i="5"/>
  <c r="E171" i="5"/>
  <c r="F171" i="5"/>
  <c r="G171" i="5"/>
  <c r="H171" i="5"/>
  <c r="I171" i="5"/>
  <c r="J171" i="5"/>
  <c r="K171" i="5"/>
  <c r="L171" i="5"/>
  <c r="M171" i="5"/>
  <c r="N171" i="5"/>
  <c r="O171" i="5"/>
  <c r="C172" i="5"/>
  <c r="D172" i="5"/>
  <c r="E172" i="5"/>
  <c r="F172" i="5"/>
  <c r="G172" i="5"/>
  <c r="H172" i="5"/>
  <c r="I172" i="5"/>
  <c r="J172" i="5"/>
  <c r="K172" i="5"/>
  <c r="L172" i="5"/>
  <c r="M172" i="5"/>
  <c r="N172" i="5"/>
  <c r="O172" i="5"/>
  <c r="C173" i="5"/>
  <c r="D173" i="5"/>
  <c r="E173" i="5"/>
  <c r="F173" i="5"/>
  <c r="G173" i="5"/>
  <c r="H173" i="5"/>
  <c r="I173" i="5"/>
  <c r="J173" i="5"/>
  <c r="K173" i="5"/>
  <c r="L173" i="5"/>
  <c r="M173" i="5"/>
  <c r="N173" i="5"/>
  <c r="O173" i="5"/>
  <c r="C174" i="5"/>
  <c r="D174" i="5"/>
  <c r="E174" i="5"/>
  <c r="F174" i="5"/>
  <c r="G174" i="5"/>
  <c r="H174" i="5"/>
  <c r="I174" i="5"/>
  <c r="J174" i="5"/>
  <c r="K174" i="5"/>
  <c r="L174" i="5"/>
  <c r="M174" i="5"/>
  <c r="N174" i="5"/>
  <c r="O174" i="5"/>
  <c r="C175" i="5"/>
  <c r="D175" i="5"/>
  <c r="E175" i="5"/>
  <c r="F175" i="5"/>
  <c r="G175" i="5"/>
  <c r="H175" i="5"/>
  <c r="I175" i="5"/>
  <c r="J175" i="5"/>
  <c r="K175" i="5"/>
  <c r="L175" i="5"/>
  <c r="M175" i="5"/>
  <c r="N175" i="5"/>
  <c r="O175" i="5"/>
  <c r="C176" i="5"/>
  <c r="D176" i="5"/>
  <c r="E176" i="5"/>
  <c r="F176" i="5"/>
  <c r="G176" i="5"/>
  <c r="H176" i="5"/>
  <c r="I176" i="5"/>
  <c r="J176" i="5"/>
  <c r="K176" i="5"/>
  <c r="L176" i="5"/>
  <c r="M176" i="5"/>
  <c r="N176" i="5"/>
  <c r="O176" i="5"/>
  <c r="C177" i="5"/>
  <c r="D177" i="5"/>
  <c r="E177" i="5"/>
  <c r="F177" i="5"/>
  <c r="G177" i="5"/>
  <c r="H177" i="5"/>
  <c r="I177" i="5"/>
  <c r="J177" i="5"/>
  <c r="K177" i="5"/>
  <c r="L177" i="5"/>
  <c r="M177" i="5"/>
  <c r="N177" i="5"/>
  <c r="O177" i="5"/>
  <c r="C178" i="5"/>
  <c r="D178" i="5"/>
  <c r="E178" i="5"/>
  <c r="F178" i="5"/>
  <c r="G178" i="5"/>
  <c r="H178" i="5"/>
  <c r="I178" i="5"/>
  <c r="J178" i="5"/>
  <c r="K178" i="5"/>
  <c r="L178" i="5"/>
  <c r="M178" i="5"/>
  <c r="N178" i="5"/>
  <c r="O178" i="5"/>
  <c r="C179" i="5"/>
  <c r="D179" i="5"/>
  <c r="E179" i="5"/>
  <c r="F179" i="5"/>
  <c r="G179" i="5"/>
  <c r="H179" i="5"/>
  <c r="I179" i="5"/>
  <c r="J179" i="5"/>
  <c r="K179" i="5"/>
  <c r="L179" i="5"/>
  <c r="M179" i="5"/>
  <c r="N179" i="5"/>
  <c r="O179" i="5"/>
  <c r="C180" i="5"/>
  <c r="D180" i="5"/>
  <c r="E180" i="5"/>
  <c r="F180" i="5"/>
  <c r="G180" i="5"/>
  <c r="H180" i="5"/>
  <c r="I180" i="5"/>
  <c r="J180" i="5"/>
  <c r="K180" i="5"/>
  <c r="L180" i="5"/>
  <c r="M180" i="5"/>
  <c r="N180" i="5"/>
  <c r="O180" i="5"/>
  <c r="C181" i="5"/>
  <c r="D181" i="5"/>
  <c r="E181" i="5"/>
  <c r="F181" i="5"/>
  <c r="G181" i="5"/>
  <c r="H181" i="5"/>
  <c r="I181" i="5"/>
  <c r="J181" i="5"/>
  <c r="K181" i="5"/>
  <c r="L181" i="5"/>
  <c r="M181" i="5"/>
  <c r="N181" i="5"/>
  <c r="O181" i="5"/>
  <c r="C182" i="5"/>
  <c r="D182" i="5"/>
  <c r="E182" i="5"/>
  <c r="F182" i="5"/>
  <c r="G182" i="5"/>
  <c r="H182" i="5"/>
  <c r="I182" i="5"/>
  <c r="J182" i="5"/>
  <c r="K182" i="5"/>
  <c r="L182" i="5"/>
  <c r="M182" i="5"/>
  <c r="N182" i="5"/>
  <c r="O182" i="5"/>
  <c r="C183" i="5"/>
  <c r="D183" i="5"/>
  <c r="E183" i="5"/>
  <c r="F183" i="5"/>
  <c r="G183" i="5"/>
  <c r="H183" i="5"/>
  <c r="I183" i="5"/>
  <c r="J183" i="5"/>
  <c r="K183" i="5"/>
  <c r="L183" i="5"/>
  <c r="M183" i="5"/>
  <c r="N183" i="5"/>
  <c r="O183" i="5"/>
  <c r="C184" i="5"/>
  <c r="D184" i="5"/>
  <c r="E184" i="5"/>
  <c r="F184" i="5"/>
  <c r="G184" i="5"/>
  <c r="H184" i="5"/>
  <c r="I184" i="5"/>
  <c r="J184" i="5"/>
  <c r="K184" i="5"/>
  <c r="L184" i="5"/>
  <c r="M184" i="5"/>
  <c r="N184" i="5"/>
  <c r="O184" i="5"/>
  <c r="C185" i="5"/>
  <c r="D185" i="5"/>
  <c r="E185" i="5"/>
  <c r="F185" i="5"/>
  <c r="G185" i="5"/>
  <c r="H185" i="5"/>
  <c r="I185" i="5"/>
  <c r="J185" i="5"/>
  <c r="K185" i="5"/>
  <c r="L185" i="5"/>
  <c r="M185" i="5"/>
  <c r="N185" i="5"/>
  <c r="O185" i="5"/>
  <c r="C186" i="5"/>
  <c r="D186" i="5"/>
  <c r="E186" i="5"/>
  <c r="F186" i="5"/>
  <c r="G186" i="5"/>
  <c r="H186" i="5"/>
  <c r="I186" i="5"/>
  <c r="J186" i="5"/>
  <c r="K186" i="5"/>
  <c r="L186" i="5"/>
  <c r="M186" i="5"/>
  <c r="N186" i="5"/>
  <c r="O186" i="5"/>
  <c r="C187" i="5"/>
  <c r="D187" i="5"/>
  <c r="E187" i="5"/>
  <c r="F187" i="5"/>
  <c r="G187" i="5"/>
  <c r="H187" i="5"/>
  <c r="I187" i="5"/>
  <c r="J187" i="5"/>
  <c r="K187" i="5"/>
  <c r="L187" i="5"/>
  <c r="M187" i="5"/>
  <c r="N187" i="5"/>
  <c r="O187" i="5"/>
  <c r="C188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C189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C190" i="5"/>
  <c r="D190" i="5"/>
  <c r="E190" i="5"/>
  <c r="F190" i="5"/>
  <c r="G190" i="5"/>
  <c r="H190" i="5"/>
  <c r="I190" i="5"/>
  <c r="J190" i="5"/>
  <c r="K190" i="5"/>
  <c r="L190" i="5"/>
  <c r="M190" i="5"/>
  <c r="N190" i="5"/>
  <c r="O190" i="5"/>
  <c r="C191" i="5"/>
  <c r="D191" i="5"/>
  <c r="E191" i="5"/>
  <c r="F191" i="5"/>
  <c r="G191" i="5"/>
  <c r="H191" i="5"/>
  <c r="I191" i="5"/>
  <c r="J191" i="5"/>
  <c r="K191" i="5"/>
  <c r="L191" i="5"/>
  <c r="M191" i="5"/>
  <c r="N191" i="5"/>
  <c r="O191" i="5"/>
  <c r="C192" i="5"/>
  <c r="D192" i="5"/>
  <c r="E192" i="5"/>
  <c r="F192" i="5"/>
  <c r="G192" i="5"/>
  <c r="H192" i="5"/>
  <c r="I192" i="5"/>
  <c r="J192" i="5"/>
  <c r="K192" i="5"/>
  <c r="L192" i="5"/>
  <c r="M192" i="5"/>
  <c r="N192" i="5"/>
  <c r="O192" i="5"/>
  <c r="C193" i="5"/>
  <c r="D193" i="5"/>
  <c r="E193" i="5"/>
  <c r="F193" i="5"/>
  <c r="G193" i="5"/>
  <c r="H193" i="5"/>
  <c r="I193" i="5"/>
  <c r="J193" i="5"/>
  <c r="K193" i="5"/>
  <c r="L193" i="5"/>
  <c r="M193" i="5"/>
  <c r="N193" i="5"/>
  <c r="O193" i="5"/>
  <c r="C194" i="5"/>
  <c r="D194" i="5"/>
  <c r="E194" i="5"/>
  <c r="F194" i="5"/>
  <c r="G194" i="5"/>
  <c r="H194" i="5"/>
  <c r="I194" i="5"/>
  <c r="J194" i="5"/>
  <c r="K194" i="5"/>
  <c r="L194" i="5"/>
  <c r="M194" i="5"/>
  <c r="N194" i="5"/>
  <c r="O194" i="5"/>
  <c r="C195" i="5"/>
  <c r="D195" i="5"/>
  <c r="E195" i="5"/>
  <c r="F195" i="5"/>
  <c r="G195" i="5"/>
  <c r="H195" i="5"/>
  <c r="I195" i="5"/>
  <c r="J195" i="5"/>
  <c r="K195" i="5"/>
  <c r="L195" i="5"/>
  <c r="M195" i="5"/>
  <c r="N195" i="5"/>
  <c r="O195" i="5"/>
  <c r="C196" i="5"/>
  <c r="D196" i="5"/>
  <c r="E196" i="5"/>
  <c r="F196" i="5"/>
  <c r="G196" i="5"/>
  <c r="H196" i="5"/>
  <c r="I196" i="5"/>
  <c r="J196" i="5"/>
  <c r="K196" i="5"/>
  <c r="L196" i="5"/>
  <c r="M196" i="5"/>
  <c r="N196" i="5"/>
  <c r="O196" i="5"/>
  <c r="C197" i="5"/>
  <c r="D197" i="5"/>
  <c r="E197" i="5"/>
  <c r="F197" i="5"/>
  <c r="G197" i="5"/>
  <c r="H197" i="5"/>
  <c r="I197" i="5"/>
  <c r="J197" i="5"/>
  <c r="K197" i="5"/>
  <c r="L197" i="5"/>
  <c r="M197" i="5"/>
  <c r="N197" i="5"/>
  <c r="O197" i="5"/>
  <c r="C198" i="5"/>
  <c r="D198" i="5"/>
  <c r="E198" i="5"/>
  <c r="F198" i="5"/>
  <c r="G198" i="5"/>
  <c r="H198" i="5"/>
  <c r="I198" i="5"/>
  <c r="J198" i="5"/>
  <c r="K198" i="5"/>
  <c r="L198" i="5"/>
  <c r="M198" i="5"/>
  <c r="N198" i="5"/>
  <c r="O198" i="5"/>
  <c r="C199" i="5"/>
  <c r="D199" i="5"/>
  <c r="E199" i="5"/>
  <c r="F199" i="5"/>
  <c r="G199" i="5"/>
  <c r="H199" i="5"/>
  <c r="I199" i="5"/>
  <c r="J199" i="5"/>
  <c r="K199" i="5"/>
  <c r="L199" i="5"/>
  <c r="M199" i="5"/>
  <c r="N199" i="5"/>
  <c r="O199" i="5"/>
  <c r="C200" i="5"/>
  <c r="D200" i="5"/>
  <c r="E200" i="5"/>
  <c r="F200" i="5"/>
  <c r="G200" i="5"/>
  <c r="H200" i="5"/>
  <c r="I200" i="5"/>
  <c r="J200" i="5"/>
  <c r="K200" i="5"/>
  <c r="L200" i="5"/>
  <c r="M200" i="5"/>
  <c r="N200" i="5"/>
  <c r="O200" i="5"/>
  <c r="C201" i="5"/>
  <c r="D201" i="5"/>
  <c r="E201" i="5"/>
  <c r="F201" i="5"/>
  <c r="G201" i="5"/>
  <c r="H201" i="5"/>
  <c r="I201" i="5"/>
  <c r="J201" i="5"/>
  <c r="K201" i="5"/>
  <c r="L201" i="5"/>
  <c r="M201" i="5"/>
  <c r="N201" i="5"/>
  <c r="O201" i="5"/>
  <c r="C202" i="5"/>
  <c r="D202" i="5"/>
  <c r="E202" i="5"/>
  <c r="F202" i="5"/>
  <c r="G202" i="5"/>
  <c r="H202" i="5"/>
  <c r="I202" i="5"/>
  <c r="J202" i="5"/>
  <c r="K202" i="5"/>
  <c r="L202" i="5"/>
  <c r="M202" i="5"/>
  <c r="N202" i="5"/>
  <c r="O202" i="5"/>
  <c r="C203" i="5"/>
  <c r="D203" i="5"/>
  <c r="E203" i="5"/>
  <c r="F203" i="5"/>
  <c r="G203" i="5"/>
  <c r="H203" i="5"/>
  <c r="I203" i="5"/>
  <c r="J203" i="5"/>
  <c r="K203" i="5"/>
  <c r="L203" i="5"/>
  <c r="M203" i="5"/>
  <c r="N203" i="5"/>
  <c r="O203" i="5"/>
  <c r="C204" i="5"/>
  <c r="D204" i="5"/>
  <c r="E204" i="5"/>
  <c r="F204" i="5"/>
  <c r="G204" i="5"/>
  <c r="H204" i="5"/>
  <c r="I204" i="5"/>
  <c r="J204" i="5"/>
  <c r="K204" i="5"/>
  <c r="L204" i="5"/>
  <c r="M204" i="5"/>
  <c r="N204" i="5"/>
  <c r="O204" i="5"/>
  <c r="C205" i="5"/>
  <c r="D205" i="5"/>
  <c r="E205" i="5"/>
  <c r="F205" i="5"/>
  <c r="G205" i="5"/>
  <c r="H205" i="5"/>
  <c r="I205" i="5"/>
  <c r="J205" i="5"/>
  <c r="K205" i="5"/>
  <c r="L205" i="5"/>
  <c r="M205" i="5"/>
  <c r="N205" i="5"/>
  <c r="O205" i="5"/>
  <c r="C206" i="5"/>
  <c r="D206" i="5"/>
  <c r="E206" i="5"/>
  <c r="F206" i="5"/>
  <c r="G206" i="5"/>
  <c r="H206" i="5"/>
  <c r="I206" i="5"/>
  <c r="J206" i="5"/>
  <c r="K206" i="5"/>
  <c r="L206" i="5"/>
  <c r="M206" i="5"/>
  <c r="N206" i="5"/>
  <c r="O206" i="5"/>
  <c r="C207" i="5"/>
  <c r="D207" i="5"/>
  <c r="E207" i="5"/>
  <c r="F207" i="5"/>
  <c r="G207" i="5"/>
  <c r="H207" i="5"/>
  <c r="I207" i="5"/>
  <c r="J207" i="5"/>
  <c r="K207" i="5"/>
  <c r="L207" i="5"/>
  <c r="M207" i="5"/>
  <c r="N207" i="5"/>
  <c r="O207" i="5"/>
  <c r="C208" i="5"/>
  <c r="D208" i="5"/>
  <c r="E208" i="5"/>
  <c r="F208" i="5"/>
  <c r="G208" i="5"/>
  <c r="H208" i="5"/>
  <c r="I208" i="5"/>
  <c r="J208" i="5"/>
  <c r="K208" i="5"/>
  <c r="L208" i="5"/>
  <c r="M208" i="5"/>
  <c r="N208" i="5"/>
  <c r="O208" i="5"/>
  <c r="C209" i="5"/>
  <c r="D209" i="5"/>
  <c r="E209" i="5"/>
  <c r="F209" i="5"/>
  <c r="G209" i="5"/>
  <c r="H209" i="5"/>
  <c r="I209" i="5"/>
  <c r="J209" i="5"/>
  <c r="K209" i="5"/>
  <c r="L209" i="5"/>
  <c r="M209" i="5"/>
  <c r="N209" i="5"/>
  <c r="O209" i="5"/>
  <c r="C210" i="5"/>
  <c r="D210" i="5"/>
  <c r="E210" i="5"/>
  <c r="F210" i="5"/>
  <c r="G210" i="5"/>
  <c r="H210" i="5"/>
  <c r="I210" i="5"/>
  <c r="J210" i="5"/>
  <c r="K210" i="5"/>
  <c r="L210" i="5"/>
  <c r="M210" i="5"/>
  <c r="N210" i="5"/>
  <c r="O210" i="5"/>
  <c r="C211" i="5"/>
  <c r="D211" i="5"/>
  <c r="E211" i="5"/>
  <c r="F211" i="5"/>
  <c r="G211" i="5"/>
  <c r="H211" i="5"/>
  <c r="I211" i="5"/>
  <c r="J211" i="5"/>
  <c r="K211" i="5"/>
  <c r="L211" i="5"/>
  <c r="M211" i="5"/>
  <c r="N211" i="5"/>
  <c r="O211" i="5"/>
  <c r="C212" i="5"/>
  <c r="D212" i="5"/>
  <c r="E212" i="5"/>
  <c r="F212" i="5"/>
  <c r="G212" i="5"/>
  <c r="H212" i="5"/>
  <c r="I212" i="5"/>
  <c r="J212" i="5"/>
  <c r="K212" i="5"/>
  <c r="L212" i="5"/>
  <c r="M212" i="5"/>
  <c r="N212" i="5"/>
  <c r="O212" i="5"/>
  <c r="C213" i="5"/>
  <c r="D213" i="5"/>
  <c r="E213" i="5"/>
  <c r="F213" i="5"/>
  <c r="G213" i="5"/>
  <c r="H213" i="5"/>
  <c r="I213" i="5"/>
  <c r="J213" i="5"/>
  <c r="K213" i="5"/>
  <c r="L213" i="5"/>
  <c r="M213" i="5"/>
  <c r="N213" i="5"/>
  <c r="O213" i="5"/>
  <c r="C214" i="5"/>
  <c r="D214" i="5"/>
  <c r="E214" i="5"/>
  <c r="F214" i="5"/>
  <c r="G214" i="5"/>
  <c r="H214" i="5"/>
  <c r="I214" i="5"/>
  <c r="J214" i="5"/>
  <c r="K214" i="5"/>
  <c r="L214" i="5"/>
  <c r="M214" i="5"/>
  <c r="N214" i="5"/>
  <c r="O214" i="5"/>
  <c r="C215" i="5"/>
  <c r="D215" i="5"/>
  <c r="E215" i="5"/>
  <c r="F215" i="5"/>
  <c r="G215" i="5"/>
  <c r="H215" i="5"/>
  <c r="I215" i="5"/>
  <c r="J215" i="5"/>
  <c r="K215" i="5"/>
  <c r="L215" i="5"/>
  <c r="M215" i="5"/>
  <c r="N215" i="5"/>
  <c r="O215" i="5"/>
  <c r="C216" i="5"/>
  <c r="D216" i="5"/>
  <c r="E216" i="5"/>
  <c r="F216" i="5"/>
  <c r="G216" i="5"/>
  <c r="H216" i="5"/>
  <c r="I216" i="5"/>
  <c r="J216" i="5"/>
  <c r="K216" i="5"/>
  <c r="L216" i="5"/>
  <c r="M216" i="5"/>
  <c r="N216" i="5"/>
  <c r="O216" i="5"/>
  <c r="C217" i="5"/>
  <c r="D217" i="5"/>
  <c r="E217" i="5"/>
  <c r="F217" i="5"/>
  <c r="G217" i="5"/>
  <c r="H217" i="5"/>
  <c r="I217" i="5"/>
  <c r="J217" i="5"/>
  <c r="K217" i="5"/>
  <c r="L217" i="5"/>
  <c r="M217" i="5"/>
  <c r="N217" i="5"/>
  <c r="O217" i="5"/>
  <c r="C218" i="5"/>
  <c r="D218" i="5"/>
  <c r="E218" i="5"/>
  <c r="F218" i="5"/>
  <c r="G218" i="5"/>
  <c r="H218" i="5"/>
  <c r="I218" i="5"/>
  <c r="J218" i="5"/>
  <c r="K218" i="5"/>
  <c r="L218" i="5"/>
  <c r="M218" i="5"/>
  <c r="N218" i="5"/>
  <c r="O218" i="5"/>
  <c r="C219" i="5"/>
  <c r="D219" i="5"/>
  <c r="E219" i="5"/>
  <c r="F219" i="5"/>
  <c r="G219" i="5"/>
  <c r="H219" i="5"/>
  <c r="I219" i="5"/>
  <c r="J219" i="5"/>
  <c r="K219" i="5"/>
  <c r="L219" i="5"/>
  <c r="M219" i="5"/>
  <c r="N219" i="5"/>
  <c r="O219" i="5"/>
  <c r="C220" i="5"/>
  <c r="D220" i="5"/>
  <c r="E220" i="5"/>
  <c r="F220" i="5"/>
  <c r="G220" i="5"/>
  <c r="H220" i="5"/>
  <c r="I220" i="5"/>
  <c r="J220" i="5"/>
  <c r="K220" i="5"/>
  <c r="L220" i="5"/>
  <c r="M220" i="5"/>
  <c r="N220" i="5"/>
  <c r="O220" i="5"/>
  <c r="C221" i="5"/>
  <c r="D221" i="5"/>
  <c r="E221" i="5"/>
  <c r="F221" i="5"/>
  <c r="G221" i="5"/>
  <c r="H221" i="5"/>
  <c r="I221" i="5"/>
  <c r="J221" i="5"/>
  <c r="K221" i="5"/>
  <c r="L221" i="5"/>
  <c r="M221" i="5"/>
  <c r="N221" i="5"/>
  <c r="O221" i="5"/>
  <c r="C222" i="5"/>
  <c r="D222" i="5"/>
  <c r="E222" i="5"/>
  <c r="F222" i="5"/>
  <c r="G222" i="5"/>
  <c r="H222" i="5"/>
  <c r="I222" i="5"/>
  <c r="J222" i="5"/>
  <c r="K222" i="5"/>
  <c r="L222" i="5"/>
  <c r="M222" i="5"/>
  <c r="N222" i="5"/>
  <c r="O222" i="5"/>
  <c r="C223" i="5"/>
  <c r="D223" i="5"/>
  <c r="E223" i="5"/>
  <c r="F223" i="5"/>
  <c r="G223" i="5"/>
  <c r="H223" i="5"/>
  <c r="I223" i="5"/>
  <c r="J223" i="5"/>
  <c r="K223" i="5"/>
  <c r="L223" i="5"/>
  <c r="M223" i="5"/>
  <c r="N223" i="5"/>
  <c r="O223" i="5"/>
  <c r="C224" i="5"/>
  <c r="D224" i="5"/>
  <c r="E224" i="5"/>
  <c r="F224" i="5"/>
  <c r="G224" i="5"/>
  <c r="H224" i="5"/>
  <c r="I224" i="5"/>
  <c r="J224" i="5"/>
  <c r="K224" i="5"/>
  <c r="L224" i="5"/>
  <c r="M224" i="5"/>
  <c r="N224" i="5"/>
  <c r="O224" i="5"/>
  <c r="C225" i="5"/>
  <c r="D225" i="5"/>
  <c r="E225" i="5"/>
  <c r="F225" i="5"/>
  <c r="G225" i="5"/>
  <c r="H225" i="5"/>
  <c r="I225" i="5"/>
  <c r="J225" i="5"/>
  <c r="K225" i="5"/>
  <c r="L225" i="5"/>
  <c r="M225" i="5"/>
  <c r="N225" i="5"/>
  <c r="O225" i="5"/>
  <c r="C226" i="5"/>
  <c r="D226" i="5"/>
  <c r="E226" i="5"/>
  <c r="F226" i="5"/>
  <c r="G226" i="5"/>
  <c r="H226" i="5"/>
  <c r="I226" i="5"/>
  <c r="J226" i="5"/>
  <c r="K226" i="5"/>
  <c r="L226" i="5"/>
  <c r="M226" i="5"/>
  <c r="N226" i="5"/>
  <c r="O226" i="5"/>
  <c r="C227" i="5"/>
  <c r="D227" i="5"/>
  <c r="E227" i="5"/>
  <c r="F227" i="5"/>
  <c r="G227" i="5"/>
  <c r="H227" i="5"/>
  <c r="I227" i="5"/>
  <c r="J227" i="5"/>
  <c r="K227" i="5"/>
  <c r="L227" i="5"/>
  <c r="M227" i="5"/>
  <c r="N227" i="5"/>
  <c r="O227" i="5"/>
  <c r="C228" i="5"/>
  <c r="D228" i="5"/>
  <c r="E228" i="5"/>
  <c r="F228" i="5"/>
  <c r="G228" i="5"/>
  <c r="H228" i="5"/>
  <c r="I228" i="5"/>
  <c r="J228" i="5"/>
  <c r="K228" i="5"/>
  <c r="L228" i="5"/>
  <c r="M228" i="5"/>
  <c r="N228" i="5"/>
  <c r="O228" i="5"/>
  <c r="C229" i="5"/>
  <c r="D229" i="5"/>
  <c r="E229" i="5"/>
  <c r="F229" i="5"/>
  <c r="G229" i="5"/>
  <c r="H229" i="5"/>
  <c r="I229" i="5"/>
  <c r="J229" i="5"/>
  <c r="K229" i="5"/>
  <c r="L229" i="5"/>
  <c r="M229" i="5"/>
  <c r="N229" i="5"/>
  <c r="O229" i="5"/>
  <c r="C230" i="5"/>
  <c r="D230" i="5"/>
  <c r="E230" i="5"/>
  <c r="F230" i="5"/>
  <c r="G230" i="5"/>
  <c r="H230" i="5"/>
  <c r="I230" i="5"/>
  <c r="J230" i="5"/>
  <c r="K230" i="5"/>
  <c r="L230" i="5"/>
  <c r="M230" i="5"/>
  <c r="N230" i="5"/>
  <c r="O230" i="5"/>
  <c r="C231" i="5"/>
  <c r="D231" i="5"/>
  <c r="E231" i="5"/>
  <c r="F231" i="5"/>
  <c r="G231" i="5"/>
  <c r="H231" i="5"/>
  <c r="I231" i="5"/>
  <c r="J231" i="5"/>
  <c r="K231" i="5"/>
  <c r="L231" i="5"/>
  <c r="M231" i="5"/>
  <c r="N231" i="5"/>
  <c r="O231" i="5"/>
  <c r="C232" i="5"/>
  <c r="D232" i="5"/>
  <c r="E232" i="5"/>
  <c r="F232" i="5"/>
  <c r="G232" i="5"/>
  <c r="H232" i="5"/>
  <c r="I232" i="5"/>
  <c r="J232" i="5"/>
  <c r="K232" i="5"/>
  <c r="L232" i="5"/>
  <c r="M232" i="5"/>
  <c r="N232" i="5"/>
  <c r="O232" i="5"/>
  <c r="C233" i="5"/>
  <c r="D233" i="5"/>
  <c r="E233" i="5"/>
  <c r="F233" i="5"/>
  <c r="G233" i="5"/>
  <c r="H233" i="5"/>
  <c r="I233" i="5"/>
  <c r="J233" i="5"/>
  <c r="K233" i="5"/>
  <c r="L233" i="5"/>
  <c r="M233" i="5"/>
  <c r="N233" i="5"/>
  <c r="O233" i="5"/>
  <c r="C234" i="5"/>
  <c r="D234" i="5"/>
  <c r="E234" i="5"/>
  <c r="F234" i="5"/>
  <c r="G234" i="5"/>
  <c r="H234" i="5"/>
  <c r="I234" i="5"/>
  <c r="J234" i="5"/>
  <c r="K234" i="5"/>
  <c r="L234" i="5"/>
  <c r="M234" i="5"/>
  <c r="N234" i="5"/>
  <c r="O234" i="5"/>
  <c r="C235" i="5"/>
  <c r="D235" i="5"/>
  <c r="E235" i="5"/>
  <c r="F235" i="5"/>
  <c r="G235" i="5"/>
  <c r="H235" i="5"/>
  <c r="I235" i="5"/>
  <c r="J235" i="5"/>
  <c r="K235" i="5"/>
  <c r="L235" i="5"/>
  <c r="M235" i="5"/>
  <c r="N235" i="5"/>
  <c r="O235" i="5"/>
  <c r="C236" i="5"/>
  <c r="D236" i="5"/>
  <c r="E236" i="5"/>
  <c r="F236" i="5"/>
  <c r="G236" i="5"/>
  <c r="H236" i="5"/>
  <c r="I236" i="5"/>
  <c r="J236" i="5"/>
  <c r="K236" i="5"/>
  <c r="L236" i="5"/>
  <c r="M236" i="5"/>
  <c r="N236" i="5"/>
  <c r="O236" i="5"/>
  <c r="C237" i="5"/>
  <c r="D237" i="5"/>
  <c r="E237" i="5"/>
  <c r="F237" i="5"/>
  <c r="G237" i="5"/>
  <c r="H237" i="5"/>
  <c r="I237" i="5"/>
  <c r="J237" i="5"/>
  <c r="K237" i="5"/>
  <c r="L237" i="5"/>
  <c r="M237" i="5"/>
  <c r="N237" i="5"/>
  <c r="O237" i="5"/>
  <c r="C238" i="5"/>
  <c r="D238" i="5"/>
  <c r="E238" i="5"/>
  <c r="F238" i="5"/>
  <c r="G238" i="5"/>
  <c r="H238" i="5"/>
  <c r="I238" i="5"/>
  <c r="J238" i="5"/>
  <c r="K238" i="5"/>
  <c r="L238" i="5"/>
  <c r="M238" i="5"/>
  <c r="N238" i="5"/>
  <c r="O238" i="5"/>
  <c r="C239" i="5"/>
  <c r="D239" i="5"/>
  <c r="E239" i="5"/>
  <c r="F239" i="5"/>
  <c r="G239" i="5"/>
  <c r="H239" i="5"/>
  <c r="I239" i="5"/>
  <c r="J239" i="5"/>
  <c r="K239" i="5"/>
  <c r="L239" i="5"/>
  <c r="M239" i="5"/>
  <c r="N239" i="5"/>
  <c r="O239" i="5"/>
  <c r="C240" i="5"/>
  <c r="D240" i="5"/>
  <c r="E240" i="5"/>
  <c r="F240" i="5"/>
  <c r="G240" i="5"/>
  <c r="H240" i="5"/>
  <c r="I240" i="5"/>
  <c r="J240" i="5"/>
  <c r="K240" i="5"/>
  <c r="L240" i="5"/>
  <c r="M240" i="5"/>
  <c r="N240" i="5"/>
  <c r="O240" i="5"/>
  <c r="C241" i="5"/>
  <c r="D241" i="5"/>
  <c r="E241" i="5"/>
  <c r="F241" i="5"/>
  <c r="G241" i="5"/>
  <c r="H241" i="5"/>
  <c r="I241" i="5"/>
  <c r="J241" i="5"/>
  <c r="K241" i="5"/>
  <c r="L241" i="5"/>
  <c r="M241" i="5"/>
  <c r="N241" i="5"/>
  <c r="O241" i="5"/>
  <c r="C242" i="5"/>
  <c r="D242" i="5"/>
  <c r="E242" i="5"/>
  <c r="F242" i="5"/>
  <c r="G242" i="5"/>
  <c r="H242" i="5"/>
  <c r="I242" i="5"/>
  <c r="J242" i="5"/>
  <c r="K242" i="5"/>
  <c r="L242" i="5"/>
  <c r="M242" i="5"/>
  <c r="N242" i="5"/>
  <c r="O242" i="5"/>
  <c r="C243" i="5"/>
  <c r="D243" i="5"/>
  <c r="E243" i="5"/>
  <c r="F243" i="5"/>
  <c r="G243" i="5"/>
  <c r="H243" i="5"/>
  <c r="I243" i="5"/>
  <c r="J243" i="5"/>
  <c r="K243" i="5"/>
  <c r="L243" i="5"/>
  <c r="M243" i="5"/>
  <c r="N243" i="5"/>
  <c r="O243" i="5"/>
  <c r="C244" i="5"/>
  <c r="D244" i="5"/>
  <c r="E244" i="5"/>
  <c r="F244" i="5"/>
  <c r="G244" i="5"/>
  <c r="H244" i="5"/>
  <c r="I244" i="5"/>
  <c r="J244" i="5"/>
  <c r="K244" i="5"/>
  <c r="L244" i="5"/>
  <c r="M244" i="5"/>
  <c r="N244" i="5"/>
  <c r="O244" i="5"/>
  <c r="C245" i="5"/>
  <c r="D245" i="5"/>
  <c r="E245" i="5"/>
  <c r="F245" i="5"/>
  <c r="G245" i="5"/>
  <c r="H245" i="5"/>
  <c r="I245" i="5"/>
  <c r="J245" i="5"/>
  <c r="K245" i="5"/>
  <c r="L245" i="5"/>
  <c r="M245" i="5"/>
  <c r="N245" i="5"/>
  <c r="O245" i="5"/>
  <c r="C246" i="5"/>
  <c r="D246" i="5"/>
  <c r="E246" i="5"/>
  <c r="F246" i="5"/>
  <c r="G246" i="5"/>
  <c r="H246" i="5"/>
  <c r="I246" i="5"/>
  <c r="J246" i="5"/>
  <c r="K246" i="5"/>
  <c r="L246" i="5"/>
  <c r="M246" i="5"/>
  <c r="N246" i="5"/>
  <c r="O246" i="5"/>
  <c r="C247" i="5"/>
  <c r="D247" i="5"/>
  <c r="E247" i="5"/>
  <c r="F247" i="5"/>
  <c r="G247" i="5"/>
  <c r="H247" i="5"/>
  <c r="I247" i="5"/>
  <c r="J247" i="5"/>
  <c r="K247" i="5"/>
  <c r="L247" i="5"/>
  <c r="M247" i="5"/>
  <c r="N247" i="5"/>
  <c r="O247" i="5"/>
  <c r="C248" i="5"/>
  <c r="D248" i="5"/>
  <c r="E248" i="5"/>
  <c r="F248" i="5"/>
  <c r="G248" i="5"/>
  <c r="H248" i="5"/>
  <c r="I248" i="5"/>
  <c r="J248" i="5"/>
  <c r="K248" i="5"/>
  <c r="L248" i="5"/>
  <c r="M248" i="5"/>
  <c r="N248" i="5"/>
  <c r="O248" i="5"/>
  <c r="C249" i="5"/>
  <c r="D249" i="5"/>
  <c r="E249" i="5"/>
  <c r="F249" i="5"/>
  <c r="G249" i="5"/>
  <c r="H249" i="5"/>
  <c r="I249" i="5"/>
  <c r="J249" i="5"/>
  <c r="K249" i="5"/>
  <c r="L249" i="5"/>
  <c r="M249" i="5"/>
  <c r="N249" i="5"/>
  <c r="O249" i="5"/>
  <c r="C250" i="5"/>
  <c r="D250" i="5"/>
  <c r="E250" i="5"/>
  <c r="F250" i="5"/>
  <c r="G250" i="5"/>
  <c r="H250" i="5"/>
  <c r="I250" i="5"/>
  <c r="J250" i="5"/>
  <c r="K250" i="5"/>
  <c r="L250" i="5"/>
  <c r="M250" i="5"/>
  <c r="N250" i="5"/>
  <c r="O250" i="5"/>
  <c r="C251" i="5"/>
  <c r="D251" i="5"/>
  <c r="E251" i="5"/>
  <c r="F251" i="5"/>
  <c r="G251" i="5"/>
  <c r="H251" i="5"/>
  <c r="I251" i="5"/>
  <c r="J251" i="5"/>
  <c r="K251" i="5"/>
  <c r="L251" i="5"/>
  <c r="M251" i="5"/>
  <c r="N251" i="5"/>
  <c r="O251" i="5"/>
  <c r="C252" i="5"/>
  <c r="D252" i="5"/>
  <c r="E252" i="5"/>
  <c r="F252" i="5"/>
  <c r="G252" i="5"/>
  <c r="H252" i="5"/>
  <c r="I252" i="5"/>
  <c r="J252" i="5"/>
  <c r="K252" i="5"/>
  <c r="L252" i="5"/>
  <c r="M252" i="5"/>
  <c r="N252" i="5"/>
  <c r="O252" i="5"/>
  <c r="C253" i="5"/>
  <c r="D253" i="5"/>
  <c r="E253" i="5"/>
  <c r="F253" i="5"/>
  <c r="G253" i="5"/>
  <c r="H253" i="5"/>
  <c r="I253" i="5"/>
  <c r="J253" i="5"/>
  <c r="K253" i="5"/>
  <c r="L253" i="5"/>
  <c r="M253" i="5"/>
  <c r="N253" i="5"/>
  <c r="O253" i="5"/>
  <c r="C254" i="5"/>
  <c r="D254" i="5"/>
  <c r="E254" i="5"/>
  <c r="F254" i="5"/>
  <c r="G254" i="5"/>
  <c r="H254" i="5"/>
  <c r="I254" i="5"/>
  <c r="J254" i="5"/>
  <c r="K254" i="5"/>
  <c r="L254" i="5"/>
  <c r="M254" i="5"/>
  <c r="N254" i="5"/>
  <c r="O254" i="5"/>
  <c r="C255" i="5"/>
  <c r="D255" i="5"/>
  <c r="E255" i="5"/>
  <c r="F255" i="5"/>
  <c r="G255" i="5"/>
  <c r="H255" i="5"/>
  <c r="I255" i="5"/>
  <c r="J255" i="5"/>
  <c r="K255" i="5"/>
  <c r="L255" i="5"/>
  <c r="M255" i="5"/>
  <c r="N255" i="5"/>
  <c r="O255" i="5"/>
  <c r="C256" i="5"/>
  <c r="D256" i="5"/>
  <c r="E256" i="5"/>
  <c r="F256" i="5"/>
  <c r="G256" i="5"/>
  <c r="H256" i="5"/>
  <c r="I256" i="5"/>
  <c r="J256" i="5"/>
  <c r="K256" i="5"/>
  <c r="L256" i="5"/>
  <c r="M256" i="5"/>
  <c r="N256" i="5"/>
  <c r="O256" i="5"/>
  <c r="C257" i="5"/>
  <c r="D257" i="5"/>
  <c r="E257" i="5"/>
  <c r="F257" i="5"/>
  <c r="G257" i="5"/>
  <c r="H257" i="5"/>
  <c r="I257" i="5"/>
  <c r="J257" i="5"/>
  <c r="K257" i="5"/>
  <c r="L257" i="5"/>
  <c r="M257" i="5"/>
  <c r="N257" i="5"/>
  <c r="O257" i="5"/>
  <c r="C258" i="5"/>
  <c r="D258" i="5"/>
  <c r="E258" i="5"/>
  <c r="F258" i="5"/>
  <c r="G258" i="5"/>
  <c r="H258" i="5"/>
  <c r="I258" i="5"/>
  <c r="J258" i="5"/>
  <c r="K258" i="5"/>
  <c r="L258" i="5"/>
  <c r="M258" i="5"/>
  <c r="N258" i="5"/>
  <c r="O258" i="5"/>
  <c r="C259" i="5"/>
  <c r="D259" i="5"/>
  <c r="E259" i="5"/>
  <c r="F259" i="5"/>
  <c r="G259" i="5"/>
  <c r="H259" i="5"/>
  <c r="I259" i="5"/>
  <c r="J259" i="5"/>
  <c r="K259" i="5"/>
  <c r="L259" i="5"/>
  <c r="M259" i="5"/>
  <c r="N259" i="5"/>
  <c r="O259" i="5"/>
  <c r="C260" i="5"/>
  <c r="D260" i="5"/>
  <c r="E260" i="5"/>
  <c r="F260" i="5"/>
  <c r="G260" i="5"/>
  <c r="H260" i="5"/>
  <c r="I260" i="5"/>
  <c r="J260" i="5"/>
  <c r="K260" i="5"/>
  <c r="L260" i="5"/>
  <c r="M260" i="5"/>
  <c r="N260" i="5"/>
  <c r="O260" i="5"/>
  <c r="C261" i="5"/>
  <c r="D261" i="5"/>
  <c r="E261" i="5"/>
  <c r="F261" i="5"/>
  <c r="G261" i="5"/>
  <c r="H261" i="5"/>
  <c r="I261" i="5"/>
  <c r="J261" i="5"/>
  <c r="K261" i="5"/>
  <c r="L261" i="5"/>
  <c r="M261" i="5"/>
  <c r="N261" i="5"/>
  <c r="O261" i="5"/>
  <c r="C262" i="5"/>
  <c r="D262" i="5"/>
  <c r="E262" i="5"/>
  <c r="F262" i="5"/>
  <c r="G262" i="5"/>
  <c r="H262" i="5"/>
  <c r="I262" i="5"/>
  <c r="J262" i="5"/>
  <c r="K262" i="5"/>
  <c r="L262" i="5"/>
  <c r="M262" i="5"/>
  <c r="N262" i="5"/>
  <c r="O262" i="5"/>
  <c r="C263" i="5"/>
  <c r="D263" i="5"/>
  <c r="E263" i="5"/>
  <c r="F263" i="5"/>
  <c r="G263" i="5"/>
  <c r="H263" i="5"/>
  <c r="I263" i="5"/>
  <c r="J263" i="5"/>
  <c r="K263" i="5"/>
  <c r="L263" i="5"/>
  <c r="M263" i="5"/>
  <c r="N263" i="5"/>
  <c r="O263" i="5"/>
  <c r="C264" i="5"/>
  <c r="D264" i="5"/>
  <c r="E264" i="5"/>
  <c r="F264" i="5"/>
  <c r="G264" i="5"/>
  <c r="H264" i="5"/>
  <c r="I264" i="5"/>
  <c r="J264" i="5"/>
  <c r="K264" i="5"/>
  <c r="L264" i="5"/>
  <c r="M264" i="5"/>
  <c r="N264" i="5"/>
  <c r="O264" i="5"/>
  <c r="C265" i="5"/>
  <c r="D265" i="5"/>
  <c r="E265" i="5"/>
  <c r="F265" i="5"/>
  <c r="G265" i="5"/>
  <c r="H265" i="5"/>
  <c r="I265" i="5"/>
  <c r="J265" i="5"/>
  <c r="K265" i="5"/>
  <c r="L265" i="5"/>
  <c r="M265" i="5"/>
  <c r="N265" i="5"/>
  <c r="O265" i="5"/>
  <c r="R290" i="4"/>
  <c r="Q290" i="4"/>
  <c r="P290" i="4"/>
  <c r="O290" i="4"/>
  <c r="N290" i="4"/>
  <c r="M290" i="4"/>
  <c r="L290" i="4"/>
  <c r="R289" i="4"/>
  <c r="Q289" i="4"/>
  <c r="P289" i="4"/>
  <c r="O289" i="4"/>
  <c r="N289" i="4"/>
  <c r="M289" i="4"/>
  <c r="L289" i="4"/>
  <c r="R288" i="4"/>
  <c r="Q288" i="4"/>
  <c r="P288" i="4"/>
  <c r="O288" i="4"/>
  <c r="N288" i="4"/>
  <c r="M288" i="4"/>
  <c r="L288" i="4"/>
  <c r="R287" i="4"/>
  <c r="Q287" i="4"/>
  <c r="P287" i="4"/>
  <c r="O287" i="4"/>
  <c r="N287" i="4"/>
  <c r="M287" i="4"/>
  <c r="L287" i="4"/>
  <c r="R286" i="4"/>
  <c r="Q286" i="4"/>
  <c r="P286" i="4"/>
  <c r="O286" i="4"/>
  <c r="N286" i="4"/>
  <c r="M286" i="4"/>
  <c r="L286" i="4"/>
  <c r="R285" i="4"/>
  <c r="Q285" i="4"/>
  <c r="P285" i="4"/>
  <c r="O285" i="4"/>
  <c r="N285" i="4"/>
  <c r="M285" i="4"/>
  <c r="L285" i="4"/>
  <c r="R284" i="4"/>
  <c r="Q284" i="4"/>
  <c r="P284" i="4"/>
  <c r="O284" i="4"/>
  <c r="N284" i="4"/>
  <c r="M284" i="4"/>
  <c r="L284" i="4"/>
  <c r="R283" i="4"/>
  <c r="Q283" i="4"/>
  <c r="P283" i="4"/>
  <c r="O283" i="4"/>
  <c r="N283" i="4"/>
  <c r="M283" i="4"/>
  <c r="L283" i="4"/>
  <c r="R282" i="4"/>
  <c r="Q282" i="4"/>
  <c r="P282" i="4"/>
  <c r="O282" i="4"/>
  <c r="N282" i="4"/>
  <c r="M282" i="4"/>
  <c r="L282" i="4"/>
  <c r="R281" i="4"/>
  <c r="Q281" i="4"/>
  <c r="P281" i="4"/>
  <c r="O281" i="4"/>
  <c r="N281" i="4"/>
  <c r="M281" i="4"/>
  <c r="L281" i="4"/>
  <c r="R280" i="4"/>
  <c r="Q280" i="4"/>
  <c r="P280" i="4"/>
  <c r="O280" i="4"/>
  <c r="N280" i="4"/>
  <c r="M280" i="4"/>
  <c r="L280" i="4"/>
  <c r="R279" i="4"/>
  <c r="Q279" i="4"/>
  <c r="P279" i="4"/>
  <c r="O279" i="4"/>
  <c r="N279" i="4"/>
  <c r="M279" i="4"/>
  <c r="L279" i="4"/>
  <c r="R278" i="4"/>
  <c r="Q278" i="4"/>
  <c r="P278" i="4"/>
  <c r="O278" i="4"/>
  <c r="N278" i="4"/>
  <c r="M278" i="4"/>
  <c r="L278" i="4"/>
  <c r="R277" i="4"/>
  <c r="Q277" i="4"/>
  <c r="P277" i="4"/>
  <c r="O277" i="4"/>
  <c r="N277" i="4"/>
  <c r="M277" i="4"/>
  <c r="L277" i="4"/>
  <c r="R276" i="4"/>
  <c r="Q276" i="4"/>
  <c r="P276" i="4"/>
  <c r="O276" i="4"/>
  <c r="N276" i="4"/>
  <c r="M276" i="4"/>
  <c r="L276" i="4"/>
  <c r="R275" i="4"/>
  <c r="Q275" i="4"/>
  <c r="P275" i="4"/>
  <c r="O275" i="4"/>
  <c r="N275" i="4"/>
  <c r="M275" i="4"/>
  <c r="L275" i="4"/>
  <c r="R274" i="4"/>
  <c r="Q274" i="4"/>
  <c r="P274" i="4"/>
  <c r="O274" i="4"/>
  <c r="N274" i="4"/>
  <c r="M274" i="4"/>
  <c r="L274" i="4"/>
  <c r="R273" i="4"/>
  <c r="Q273" i="4"/>
  <c r="P273" i="4"/>
  <c r="O273" i="4"/>
  <c r="N273" i="4"/>
  <c r="M273" i="4"/>
  <c r="L273" i="4"/>
  <c r="R272" i="4"/>
  <c r="Q272" i="4"/>
  <c r="P272" i="4"/>
  <c r="O272" i="4"/>
  <c r="N272" i="4"/>
  <c r="M272" i="4"/>
  <c r="L272" i="4"/>
  <c r="R271" i="4"/>
  <c r="Q271" i="4"/>
  <c r="P271" i="4"/>
  <c r="O271" i="4"/>
  <c r="N271" i="4"/>
  <c r="M271" i="4"/>
  <c r="L271" i="4"/>
  <c r="R270" i="4"/>
  <c r="Q270" i="4"/>
  <c r="P270" i="4"/>
  <c r="O270" i="4"/>
  <c r="N270" i="4"/>
  <c r="M270" i="4"/>
  <c r="L270" i="4"/>
  <c r="R269" i="4"/>
  <c r="Q269" i="4"/>
  <c r="P269" i="4"/>
  <c r="O269" i="4"/>
  <c r="N269" i="4"/>
  <c r="M269" i="4"/>
  <c r="L269" i="4"/>
  <c r="R268" i="4"/>
  <c r="Q268" i="4"/>
  <c r="P268" i="4"/>
  <c r="O268" i="4"/>
  <c r="N268" i="4"/>
  <c r="M268" i="4"/>
  <c r="L268" i="4"/>
  <c r="R267" i="4"/>
  <c r="Q267" i="4"/>
  <c r="P267" i="4"/>
  <c r="O267" i="4"/>
  <c r="N267" i="4"/>
  <c r="M267" i="4"/>
  <c r="L267" i="4"/>
  <c r="R266" i="4"/>
  <c r="Q266" i="4"/>
  <c r="P266" i="4"/>
  <c r="O266" i="4"/>
  <c r="N266" i="4"/>
  <c r="M266" i="4"/>
  <c r="L266" i="4"/>
  <c r="R265" i="4"/>
  <c r="Q265" i="4"/>
  <c r="P265" i="4"/>
  <c r="O265" i="4"/>
  <c r="N265" i="4"/>
  <c r="M265" i="4"/>
  <c r="L265" i="4"/>
  <c r="R264" i="4"/>
  <c r="Q264" i="4"/>
  <c r="P264" i="4"/>
  <c r="O264" i="4"/>
  <c r="N264" i="4"/>
  <c r="M264" i="4"/>
  <c r="L264" i="4"/>
  <c r="R263" i="4"/>
  <c r="Q263" i="4"/>
  <c r="P263" i="4"/>
  <c r="O263" i="4"/>
  <c r="N263" i="4"/>
  <c r="M263" i="4"/>
  <c r="L263" i="4"/>
  <c r="R262" i="4"/>
  <c r="Q262" i="4"/>
  <c r="P262" i="4"/>
  <c r="O262" i="4"/>
  <c r="N262" i="4"/>
  <c r="M262" i="4"/>
  <c r="L262" i="4"/>
  <c r="R261" i="4"/>
  <c r="Q261" i="4"/>
  <c r="P261" i="4"/>
  <c r="O261" i="4"/>
  <c r="N261" i="4"/>
  <c r="M261" i="4"/>
  <c r="L261" i="4"/>
  <c r="R260" i="4"/>
  <c r="Q260" i="4"/>
  <c r="P260" i="4"/>
  <c r="O260" i="4"/>
  <c r="N260" i="4"/>
  <c r="M260" i="4"/>
  <c r="L260" i="4"/>
  <c r="R259" i="4"/>
  <c r="Q259" i="4"/>
  <c r="P259" i="4"/>
  <c r="O259" i="4"/>
  <c r="N259" i="4"/>
  <c r="M259" i="4"/>
  <c r="L259" i="4"/>
  <c r="R258" i="4"/>
  <c r="Q258" i="4"/>
  <c r="P258" i="4"/>
  <c r="O258" i="4"/>
  <c r="N258" i="4"/>
  <c r="M258" i="4"/>
  <c r="L258" i="4"/>
  <c r="R257" i="4"/>
  <c r="Q257" i="4"/>
  <c r="P257" i="4"/>
  <c r="O257" i="4"/>
  <c r="N257" i="4"/>
  <c r="M257" i="4"/>
  <c r="L257" i="4"/>
  <c r="R256" i="4"/>
  <c r="Q256" i="4"/>
  <c r="P256" i="4"/>
  <c r="O256" i="4"/>
  <c r="N256" i="4"/>
  <c r="M256" i="4"/>
  <c r="L256" i="4"/>
  <c r="R255" i="4"/>
  <c r="Q255" i="4"/>
  <c r="P255" i="4"/>
  <c r="O255" i="4"/>
  <c r="N255" i="4"/>
  <c r="M255" i="4"/>
  <c r="L255" i="4"/>
  <c r="R254" i="4"/>
  <c r="Q254" i="4"/>
  <c r="P254" i="4"/>
  <c r="O254" i="4"/>
  <c r="N254" i="4"/>
  <c r="M254" i="4"/>
  <c r="L254" i="4"/>
  <c r="R253" i="4"/>
  <c r="Q253" i="4"/>
  <c r="P253" i="4"/>
  <c r="O253" i="4"/>
  <c r="N253" i="4"/>
  <c r="M253" i="4"/>
  <c r="L253" i="4"/>
  <c r="R252" i="4"/>
  <c r="Q252" i="4"/>
  <c r="P252" i="4"/>
  <c r="O252" i="4"/>
  <c r="N252" i="4"/>
  <c r="M252" i="4"/>
  <c r="L252" i="4"/>
  <c r="R251" i="4"/>
  <c r="Q251" i="4"/>
  <c r="P251" i="4"/>
  <c r="O251" i="4"/>
  <c r="N251" i="4"/>
  <c r="M251" i="4"/>
  <c r="L251" i="4"/>
  <c r="R250" i="4"/>
  <c r="Q250" i="4"/>
  <c r="P250" i="4"/>
  <c r="O250" i="4"/>
  <c r="N250" i="4"/>
  <c r="M250" i="4"/>
  <c r="L250" i="4"/>
  <c r="R249" i="4"/>
  <c r="Q249" i="4"/>
  <c r="P249" i="4"/>
  <c r="O249" i="4"/>
  <c r="N249" i="4"/>
  <c r="M249" i="4"/>
  <c r="L249" i="4"/>
  <c r="R248" i="4"/>
  <c r="Q248" i="4"/>
  <c r="P248" i="4"/>
  <c r="O248" i="4"/>
  <c r="N248" i="4"/>
  <c r="M248" i="4"/>
  <c r="L248" i="4"/>
  <c r="R247" i="4"/>
  <c r="Q247" i="4"/>
  <c r="P247" i="4"/>
  <c r="O247" i="4"/>
  <c r="N247" i="4"/>
  <c r="M247" i="4"/>
  <c r="L247" i="4"/>
  <c r="R246" i="4"/>
  <c r="Q246" i="4"/>
  <c r="P246" i="4"/>
  <c r="O246" i="4"/>
  <c r="N246" i="4"/>
  <c r="M246" i="4"/>
  <c r="L246" i="4"/>
  <c r="R245" i="4"/>
  <c r="Q245" i="4"/>
  <c r="P245" i="4"/>
  <c r="O245" i="4"/>
  <c r="N245" i="4"/>
  <c r="M245" i="4"/>
  <c r="L245" i="4"/>
  <c r="R244" i="4"/>
  <c r="Q244" i="4"/>
  <c r="P244" i="4"/>
  <c r="O244" i="4"/>
  <c r="N244" i="4"/>
  <c r="M244" i="4"/>
  <c r="L244" i="4"/>
  <c r="R243" i="4"/>
  <c r="Q243" i="4"/>
  <c r="P243" i="4"/>
  <c r="O243" i="4"/>
  <c r="N243" i="4"/>
  <c r="M243" i="4"/>
  <c r="L243" i="4"/>
  <c r="R242" i="4"/>
  <c r="Q242" i="4"/>
  <c r="P242" i="4"/>
  <c r="O242" i="4"/>
  <c r="N242" i="4"/>
  <c r="M242" i="4"/>
  <c r="L242" i="4"/>
  <c r="R241" i="4"/>
  <c r="Q241" i="4"/>
  <c r="P241" i="4"/>
  <c r="O241" i="4"/>
  <c r="N241" i="4"/>
  <c r="M241" i="4"/>
  <c r="L241" i="4"/>
  <c r="R240" i="4"/>
  <c r="Q240" i="4"/>
  <c r="P240" i="4"/>
  <c r="O240" i="4"/>
  <c r="N240" i="4"/>
  <c r="M240" i="4"/>
  <c r="L240" i="4"/>
  <c r="R239" i="4"/>
  <c r="Q239" i="4"/>
  <c r="P239" i="4"/>
  <c r="O239" i="4"/>
  <c r="N239" i="4"/>
  <c r="M239" i="4"/>
  <c r="L239" i="4"/>
  <c r="R238" i="4"/>
  <c r="Q238" i="4"/>
  <c r="P238" i="4"/>
  <c r="O238" i="4"/>
  <c r="N238" i="4"/>
  <c r="M238" i="4"/>
  <c r="L238" i="4"/>
  <c r="R237" i="4"/>
  <c r="Q237" i="4"/>
  <c r="P237" i="4"/>
  <c r="O237" i="4"/>
  <c r="N237" i="4"/>
  <c r="M237" i="4"/>
  <c r="L237" i="4"/>
  <c r="R236" i="4"/>
  <c r="Q236" i="4"/>
  <c r="P236" i="4"/>
  <c r="O236" i="4"/>
  <c r="N236" i="4"/>
  <c r="M236" i="4"/>
  <c r="L236" i="4"/>
  <c r="R235" i="4"/>
  <c r="Q235" i="4"/>
  <c r="P235" i="4"/>
  <c r="O235" i="4"/>
  <c r="N235" i="4"/>
  <c r="M235" i="4"/>
  <c r="L235" i="4"/>
  <c r="R234" i="4"/>
  <c r="Q234" i="4"/>
  <c r="P234" i="4"/>
  <c r="O234" i="4"/>
  <c r="N234" i="4"/>
  <c r="M234" i="4"/>
  <c r="L234" i="4"/>
  <c r="R233" i="4"/>
  <c r="Q233" i="4"/>
  <c r="P233" i="4"/>
  <c r="O233" i="4"/>
  <c r="N233" i="4"/>
  <c r="M233" i="4"/>
  <c r="L233" i="4"/>
  <c r="R232" i="4"/>
  <c r="Q232" i="4"/>
  <c r="P232" i="4"/>
  <c r="O232" i="4"/>
  <c r="N232" i="4"/>
  <c r="M232" i="4"/>
  <c r="L232" i="4"/>
  <c r="R231" i="4"/>
  <c r="Q231" i="4"/>
  <c r="P231" i="4"/>
  <c r="O231" i="4"/>
  <c r="N231" i="4"/>
  <c r="M231" i="4"/>
  <c r="L231" i="4"/>
  <c r="R230" i="4"/>
  <c r="Q230" i="4"/>
  <c r="P230" i="4"/>
  <c r="O230" i="4"/>
  <c r="N230" i="4"/>
  <c r="M230" i="4"/>
  <c r="L230" i="4"/>
  <c r="R229" i="4"/>
  <c r="Q229" i="4"/>
  <c r="P229" i="4"/>
  <c r="O229" i="4"/>
  <c r="N229" i="4"/>
  <c r="M229" i="4"/>
  <c r="L229" i="4"/>
  <c r="R228" i="4"/>
  <c r="Q228" i="4"/>
  <c r="P228" i="4"/>
  <c r="O228" i="4"/>
  <c r="N228" i="4"/>
  <c r="M228" i="4"/>
  <c r="L228" i="4"/>
  <c r="R227" i="4"/>
  <c r="Q227" i="4"/>
  <c r="P227" i="4"/>
  <c r="O227" i="4"/>
  <c r="N227" i="4"/>
  <c r="M227" i="4"/>
  <c r="L227" i="4"/>
  <c r="R226" i="4"/>
  <c r="Q226" i="4"/>
  <c r="P226" i="4"/>
  <c r="O226" i="4"/>
  <c r="N226" i="4"/>
  <c r="M226" i="4"/>
  <c r="L226" i="4"/>
  <c r="R225" i="4"/>
  <c r="Q225" i="4"/>
  <c r="P225" i="4"/>
  <c r="O225" i="4"/>
  <c r="N225" i="4"/>
  <c r="M225" i="4"/>
  <c r="L225" i="4"/>
  <c r="R224" i="4"/>
  <c r="Q224" i="4"/>
  <c r="P224" i="4"/>
  <c r="O224" i="4"/>
  <c r="N224" i="4"/>
  <c r="M224" i="4"/>
  <c r="L224" i="4"/>
  <c r="R223" i="4"/>
  <c r="Q223" i="4"/>
  <c r="P223" i="4"/>
  <c r="O223" i="4"/>
  <c r="N223" i="4"/>
  <c r="M223" i="4"/>
  <c r="L223" i="4"/>
  <c r="R222" i="4"/>
  <c r="Q222" i="4"/>
  <c r="P222" i="4"/>
  <c r="O222" i="4"/>
  <c r="N222" i="4"/>
  <c r="M222" i="4"/>
  <c r="L222" i="4"/>
  <c r="R221" i="4"/>
  <c r="Q221" i="4"/>
  <c r="P221" i="4"/>
  <c r="O221" i="4"/>
  <c r="N221" i="4"/>
  <c r="M221" i="4"/>
  <c r="L221" i="4"/>
  <c r="R220" i="4"/>
  <c r="Q220" i="4"/>
  <c r="P220" i="4"/>
  <c r="O220" i="4"/>
  <c r="N220" i="4"/>
  <c r="M220" i="4"/>
  <c r="L220" i="4"/>
  <c r="R219" i="4"/>
  <c r="Q219" i="4"/>
  <c r="P219" i="4"/>
  <c r="O219" i="4"/>
  <c r="N219" i="4"/>
  <c r="M219" i="4"/>
  <c r="L219" i="4"/>
  <c r="R218" i="4"/>
  <c r="Q218" i="4"/>
  <c r="P218" i="4"/>
  <c r="O218" i="4"/>
  <c r="N218" i="4"/>
  <c r="M218" i="4"/>
  <c r="L218" i="4"/>
  <c r="R217" i="4"/>
  <c r="Q217" i="4"/>
  <c r="P217" i="4"/>
  <c r="O217" i="4"/>
  <c r="N217" i="4"/>
  <c r="M217" i="4"/>
  <c r="L217" i="4"/>
  <c r="R216" i="4"/>
  <c r="Q216" i="4"/>
  <c r="P216" i="4"/>
  <c r="O216" i="4"/>
  <c r="N216" i="4"/>
  <c r="M216" i="4"/>
  <c r="L216" i="4"/>
  <c r="R215" i="4"/>
  <c r="Q215" i="4"/>
  <c r="P215" i="4"/>
  <c r="O215" i="4"/>
  <c r="N215" i="4"/>
  <c r="M215" i="4"/>
  <c r="L215" i="4"/>
  <c r="R214" i="4"/>
  <c r="Q214" i="4"/>
  <c r="P214" i="4"/>
  <c r="O214" i="4"/>
  <c r="N214" i="4"/>
  <c r="M214" i="4"/>
  <c r="L214" i="4"/>
  <c r="R213" i="4"/>
  <c r="Q213" i="4"/>
  <c r="P213" i="4"/>
  <c r="O213" i="4"/>
  <c r="N213" i="4"/>
  <c r="M213" i="4"/>
  <c r="L213" i="4"/>
  <c r="R212" i="4"/>
  <c r="Q212" i="4"/>
  <c r="P212" i="4"/>
  <c r="O212" i="4"/>
  <c r="N212" i="4"/>
  <c r="M212" i="4"/>
  <c r="L212" i="4"/>
  <c r="R211" i="4"/>
  <c r="Q211" i="4"/>
  <c r="P211" i="4"/>
  <c r="O211" i="4"/>
  <c r="N211" i="4"/>
  <c r="M211" i="4"/>
  <c r="L211" i="4"/>
  <c r="R210" i="4"/>
  <c r="Q210" i="4"/>
  <c r="P210" i="4"/>
  <c r="O210" i="4"/>
  <c r="N210" i="4"/>
  <c r="M210" i="4"/>
  <c r="L210" i="4"/>
  <c r="R209" i="4"/>
  <c r="Q209" i="4"/>
  <c r="P209" i="4"/>
  <c r="O209" i="4"/>
  <c r="N209" i="4"/>
  <c r="M209" i="4"/>
  <c r="L209" i="4"/>
  <c r="R208" i="4"/>
  <c r="Q208" i="4"/>
  <c r="P208" i="4"/>
  <c r="O208" i="4"/>
  <c r="N208" i="4"/>
  <c r="M208" i="4"/>
  <c r="L208" i="4"/>
  <c r="R207" i="4"/>
  <c r="Q207" i="4"/>
  <c r="P207" i="4"/>
  <c r="O207" i="4"/>
  <c r="N207" i="4"/>
  <c r="M207" i="4"/>
  <c r="L207" i="4"/>
  <c r="R206" i="4"/>
  <c r="Q206" i="4"/>
  <c r="P206" i="4"/>
  <c r="O206" i="4"/>
  <c r="N206" i="4"/>
  <c r="M206" i="4"/>
  <c r="L206" i="4"/>
  <c r="R205" i="4"/>
  <c r="Q205" i="4"/>
  <c r="P205" i="4"/>
  <c r="O205" i="4"/>
  <c r="N205" i="4"/>
  <c r="M205" i="4"/>
  <c r="L205" i="4"/>
  <c r="R204" i="4"/>
  <c r="Q204" i="4"/>
  <c r="P204" i="4"/>
  <c r="O204" i="4"/>
  <c r="N204" i="4"/>
  <c r="M204" i="4"/>
  <c r="L204" i="4"/>
  <c r="R203" i="4"/>
  <c r="Q203" i="4"/>
  <c r="P203" i="4"/>
  <c r="O203" i="4"/>
  <c r="N203" i="4"/>
  <c r="M203" i="4"/>
  <c r="L203" i="4"/>
  <c r="R202" i="4"/>
  <c r="Q202" i="4"/>
  <c r="P202" i="4"/>
  <c r="O202" i="4"/>
  <c r="N202" i="4"/>
  <c r="M202" i="4"/>
  <c r="L202" i="4"/>
  <c r="R201" i="4"/>
  <c r="Q201" i="4"/>
  <c r="P201" i="4"/>
  <c r="O201" i="4"/>
  <c r="N201" i="4"/>
  <c r="M201" i="4"/>
  <c r="L201" i="4"/>
  <c r="R200" i="4"/>
  <c r="Q200" i="4"/>
  <c r="P200" i="4"/>
  <c r="O200" i="4"/>
  <c r="N200" i="4"/>
  <c r="M200" i="4"/>
  <c r="L200" i="4"/>
  <c r="R199" i="4"/>
  <c r="Q199" i="4"/>
  <c r="P199" i="4"/>
  <c r="O199" i="4"/>
  <c r="N199" i="4"/>
  <c r="M199" i="4"/>
  <c r="L199" i="4"/>
  <c r="R198" i="4"/>
  <c r="Q198" i="4"/>
  <c r="P198" i="4"/>
  <c r="O198" i="4"/>
  <c r="N198" i="4"/>
  <c r="M198" i="4"/>
  <c r="L198" i="4"/>
  <c r="R197" i="4"/>
  <c r="Q197" i="4"/>
  <c r="P197" i="4"/>
  <c r="O197" i="4"/>
  <c r="N197" i="4"/>
  <c r="M197" i="4"/>
  <c r="L197" i="4"/>
  <c r="R196" i="4"/>
  <c r="Q196" i="4"/>
  <c r="P196" i="4"/>
  <c r="O196" i="4"/>
  <c r="N196" i="4"/>
  <c r="M196" i="4"/>
  <c r="L196" i="4"/>
  <c r="R195" i="4"/>
  <c r="Q195" i="4"/>
  <c r="P195" i="4"/>
  <c r="O195" i="4"/>
  <c r="N195" i="4"/>
  <c r="M195" i="4"/>
  <c r="L195" i="4"/>
  <c r="R194" i="4"/>
  <c r="Q194" i="4"/>
  <c r="P194" i="4"/>
  <c r="O194" i="4"/>
  <c r="N194" i="4"/>
  <c r="M194" i="4"/>
  <c r="L194" i="4"/>
  <c r="R193" i="4"/>
  <c r="Q193" i="4"/>
  <c r="P193" i="4"/>
  <c r="O193" i="4"/>
  <c r="N193" i="4"/>
  <c r="M193" i="4"/>
  <c r="L193" i="4"/>
  <c r="R192" i="4"/>
  <c r="Q192" i="4"/>
  <c r="P192" i="4"/>
  <c r="O192" i="4"/>
  <c r="N192" i="4"/>
  <c r="M192" i="4"/>
  <c r="L192" i="4"/>
  <c r="R191" i="4"/>
  <c r="Q191" i="4"/>
  <c r="P191" i="4"/>
  <c r="O191" i="4"/>
  <c r="N191" i="4"/>
  <c r="M191" i="4"/>
  <c r="L191" i="4"/>
  <c r="R190" i="4"/>
  <c r="Q190" i="4"/>
  <c r="P190" i="4"/>
  <c r="O190" i="4"/>
  <c r="N190" i="4"/>
  <c r="M190" i="4"/>
  <c r="L190" i="4"/>
  <c r="R189" i="4"/>
  <c r="Q189" i="4"/>
  <c r="P189" i="4"/>
  <c r="O189" i="4"/>
  <c r="N189" i="4"/>
  <c r="M189" i="4"/>
  <c r="L189" i="4"/>
  <c r="R188" i="4"/>
  <c r="Q188" i="4"/>
  <c r="P188" i="4"/>
  <c r="O188" i="4"/>
  <c r="N188" i="4"/>
  <c r="M188" i="4"/>
  <c r="L188" i="4"/>
  <c r="R187" i="4"/>
  <c r="Q187" i="4"/>
  <c r="P187" i="4"/>
  <c r="O187" i="4"/>
  <c r="N187" i="4"/>
  <c r="M187" i="4"/>
  <c r="L187" i="4"/>
  <c r="R186" i="4"/>
  <c r="Q186" i="4"/>
  <c r="P186" i="4"/>
  <c r="O186" i="4"/>
  <c r="N186" i="4"/>
  <c r="M186" i="4"/>
  <c r="L186" i="4"/>
  <c r="R185" i="4"/>
  <c r="Q185" i="4"/>
  <c r="P185" i="4"/>
  <c r="O185" i="4"/>
  <c r="N185" i="4"/>
  <c r="M185" i="4"/>
  <c r="L185" i="4"/>
  <c r="R184" i="4"/>
  <c r="Q184" i="4"/>
  <c r="P184" i="4"/>
  <c r="O184" i="4"/>
  <c r="N184" i="4"/>
  <c r="M184" i="4"/>
  <c r="L184" i="4"/>
  <c r="R183" i="4"/>
  <c r="Q183" i="4"/>
  <c r="P183" i="4"/>
  <c r="O183" i="4"/>
  <c r="N183" i="4"/>
  <c r="M183" i="4"/>
  <c r="L183" i="4"/>
  <c r="R182" i="4"/>
  <c r="Q182" i="4"/>
  <c r="P182" i="4"/>
  <c r="O182" i="4"/>
  <c r="N182" i="4"/>
  <c r="M182" i="4"/>
  <c r="L182" i="4"/>
  <c r="R181" i="4"/>
  <c r="Q181" i="4"/>
  <c r="P181" i="4"/>
  <c r="O181" i="4"/>
  <c r="N181" i="4"/>
  <c r="M181" i="4"/>
  <c r="L181" i="4"/>
  <c r="R180" i="4"/>
  <c r="Q180" i="4"/>
  <c r="P180" i="4"/>
  <c r="O180" i="4"/>
  <c r="N180" i="4"/>
  <c r="M180" i="4"/>
  <c r="L180" i="4"/>
  <c r="R179" i="4"/>
  <c r="Q179" i="4"/>
  <c r="P179" i="4"/>
  <c r="O179" i="4"/>
  <c r="N179" i="4"/>
  <c r="M179" i="4"/>
  <c r="L179" i="4"/>
  <c r="R178" i="4"/>
  <c r="Q178" i="4"/>
  <c r="P178" i="4"/>
  <c r="O178" i="4"/>
  <c r="N178" i="4"/>
  <c r="M178" i="4"/>
  <c r="L178" i="4"/>
  <c r="R177" i="4"/>
  <c r="Q177" i="4"/>
  <c r="P177" i="4"/>
  <c r="O177" i="4"/>
  <c r="N177" i="4"/>
  <c r="M177" i="4"/>
  <c r="L177" i="4"/>
  <c r="R176" i="4"/>
  <c r="Q176" i="4"/>
  <c r="P176" i="4"/>
  <c r="O176" i="4"/>
  <c r="N176" i="4"/>
  <c r="M176" i="4"/>
  <c r="L176" i="4"/>
  <c r="R175" i="4"/>
  <c r="Q175" i="4"/>
  <c r="P175" i="4"/>
  <c r="O175" i="4"/>
  <c r="N175" i="4"/>
  <c r="M175" i="4"/>
  <c r="L175" i="4"/>
  <c r="R174" i="4"/>
  <c r="Q174" i="4"/>
  <c r="P174" i="4"/>
  <c r="O174" i="4"/>
  <c r="N174" i="4"/>
  <c r="M174" i="4"/>
  <c r="L174" i="4"/>
  <c r="R173" i="4"/>
  <c r="Q173" i="4"/>
  <c r="P173" i="4"/>
  <c r="O173" i="4"/>
  <c r="N173" i="4"/>
  <c r="M173" i="4"/>
  <c r="L173" i="4"/>
  <c r="R172" i="4"/>
  <c r="Q172" i="4"/>
  <c r="P172" i="4"/>
  <c r="O172" i="4"/>
  <c r="N172" i="4"/>
  <c r="M172" i="4"/>
  <c r="L172" i="4"/>
  <c r="R171" i="4"/>
  <c r="Q171" i="4"/>
  <c r="P171" i="4"/>
  <c r="O171" i="4"/>
  <c r="N171" i="4"/>
  <c r="M171" i="4"/>
  <c r="L171" i="4"/>
  <c r="R170" i="4"/>
  <c r="Q170" i="4"/>
  <c r="P170" i="4"/>
  <c r="O170" i="4"/>
  <c r="N170" i="4"/>
  <c r="M170" i="4"/>
  <c r="L170" i="4"/>
  <c r="R169" i="4"/>
  <c r="Q169" i="4"/>
  <c r="P169" i="4"/>
  <c r="O169" i="4"/>
  <c r="N169" i="4"/>
  <c r="M169" i="4"/>
  <c r="L169" i="4"/>
  <c r="R168" i="4"/>
  <c r="Q168" i="4"/>
  <c r="P168" i="4"/>
  <c r="O168" i="4"/>
  <c r="N168" i="4"/>
  <c r="M168" i="4"/>
  <c r="L168" i="4"/>
  <c r="R167" i="4"/>
  <c r="Q167" i="4"/>
  <c r="P167" i="4"/>
  <c r="O167" i="4"/>
  <c r="N167" i="4"/>
  <c r="M167" i="4"/>
  <c r="L167" i="4"/>
  <c r="R166" i="4"/>
  <c r="Q166" i="4"/>
  <c r="P166" i="4"/>
  <c r="O166" i="4"/>
  <c r="N166" i="4"/>
  <c r="M166" i="4"/>
  <c r="L166" i="4"/>
  <c r="R165" i="4"/>
  <c r="Q165" i="4"/>
  <c r="P165" i="4"/>
  <c r="O165" i="4"/>
  <c r="N165" i="4"/>
  <c r="M165" i="4"/>
  <c r="L165" i="4"/>
  <c r="R164" i="4"/>
  <c r="Q164" i="4"/>
  <c r="P164" i="4"/>
  <c r="O164" i="4"/>
  <c r="N164" i="4"/>
  <c r="M164" i="4"/>
  <c r="L164" i="4"/>
  <c r="R163" i="4"/>
  <c r="Q163" i="4"/>
  <c r="P163" i="4"/>
  <c r="O163" i="4"/>
  <c r="N163" i="4"/>
  <c r="M163" i="4"/>
  <c r="L163" i="4"/>
  <c r="R162" i="4"/>
  <c r="Q162" i="4"/>
  <c r="P162" i="4"/>
  <c r="O162" i="4"/>
  <c r="N162" i="4"/>
  <c r="M162" i="4"/>
  <c r="L162" i="4"/>
  <c r="R161" i="4"/>
  <c r="Q161" i="4"/>
  <c r="P161" i="4"/>
  <c r="O161" i="4"/>
  <c r="N161" i="4"/>
  <c r="M161" i="4"/>
  <c r="L161" i="4"/>
  <c r="R160" i="4"/>
  <c r="Q160" i="4"/>
  <c r="P160" i="4"/>
  <c r="O160" i="4"/>
  <c r="N160" i="4"/>
  <c r="M160" i="4"/>
  <c r="L160" i="4"/>
  <c r="R159" i="4"/>
  <c r="Q159" i="4"/>
  <c r="P159" i="4"/>
  <c r="O159" i="4"/>
  <c r="N159" i="4"/>
  <c r="M159" i="4"/>
  <c r="L159" i="4"/>
  <c r="R158" i="4"/>
  <c r="Q158" i="4"/>
  <c r="P158" i="4"/>
  <c r="O158" i="4"/>
  <c r="N158" i="4"/>
  <c r="M158" i="4"/>
  <c r="L158" i="4"/>
  <c r="R157" i="4"/>
  <c r="Q157" i="4"/>
  <c r="P157" i="4"/>
  <c r="O157" i="4"/>
  <c r="N157" i="4"/>
  <c r="M157" i="4"/>
  <c r="L157" i="4"/>
  <c r="R156" i="4"/>
  <c r="Q156" i="4"/>
  <c r="P156" i="4"/>
  <c r="O156" i="4"/>
  <c r="N156" i="4"/>
  <c r="M156" i="4"/>
  <c r="L156" i="4"/>
  <c r="R155" i="4"/>
  <c r="Q155" i="4"/>
  <c r="P155" i="4"/>
  <c r="O155" i="4"/>
  <c r="N155" i="4"/>
  <c r="M155" i="4"/>
  <c r="L155" i="4"/>
  <c r="R154" i="4"/>
  <c r="Q154" i="4"/>
  <c r="P154" i="4"/>
  <c r="O154" i="4"/>
  <c r="N154" i="4"/>
  <c r="M154" i="4"/>
  <c r="L154" i="4"/>
  <c r="R153" i="4"/>
  <c r="Q153" i="4"/>
  <c r="P153" i="4"/>
  <c r="O153" i="4"/>
  <c r="N153" i="4"/>
  <c r="M153" i="4"/>
  <c r="L153" i="4"/>
  <c r="R152" i="4"/>
  <c r="Q152" i="4"/>
  <c r="P152" i="4"/>
  <c r="O152" i="4"/>
  <c r="N152" i="4"/>
  <c r="M152" i="4"/>
  <c r="L152" i="4"/>
  <c r="R151" i="4"/>
  <c r="Q151" i="4"/>
  <c r="P151" i="4"/>
  <c r="O151" i="4"/>
  <c r="N151" i="4"/>
  <c r="M151" i="4"/>
  <c r="L151" i="4"/>
  <c r="R150" i="4"/>
  <c r="Q150" i="4"/>
  <c r="P150" i="4"/>
  <c r="O150" i="4"/>
  <c r="N150" i="4"/>
  <c r="M150" i="4"/>
  <c r="L150" i="4"/>
  <c r="R149" i="4"/>
  <c r="Q149" i="4"/>
  <c r="P149" i="4"/>
  <c r="O149" i="4"/>
  <c r="N149" i="4"/>
  <c r="M149" i="4"/>
  <c r="L149" i="4"/>
  <c r="R148" i="4"/>
  <c r="Q148" i="4"/>
  <c r="P148" i="4"/>
  <c r="O148" i="4"/>
  <c r="N148" i="4"/>
  <c r="M148" i="4"/>
  <c r="L148" i="4"/>
  <c r="R147" i="4"/>
  <c r="Q147" i="4"/>
  <c r="P147" i="4"/>
  <c r="O147" i="4"/>
  <c r="N147" i="4"/>
  <c r="M147" i="4"/>
  <c r="L147" i="4"/>
  <c r="R146" i="4"/>
  <c r="Q146" i="4"/>
  <c r="P146" i="4"/>
  <c r="O146" i="4"/>
  <c r="N146" i="4"/>
  <c r="M146" i="4"/>
  <c r="L146" i="4"/>
  <c r="R145" i="4"/>
  <c r="Q145" i="4"/>
  <c r="P145" i="4"/>
  <c r="O145" i="4"/>
  <c r="N145" i="4"/>
  <c r="M145" i="4"/>
  <c r="L145" i="4"/>
  <c r="R144" i="4"/>
  <c r="Q144" i="4"/>
  <c r="P144" i="4"/>
  <c r="O144" i="4"/>
  <c r="N144" i="4"/>
  <c r="M144" i="4"/>
  <c r="L144" i="4"/>
  <c r="R143" i="4"/>
  <c r="Q143" i="4"/>
  <c r="P143" i="4"/>
  <c r="O143" i="4"/>
  <c r="N143" i="4"/>
  <c r="M143" i="4"/>
  <c r="L143" i="4"/>
  <c r="R142" i="4"/>
  <c r="Q142" i="4"/>
  <c r="P142" i="4"/>
  <c r="O142" i="4"/>
  <c r="N142" i="4"/>
  <c r="M142" i="4"/>
  <c r="L142" i="4"/>
  <c r="R141" i="4"/>
  <c r="Q141" i="4"/>
  <c r="P141" i="4"/>
  <c r="O141" i="4"/>
  <c r="N141" i="4"/>
  <c r="M141" i="4"/>
  <c r="L141" i="4"/>
  <c r="R140" i="4"/>
  <c r="Q140" i="4"/>
  <c r="P140" i="4"/>
  <c r="O140" i="4"/>
  <c r="N140" i="4"/>
  <c r="M140" i="4"/>
  <c r="L140" i="4"/>
  <c r="R139" i="4"/>
  <c r="Q139" i="4"/>
  <c r="P139" i="4"/>
  <c r="O139" i="4"/>
  <c r="N139" i="4"/>
  <c r="M139" i="4"/>
  <c r="L139" i="4"/>
  <c r="R138" i="4"/>
  <c r="Q138" i="4"/>
  <c r="P138" i="4"/>
  <c r="O138" i="4"/>
  <c r="N138" i="4"/>
  <c r="M138" i="4"/>
  <c r="L138" i="4"/>
  <c r="R137" i="4"/>
  <c r="Q137" i="4"/>
  <c r="P137" i="4"/>
  <c r="O137" i="4"/>
  <c r="N137" i="4"/>
  <c r="M137" i="4"/>
  <c r="L137" i="4"/>
  <c r="R136" i="4"/>
  <c r="Q136" i="4"/>
  <c r="P136" i="4"/>
  <c r="O136" i="4"/>
  <c r="N136" i="4"/>
  <c r="M136" i="4"/>
  <c r="L136" i="4"/>
  <c r="R135" i="4"/>
  <c r="Q135" i="4"/>
  <c r="P135" i="4"/>
  <c r="O135" i="4"/>
  <c r="N135" i="4"/>
  <c r="M135" i="4"/>
  <c r="L135" i="4"/>
  <c r="R134" i="4"/>
  <c r="Q134" i="4"/>
  <c r="P134" i="4"/>
  <c r="O134" i="4"/>
  <c r="N134" i="4"/>
  <c r="M134" i="4"/>
  <c r="L134" i="4"/>
  <c r="R133" i="4"/>
  <c r="Q133" i="4"/>
  <c r="P133" i="4"/>
  <c r="O133" i="4"/>
  <c r="N133" i="4"/>
  <c r="M133" i="4"/>
  <c r="L133" i="4"/>
  <c r="R132" i="4"/>
  <c r="Q132" i="4"/>
  <c r="P132" i="4"/>
  <c r="O132" i="4"/>
  <c r="N132" i="4"/>
  <c r="M132" i="4"/>
  <c r="L132" i="4"/>
  <c r="R131" i="4"/>
  <c r="Q131" i="4"/>
  <c r="P131" i="4"/>
  <c r="O131" i="4"/>
  <c r="N131" i="4"/>
  <c r="M131" i="4"/>
  <c r="L131" i="4"/>
  <c r="R130" i="4"/>
  <c r="Q130" i="4"/>
  <c r="P130" i="4"/>
  <c r="O130" i="4"/>
  <c r="N130" i="4"/>
  <c r="M130" i="4"/>
  <c r="L130" i="4"/>
  <c r="R129" i="4"/>
  <c r="Q129" i="4"/>
  <c r="P129" i="4"/>
  <c r="O129" i="4"/>
  <c r="N129" i="4"/>
  <c r="M129" i="4"/>
  <c r="L129" i="4"/>
  <c r="R128" i="4"/>
  <c r="Q128" i="4"/>
  <c r="P128" i="4"/>
  <c r="O128" i="4"/>
  <c r="N128" i="4"/>
  <c r="M128" i="4"/>
  <c r="L128" i="4"/>
  <c r="R127" i="4"/>
  <c r="Q127" i="4"/>
  <c r="P127" i="4"/>
  <c r="O127" i="4"/>
  <c r="N127" i="4"/>
  <c r="M127" i="4"/>
  <c r="L127" i="4"/>
  <c r="R126" i="4"/>
  <c r="Q126" i="4"/>
  <c r="P126" i="4"/>
  <c r="O126" i="4"/>
  <c r="N126" i="4"/>
  <c r="M126" i="4"/>
  <c r="L126" i="4"/>
  <c r="R125" i="4"/>
  <c r="Q125" i="4"/>
  <c r="P125" i="4"/>
  <c r="O125" i="4"/>
  <c r="N125" i="4"/>
  <c r="M125" i="4"/>
  <c r="L125" i="4"/>
  <c r="R124" i="4"/>
  <c r="Q124" i="4"/>
  <c r="P124" i="4"/>
  <c r="O124" i="4"/>
  <c r="N124" i="4"/>
  <c r="M124" i="4"/>
  <c r="L124" i="4"/>
  <c r="R123" i="4"/>
  <c r="Q123" i="4"/>
  <c r="P123" i="4"/>
  <c r="O123" i="4"/>
  <c r="N123" i="4"/>
  <c r="M123" i="4"/>
  <c r="L123" i="4"/>
  <c r="R122" i="4"/>
  <c r="Q122" i="4"/>
  <c r="P122" i="4"/>
  <c r="O122" i="4"/>
  <c r="N122" i="4"/>
  <c r="M122" i="4"/>
  <c r="L122" i="4"/>
  <c r="R121" i="4"/>
  <c r="Q121" i="4"/>
  <c r="P121" i="4"/>
  <c r="O121" i="4"/>
  <c r="N121" i="4"/>
  <c r="M121" i="4"/>
  <c r="L121" i="4"/>
  <c r="R120" i="4"/>
  <c r="Q120" i="4"/>
  <c r="P120" i="4"/>
  <c r="O120" i="4"/>
  <c r="N120" i="4"/>
  <c r="M120" i="4"/>
  <c r="L120" i="4"/>
  <c r="R119" i="4"/>
  <c r="Q119" i="4"/>
  <c r="P119" i="4"/>
  <c r="O119" i="4"/>
  <c r="N119" i="4"/>
  <c r="M119" i="4"/>
  <c r="L119" i="4"/>
  <c r="R118" i="4"/>
  <c r="Q118" i="4"/>
  <c r="P118" i="4"/>
  <c r="O118" i="4"/>
  <c r="N118" i="4"/>
  <c r="M118" i="4"/>
  <c r="L118" i="4"/>
  <c r="R117" i="4"/>
  <c r="Q117" i="4"/>
  <c r="P117" i="4"/>
  <c r="O117" i="4"/>
  <c r="N117" i="4"/>
  <c r="M117" i="4"/>
  <c r="L117" i="4"/>
  <c r="R116" i="4"/>
  <c r="Q116" i="4"/>
  <c r="P116" i="4"/>
  <c r="O116" i="4"/>
  <c r="N116" i="4"/>
  <c r="M116" i="4"/>
  <c r="L116" i="4"/>
  <c r="R115" i="4"/>
  <c r="Q115" i="4"/>
  <c r="P115" i="4"/>
  <c r="O115" i="4"/>
  <c r="N115" i="4"/>
  <c r="M115" i="4"/>
  <c r="L115" i="4"/>
  <c r="R114" i="4"/>
  <c r="Q114" i="4"/>
  <c r="P114" i="4"/>
  <c r="O114" i="4"/>
  <c r="N114" i="4"/>
  <c r="M114" i="4"/>
  <c r="L114" i="4"/>
  <c r="R113" i="4"/>
  <c r="Q113" i="4"/>
  <c r="P113" i="4"/>
  <c r="O113" i="4"/>
  <c r="N113" i="4"/>
  <c r="M113" i="4"/>
  <c r="L113" i="4"/>
  <c r="R112" i="4"/>
  <c r="Q112" i="4"/>
  <c r="P112" i="4"/>
  <c r="O112" i="4"/>
  <c r="N112" i="4"/>
  <c r="M112" i="4"/>
  <c r="L112" i="4"/>
  <c r="R111" i="4"/>
  <c r="Q111" i="4"/>
  <c r="P111" i="4"/>
  <c r="O111" i="4"/>
  <c r="N111" i="4"/>
  <c r="M111" i="4"/>
  <c r="L111" i="4"/>
  <c r="R110" i="4"/>
  <c r="Q110" i="4"/>
  <c r="P110" i="4"/>
  <c r="O110" i="4"/>
  <c r="N110" i="4"/>
  <c r="M110" i="4"/>
  <c r="L110" i="4"/>
  <c r="R109" i="4"/>
  <c r="Q109" i="4"/>
  <c r="P109" i="4"/>
  <c r="O109" i="4"/>
  <c r="N109" i="4"/>
  <c r="M109" i="4"/>
  <c r="L109" i="4"/>
  <c r="R108" i="4"/>
  <c r="Q108" i="4"/>
  <c r="P108" i="4"/>
  <c r="O108" i="4"/>
  <c r="N108" i="4"/>
  <c r="M108" i="4"/>
  <c r="L108" i="4"/>
  <c r="R107" i="4"/>
  <c r="Q107" i="4"/>
  <c r="P107" i="4"/>
  <c r="O107" i="4"/>
  <c r="N107" i="4"/>
  <c r="M107" i="4"/>
  <c r="L107" i="4"/>
  <c r="R106" i="4"/>
  <c r="Q106" i="4"/>
  <c r="P106" i="4"/>
  <c r="O106" i="4"/>
  <c r="N106" i="4"/>
  <c r="M106" i="4"/>
  <c r="L106" i="4"/>
  <c r="R105" i="4"/>
  <c r="Q105" i="4"/>
  <c r="P105" i="4"/>
  <c r="O105" i="4"/>
  <c r="N105" i="4"/>
  <c r="M105" i="4"/>
  <c r="L105" i="4"/>
  <c r="R104" i="4"/>
  <c r="Q104" i="4"/>
  <c r="P104" i="4"/>
  <c r="O104" i="4"/>
  <c r="N104" i="4"/>
  <c r="M104" i="4"/>
  <c r="L104" i="4"/>
  <c r="R103" i="4"/>
  <c r="Q103" i="4"/>
  <c r="P103" i="4"/>
  <c r="O103" i="4"/>
  <c r="N103" i="4"/>
  <c r="M103" i="4"/>
  <c r="L103" i="4"/>
  <c r="R102" i="4"/>
  <c r="Q102" i="4"/>
  <c r="P102" i="4"/>
  <c r="O102" i="4"/>
  <c r="N102" i="4"/>
  <c r="M102" i="4"/>
  <c r="L102" i="4"/>
  <c r="R101" i="4"/>
  <c r="Q101" i="4"/>
  <c r="P101" i="4"/>
  <c r="O101" i="4"/>
  <c r="N101" i="4"/>
  <c r="M101" i="4"/>
  <c r="L101" i="4"/>
  <c r="R100" i="4"/>
  <c r="Q100" i="4"/>
  <c r="P100" i="4"/>
  <c r="O100" i="4"/>
  <c r="N100" i="4"/>
  <c r="M100" i="4"/>
  <c r="L100" i="4"/>
  <c r="R99" i="4"/>
  <c r="Q99" i="4"/>
  <c r="P99" i="4"/>
  <c r="O99" i="4"/>
  <c r="N99" i="4"/>
  <c r="M99" i="4"/>
  <c r="L99" i="4"/>
  <c r="R98" i="4"/>
  <c r="Q98" i="4"/>
  <c r="P98" i="4"/>
  <c r="O98" i="4"/>
  <c r="N98" i="4"/>
  <c r="M98" i="4"/>
  <c r="L98" i="4"/>
  <c r="R97" i="4"/>
  <c r="Q97" i="4"/>
  <c r="P97" i="4"/>
  <c r="O97" i="4"/>
  <c r="N97" i="4"/>
  <c r="M97" i="4"/>
  <c r="L97" i="4"/>
  <c r="R96" i="4"/>
  <c r="Q96" i="4"/>
  <c r="P96" i="4"/>
  <c r="O96" i="4"/>
  <c r="N96" i="4"/>
  <c r="M96" i="4"/>
  <c r="L96" i="4"/>
  <c r="R95" i="4"/>
  <c r="Q95" i="4"/>
  <c r="P95" i="4"/>
  <c r="O95" i="4"/>
  <c r="N95" i="4"/>
  <c r="M95" i="4"/>
  <c r="L95" i="4"/>
  <c r="R94" i="4"/>
  <c r="Q94" i="4"/>
  <c r="P94" i="4"/>
  <c r="O94" i="4"/>
  <c r="N94" i="4"/>
  <c r="M94" i="4"/>
  <c r="L94" i="4"/>
  <c r="R93" i="4"/>
  <c r="Q93" i="4"/>
  <c r="P93" i="4"/>
  <c r="O93" i="4"/>
  <c r="N93" i="4"/>
  <c r="M93" i="4"/>
  <c r="L93" i="4"/>
  <c r="R92" i="4"/>
  <c r="Q92" i="4"/>
  <c r="P92" i="4"/>
  <c r="O92" i="4"/>
  <c r="N92" i="4"/>
  <c r="M92" i="4"/>
  <c r="L92" i="4"/>
  <c r="R91" i="4"/>
  <c r="Q91" i="4"/>
  <c r="P91" i="4"/>
  <c r="O91" i="4"/>
  <c r="N91" i="4"/>
  <c r="M91" i="4"/>
  <c r="L91" i="4"/>
  <c r="R90" i="4"/>
  <c r="Q90" i="4"/>
  <c r="P90" i="4"/>
  <c r="O90" i="4"/>
  <c r="N90" i="4"/>
  <c r="M90" i="4"/>
  <c r="L90" i="4"/>
  <c r="R89" i="4"/>
  <c r="Q89" i="4"/>
  <c r="P89" i="4"/>
  <c r="O89" i="4"/>
  <c r="N89" i="4"/>
  <c r="M89" i="4"/>
  <c r="L89" i="4"/>
  <c r="R88" i="4"/>
  <c r="Q88" i="4"/>
  <c r="P88" i="4"/>
  <c r="O88" i="4"/>
  <c r="N88" i="4"/>
  <c r="M88" i="4"/>
  <c r="L88" i="4"/>
  <c r="R87" i="4"/>
  <c r="Q87" i="4"/>
  <c r="P87" i="4"/>
  <c r="O87" i="4"/>
  <c r="N87" i="4"/>
  <c r="M87" i="4"/>
  <c r="L87" i="4"/>
  <c r="R86" i="4"/>
  <c r="Q86" i="4"/>
  <c r="P86" i="4"/>
  <c r="O86" i="4"/>
  <c r="N86" i="4"/>
  <c r="M86" i="4"/>
  <c r="L86" i="4"/>
  <c r="R85" i="4"/>
  <c r="Q85" i="4"/>
  <c r="P85" i="4"/>
  <c r="O85" i="4"/>
  <c r="N85" i="4"/>
  <c r="M85" i="4"/>
  <c r="L85" i="4"/>
  <c r="R84" i="4"/>
  <c r="Q84" i="4"/>
  <c r="P84" i="4"/>
  <c r="O84" i="4"/>
  <c r="N84" i="4"/>
  <c r="M84" i="4"/>
  <c r="L84" i="4"/>
  <c r="R83" i="4"/>
  <c r="Q83" i="4"/>
  <c r="P83" i="4"/>
  <c r="O83" i="4"/>
  <c r="N83" i="4"/>
  <c r="M83" i="4"/>
  <c r="L83" i="4"/>
  <c r="R82" i="4"/>
  <c r="Q82" i="4"/>
  <c r="P82" i="4"/>
  <c r="O82" i="4"/>
  <c r="N82" i="4"/>
  <c r="M82" i="4"/>
  <c r="L82" i="4"/>
  <c r="R81" i="4"/>
  <c r="Q81" i="4"/>
  <c r="P81" i="4"/>
  <c r="O81" i="4"/>
  <c r="N81" i="4"/>
  <c r="M81" i="4"/>
  <c r="L81" i="4"/>
  <c r="R80" i="4"/>
  <c r="Q80" i="4"/>
  <c r="P80" i="4"/>
  <c r="O80" i="4"/>
  <c r="N80" i="4"/>
  <c r="M80" i="4"/>
  <c r="L80" i="4"/>
  <c r="R79" i="4"/>
  <c r="Q79" i="4"/>
  <c r="P79" i="4"/>
  <c r="O79" i="4"/>
  <c r="N79" i="4"/>
  <c r="M79" i="4"/>
  <c r="L79" i="4"/>
  <c r="R78" i="4"/>
  <c r="Q78" i="4"/>
  <c r="P78" i="4"/>
  <c r="O78" i="4"/>
  <c r="N78" i="4"/>
  <c r="M78" i="4"/>
  <c r="L78" i="4"/>
  <c r="R77" i="4"/>
  <c r="Q77" i="4"/>
  <c r="P77" i="4"/>
  <c r="O77" i="4"/>
  <c r="N77" i="4"/>
  <c r="M77" i="4"/>
  <c r="L77" i="4"/>
  <c r="R76" i="4"/>
  <c r="Q76" i="4"/>
  <c r="P76" i="4"/>
  <c r="O76" i="4"/>
  <c r="N76" i="4"/>
  <c r="M76" i="4"/>
  <c r="L76" i="4"/>
  <c r="R75" i="4"/>
  <c r="Q75" i="4"/>
  <c r="P75" i="4"/>
  <c r="O75" i="4"/>
  <c r="N75" i="4"/>
  <c r="M75" i="4"/>
  <c r="L75" i="4"/>
  <c r="R74" i="4"/>
  <c r="Q74" i="4"/>
  <c r="P74" i="4"/>
  <c r="O74" i="4"/>
  <c r="N74" i="4"/>
  <c r="M74" i="4"/>
  <c r="L74" i="4"/>
  <c r="R73" i="4"/>
  <c r="Q73" i="4"/>
  <c r="P73" i="4"/>
  <c r="O73" i="4"/>
  <c r="N73" i="4"/>
  <c r="M73" i="4"/>
  <c r="L73" i="4"/>
  <c r="R72" i="4"/>
  <c r="Q72" i="4"/>
  <c r="P72" i="4"/>
  <c r="O72" i="4"/>
  <c r="N72" i="4"/>
  <c r="M72" i="4"/>
  <c r="L72" i="4"/>
  <c r="R71" i="4"/>
  <c r="Q71" i="4"/>
  <c r="P71" i="4"/>
  <c r="O71" i="4"/>
  <c r="N71" i="4"/>
  <c r="M71" i="4"/>
  <c r="L71" i="4"/>
  <c r="R70" i="4"/>
  <c r="Q70" i="4"/>
  <c r="P70" i="4"/>
  <c r="O70" i="4"/>
  <c r="N70" i="4"/>
  <c r="M70" i="4"/>
  <c r="L70" i="4"/>
  <c r="R69" i="4"/>
  <c r="Q69" i="4"/>
  <c r="P69" i="4"/>
  <c r="O69" i="4"/>
  <c r="N69" i="4"/>
  <c r="M69" i="4"/>
  <c r="L69" i="4"/>
  <c r="R68" i="4"/>
  <c r="Q68" i="4"/>
  <c r="P68" i="4"/>
  <c r="O68" i="4"/>
  <c r="N68" i="4"/>
  <c r="M68" i="4"/>
  <c r="L68" i="4"/>
  <c r="R67" i="4"/>
  <c r="Q67" i="4"/>
  <c r="P67" i="4"/>
  <c r="O67" i="4"/>
  <c r="N67" i="4"/>
  <c r="M67" i="4"/>
  <c r="L67" i="4"/>
  <c r="R66" i="4"/>
  <c r="Q66" i="4"/>
  <c r="P66" i="4"/>
  <c r="O66" i="4"/>
  <c r="N66" i="4"/>
  <c r="M66" i="4"/>
  <c r="L66" i="4"/>
  <c r="R65" i="4"/>
  <c r="Q65" i="4"/>
  <c r="P65" i="4"/>
  <c r="O65" i="4"/>
  <c r="N65" i="4"/>
  <c r="M65" i="4"/>
  <c r="L65" i="4"/>
  <c r="R64" i="4"/>
  <c r="Q64" i="4"/>
  <c r="P64" i="4"/>
  <c r="O64" i="4"/>
  <c r="N64" i="4"/>
  <c r="M64" i="4"/>
  <c r="L64" i="4"/>
  <c r="R63" i="4"/>
  <c r="Q63" i="4"/>
  <c r="P63" i="4"/>
  <c r="O63" i="4"/>
  <c r="N63" i="4"/>
  <c r="M63" i="4"/>
  <c r="L63" i="4"/>
  <c r="R62" i="4"/>
  <c r="Q62" i="4"/>
  <c r="P62" i="4"/>
  <c r="O62" i="4"/>
  <c r="N62" i="4"/>
  <c r="M62" i="4"/>
  <c r="L62" i="4"/>
  <c r="R61" i="4"/>
  <c r="Q61" i="4"/>
  <c r="P61" i="4"/>
  <c r="O61" i="4"/>
  <c r="N61" i="4"/>
  <c r="M61" i="4"/>
  <c r="L61" i="4"/>
  <c r="R60" i="4"/>
  <c r="Q60" i="4"/>
  <c r="P60" i="4"/>
  <c r="O60" i="4"/>
  <c r="N60" i="4"/>
  <c r="M60" i="4"/>
  <c r="L60" i="4"/>
  <c r="R59" i="4"/>
  <c r="Q59" i="4"/>
  <c r="P59" i="4"/>
  <c r="O59" i="4"/>
  <c r="N59" i="4"/>
  <c r="M59" i="4"/>
  <c r="L59" i="4"/>
  <c r="R58" i="4"/>
  <c r="Q58" i="4"/>
  <c r="P58" i="4"/>
  <c r="O58" i="4"/>
  <c r="N58" i="4"/>
  <c r="M58" i="4"/>
  <c r="L58" i="4"/>
  <c r="R57" i="4"/>
  <c r="Q57" i="4"/>
  <c r="P57" i="4"/>
  <c r="O57" i="4"/>
  <c r="N57" i="4"/>
  <c r="M57" i="4"/>
  <c r="L57" i="4"/>
  <c r="R56" i="4"/>
  <c r="Q56" i="4"/>
  <c r="P56" i="4"/>
  <c r="O56" i="4"/>
  <c r="N56" i="4"/>
  <c r="M56" i="4"/>
  <c r="L56" i="4"/>
  <c r="R55" i="4"/>
  <c r="Q55" i="4"/>
  <c r="P55" i="4"/>
  <c r="O55" i="4"/>
  <c r="N55" i="4"/>
  <c r="M55" i="4"/>
  <c r="L55" i="4"/>
  <c r="R54" i="4"/>
  <c r="Q54" i="4"/>
  <c r="P54" i="4"/>
  <c r="O54" i="4"/>
  <c r="N54" i="4"/>
  <c r="M54" i="4"/>
  <c r="L54" i="4"/>
  <c r="R53" i="4"/>
  <c r="Q53" i="4"/>
  <c r="P53" i="4"/>
  <c r="O53" i="4"/>
  <c r="N53" i="4"/>
  <c r="M53" i="4"/>
  <c r="L53" i="4"/>
  <c r="R52" i="4"/>
  <c r="Q52" i="4"/>
  <c r="P52" i="4"/>
  <c r="O52" i="4"/>
  <c r="N52" i="4"/>
  <c r="M52" i="4"/>
  <c r="L52" i="4"/>
  <c r="R51" i="4"/>
  <c r="Q51" i="4"/>
  <c r="P51" i="4"/>
  <c r="O51" i="4"/>
  <c r="N51" i="4"/>
  <c r="M51" i="4"/>
  <c r="L51" i="4"/>
  <c r="R50" i="4"/>
  <c r="Q50" i="4"/>
  <c r="P50" i="4"/>
  <c r="O50" i="4"/>
  <c r="N50" i="4"/>
  <c r="M50" i="4"/>
  <c r="L50" i="4"/>
  <c r="R49" i="4"/>
  <c r="Q49" i="4"/>
  <c r="P49" i="4"/>
  <c r="O49" i="4"/>
  <c r="N49" i="4"/>
  <c r="M49" i="4"/>
  <c r="L49" i="4"/>
  <c r="R48" i="4"/>
  <c r="Q48" i="4"/>
  <c r="P48" i="4"/>
  <c r="O48" i="4"/>
  <c r="N48" i="4"/>
  <c r="M48" i="4"/>
  <c r="L48" i="4"/>
  <c r="R47" i="4"/>
  <c r="Q47" i="4"/>
  <c r="P47" i="4"/>
  <c r="O47" i="4"/>
  <c r="N47" i="4"/>
  <c r="M47" i="4"/>
  <c r="L47" i="4"/>
  <c r="R46" i="4"/>
  <c r="Q46" i="4"/>
  <c r="P46" i="4"/>
  <c r="O46" i="4"/>
  <c r="N46" i="4"/>
  <c r="M46" i="4"/>
  <c r="L46" i="4"/>
  <c r="R45" i="4"/>
  <c r="Q45" i="4"/>
  <c r="P45" i="4"/>
  <c r="O45" i="4"/>
  <c r="N45" i="4"/>
  <c r="M45" i="4"/>
  <c r="L45" i="4"/>
  <c r="R44" i="4"/>
  <c r="Q44" i="4"/>
  <c r="P44" i="4"/>
  <c r="O44" i="4"/>
  <c r="N44" i="4"/>
  <c r="M44" i="4"/>
  <c r="L44" i="4"/>
  <c r="R43" i="4"/>
  <c r="Q43" i="4"/>
  <c r="P43" i="4"/>
  <c r="O43" i="4"/>
  <c r="N43" i="4"/>
  <c r="M43" i="4"/>
  <c r="L43" i="4"/>
  <c r="R42" i="4"/>
  <c r="Q42" i="4"/>
  <c r="P42" i="4"/>
  <c r="O42" i="4"/>
  <c r="N42" i="4"/>
  <c r="M42" i="4"/>
  <c r="L42" i="4"/>
  <c r="R41" i="4"/>
  <c r="Q41" i="4"/>
  <c r="P41" i="4"/>
  <c r="O41" i="4"/>
  <c r="N41" i="4"/>
  <c r="M41" i="4"/>
  <c r="L41" i="4"/>
  <c r="R40" i="4"/>
  <c r="Q40" i="4"/>
  <c r="P40" i="4"/>
  <c r="O40" i="4"/>
  <c r="N40" i="4"/>
  <c r="M40" i="4"/>
  <c r="L40" i="4"/>
  <c r="R39" i="4"/>
  <c r="Q39" i="4"/>
  <c r="P39" i="4"/>
  <c r="O39" i="4"/>
  <c r="N39" i="4"/>
  <c r="M39" i="4"/>
  <c r="L39" i="4"/>
  <c r="R38" i="4"/>
  <c r="Q38" i="4"/>
  <c r="P38" i="4"/>
  <c r="O38" i="4"/>
  <c r="N38" i="4"/>
  <c r="M38" i="4"/>
  <c r="L38" i="4"/>
  <c r="R37" i="4"/>
  <c r="Q37" i="4"/>
  <c r="P37" i="4"/>
  <c r="O37" i="4"/>
  <c r="N37" i="4"/>
  <c r="M37" i="4"/>
  <c r="L37" i="4"/>
  <c r="R36" i="4"/>
  <c r="Q36" i="4"/>
  <c r="P36" i="4"/>
  <c r="O36" i="4"/>
  <c r="N36" i="4"/>
  <c r="M36" i="4"/>
  <c r="L36" i="4"/>
  <c r="R35" i="4"/>
  <c r="Q35" i="4"/>
  <c r="P35" i="4"/>
  <c r="O35" i="4"/>
  <c r="N35" i="4"/>
  <c r="M35" i="4"/>
  <c r="L35" i="4"/>
  <c r="R34" i="4"/>
  <c r="Q34" i="4"/>
  <c r="P34" i="4"/>
  <c r="O34" i="4"/>
  <c r="N34" i="4"/>
  <c r="M34" i="4"/>
  <c r="L34" i="4"/>
  <c r="R33" i="4"/>
  <c r="Q33" i="4"/>
  <c r="P33" i="4"/>
  <c r="O33" i="4"/>
  <c r="N33" i="4"/>
  <c r="M33" i="4"/>
  <c r="L33" i="4"/>
  <c r="R32" i="4"/>
  <c r="Q32" i="4"/>
  <c r="P32" i="4"/>
  <c r="O32" i="4"/>
  <c r="N32" i="4"/>
  <c r="M32" i="4"/>
  <c r="L32" i="4"/>
  <c r="R31" i="4"/>
  <c r="Q31" i="4"/>
  <c r="P31" i="4"/>
  <c r="O31" i="4"/>
  <c r="N31" i="4"/>
  <c r="M31" i="4"/>
  <c r="L31" i="4"/>
  <c r="R30" i="4"/>
  <c r="Q30" i="4"/>
  <c r="P30" i="4"/>
  <c r="O30" i="4"/>
  <c r="N30" i="4"/>
  <c r="M30" i="4"/>
  <c r="L30" i="4"/>
  <c r="R29" i="4"/>
  <c r="Q29" i="4"/>
  <c r="P29" i="4"/>
  <c r="O29" i="4"/>
  <c r="N29" i="4"/>
  <c r="M29" i="4"/>
  <c r="L29" i="4"/>
  <c r="R28" i="4"/>
  <c r="Q28" i="4"/>
  <c r="P28" i="4"/>
  <c r="O28" i="4"/>
  <c r="N28" i="4"/>
  <c r="M28" i="4"/>
  <c r="L28" i="4"/>
  <c r="R27" i="4"/>
  <c r="Q27" i="4"/>
  <c r="P27" i="4"/>
  <c r="O27" i="4"/>
  <c r="N27" i="4"/>
  <c r="M27" i="4"/>
  <c r="L27" i="4"/>
  <c r="R26" i="4"/>
  <c r="Q26" i="4"/>
  <c r="P26" i="4"/>
  <c r="O26" i="4"/>
  <c r="N26" i="4"/>
  <c r="M26" i="4"/>
  <c r="L26" i="4"/>
  <c r="R25" i="4"/>
  <c r="Q25" i="4"/>
  <c r="P25" i="4"/>
  <c r="O25" i="4"/>
  <c r="N25" i="4"/>
  <c r="M25" i="4"/>
  <c r="L25" i="4"/>
  <c r="R24" i="4"/>
  <c r="Q24" i="4"/>
  <c r="P24" i="4"/>
  <c r="O24" i="4"/>
  <c r="N24" i="4"/>
  <c r="M24" i="4"/>
  <c r="L24" i="4"/>
  <c r="R23" i="4"/>
  <c r="Q23" i="4"/>
  <c r="P23" i="4"/>
  <c r="O23" i="4"/>
  <c r="N23" i="4"/>
  <c r="M23" i="4"/>
  <c r="L23" i="4"/>
  <c r="R22" i="4"/>
  <c r="Q22" i="4"/>
  <c r="P22" i="4"/>
  <c r="O22" i="4"/>
  <c r="N22" i="4"/>
  <c r="M22" i="4"/>
  <c r="L22" i="4"/>
  <c r="R21" i="4"/>
  <c r="Q21" i="4"/>
  <c r="P21" i="4"/>
  <c r="O21" i="4"/>
  <c r="N21" i="4"/>
  <c r="M21" i="4"/>
  <c r="L21" i="4"/>
  <c r="R20" i="4"/>
  <c r="Q20" i="4"/>
  <c r="P20" i="4"/>
  <c r="O20" i="4"/>
  <c r="N20" i="4"/>
  <c r="M20" i="4"/>
  <c r="L20" i="4"/>
  <c r="R19" i="4"/>
  <c r="Q19" i="4"/>
  <c r="P19" i="4"/>
  <c r="O19" i="4"/>
  <c r="N19" i="4"/>
  <c r="M19" i="4"/>
  <c r="L19" i="4"/>
  <c r="R18" i="4"/>
  <c r="Q18" i="4"/>
  <c r="P18" i="4"/>
  <c r="O18" i="4"/>
  <c r="N18" i="4"/>
  <c r="M18" i="4"/>
  <c r="L18" i="4"/>
  <c r="R17" i="4"/>
  <c r="Q17" i="4"/>
  <c r="P17" i="4"/>
  <c r="O17" i="4"/>
  <c r="N17" i="4"/>
  <c r="M17" i="4"/>
  <c r="L17" i="4"/>
  <c r="R16" i="4"/>
  <c r="Q16" i="4"/>
  <c r="P16" i="4"/>
  <c r="O16" i="4"/>
  <c r="N16" i="4"/>
  <c r="M16" i="4"/>
  <c r="L16" i="4"/>
  <c r="R15" i="4"/>
  <c r="Q15" i="4"/>
  <c r="P15" i="4"/>
  <c r="O15" i="4"/>
  <c r="N15" i="4"/>
  <c r="M15" i="4"/>
  <c r="L15" i="4"/>
  <c r="R14" i="4"/>
  <c r="Q14" i="4"/>
  <c r="P14" i="4"/>
  <c r="O14" i="4"/>
  <c r="N14" i="4"/>
  <c r="M14" i="4"/>
  <c r="L14" i="4"/>
  <c r="R13" i="4"/>
  <c r="Q13" i="4"/>
  <c r="P13" i="4"/>
  <c r="O13" i="4"/>
  <c r="N13" i="4"/>
  <c r="M13" i="4"/>
  <c r="L13" i="4"/>
  <c r="R12" i="4"/>
  <c r="Q12" i="4"/>
  <c r="P12" i="4"/>
  <c r="O12" i="4"/>
  <c r="N12" i="4"/>
  <c r="M12" i="4"/>
  <c r="L12" i="4"/>
  <c r="R11" i="4"/>
  <c r="Q11" i="4"/>
  <c r="P11" i="4"/>
  <c r="O11" i="4"/>
  <c r="N11" i="4"/>
  <c r="M11" i="4"/>
  <c r="L11" i="4"/>
  <c r="R10" i="4"/>
  <c r="Q10" i="4"/>
  <c r="P10" i="4"/>
  <c r="O10" i="4"/>
  <c r="N10" i="4"/>
  <c r="M10" i="4"/>
  <c r="L10" i="4"/>
  <c r="R9" i="4"/>
  <c r="Q9" i="4"/>
  <c r="P9" i="4"/>
  <c r="O9" i="4"/>
  <c r="N9" i="4"/>
  <c r="M9" i="4"/>
  <c r="L9" i="4"/>
  <c r="R8" i="4"/>
  <c r="Q8" i="4"/>
  <c r="P8" i="4"/>
  <c r="O8" i="4"/>
  <c r="N8" i="4"/>
  <c r="M8" i="4"/>
  <c r="L8" i="4"/>
  <c r="R7" i="4"/>
  <c r="Q7" i="4"/>
  <c r="P7" i="4"/>
  <c r="O7" i="4"/>
  <c r="N7" i="4"/>
  <c r="M7" i="4"/>
  <c r="L7" i="4"/>
  <c r="R6" i="4"/>
  <c r="Q6" i="4"/>
  <c r="P6" i="4"/>
  <c r="O6" i="4"/>
  <c r="N6" i="4"/>
  <c r="M6" i="4"/>
  <c r="L6" i="4"/>
  <c r="R5" i="4"/>
  <c r="Q5" i="4"/>
  <c r="P5" i="4"/>
  <c r="O5" i="4"/>
  <c r="N5" i="4"/>
  <c r="M5" i="4"/>
  <c r="L5" i="4"/>
  <c r="R4" i="4"/>
  <c r="Q4" i="4"/>
  <c r="P4" i="4"/>
  <c r="O4" i="4"/>
  <c r="N4" i="4"/>
  <c r="M4" i="4"/>
  <c r="L4" i="4"/>
  <c r="R3" i="4"/>
  <c r="Q3" i="4"/>
  <c r="P3" i="4"/>
  <c r="O3" i="4"/>
  <c r="N3" i="4"/>
  <c r="M3" i="4"/>
  <c r="L3" i="4"/>
  <c r="R1" i="4"/>
  <c r="Q1" i="4"/>
  <c r="P1" i="4"/>
  <c r="O1" i="4"/>
  <c r="N1" i="4"/>
  <c r="M1" i="4"/>
  <c r="L1" i="4"/>
  <c r="K1" i="4"/>
  <c r="C2" i="5" l="1"/>
  <c r="L17" i="3" l="1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16" i="3"/>
  <c r="O3" i="5" l="1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O2" i="5"/>
  <c r="N2" i="5"/>
  <c r="M2" i="5"/>
  <c r="L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K2" i="5"/>
  <c r="J2" i="5"/>
  <c r="I2" i="5"/>
  <c r="H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G2" i="5"/>
  <c r="F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E2" i="5"/>
  <c r="D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</calcChain>
</file>

<file path=xl/sharedStrings.xml><?xml version="1.0" encoding="utf-8"?>
<sst xmlns="http://schemas.openxmlformats.org/spreadsheetml/2006/main" count="1887" uniqueCount="414">
  <si>
    <t>rdim</t>
  </si>
  <si>
    <t>cdim</t>
  </si>
  <si>
    <t>dim</t>
  </si>
  <si>
    <t>values</t>
  </si>
  <si>
    <t>set</t>
  </si>
  <si>
    <t>Sets!D3:K3</t>
  </si>
  <si>
    <t>t</t>
  </si>
  <si>
    <t>Sets!D4:AA4</t>
  </si>
  <si>
    <t>i</t>
  </si>
  <si>
    <t>c</t>
  </si>
  <si>
    <t>par</t>
  </si>
  <si>
    <t xml:space="preserve">par </t>
  </si>
  <si>
    <t>SE</t>
  </si>
  <si>
    <t>Name</t>
  </si>
  <si>
    <t>Description</t>
  </si>
  <si>
    <t>Value</t>
  </si>
  <si>
    <t>years</t>
  </si>
  <si>
    <t>hours</t>
  </si>
  <si>
    <t>technologies</t>
  </si>
  <si>
    <t>Nuclear</t>
  </si>
  <si>
    <t>Coal</t>
  </si>
  <si>
    <t>CCGT</t>
  </si>
  <si>
    <t>OCGT</t>
  </si>
  <si>
    <t>Solar</t>
  </si>
  <si>
    <t>h</t>
  </si>
  <si>
    <t>g</t>
  </si>
  <si>
    <t>UK regions</t>
  </si>
  <si>
    <t>EA</t>
  </si>
  <si>
    <t>EM</t>
  </si>
  <si>
    <t>NE</t>
  </si>
  <si>
    <t>NT</t>
  </si>
  <si>
    <t>NO</t>
  </si>
  <si>
    <t>NW</t>
  </si>
  <si>
    <t>SC</t>
  </si>
  <si>
    <t>SO</t>
  </si>
  <si>
    <t>SW</t>
  </si>
  <si>
    <t>WM</t>
  </si>
  <si>
    <t>WN</t>
  </si>
  <si>
    <t>WS</t>
  </si>
  <si>
    <t>j</t>
  </si>
  <si>
    <t>CoalCCS</t>
  </si>
  <si>
    <t>CCGTCCS</t>
  </si>
  <si>
    <t>WindOn</t>
  </si>
  <si>
    <t>WindOff</t>
  </si>
  <si>
    <t>Biomass</t>
  </si>
  <si>
    <t>Hydro</t>
  </si>
  <si>
    <t>LeadBat</t>
  </si>
  <si>
    <t>PumpHy</t>
  </si>
  <si>
    <t>GasBoiler</t>
  </si>
  <si>
    <t>ASHP</t>
  </si>
  <si>
    <t>RH</t>
  </si>
  <si>
    <t>HWTank</t>
  </si>
  <si>
    <t>clusters of rep days</t>
  </si>
  <si>
    <t>IFA</t>
  </si>
  <si>
    <t>BRITNED</t>
  </si>
  <si>
    <t>IFA2</t>
  </si>
  <si>
    <t>EWIC</t>
  </si>
  <si>
    <t>NSN</t>
  </si>
  <si>
    <t>NORTHCONNECT</t>
  </si>
  <si>
    <t>FABLINK</t>
  </si>
  <si>
    <t>VIKINGLINK</t>
  </si>
  <si>
    <t>NEMO</t>
  </si>
  <si>
    <t>ELECLINK</t>
  </si>
  <si>
    <t>MOYLE</t>
  </si>
  <si>
    <t>GREENLINK</t>
  </si>
  <si>
    <t>interconnectors</t>
  </si>
  <si>
    <t>f</t>
  </si>
  <si>
    <t>fuels</t>
  </si>
  <si>
    <t xml:space="preserve">Oil </t>
  </si>
  <si>
    <t>CoalF</t>
  </si>
  <si>
    <t>Gas</t>
  </si>
  <si>
    <t>Uranium</t>
  </si>
  <si>
    <t xml:space="preserve"> BiomassF</t>
  </si>
  <si>
    <t>cnt</t>
  </si>
  <si>
    <t>countries</t>
  </si>
  <si>
    <t>FR</t>
  </si>
  <si>
    <t>NL</t>
  </si>
  <si>
    <t>IR</t>
  </si>
  <si>
    <t>DK</t>
  </si>
  <si>
    <t>BG</t>
  </si>
  <si>
    <t xml:space="preserve">CCGT </t>
  </si>
  <si>
    <t>je</t>
  </si>
  <si>
    <t>Electricity Gen Techs</t>
  </si>
  <si>
    <t>jes</t>
  </si>
  <si>
    <t>Energy Storage Techs</t>
  </si>
  <si>
    <t>jth</t>
  </si>
  <si>
    <t>Heat Gen Techs</t>
  </si>
  <si>
    <t>Thermal Power Plants</t>
  </si>
  <si>
    <t xml:space="preserve"> Biomass</t>
  </si>
  <si>
    <t>jrew</t>
  </si>
  <si>
    <t>Renewable Power Plants</t>
  </si>
  <si>
    <t>jh</t>
  </si>
  <si>
    <t>GSHP</t>
  </si>
  <si>
    <t>jhs</t>
  </si>
  <si>
    <t>Heat Storage Techs</t>
  </si>
  <si>
    <t>jhe</t>
  </si>
  <si>
    <t>Sets!D6:P6</t>
  </si>
  <si>
    <t>Sets!D8:O8</t>
  </si>
  <si>
    <t>Sets!D9:H9</t>
  </si>
  <si>
    <t>Sets!D10:I10</t>
  </si>
  <si>
    <t>Sets!D12:E12</t>
  </si>
  <si>
    <t>Sets!D14:G14</t>
  </si>
  <si>
    <t>Heat Electrification Techs</t>
  </si>
  <si>
    <t>FES.2018</t>
  </si>
  <si>
    <t>CarbonPrice(t)</t>
  </si>
  <si>
    <t>CTransFix</t>
  </si>
  <si>
    <t>Cfuel(t)</t>
  </si>
  <si>
    <t>EaEnergyAnDK.2013</t>
  </si>
  <si>
    <t>£/tCO2e</t>
  </si>
  <si>
    <t>£/MVA/km</t>
  </si>
  <si>
    <t xml:space="preserve">Uranium </t>
  </si>
  <si>
    <t>BiomassF</t>
  </si>
  <si>
    <t>CarbonPrice</t>
  </si>
  <si>
    <t>DmErr(h,t)</t>
  </si>
  <si>
    <t>Demand Forecasting Errors [MWh] (MAE)</t>
  </si>
  <si>
    <t>Ngrid.2018Forecast</t>
  </si>
  <si>
    <t>Wind Forecast Error (%)</t>
  </si>
  <si>
    <t>WndErr (c )</t>
  </si>
  <si>
    <t>DmErr(h,t) %</t>
  </si>
  <si>
    <t>DmErr</t>
  </si>
  <si>
    <t>WndErr</t>
  </si>
  <si>
    <t xml:space="preserve">Emission Factors </t>
  </si>
  <si>
    <t>em(f)</t>
  </si>
  <si>
    <t>(tCO2e/MWh)</t>
  </si>
  <si>
    <t>Oil</t>
  </si>
  <si>
    <t>em</t>
  </si>
  <si>
    <t>Unit</t>
  </si>
  <si>
    <t>Power Em</t>
  </si>
  <si>
    <t>Reduction (%)</t>
  </si>
  <si>
    <t>Total UK Em</t>
  </si>
  <si>
    <t>Heat Em</t>
  </si>
  <si>
    <t>CCC Pathway (CCC.2016)</t>
  </si>
  <si>
    <t>System's emission target</t>
  </si>
  <si>
    <t>tCO2e</t>
  </si>
  <si>
    <t>CO2bar(t)</t>
  </si>
  <si>
    <t>for power and heat generation</t>
  </si>
  <si>
    <t>CO2eUp</t>
  </si>
  <si>
    <t>CO2hUp</t>
  </si>
  <si>
    <t xml:space="preserve">EA </t>
  </si>
  <si>
    <t>Temp</t>
  </si>
  <si>
    <t>ElecDem</t>
  </si>
  <si>
    <t>Sets!D16:d16</t>
  </si>
  <si>
    <t>GasDem</t>
  </si>
  <si>
    <t>AV</t>
  </si>
  <si>
    <t>TechEconData!A3:B11</t>
  </si>
  <si>
    <t>TechEconData!C3:D11</t>
  </si>
  <si>
    <t>TechEconData!E3:J11</t>
  </si>
  <si>
    <t>TechEconData!C15:k39</t>
  </si>
  <si>
    <t>TechEconData!X2:Y10</t>
  </si>
  <si>
    <t>TechEconData!AB2:AC10</t>
  </si>
  <si>
    <t>Coalf</t>
  </si>
  <si>
    <t xml:space="preserve">Storage efficiency </t>
  </si>
  <si>
    <t>Storage duration</t>
  </si>
  <si>
    <t xml:space="preserve">Initial Storage level </t>
  </si>
  <si>
    <t>%</t>
  </si>
  <si>
    <t>MW</t>
  </si>
  <si>
    <t>Source</t>
  </si>
  <si>
    <t>May.2018</t>
  </si>
  <si>
    <t>Assumption</t>
  </si>
  <si>
    <t>eta(j)</t>
  </si>
  <si>
    <t>Stor_out(j)</t>
  </si>
  <si>
    <t>Sto_level0(g,j)</t>
  </si>
  <si>
    <t xml:space="preserve"> </t>
  </si>
  <si>
    <t>HTWtank</t>
  </si>
  <si>
    <t>TRCin</t>
  </si>
  <si>
    <t>Demand Allocation</t>
  </si>
  <si>
    <t>Region</t>
  </si>
  <si>
    <t>(%)</t>
  </si>
  <si>
    <t>DemAlloc</t>
  </si>
  <si>
    <t>TRC</t>
  </si>
  <si>
    <t>Transmission!A1:N14</t>
  </si>
  <si>
    <t>OffGasGrid</t>
  </si>
  <si>
    <t>Moyle</t>
  </si>
  <si>
    <t>BritNed</t>
  </si>
  <si>
    <t>Eleclink</t>
  </si>
  <si>
    <t>Greenlink</t>
  </si>
  <si>
    <t>FABlink</t>
  </si>
  <si>
    <t>VikingLink</t>
  </si>
  <si>
    <t>NorthConnect</t>
  </si>
  <si>
    <t>NIC.2016, NordPool, Entsoe.2018</t>
  </si>
  <si>
    <t xml:space="preserve">Connected markets </t>
  </si>
  <si>
    <t>Capacity (MW)</t>
  </si>
  <si>
    <t>Commissioning date</t>
  </si>
  <si>
    <t>Thermal losses</t>
  </si>
  <si>
    <t xml:space="preserve">IFA </t>
  </si>
  <si>
    <t>France</t>
  </si>
  <si>
    <t>2-10%</t>
  </si>
  <si>
    <t>IRISH SEM</t>
  </si>
  <si>
    <t>Netherlands</t>
  </si>
  <si>
    <t>Irish SEM</t>
  </si>
  <si>
    <t>Belgium</t>
  </si>
  <si>
    <t>NSS</t>
  </si>
  <si>
    <t>Norway</t>
  </si>
  <si>
    <t>Irish Sem</t>
  </si>
  <si>
    <t>Denmark</t>
  </si>
  <si>
    <t>IceLink</t>
  </si>
  <si>
    <t>Iceland</t>
  </si>
  <si>
    <t>Installed Capacity</t>
  </si>
  <si>
    <t>Considered Comissioned and Decommissioning of Capacity</t>
  </si>
  <si>
    <t>Technology</t>
  </si>
  <si>
    <t>Capin(j,g)</t>
  </si>
  <si>
    <t>Diesel</t>
  </si>
  <si>
    <t>Stirling CHP</t>
  </si>
  <si>
    <t>Waste CHP</t>
  </si>
  <si>
    <t>Waste</t>
  </si>
  <si>
    <t>Gas Oil</t>
  </si>
  <si>
    <t>CapInit</t>
  </si>
  <si>
    <t>CapAlloc</t>
  </si>
  <si>
    <t>Capacities!A28:N41</t>
  </si>
  <si>
    <t>min uptime</t>
  </si>
  <si>
    <t>min downtime</t>
  </si>
  <si>
    <t>construction time</t>
  </si>
  <si>
    <t>Net efficiency (LHV)</t>
  </si>
  <si>
    <t>CO2 removal</t>
  </si>
  <si>
    <t xml:space="preserve">Marginal OPEX </t>
  </si>
  <si>
    <t>Marginal CAPEX (excl. IDC)</t>
  </si>
  <si>
    <t xml:space="preserve">Parasitic Load </t>
  </si>
  <si>
    <t>Min Load</t>
  </si>
  <si>
    <t>Max Output</t>
  </si>
  <si>
    <t xml:space="preserve">Comit Ramp down </t>
  </si>
  <si>
    <t xml:space="preserve">Comit Ramp up </t>
  </si>
  <si>
    <t xml:space="preserve">Start Ramp down </t>
  </si>
  <si>
    <t xml:space="preserve">Start Ramp up </t>
  </si>
  <si>
    <t>Start up cost</t>
  </si>
  <si>
    <t>Shut down cost</t>
  </si>
  <si>
    <t>£/MWh</t>
  </si>
  <si>
    <t>£/MW</t>
  </si>
  <si>
    <t>%-MW</t>
  </si>
  <si>
    <t>%-MWh</t>
  </si>
  <si>
    <t>Reference</t>
  </si>
  <si>
    <t>Leigh.2016</t>
  </si>
  <si>
    <t>Leigh.2016, BEIS.2016elec, KTH.2018, BeisTES.2016</t>
  </si>
  <si>
    <t>Leigh.2016, McDonald.2010, NREL.2017, KTH.2018,BeisTes.2016</t>
  </si>
  <si>
    <t>DIW.1540, Siemens.2010, DIW.68, Hermans.2016</t>
  </si>
  <si>
    <t>DIW.1540, Palmintier.2013</t>
  </si>
  <si>
    <t>UT(j)</t>
  </si>
  <si>
    <t>DT(j)</t>
  </si>
  <si>
    <t>tp(j)</t>
  </si>
  <si>
    <t>ct(j)</t>
  </si>
  <si>
    <t>CRCSS(j)</t>
  </si>
  <si>
    <t>Cvar(j)</t>
  </si>
  <si>
    <t>Cfix(j)</t>
  </si>
  <si>
    <t>PL(j)</t>
  </si>
  <si>
    <t>Pmin(j)</t>
  </si>
  <si>
    <t>Pmax(j)</t>
  </si>
  <si>
    <t>RD(j)</t>
  </si>
  <si>
    <t>RU(j)</t>
  </si>
  <si>
    <t>SD(j)</t>
  </si>
  <si>
    <t>SU(j)</t>
  </si>
  <si>
    <t>Cstart(j)</t>
  </si>
  <si>
    <t>Cshut(j)</t>
  </si>
  <si>
    <t>TechChar</t>
  </si>
  <si>
    <t>UCF</t>
  </si>
  <si>
    <t>DemErrPerc</t>
  </si>
  <si>
    <t>TechEconData!Q17:R40</t>
  </si>
  <si>
    <t>Transmission distance</t>
  </si>
  <si>
    <t>km</t>
  </si>
  <si>
    <t>NG.2015</t>
  </si>
  <si>
    <t>LDD</t>
  </si>
  <si>
    <t>ImpCap</t>
  </si>
  <si>
    <t>Interconnectors!A1:J13</t>
  </si>
  <si>
    <t>Cluster Weights</t>
  </si>
  <si>
    <t>WF©</t>
  </si>
  <si>
    <t>WF</t>
  </si>
  <si>
    <t>InterLoss</t>
  </si>
  <si>
    <t>ImpPriceBase</t>
  </si>
  <si>
    <t>CapUnit</t>
  </si>
  <si>
    <t>Unit Capacity</t>
  </si>
  <si>
    <t>CapUnit(j)</t>
  </si>
  <si>
    <t>BECCS</t>
  </si>
  <si>
    <t>Dcap</t>
  </si>
  <si>
    <t>Units</t>
  </si>
  <si>
    <t>Capacities!A99:N104</t>
  </si>
  <si>
    <t>TechnologyData!V4:W15</t>
  </si>
  <si>
    <t>Sets!D11:R11</t>
  </si>
  <si>
    <t>Sets!D13:K13</t>
  </si>
  <si>
    <t>Sets!D17:E17</t>
  </si>
  <si>
    <t>TechEconData!N15:O27</t>
  </si>
  <si>
    <t>Interconnectors!A17:M25</t>
  </si>
  <si>
    <t xml:space="preserve">£/shutdown </t>
  </si>
  <si>
    <t xml:space="preserve">InterLoss(g,i) </t>
  </si>
  <si>
    <t xml:space="preserve">(redpoint, 2013) </t>
  </si>
  <si>
    <t>BEIS_2016</t>
  </si>
  <si>
    <t>Economic lifetime</t>
  </si>
  <si>
    <t>Fixed O&amp;M</t>
  </si>
  <si>
    <t>COM(j)</t>
  </si>
  <si>
    <t>TechnologyData!A4:T156</t>
  </si>
  <si>
    <t>£/MW/yr</t>
  </si>
  <si>
    <t>bio potential</t>
  </si>
  <si>
    <t>imports potential</t>
  </si>
  <si>
    <t>bio cost</t>
  </si>
  <si>
    <t>GHG emissions</t>
  </si>
  <si>
    <t>unit transport GHG emissions</t>
  </si>
  <si>
    <t>Distance to nearest port</t>
  </si>
  <si>
    <t>Distance to LDZ</t>
  </si>
  <si>
    <t>TWh/yr</t>
  </si>
  <si>
    <t>£/MWh.km</t>
  </si>
  <si>
    <t>BioPotential(g,b,t)</t>
  </si>
  <si>
    <t>ImpPotential(b,t)</t>
  </si>
  <si>
    <t>BioCost(b)</t>
  </si>
  <si>
    <t>BioCF(b)</t>
  </si>
  <si>
    <t>BioTCost(b)</t>
  </si>
  <si>
    <t>BioTEF(b)</t>
  </si>
  <si>
    <t>PortDist(g)</t>
  </si>
  <si>
    <t>LDZDist(g,g)</t>
  </si>
  <si>
    <t>b</t>
  </si>
  <si>
    <t>DEC</t>
  </si>
  <si>
    <t>Total</t>
  </si>
  <si>
    <t>IMP</t>
  </si>
  <si>
    <t>SRF</t>
  </si>
  <si>
    <t>AR</t>
  </si>
  <si>
    <t>Distance to nearest terminal</t>
  </si>
  <si>
    <t>CO2 transport cost opex</t>
  </si>
  <si>
    <t>transport opex</t>
  </si>
  <si>
    <t>Lifetime</t>
  </si>
  <si>
    <t>Injectivity (Mt/yr)</t>
  </si>
  <si>
    <t>Capacity</t>
  </si>
  <si>
    <t>Cost</t>
  </si>
  <si>
    <t>£/tCO2.km</t>
  </si>
  <si>
    <t>£/tCO2</t>
  </si>
  <si>
    <t>yr</t>
  </si>
  <si>
    <t>Mt/yr</t>
  </si>
  <si>
    <t>Mt</t>
  </si>
  <si>
    <t>TermDist(g)</t>
  </si>
  <si>
    <t>Inject(s)</t>
  </si>
  <si>
    <t>bio</t>
  </si>
  <si>
    <t>s</t>
  </si>
  <si>
    <t>s1</t>
  </si>
  <si>
    <t>s2</t>
  </si>
  <si>
    <t>s3</t>
  </si>
  <si>
    <t>s4</t>
  </si>
  <si>
    <t>s5</t>
  </si>
  <si>
    <t>BioPotential</t>
  </si>
  <si>
    <t>Biomass!B4:K69</t>
  </si>
  <si>
    <t>ImportPotential</t>
  </si>
  <si>
    <t>BioCost</t>
  </si>
  <si>
    <t>Biomass!Z5:AA10</t>
  </si>
  <si>
    <t>BioCF</t>
  </si>
  <si>
    <t>Biomass!AB5:AC10</t>
  </si>
  <si>
    <t>BioTCost</t>
  </si>
  <si>
    <t>Biomass!AD5:AE10</t>
  </si>
  <si>
    <t>BioTEF</t>
  </si>
  <si>
    <t>Biomass!AF5:AG10</t>
  </si>
  <si>
    <t>PortDist</t>
  </si>
  <si>
    <t>Biomass!AJ5:AK17</t>
  </si>
  <si>
    <t>LDZDist</t>
  </si>
  <si>
    <t>Biomass!AN4:BA17</t>
  </si>
  <si>
    <t>Inject</t>
  </si>
  <si>
    <t>Sets!D18:H18</t>
  </si>
  <si>
    <t>Biomass Feedstock</t>
  </si>
  <si>
    <t>Geological Storage Sites</t>
  </si>
  <si>
    <t>jenb</t>
  </si>
  <si>
    <t>Electricity Gen Techs no bio</t>
  </si>
  <si>
    <t>jeb</t>
  </si>
  <si>
    <t>Electricity Gen Techs bio</t>
  </si>
  <si>
    <t>Sets!D21:E21</t>
  </si>
  <si>
    <t>Sets!D20:M20</t>
  </si>
  <si>
    <t>Dukes.2019 (2018) &amp; REPD 2019 (2018)</t>
  </si>
  <si>
    <t>Battery</t>
  </si>
  <si>
    <t>Capacities!A4:N15</t>
  </si>
  <si>
    <t>Dominichini.2013, Palmintier.2013, CCC.2018</t>
  </si>
  <si>
    <t>Leigh.2016, NIC.2018</t>
  </si>
  <si>
    <t>Capacities!A106:I236</t>
  </si>
  <si>
    <t>Ind_storage(g,s)</t>
  </si>
  <si>
    <t>Bacton c1</t>
  </si>
  <si>
    <t>Barrow</t>
  </si>
  <si>
    <t>Hull c1</t>
  </si>
  <si>
    <t>St Fergus c1</t>
  </si>
  <si>
    <t>StorLife(s)</t>
  </si>
  <si>
    <t>StorCap(s)</t>
  </si>
  <si>
    <t>StorCost(s)</t>
  </si>
  <si>
    <t>jccs</t>
  </si>
  <si>
    <t>CCS electricity gen techs</t>
  </si>
  <si>
    <t>Sets!D22:F22</t>
  </si>
  <si>
    <t>StorCost</t>
  </si>
  <si>
    <t>StorCap</t>
  </si>
  <si>
    <t>tCO2/MWh</t>
  </si>
  <si>
    <t>tCO2/MWh.km</t>
  </si>
  <si>
    <t>Neutral</t>
  </si>
  <si>
    <t>HHP</t>
  </si>
  <si>
    <t>Sets!D15:F15</t>
  </si>
  <si>
    <t>jhg</t>
  </si>
  <si>
    <t>Sets!D23</t>
  </si>
  <si>
    <t>Teeside c1</t>
  </si>
  <si>
    <t>Sets!D19:H19</t>
  </si>
  <si>
    <t>Final cost (£/tCO2)</t>
  </si>
  <si>
    <t>Bacton</t>
  </si>
  <si>
    <t>Hull</t>
  </si>
  <si>
    <t>Teeside</t>
  </si>
  <si>
    <t>StFergus</t>
  </si>
  <si>
    <t>FinalStorCost</t>
  </si>
  <si>
    <t>Cap</t>
  </si>
  <si>
    <t>Inj</t>
  </si>
  <si>
    <t>Sets!D7:O7</t>
  </si>
  <si>
    <t>ClusteredData!BW2:CK290</t>
  </si>
  <si>
    <t>ClusteredData!AH1:BV290</t>
  </si>
  <si>
    <t>ClusteredData!S2:AG290</t>
  </si>
  <si>
    <t>ClusteredData!I2:R290</t>
  </si>
  <si>
    <t>ClusteredData!A2:H290</t>
  </si>
  <si>
    <t>OffGasGrid!A1:O289</t>
  </si>
  <si>
    <t>ClusteredData!CS3:CT14</t>
  </si>
  <si>
    <t>Sets!D5:U5</t>
  </si>
  <si>
    <t>DVF</t>
  </si>
  <si>
    <t>BioTFCost(b)</t>
  </si>
  <si>
    <t>Biomass!AD15:AE19</t>
  </si>
  <si>
    <t>Transmission!Q5:S173</t>
  </si>
  <si>
    <t>ClusteredData!CM4:CN16</t>
  </si>
  <si>
    <t>Biomass!P4:W5</t>
  </si>
  <si>
    <t>TechEconData!N4:O8</t>
  </si>
  <si>
    <t>BioTFCost</t>
  </si>
  <si>
    <t>DVC</t>
  </si>
  <si>
    <t>GeoStorage!A3:B15</t>
  </si>
  <si>
    <t>GeoStorage!E3:F7</t>
  </si>
  <si>
    <t>GeoStorage!G3:H7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</si>
</sst>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000_-;\-* #,##0.00000_-;_-* &quot;-&quot;??_-;_-@_-"/>
    <numFmt numFmtId="165" formatCode="0.0"/>
    <numFmt numFmtId="166" formatCode="0.000"/>
    <numFmt numFmtId="167" formatCode="0.0000E+00"/>
    <numFmt numFmtId="168" formatCode="0.00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/>
    <xf numFmtId="3" fontId="5" fillId="0" borderId="0" xfId="1" applyNumberFormat="1" applyFont="1"/>
    <xf numFmtId="164" fontId="0" fillId="0" borderId="0" xfId="0" applyNumberFormat="1"/>
    <xf numFmtId="3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top"/>
    </xf>
    <xf numFmtId="0" fontId="2" fillId="0" borderId="0" xfId="1"/>
    <xf numFmtId="43" fontId="0" fillId="0" borderId="0" xfId="3" applyFont="1" applyFill="1"/>
    <xf numFmtId="1" fontId="0" fillId="0" borderId="0" xfId="0" applyNumberFormat="1" applyAlignment="1">
      <alignment horizontal="center"/>
    </xf>
    <xf numFmtId="1" fontId="0" fillId="0" borderId="0" xfId="0" applyNumberFormat="1"/>
    <xf numFmtId="166" fontId="0" fillId="0" borderId="0" xfId="0" applyNumberFormat="1" applyAlignment="1">
      <alignment horizontal="center"/>
    </xf>
    <xf numFmtId="11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/>
    <xf numFmtId="0" fontId="7" fillId="0" borderId="0" xfId="0" applyFont="1"/>
    <xf numFmtId="0" fontId="0" fillId="2" borderId="0" xfId="0" applyFill="1"/>
    <xf numFmtId="0" fontId="1" fillId="0" borderId="0" xfId="0" applyFont="1"/>
    <xf numFmtId="0" fontId="0" fillId="0" borderId="0" xfId="0"/>
    <xf numFmtId="0" fontId="0" fillId="0" borderId="0" xfId="0"/>
    <xf numFmtId="167" fontId="0" fillId="0" borderId="0" xfId="0" applyNumberFormat="1"/>
    <xf numFmtId="168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right" indent="1"/>
    </xf>
    <xf numFmtId="0" fontId="1" fillId="0" borderId="0" xfId="0" applyFont="1" applyFill="1"/>
    <xf numFmtId="0" fontId="1" fillId="0" borderId="0" xfId="0" applyFont="1" applyAlignment="1">
      <alignment horizontal="center"/>
    </xf>
    <xf numFmtId="1" fontId="1" fillId="0" borderId="0" xfId="0" applyNumberFormat="1" applyFont="1"/>
    <xf numFmtId="166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/>
    <xf numFmtId="2" fontId="1" fillId="0" borderId="0" xfId="0" applyNumberFormat="1" applyFont="1"/>
    <xf numFmtId="0" fontId="0" fillId="0" borderId="0" xfId="0" applyAlignment="1">
      <alignment horizontal="center"/>
    </xf>
  </cellXfs>
  <cellStyles count="10">
    <cellStyle name="Comma" xfId="3" builtinId="3"/>
    <cellStyle name="Comma 2" xfId="4"/>
    <cellStyle name="Comma 2 2" xfId="6"/>
    <cellStyle name="Comma 2 3" xfId="9"/>
    <cellStyle name="Comma 3" xfId="5"/>
    <cellStyle name="Comma 4" xfId="7"/>
    <cellStyle name="Comma 5" xfId="8"/>
    <cellStyle name="Normal" xfId="0" builtinId="0"/>
    <cellStyle name="Normal 17 2 2" xfId="1"/>
    <cellStyle name="Normal 17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81"/>
  <sheetViews>
    <sheetView topLeftCell="A46" workbookViewId="0">
      <selection activeCell="C58" sqref="C58"/>
    </sheetView>
  </sheetViews>
  <sheetFormatPr defaultColWidth="8.796875" defaultRowHeight="14.25" x14ac:dyDescent="0.45"/>
  <cols>
    <col min="1" max="1" width="8.796875" style="22"/>
    <col min="2" max="2" width="15.796875" style="22" bestFit="1" customWidth="1"/>
    <col min="3" max="3" width="25.796875" style="22" bestFit="1" customWidth="1"/>
    <col min="4" max="6" width="8.796875" style="22"/>
    <col min="7" max="7" width="17.73046875" style="22" bestFit="1" customWidth="1"/>
    <col min="8" max="16384" width="8.796875" style="22"/>
  </cols>
  <sheetData>
    <row r="1" spans="1:7" x14ac:dyDescent="0.45">
      <c r="A1" s="1"/>
      <c r="C1" s="1"/>
      <c r="D1" s="1" t="s">
        <v>0</v>
      </c>
      <c r="E1" s="1" t="s">
        <v>1</v>
      </c>
      <c r="F1" s="1" t="s">
        <v>2</v>
      </c>
      <c r="G1" s="1" t="s">
        <v>3</v>
      </c>
    </row>
    <row r="2" spans="1:7" x14ac:dyDescent="0.45">
      <c r="A2" s="1" t="s">
        <v>4</v>
      </c>
      <c r="B2" s="22" t="s">
        <v>6</v>
      </c>
      <c r="C2" s="1" t="s">
        <v>5</v>
      </c>
      <c r="D2" s="1"/>
      <c r="E2" s="2">
        <v>1</v>
      </c>
      <c r="F2" s="1"/>
      <c r="G2" s="1"/>
    </row>
    <row r="3" spans="1:7" x14ac:dyDescent="0.45">
      <c r="A3" s="1" t="s">
        <v>4</v>
      </c>
      <c r="B3" s="22" t="s">
        <v>24</v>
      </c>
      <c r="C3" s="1" t="s">
        <v>7</v>
      </c>
      <c r="D3" s="32"/>
      <c r="E3" s="2">
        <v>1</v>
      </c>
      <c r="F3" s="1"/>
      <c r="G3" s="1"/>
    </row>
    <row r="4" spans="1:7" x14ac:dyDescent="0.45">
      <c r="A4" s="1" t="s">
        <v>4</v>
      </c>
      <c r="B4" s="22" t="s">
        <v>39</v>
      </c>
      <c r="C4" s="1" t="s">
        <v>401</v>
      </c>
      <c r="D4" s="32"/>
      <c r="E4" s="2">
        <v>1</v>
      </c>
      <c r="F4" s="2"/>
      <c r="G4" s="32"/>
    </row>
    <row r="5" spans="1:7" x14ac:dyDescent="0.45">
      <c r="A5" s="1" t="s">
        <v>4</v>
      </c>
      <c r="B5" s="22" t="s">
        <v>25</v>
      </c>
      <c r="C5" s="1" t="s">
        <v>96</v>
      </c>
      <c r="D5" s="32"/>
      <c r="E5" s="2">
        <v>1</v>
      </c>
      <c r="F5" s="2"/>
      <c r="G5" s="32"/>
    </row>
    <row r="6" spans="1:7" x14ac:dyDescent="0.45">
      <c r="A6" s="1" t="s">
        <v>4</v>
      </c>
      <c r="B6" s="22" t="s">
        <v>9</v>
      </c>
      <c r="C6" s="1" t="s">
        <v>393</v>
      </c>
      <c r="D6" s="32"/>
      <c r="E6" s="2">
        <v>1</v>
      </c>
      <c r="F6" s="2"/>
      <c r="G6" s="32"/>
    </row>
    <row r="7" spans="1:7" x14ac:dyDescent="0.45">
      <c r="A7" s="1" t="s">
        <v>4</v>
      </c>
      <c r="B7" s="22" t="s">
        <v>8</v>
      </c>
      <c r="C7" s="1" t="s">
        <v>97</v>
      </c>
      <c r="D7" s="32"/>
      <c r="E7" s="2">
        <v>1</v>
      </c>
      <c r="F7" s="2"/>
      <c r="G7" s="32"/>
    </row>
    <row r="8" spans="1:7" x14ac:dyDescent="0.45">
      <c r="A8" s="1" t="s">
        <v>4</v>
      </c>
      <c r="B8" s="22" t="s">
        <v>66</v>
      </c>
      <c r="C8" s="1" t="s">
        <v>98</v>
      </c>
      <c r="D8" s="32"/>
      <c r="E8" s="2">
        <v>1</v>
      </c>
      <c r="F8" s="2"/>
      <c r="G8" s="32"/>
    </row>
    <row r="9" spans="1:7" x14ac:dyDescent="0.45">
      <c r="A9" s="1" t="s">
        <v>4</v>
      </c>
      <c r="B9" s="22" t="s">
        <v>73</v>
      </c>
      <c r="C9" s="1" t="s">
        <v>99</v>
      </c>
      <c r="D9" s="32"/>
      <c r="E9" s="2">
        <v>1</v>
      </c>
      <c r="F9" s="2"/>
      <c r="G9" s="32"/>
    </row>
    <row r="10" spans="1:7" x14ac:dyDescent="0.45">
      <c r="A10" s="1" t="s">
        <v>4</v>
      </c>
      <c r="B10" s="22" t="s">
        <v>81</v>
      </c>
      <c r="C10" s="1" t="s">
        <v>274</v>
      </c>
      <c r="D10" s="32"/>
      <c r="E10" s="2">
        <v>1</v>
      </c>
      <c r="F10" s="2"/>
      <c r="G10" s="32"/>
    </row>
    <row r="11" spans="1:7" x14ac:dyDescent="0.45">
      <c r="A11" s="1" t="s">
        <v>4</v>
      </c>
      <c r="B11" s="22" t="s">
        <v>83</v>
      </c>
      <c r="C11" s="1" t="s">
        <v>100</v>
      </c>
      <c r="D11" s="2"/>
      <c r="E11" s="2">
        <v>1</v>
      </c>
      <c r="F11" s="2"/>
      <c r="G11" s="32"/>
    </row>
    <row r="12" spans="1:7" x14ac:dyDescent="0.45">
      <c r="A12" s="1" t="s">
        <v>4</v>
      </c>
      <c r="B12" s="22" t="s">
        <v>85</v>
      </c>
      <c r="C12" s="1" t="s">
        <v>275</v>
      </c>
      <c r="D12" s="32"/>
      <c r="E12" s="2">
        <v>1</v>
      </c>
      <c r="F12" s="2"/>
      <c r="G12" s="32"/>
    </row>
    <row r="13" spans="1:7" x14ac:dyDescent="0.45">
      <c r="A13" s="1" t="s">
        <v>4</v>
      </c>
      <c r="B13" s="22" t="s">
        <v>89</v>
      </c>
      <c r="C13" s="1" t="s">
        <v>101</v>
      </c>
      <c r="D13" s="2"/>
      <c r="E13" s="2">
        <v>1</v>
      </c>
      <c r="F13" s="2"/>
      <c r="G13" s="32"/>
    </row>
    <row r="14" spans="1:7" x14ac:dyDescent="0.45">
      <c r="A14" s="1" t="s">
        <v>4</v>
      </c>
      <c r="B14" s="22" t="s">
        <v>91</v>
      </c>
      <c r="C14" s="1" t="s">
        <v>380</v>
      </c>
      <c r="D14" s="2"/>
      <c r="E14" s="2">
        <v>1</v>
      </c>
      <c r="F14" s="2"/>
      <c r="G14" s="32"/>
    </row>
    <row r="15" spans="1:7" x14ac:dyDescent="0.45">
      <c r="A15" s="1" t="s">
        <v>4</v>
      </c>
      <c r="B15" s="22" t="s">
        <v>381</v>
      </c>
      <c r="C15" s="1" t="s">
        <v>382</v>
      </c>
      <c r="D15" s="2"/>
      <c r="E15" s="2">
        <v>1</v>
      </c>
      <c r="F15" s="2"/>
      <c r="G15" s="32"/>
    </row>
    <row r="16" spans="1:7" x14ac:dyDescent="0.45">
      <c r="A16" s="1" t="s">
        <v>4</v>
      </c>
      <c r="B16" s="22" t="s">
        <v>93</v>
      </c>
      <c r="C16" s="1" t="s">
        <v>141</v>
      </c>
      <c r="D16" s="2"/>
      <c r="E16" s="2">
        <v>1</v>
      </c>
      <c r="F16" s="2"/>
      <c r="G16" s="32"/>
    </row>
    <row r="17" spans="1:7" x14ac:dyDescent="0.45">
      <c r="A17" s="1" t="s">
        <v>4</v>
      </c>
      <c r="B17" s="22" t="s">
        <v>95</v>
      </c>
      <c r="C17" s="1" t="s">
        <v>276</v>
      </c>
      <c r="D17" s="2"/>
      <c r="E17" s="2">
        <v>1</v>
      </c>
      <c r="F17" s="2"/>
      <c r="G17" s="32"/>
    </row>
    <row r="18" spans="1:7" x14ac:dyDescent="0.45">
      <c r="A18" s="1" t="s">
        <v>4</v>
      </c>
      <c r="B18" s="22" t="s">
        <v>305</v>
      </c>
      <c r="C18" s="1" t="s">
        <v>348</v>
      </c>
      <c r="D18" s="2"/>
      <c r="E18" s="2">
        <v>1</v>
      </c>
      <c r="F18" s="2"/>
      <c r="G18" s="32"/>
    </row>
    <row r="19" spans="1:7" ht="15.7" customHeight="1" x14ac:dyDescent="0.45">
      <c r="A19" s="1" t="s">
        <v>4</v>
      </c>
      <c r="B19" s="22" t="s">
        <v>326</v>
      </c>
      <c r="C19" s="1" t="s">
        <v>384</v>
      </c>
      <c r="D19" s="2"/>
      <c r="E19" s="2">
        <v>1</v>
      </c>
      <c r="F19" s="2"/>
      <c r="G19" s="32"/>
    </row>
    <row r="20" spans="1:7" ht="15.7" customHeight="1" x14ac:dyDescent="0.45">
      <c r="A20" s="1" t="s">
        <v>4</v>
      </c>
      <c r="B20" s="22" t="s">
        <v>351</v>
      </c>
      <c r="C20" s="1" t="s">
        <v>356</v>
      </c>
      <c r="D20" s="2"/>
      <c r="E20" s="2">
        <v>1</v>
      </c>
      <c r="F20" s="2"/>
      <c r="G20" s="32"/>
    </row>
    <row r="21" spans="1:7" ht="15.7" customHeight="1" x14ac:dyDescent="0.45">
      <c r="A21" s="1" t="s">
        <v>4</v>
      </c>
      <c r="B21" s="22" t="s">
        <v>353</v>
      </c>
      <c r="C21" s="1" t="s">
        <v>355</v>
      </c>
      <c r="D21" s="2"/>
      <c r="E21" s="2">
        <v>1</v>
      </c>
      <c r="F21" s="2"/>
      <c r="G21" s="32"/>
    </row>
    <row r="22" spans="1:7" ht="15.7" customHeight="1" x14ac:dyDescent="0.45">
      <c r="A22" s="1" t="s">
        <v>4</v>
      </c>
      <c r="B22" s="22" t="s">
        <v>371</v>
      </c>
      <c r="C22" s="1" t="s">
        <v>373</v>
      </c>
      <c r="D22" s="2"/>
      <c r="E22" s="2">
        <v>1</v>
      </c>
      <c r="F22" s="2"/>
      <c r="G22" s="32"/>
    </row>
    <row r="23" spans="1:7" x14ac:dyDescent="0.45">
      <c r="A23" s="1" t="s">
        <v>10</v>
      </c>
      <c r="B23" s="22" t="s">
        <v>112</v>
      </c>
      <c r="C23" s="1" t="s">
        <v>144</v>
      </c>
      <c r="D23" s="2">
        <v>1</v>
      </c>
      <c r="E23" s="2"/>
      <c r="F23" s="2"/>
      <c r="G23" s="32"/>
    </row>
    <row r="24" spans="1:7" x14ac:dyDescent="0.45">
      <c r="A24" s="1" t="s">
        <v>10</v>
      </c>
      <c r="B24" s="22" t="s">
        <v>105</v>
      </c>
      <c r="C24" s="1" t="s">
        <v>145</v>
      </c>
      <c r="D24" s="2">
        <v>1</v>
      </c>
      <c r="E24" s="2"/>
      <c r="F24" s="2"/>
      <c r="G24" s="2"/>
    </row>
    <row r="25" spans="1:7" x14ac:dyDescent="0.45">
      <c r="A25" s="1" t="s">
        <v>10</v>
      </c>
      <c r="B25" s="22" t="s">
        <v>252</v>
      </c>
      <c r="C25" s="1" t="s">
        <v>146</v>
      </c>
      <c r="D25" s="2">
        <v>1</v>
      </c>
      <c r="E25" s="2">
        <v>1</v>
      </c>
      <c r="F25" s="2"/>
      <c r="G25" s="2"/>
    </row>
    <row r="26" spans="1:7" x14ac:dyDescent="0.45">
      <c r="A26" s="1" t="s">
        <v>10</v>
      </c>
      <c r="B26" s="22" t="s">
        <v>119</v>
      </c>
      <c r="C26" s="1" t="s">
        <v>147</v>
      </c>
      <c r="D26" s="2">
        <v>1</v>
      </c>
      <c r="E26" s="2"/>
      <c r="F26" s="2"/>
      <c r="G26" s="2"/>
    </row>
    <row r="27" spans="1:7" x14ac:dyDescent="0.45">
      <c r="A27" s="1" t="s">
        <v>10</v>
      </c>
      <c r="B27" s="22" t="s">
        <v>120</v>
      </c>
      <c r="C27" s="1" t="s">
        <v>277</v>
      </c>
      <c r="D27" s="2">
        <v>1</v>
      </c>
      <c r="E27" s="2"/>
      <c r="F27" s="2"/>
      <c r="G27" s="2"/>
    </row>
    <row r="28" spans="1:7" x14ac:dyDescent="0.45">
      <c r="A28" s="1" t="s">
        <v>11</v>
      </c>
      <c r="B28" s="22" t="s">
        <v>125</v>
      </c>
      <c r="C28" s="1" t="s">
        <v>408</v>
      </c>
      <c r="D28" s="2">
        <v>1</v>
      </c>
      <c r="E28" s="2"/>
      <c r="F28" s="2"/>
    </row>
    <row r="29" spans="1:7" x14ac:dyDescent="0.45">
      <c r="A29" s="1" t="s">
        <v>10</v>
      </c>
      <c r="B29" s="22" t="s">
        <v>136</v>
      </c>
      <c r="C29" s="1" t="s">
        <v>148</v>
      </c>
      <c r="D29" s="2">
        <v>1</v>
      </c>
      <c r="F29" s="2"/>
      <c r="G29" s="32"/>
    </row>
    <row r="30" spans="1:7" x14ac:dyDescent="0.45">
      <c r="A30" s="1" t="s">
        <v>10</v>
      </c>
      <c r="B30" s="22" t="s">
        <v>137</v>
      </c>
      <c r="C30" s="1" t="s">
        <v>149</v>
      </c>
      <c r="D30" s="2">
        <v>1</v>
      </c>
      <c r="E30" s="2"/>
      <c r="F30" s="2"/>
      <c r="G30" s="32"/>
    </row>
    <row r="31" spans="1:7" x14ac:dyDescent="0.45">
      <c r="A31" s="1" t="s">
        <v>10</v>
      </c>
      <c r="B31" s="22" t="s">
        <v>265</v>
      </c>
      <c r="C31" s="1" t="s">
        <v>398</v>
      </c>
      <c r="D31" s="2">
        <v>2</v>
      </c>
      <c r="E31" s="2">
        <v>1</v>
      </c>
      <c r="F31" s="2"/>
      <c r="G31" s="32"/>
    </row>
    <row r="32" spans="1:7" x14ac:dyDescent="0.45">
      <c r="A32" s="1" t="s">
        <v>11</v>
      </c>
      <c r="B32" s="22" t="s">
        <v>140</v>
      </c>
      <c r="C32" s="1" t="s">
        <v>397</v>
      </c>
      <c r="D32" s="2">
        <v>2</v>
      </c>
      <c r="E32" s="2">
        <v>1</v>
      </c>
      <c r="F32" s="2"/>
      <c r="G32" s="32"/>
    </row>
    <row r="33" spans="1:7" x14ac:dyDescent="0.45">
      <c r="A33" s="1" t="s">
        <v>10</v>
      </c>
      <c r="B33" s="22" t="s">
        <v>142</v>
      </c>
      <c r="C33" s="1" t="s">
        <v>396</v>
      </c>
      <c r="D33" s="2">
        <v>2</v>
      </c>
      <c r="E33" s="2">
        <v>1</v>
      </c>
      <c r="F33" s="2"/>
      <c r="G33" s="32"/>
    </row>
    <row r="34" spans="1:7" x14ac:dyDescent="0.45">
      <c r="A34" s="1" t="s">
        <v>10</v>
      </c>
      <c r="B34" s="22" t="s">
        <v>143</v>
      </c>
      <c r="C34" s="1" t="s">
        <v>395</v>
      </c>
      <c r="D34" s="2">
        <v>2</v>
      </c>
      <c r="E34" s="2">
        <v>2</v>
      </c>
      <c r="G34" s="32"/>
    </row>
    <row r="35" spans="1:7" x14ac:dyDescent="0.45">
      <c r="A35" s="1" t="s">
        <v>10</v>
      </c>
      <c r="B35" s="22" t="s">
        <v>139</v>
      </c>
      <c r="C35" s="1" t="s">
        <v>394</v>
      </c>
      <c r="D35" s="2">
        <v>2</v>
      </c>
      <c r="E35" s="2">
        <v>1</v>
      </c>
      <c r="F35" s="2"/>
      <c r="G35" s="32"/>
    </row>
    <row r="36" spans="1:7" x14ac:dyDescent="0.45">
      <c r="A36" s="1" t="s">
        <v>10</v>
      </c>
      <c r="B36" s="22" t="s">
        <v>168</v>
      </c>
      <c r="C36" s="1" t="s">
        <v>406</v>
      </c>
      <c r="D36" s="2">
        <v>1</v>
      </c>
      <c r="E36" s="2"/>
      <c r="F36" s="2"/>
      <c r="G36" s="32"/>
    </row>
    <row r="37" spans="1:7" x14ac:dyDescent="0.45">
      <c r="A37" s="1" t="s">
        <v>10</v>
      </c>
      <c r="B37" s="22" t="s">
        <v>169</v>
      </c>
      <c r="C37" s="1" t="s">
        <v>170</v>
      </c>
      <c r="D37" s="2">
        <v>1</v>
      </c>
      <c r="E37" s="2">
        <v>1</v>
      </c>
      <c r="F37" s="2"/>
      <c r="G37" s="32"/>
    </row>
    <row r="38" spans="1:7" x14ac:dyDescent="0.45">
      <c r="A38" s="1" t="s">
        <v>10</v>
      </c>
      <c r="B38" s="22" t="s">
        <v>171</v>
      </c>
      <c r="C38" s="1" t="s">
        <v>399</v>
      </c>
      <c r="D38" s="2">
        <v>2</v>
      </c>
      <c r="E38" s="2">
        <v>1</v>
      </c>
      <c r="F38" s="2"/>
      <c r="G38" s="32"/>
    </row>
    <row r="39" spans="1:7" x14ac:dyDescent="0.45">
      <c r="A39" s="1" t="s">
        <v>10</v>
      </c>
      <c r="B39" s="22" t="s">
        <v>206</v>
      </c>
      <c r="C39" s="1" t="s">
        <v>359</v>
      </c>
      <c r="D39" s="2">
        <v>1</v>
      </c>
      <c r="E39" s="2">
        <v>1</v>
      </c>
      <c r="G39" s="32"/>
    </row>
    <row r="40" spans="1:7" x14ac:dyDescent="0.45">
      <c r="A40" s="1" t="s">
        <v>11</v>
      </c>
      <c r="B40" s="22" t="s">
        <v>207</v>
      </c>
      <c r="C40" s="1" t="s">
        <v>208</v>
      </c>
      <c r="D40" s="2">
        <v>1</v>
      </c>
      <c r="E40" s="2">
        <v>1</v>
      </c>
      <c r="F40" s="2"/>
      <c r="G40" s="2"/>
    </row>
    <row r="41" spans="1:7" x14ac:dyDescent="0.45">
      <c r="A41" s="1" t="s">
        <v>10</v>
      </c>
      <c r="B41" s="22" t="s">
        <v>251</v>
      </c>
      <c r="C41" s="1" t="s">
        <v>286</v>
      </c>
      <c r="D41" s="2">
        <v>2</v>
      </c>
      <c r="E41" s="2">
        <v>1</v>
      </c>
      <c r="F41" s="2"/>
    </row>
    <row r="42" spans="1:7" x14ac:dyDescent="0.45">
      <c r="A42" s="1" t="s">
        <v>10</v>
      </c>
      <c r="B42" s="22" t="s">
        <v>253</v>
      </c>
      <c r="C42" s="1" t="s">
        <v>254</v>
      </c>
      <c r="D42" s="2">
        <v>1</v>
      </c>
      <c r="E42" s="2"/>
    </row>
    <row r="43" spans="1:7" x14ac:dyDescent="0.45">
      <c r="A43" s="1" t="s">
        <v>10</v>
      </c>
      <c r="B43" s="22" t="s">
        <v>258</v>
      </c>
      <c r="C43" s="1" t="s">
        <v>405</v>
      </c>
      <c r="D43" s="2">
        <v>2</v>
      </c>
      <c r="E43" s="2"/>
    </row>
    <row r="44" spans="1:7" x14ac:dyDescent="0.45">
      <c r="A44" s="1" t="s">
        <v>10</v>
      </c>
      <c r="B44" s="22" t="s">
        <v>259</v>
      </c>
      <c r="C44" s="1" t="s">
        <v>260</v>
      </c>
      <c r="D44" s="2">
        <v>2</v>
      </c>
      <c r="E44" s="2">
        <v>1</v>
      </c>
      <c r="F44" s="2"/>
    </row>
    <row r="45" spans="1:7" x14ac:dyDescent="0.45">
      <c r="A45" s="1" t="s">
        <v>10</v>
      </c>
      <c r="B45" s="22" t="s">
        <v>263</v>
      </c>
      <c r="C45" s="1" t="s">
        <v>400</v>
      </c>
      <c r="D45" s="2">
        <v>1</v>
      </c>
      <c r="E45" s="1"/>
    </row>
    <row r="46" spans="1:7" x14ac:dyDescent="0.45">
      <c r="A46" s="1" t="s">
        <v>10</v>
      </c>
      <c r="B46" s="22" t="s">
        <v>264</v>
      </c>
      <c r="C46" s="1" t="s">
        <v>278</v>
      </c>
      <c r="D46" s="2">
        <v>1</v>
      </c>
      <c r="E46" s="1">
        <v>1</v>
      </c>
    </row>
    <row r="47" spans="1:7" x14ac:dyDescent="0.45">
      <c r="A47" s="1" t="s">
        <v>10</v>
      </c>
      <c r="B47" s="22" t="s">
        <v>270</v>
      </c>
      <c r="C47" s="1" t="s">
        <v>362</v>
      </c>
      <c r="D47" s="2">
        <v>2</v>
      </c>
      <c r="E47" s="1">
        <v>1</v>
      </c>
    </row>
    <row r="48" spans="1:7" x14ac:dyDescent="0.45">
      <c r="A48" s="1" t="s">
        <v>10</v>
      </c>
      <c r="B48" s="22" t="s">
        <v>271</v>
      </c>
      <c r="C48" s="1" t="s">
        <v>272</v>
      </c>
      <c r="D48" s="2">
        <v>1</v>
      </c>
      <c r="E48" s="1">
        <v>1</v>
      </c>
      <c r="G48" s="1"/>
    </row>
    <row r="49" spans="1:7" x14ac:dyDescent="0.45">
      <c r="A49" s="1" t="s">
        <v>10</v>
      </c>
      <c r="B49" s="22" t="s">
        <v>266</v>
      </c>
      <c r="C49" s="1" t="s">
        <v>273</v>
      </c>
      <c r="D49" s="2">
        <v>1</v>
      </c>
      <c r="G49" s="1"/>
    </row>
    <row r="50" spans="1:7" x14ac:dyDescent="0.45">
      <c r="A50" s="1" t="s">
        <v>10</v>
      </c>
      <c r="B50" s="22" t="s">
        <v>332</v>
      </c>
      <c r="C50" s="1" t="s">
        <v>333</v>
      </c>
      <c r="D50" s="2">
        <v>2</v>
      </c>
      <c r="E50" s="1">
        <v>1</v>
      </c>
    </row>
    <row r="51" spans="1:7" x14ac:dyDescent="0.45">
      <c r="A51" s="1" t="s">
        <v>10</v>
      </c>
      <c r="B51" s="22" t="s">
        <v>334</v>
      </c>
      <c r="C51" s="1" t="s">
        <v>407</v>
      </c>
      <c r="D51" s="2"/>
      <c r="E51" s="1">
        <v>1</v>
      </c>
      <c r="G51" s="1"/>
    </row>
    <row r="52" spans="1:7" x14ac:dyDescent="0.45">
      <c r="A52" s="1" t="s">
        <v>10</v>
      </c>
      <c r="B52" s="22" t="s">
        <v>335</v>
      </c>
      <c r="C52" s="1" t="s">
        <v>336</v>
      </c>
      <c r="D52" s="2">
        <v>1</v>
      </c>
      <c r="E52" s="1"/>
      <c r="G52" s="1"/>
    </row>
    <row r="53" spans="1:7" x14ac:dyDescent="0.45">
      <c r="A53" s="1" t="s">
        <v>10</v>
      </c>
      <c r="B53" s="22" t="s">
        <v>337</v>
      </c>
      <c r="C53" s="1" t="s">
        <v>338</v>
      </c>
      <c r="D53" s="2">
        <v>1</v>
      </c>
      <c r="E53" s="1"/>
      <c r="G53" s="1"/>
    </row>
    <row r="54" spans="1:7" x14ac:dyDescent="0.45">
      <c r="A54" s="1" t="s">
        <v>10</v>
      </c>
      <c r="B54" s="22" t="s">
        <v>339</v>
      </c>
      <c r="C54" s="1" t="s">
        <v>340</v>
      </c>
      <c r="D54" s="2">
        <v>1</v>
      </c>
      <c r="G54" s="1"/>
    </row>
    <row r="55" spans="1:7" x14ac:dyDescent="0.45">
      <c r="A55" s="1" t="s">
        <v>10</v>
      </c>
      <c r="B55" s="22" t="s">
        <v>409</v>
      </c>
      <c r="C55" s="1" t="s">
        <v>404</v>
      </c>
      <c r="D55" s="2">
        <v>1</v>
      </c>
      <c r="G55" s="1"/>
    </row>
    <row r="56" spans="1:7" x14ac:dyDescent="0.45">
      <c r="A56" s="1" t="s">
        <v>10</v>
      </c>
      <c r="B56" s="22" t="s">
        <v>341</v>
      </c>
      <c r="C56" s="1" t="s">
        <v>342</v>
      </c>
      <c r="D56" s="2">
        <v>1</v>
      </c>
      <c r="G56" s="1"/>
    </row>
    <row r="57" spans="1:7" x14ac:dyDescent="0.45">
      <c r="A57" s="1" t="s">
        <v>10</v>
      </c>
      <c r="B57" s="22" t="s">
        <v>343</v>
      </c>
      <c r="C57" s="1" t="s">
        <v>344</v>
      </c>
      <c r="D57" s="2">
        <v>1</v>
      </c>
      <c r="E57" s="1"/>
      <c r="G57" s="1"/>
    </row>
    <row r="58" spans="1:7" x14ac:dyDescent="0.45">
      <c r="A58" s="1" t="s">
        <v>10</v>
      </c>
      <c r="B58" s="22" t="s">
        <v>345</v>
      </c>
      <c r="C58" s="1" t="s">
        <v>346</v>
      </c>
      <c r="D58" s="2">
        <v>1</v>
      </c>
      <c r="E58" s="1">
        <v>1</v>
      </c>
      <c r="G58" s="1"/>
    </row>
    <row r="59" spans="1:7" x14ac:dyDescent="0.45">
      <c r="A59" s="1" t="s">
        <v>10</v>
      </c>
      <c r="B59" s="22" t="s">
        <v>347</v>
      </c>
      <c r="C59" s="1" t="s">
        <v>413</v>
      </c>
      <c r="D59" s="2">
        <v>1</v>
      </c>
      <c r="E59" s="1"/>
      <c r="G59" s="1"/>
    </row>
    <row r="60" spans="1:7" x14ac:dyDescent="0.45">
      <c r="A60" s="1" t="s">
        <v>10</v>
      </c>
      <c r="B60" s="22" t="s">
        <v>375</v>
      </c>
      <c r="C60" s="1" t="s">
        <v>412</v>
      </c>
      <c r="D60" s="2">
        <v>1</v>
      </c>
      <c r="E60" s="1"/>
      <c r="G60" s="1"/>
    </row>
    <row r="61" spans="1:7" ht="14.2" customHeight="1" x14ac:dyDescent="0.45">
      <c r="A61" s="1" t="s">
        <v>10</v>
      </c>
      <c r="B61" s="22" t="s">
        <v>374</v>
      </c>
      <c r="C61" s="1" t="s">
        <v>411</v>
      </c>
      <c r="D61" s="2">
        <v>1</v>
      </c>
      <c r="E61" s="1"/>
      <c r="G61" s="1"/>
    </row>
    <row r="62" spans="1:7" x14ac:dyDescent="0.45">
      <c r="A62" s="1"/>
      <c r="C62" s="1"/>
      <c r="E62" s="2"/>
      <c r="G62" s="1"/>
    </row>
    <row r="63" spans="1:7" x14ac:dyDescent="0.45">
      <c r="A63" s="1"/>
      <c r="C63" s="1"/>
      <c r="D63" s="2"/>
      <c r="G63" s="1"/>
    </row>
    <row r="64" spans="1:7" x14ac:dyDescent="0.45">
      <c r="A64" s="1"/>
      <c r="C64" s="1"/>
      <c r="D64" s="2"/>
      <c r="G64" s="1"/>
    </row>
    <row r="65" spans="1:7" x14ac:dyDescent="0.45">
      <c r="A65" s="1"/>
      <c r="C65" s="1"/>
      <c r="D65" s="2"/>
      <c r="G65" s="1"/>
    </row>
    <row r="66" spans="1:7" x14ac:dyDescent="0.45">
      <c r="A66" s="1"/>
      <c r="C66" s="1"/>
      <c r="D66" s="2"/>
      <c r="G66" s="1"/>
    </row>
    <row r="67" spans="1:7" x14ac:dyDescent="0.45">
      <c r="A67" s="1"/>
      <c r="C67" s="1"/>
      <c r="D67" s="2"/>
      <c r="G67" s="1"/>
    </row>
    <row r="68" spans="1:7" x14ac:dyDescent="0.45">
      <c r="A68" s="1"/>
      <c r="C68" s="1"/>
      <c r="D68" s="2"/>
      <c r="G68" s="1"/>
    </row>
    <row r="69" spans="1:7" x14ac:dyDescent="0.45">
      <c r="A69" s="1"/>
      <c r="C69" s="1"/>
      <c r="D69" s="2"/>
      <c r="G69" s="1"/>
    </row>
    <row r="70" spans="1:7" x14ac:dyDescent="0.45">
      <c r="A70" s="1"/>
      <c r="C70" s="1"/>
      <c r="D70" s="2"/>
      <c r="G70" s="1"/>
    </row>
    <row r="71" spans="1:7" x14ac:dyDescent="0.45">
      <c r="A71" s="1"/>
      <c r="C71" s="1"/>
      <c r="D71" s="2"/>
      <c r="G71" s="1"/>
    </row>
    <row r="72" spans="1:7" x14ac:dyDescent="0.45">
      <c r="A72" s="1"/>
      <c r="C72" s="1"/>
      <c r="D72" s="2"/>
      <c r="G72" s="1"/>
    </row>
    <row r="73" spans="1:7" x14ac:dyDescent="0.45">
      <c r="A73" s="1"/>
      <c r="C73" s="1"/>
      <c r="D73" s="2"/>
      <c r="G73" s="1"/>
    </row>
    <row r="74" spans="1:7" x14ac:dyDescent="0.45">
      <c r="A74" s="1"/>
      <c r="C74" s="1"/>
      <c r="D74" s="2"/>
      <c r="G74" s="1"/>
    </row>
    <row r="75" spans="1:7" x14ac:dyDescent="0.45">
      <c r="A75" s="1"/>
      <c r="C75" s="1"/>
      <c r="D75" s="2"/>
    </row>
    <row r="76" spans="1:7" x14ac:dyDescent="0.45">
      <c r="A76" s="1"/>
      <c r="C76" s="1"/>
      <c r="D76" s="2"/>
    </row>
    <row r="77" spans="1:7" x14ac:dyDescent="0.45">
      <c r="A77" s="1"/>
      <c r="C77" s="1"/>
      <c r="D77" s="2"/>
    </row>
    <row r="78" spans="1:7" x14ac:dyDescent="0.45">
      <c r="A78" s="1"/>
      <c r="C78" s="1"/>
      <c r="D78" s="2"/>
    </row>
    <row r="79" spans="1:7" x14ac:dyDescent="0.45">
      <c r="A79" s="1"/>
      <c r="C79" s="1"/>
      <c r="D79" s="2"/>
    </row>
    <row r="80" spans="1:7" x14ac:dyDescent="0.45">
      <c r="A80" s="1"/>
      <c r="C80" s="1"/>
      <c r="D80" s="2"/>
    </row>
    <row r="81" spans="1:5" x14ac:dyDescent="0.45">
      <c r="A81" s="1"/>
      <c r="C81" s="1"/>
      <c r="D81" s="2"/>
      <c r="E81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X244"/>
  <sheetViews>
    <sheetView topLeftCell="A8" workbookViewId="0">
      <selection activeCell="A28" sqref="A28:P263"/>
    </sheetView>
  </sheetViews>
  <sheetFormatPr defaultRowHeight="14.25" x14ac:dyDescent="0.45"/>
  <sheetData>
    <row r="1" spans="1:50" x14ac:dyDescent="0.45">
      <c r="A1" t="s">
        <v>197</v>
      </c>
      <c r="AE1" t="s">
        <v>198</v>
      </c>
    </row>
    <row r="2" spans="1:50" x14ac:dyDescent="0.45">
      <c r="A2" t="s">
        <v>155</v>
      </c>
      <c r="AE2" t="s">
        <v>166</v>
      </c>
      <c r="AF2" t="s">
        <v>199</v>
      </c>
      <c r="AG2">
        <v>1968</v>
      </c>
      <c r="AH2">
        <v>1973</v>
      </c>
      <c r="AI2">
        <v>1978</v>
      </c>
      <c r="AJ2">
        <v>1983</v>
      </c>
      <c r="AK2">
        <v>1988</v>
      </c>
      <c r="AL2">
        <v>1993</v>
      </c>
      <c r="AM2">
        <v>1998</v>
      </c>
      <c r="AN2">
        <v>2003</v>
      </c>
      <c r="AO2">
        <v>2008</v>
      </c>
      <c r="AP2">
        <v>2013</v>
      </c>
      <c r="AQ2">
        <v>2018</v>
      </c>
      <c r="AR2">
        <v>2023</v>
      </c>
      <c r="AS2">
        <v>2028</v>
      </c>
      <c r="AT2">
        <v>2033</v>
      </c>
      <c r="AU2">
        <v>2038</v>
      </c>
      <c r="AV2">
        <v>2043</v>
      </c>
      <c r="AW2">
        <v>2048</v>
      </c>
      <c r="AX2">
        <v>2053</v>
      </c>
    </row>
    <row r="3" spans="1:50" x14ac:dyDescent="0.45">
      <c r="A3" t="s">
        <v>357</v>
      </c>
      <c r="AE3" t="s">
        <v>33</v>
      </c>
      <c r="AF3" t="s">
        <v>42</v>
      </c>
      <c r="AG3">
        <v>0</v>
      </c>
      <c r="AH3">
        <v>0</v>
      </c>
      <c r="AI3">
        <v>0</v>
      </c>
      <c r="AJ3">
        <v>0</v>
      </c>
      <c r="AK3">
        <v>0</v>
      </c>
      <c r="AL3">
        <v>15.6</v>
      </c>
      <c r="AM3">
        <v>93.276999999999987</v>
      </c>
      <c r="AN3">
        <v>679.50300000000004</v>
      </c>
      <c r="AO3">
        <v>1662.1500000000003</v>
      </c>
      <c r="AP3">
        <v>2843.6530000000016</v>
      </c>
      <c r="AQ3">
        <v>2635.0800000000004</v>
      </c>
      <c r="AR3">
        <v>15.6</v>
      </c>
      <c r="AS3">
        <v>93.276999999999987</v>
      </c>
      <c r="AT3">
        <v>679.50300000000004</v>
      </c>
      <c r="AU3">
        <v>1662.1500000000003</v>
      </c>
      <c r="AV3">
        <v>2843.6530000000016</v>
      </c>
      <c r="AW3">
        <v>2635.0800000000004</v>
      </c>
      <c r="AX3">
        <v>0</v>
      </c>
    </row>
    <row r="4" spans="1:50" x14ac:dyDescent="0.45">
      <c r="A4" t="s">
        <v>200</v>
      </c>
      <c r="B4" t="s">
        <v>33</v>
      </c>
      <c r="C4" t="s">
        <v>30</v>
      </c>
      <c r="D4" t="s">
        <v>27</v>
      </c>
      <c r="E4" t="s">
        <v>28</v>
      </c>
      <c r="F4" t="s">
        <v>32</v>
      </c>
      <c r="G4" t="s">
        <v>29</v>
      </c>
      <c r="H4" t="s">
        <v>34</v>
      </c>
      <c r="I4" t="s">
        <v>12</v>
      </c>
      <c r="J4" t="s">
        <v>35</v>
      </c>
      <c r="K4" t="s">
        <v>36</v>
      </c>
      <c r="L4" t="s">
        <v>38</v>
      </c>
      <c r="M4" t="s">
        <v>37</v>
      </c>
      <c r="N4" t="s">
        <v>31</v>
      </c>
      <c r="AC4" s="19"/>
      <c r="AD4" s="19"/>
      <c r="AE4" t="s">
        <v>33</v>
      </c>
      <c r="AF4" t="s">
        <v>43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184</v>
      </c>
      <c r="AP4">
        <v>7</v>
      </c>
      <c r="AQ4">
        <v>123.2</v>
      </c>
      <c r="AR4">
        <v>0</v>
      </c>
      <c r="AS4">
        <v>0</v>
      </c>
      <c r="AT4">
        <v>0</v>
      </c>
      <c r="AU4">
        <v>184</v>
      </c>
      <c r="AV4">
        <v>7</v>
      </c>
      <c r="AW4">
        <v>123.2</v>
      </c>
      <c r="AX4">
        <v>0</v>
      </c>
    </row>
    <row r="5" spans="1:50" x14ac:dyDescent="0.45">
      <c r="A5" t="s">
        <v>42</v>
      </c>
      <c r="B5">
        <v>7929.2629999999945</v>
      </c>
      <c r="C5">
        <v>24.62</v>
      </c>
      <c r="D5">
        <v>489.83099999999996</v>
      </c>
      <c r="E5">
        <v>703.65</v>
      </c>
      <c r="F5">
        <v>256.08999999999997</v>
      </c>
      <c r="G5">
        <v>273.67899999999997</v>
      </c>
      <c r="H5">
        <v>2</v>
      </c>
      <c r="I5">
        <v>91.399999999999991</v>
      </c>
      <c r="J5">
        <v>281.34100000000001</v>
      </c>
      <c r="K5">
        <v>16.5</v>
      </c>
      <c r="L5">
        <v>694.88499999999999</v>
      </c>
      <c r="M5">
        <v>365.61600000000004</v>
      </c>
      <c r="N5">
        <v>666.45500000000004</v>
      </c>
      <c r="AC5" s="19"/>
      <c r="AD5" s="19"/>
      <c r="AE5" t="s">
        <v>33</v>
      </c>
      <c r="AF5" t="s">
        <v>23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8.2800000000000011</v>
      </c>
      <c r="AQ5">
        <v>60.74</v>
      </c>
      <c r="AR5">
        <v>0</v>
      </c>
      <c r="AS5">
        <v>0</v>
      </c>
      <c r="AT5">
        <v>0</v>
      </c>
      <c r="AU5">
        <v>0</v>
      </c>
      <c r="AV5">
        <v>8.2800000000000011</v>
      </c>
      <c r="AW5">
        <v>60.74</v>
      </c>
      <c r="AX5">
        <v>0</v>
      </c>
    </row>
    <row r="6" spans="1:50" x14ac:dyDescent="0.45">
      <c r="A6" t="s">
        <v>43</v>
      </c>
      <c r="B6">
        <v>314.2</v>
      </c>
      <c r="C6">
        <v>0</v>
      </c>
      <c r="D6">
        <v>2393.8000000000002</v>
      </c>
      <c r="E6">
        <v>683.40000000000009</v>
      </c>
      <c r="F6">
        <v>2004.1999999999998</v>
      </c>
      <c r="G6">
        <v>210</v>
      </c>
      <c r="H6">
        <v>0</v>
      </c>
      <c r="I6">
        <v>1469.5</v>
      </c>
      <c r="J6">
        <v>0</v>
      </c>
      <c r="K6">
        <v>0</v>
      </c>
      <c r="L6">
        <v>0</v>
      </c>
      <c r="M6">
        <v>726</v>
      </c>
      <c r="N6">
        <v>103.6</v>
      </c>
      <c r="AC6" s="19"/>
      <c r="AD6" s="19"/>
      <c r="AE6" t="s">
        <v>33</v>
      </c>
      <c r="AF6" t="s">
        <v>21</v>
      </c>
      <c r="AG6">
        <v>0</v>
      </c>
      <c r="AH6">
        <v>0</v>
      </c>
      <c r="AI6">
        <v>1180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1180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</row>
    <row r="7" spans="1:50" x14ac:dyDescent="0.45">
      <c r="A7" t="s">
        <v>23</v>
      </c>
      <c r="B7">
        <v>69.02</v>
      </c>
      <c r="C7">
        <v>72.695000000000007</v>
      </c>
      <c r="D7">
        <v>1421.3659999999998</v>
      </c>
      <c r="E7">
        <v>1157.758</v>
      </c>
      <c r="F7">
        <v>143.27000000000001</v>
      </c>
      <c r="G7">
        <v>72.39</v>
      </c>
      <c r="H7">
        <v>1280.2280000000001</v>
      </c>
      <c r="I7">
        <v>473.99400000000009</v>
      </c>
      <c r="J7">
        <v>2145.1569999999992</v>
      </c>
      <c r="K7">
        <v>320.80799999999999</v>
      </c>
      <c r="L7">
        <v>612.54999999999995</v>
      </c>
      <c r="M7">
        <v>242.66199999999998</v>
      </c>
      <c r="N7">
        <v>150.16199999999998</v>
      </c>
      <c r="AC7" s="19"/>
      <c r="AD7" s="19"/>
      <c r="AE7" t="s">
        <v>33</v>
      </c>
      <c r="AF7" t="s">
        <v>44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12.5</v>
      </c>
      <c r="AN7">
        <v>0</v>
      </c>
      <c r="AO7">
        <v>97.643000000000001</v>
      </c>
      <c r="AP7">
        <v>82.32</v>
      </c>
      <c r="AQ7">
        <v>58.65</v>
      </c>
      <c r="AR7">
        <v>0</v>
      </c>
      <c r="AS7">
        <v>0</v>
      </c>
      <c r="AT7">
        <v>0</v>
      </c>
      <c r="AU7">
        <v>0</v>
      </c>
      <c r="AV7">
        <v>0</v>
      </c>
      <c r="AW7">
        <v>12.5</v>
      </c>
      <c r="AX7">
        <v>0</v>
      </c>
    </row>
    <row r="8" spans="1:50" x14ac:dyDescent="0.45">
      <c r="A8" t="s">
        <v>21</v>
      </c>
      <c r="B8">
        <v>1446.057</v>
      </c>
      <c r="C8">
        <v>1620.3829999999998</v>
      </c>
      <c r="D8">
        <v>2838.8180000000002</v>
      </c>
      <c r="E8">
        <v>6517.201</v>
      </c>
      <c r="F8">
        <v>3682.17</v>
      </c>
      <c r="G8">
        <v>3498.346</v>
      </c>
      <c r="H8">
        <v>2592.6749999999997</v>
      </c>
      <c r="I8">
        <v>3939.1559999999999</v>
      </c>
      <c r="J8">
        <v>2302.1219999999998</v>
      </c>
      <c r="K8">
        <v>219.53399999999999</v>
      </c>
      <c r="L8">
        <v>3642.6619999999998</v>
      </c>
      <c r="M8">
        <v>22</v>
      </c>
      <c r="N8">
        <v>317.46899999999999</v>
      </c>
      <c r="AC8" s="19"/>
      <c r="AD8" s="19"/>
      <c r="AE8" t="s">
        <v>33</v>
      </c>
      <c r="AF8" t="s">
        <v>19</v>
      </c>
      <c r="AG8">
        <v>0</v>
      </c>
      <c r="AH8">
        <v>0</v>
      </c>
      <c r="AI8">
        <v>1020</v>
      </c>
      <c r="AJ8">
        <v>0</v>
      </c>
      <c r="AK8">
        <v>1250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1020</v>
      </c>
      <c r="AT8">
        <v>0</v>
      </c>
      <c r="AU8">
        <v>1250</v>
      </c>
      <c r="AV8">
        <v>0</v>
      </c>
      <c r="AW8">
        <v>0</v>
      </c>
      <c r="AX8">
        <v>0</v>
      </c>
    </row>
    <row r="9" spans="1:50" x14ac:dyDescent="0.45">
      <c r="A9" t="s">
        <v>19</v>
      </c>
      <c r="B9">
        <v>2270</v>
      </c>
      <c r="C9">
        <v>0</v>
      </c>
      <c r="D9">
        <v>1223</v>
      </c>
      <c r="E9">
        <v>0</v>
      </c>
      <c r="F9">
        <v>2433</v>
      </c>
      <c r="G9">
        <v>0</v>
      </c>
      <c r="H9">
        <v>0</v>
      </c>
      <c r="I9">
        <v>1120</v>
      </c>
      <c r="J9">
        <v>1061</v>
      </c>
      <c r="K9">
        <v>0</v>
      </c>
      <c r="L9">
        <v>0</v>
      </c>
      <c r="M9">
        <v>0</v>
      </c>
      <c r="N9">
        <v>1207</v>
      </c>
      <c r="AC9" s="19"/>
      <c r="AD9" s="19"/>
      <c r="AE9" t="s">
        <v>33</v>
      </c>
      <c r="AF9" t="s">
        <v>47</v>
      </c>
      <c r="AG9">
        <v>440</v>
      </c>
      <c r="AH9">
        <v>300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740</v>
      </c>
      <c r="AW9">
        <v>0</v>
      </c>
      <c r="AX9" s="19">
        <v>0</v>
      </c>
    </row>
    <row r="10" spans="1:50" x14ac:dyDescent="0.45">
      <c r="A10" t="s">
        <v>47</v>
      </c>
      <c r="B10">
        <v>740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2088</v>
      </c>
      <c r="N10">
        <v>0</v>
      </c>
      <c r="AC10" s="19"/>
      <c r="AD10" s="19"/>
      <c r="AE10" t="s">
        <v>33</v>
      </c>
      <c r="AF10" t="s">
        <v>20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</row>
    <row r="11" spans="1:50" x14ac:dyDescent="0.45">
      <c r="A11" t="s">
        <v>20</v>
      </c>
      <c r="B11">
        <v>0</v>
      </c>
      <c r="C11">
        <v>0</v>
      </c>
      <c r="D11">
        <v>0</v>
      </c>
      <c r="E11">
        <v>6021</v>
      </c>
      <c r="F11">
        <v>1961</v>
      </c>
      <c r="G11">
        <v>1320</v>
      </c>
      <c r="H11">
        <v>0</v>
      </c>
      <c r="I11">
        <v>0</v>
      </c>
      <c r="J11">
        <v>0</v>
      </c>
      <c r="K11">
        <v>0</v>
      </c>
      <c r="L11">
        <v>1559</v>
      </c>
      <c r="M11">
        <v>0</v>
      </c>
      <c r="N11">
        <v>0</v>
      </c>
      <c r="AD11" s="19"/>
      <c r="AE11" s="19" t="s">
        <v>33</v>
      </c>
      <c r="AF11" s="19" t="s">
        <v>22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</row>
    <row r="12" spans="1:50" x14ac:dyDescent="0.45">
      <c r="A12" t="s">
        <v>22</v>
      </c>
      <c r="B12">
        <v>0</v>
      </c>
      <c r="C12">
        <v>10</v>
      </c>
      <c r="D12">
        <v>245</v>
      </c>
      <c r="E12">
        <v>815</v>
      </c>
      <c r="F12">
        <v>10</v>
      </c>
      <c r="G12">
        <v>0</v>
      </c>
      <c r="H12">
        <v>50</v>
      </c>
      <c r="I12">
        <v>0</v>
      </c>
      <c r="J12">
        <v>200.07</v>
      </c>
      <c r="K12">
        <v>0</v>
      </c>
      <c r="L12">
        <v>83.3</v>
      </c>
      <c r="M12">
        <v>0</v>
      </c>
      <c r="N12">
        <v>0</v>
      </c>
      <c r="AD12" s="19"/>
      <c r="AE12" s="19" t="s">
        <v>33</v>
      </c>
      <c r="AF12" s="19" t="s">
        <v>358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8.7999999999999995E-2</v>
      </c>
      <c r="AP12" s="19">
        <v>3.09</v>
      </c>
      <c r="AQ12">
        <v>21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</row>
    <row r="13" spans="1:50" x14ac:dyDescent="0.45">
      <c r="A13" t="s">
        <v>45</v>
      </c>
      <c r="B13">
        <v>1319.0619999999997</v>
      </c>
      <c r="C13">
        <v>0</v>
      </c>
      <c r="D13">
        <v>0</v>
      </c>
      <c r="E13">
        <v>1.66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8.3000000000000007</v>
      </c>
      <c r="M13">
        <v>134.72499999999999</v>
      </c>
      <c r="N13">
        <v>6.75</v>
      </c>
      <c r="AD13" s="19"/>
      <c r="AE13" s="19" t="s">
        <v>30</v>
      </c>
      <c r="AF13" s="19" t="s">
        <v>42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5.92</v>
      </c>
      <c r="AO13" s="19">
        <v>0</v>
      </c>
      <c r="AP13" s="19">
        <v>17.7</v>
      </c>
      <c r="AQ13">
        <v>1</v>
      </c>
      <c r="AR13">
        <v>0</v>
      </c>
      <c r="AS13">
        <v>0</v>
      </c>
      <c r="AT13">
        <v>5.92</v>
      </c>
      <c r="AU13">
        <v>0</v>
      </c>
      <c r="AV13">
        <v>17.7</v>
      </c>
      <c r="AW13">
        <v>1</v>
      </c>
      <c r="AX13">
        <v>0</v>
      </c>
    </row>
    <row r="14" spans="1:50" x14ac:dyDescent="0.45">
      <c r="A14" t="s">
        <v>44</v>
      </c>
      <c r="B14">
        <v>251.113</v>
      </c>
      <c r="C14">
        <v>74.8</v>
      </c>
      <c r="D14">
        <v>169.21599999999998</v>
      </c>
      <c r="E14">
        <v>192.70000000000005</v>
      </c>
      <c r="F14">
        <v>92.1</v>
      </c>
      <c r="G14">
        <v>2658</v>
      </c>
      <c r="H14">
        <v>4.7</v>
      </c>
      <c r="I14">
        <v>41</v>
      </c>
      <c r="J14">
        <v>24.1</v>
      </c>
      <c r="K14">
        <v>55.6</v>
      </c>
      <c r="L14">
        <v>76.2</v>
      </c>
      <c r="M14">
        <v>4.0999999999999996</v>
      </c>
      <c r="N14">
        <v>549.92000000000007</v>
      </c>
      <c r="AD14" s="19"/>
      <c r="AE14" s="19" t="s">
        <v>30</v>
      </c>
      <c r="AF14" s="19" t="s">
        <v>43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</row>
    <row r="15" spans="1:50" x14ac:dyDescent="0.45">
      <c r="A15" t="s">
        <v>46</v>
      </c>
      <c r="B15">
        <v>24.178000000000001</v>
      </c>
      <c r="C15">
        <v>10.24</v>
      </c>
      <c r="D15">
        <v>69.05</v>
      </c>
      <c r="E15">
        <v>0</v>
      </c>
      <c r="F15">
        <v>20</v>
      </c>
      <c r="G15">
        <v>49.9</v>
      </c>
      <c r="H15">
        <v>1.5</v>
      </c>
      <c r="I15">
        <v>60</v>
      </c>
      <c r="J15">
        <v>19.055</v>
      </c>
      <c r="K15">
        <v>22</v>
      </c>
      <c r="L15">
        <v>22.004999999999999</v>
      </c>
      <c r="M15">
        <v>0</v>
      </c>
      <c r="N15">
        <v>127.5</v>
      </c>
      <c r="AD15" s="19"/>
      <c r="AE15" s="19" t="s">
        <v>30</v>
      </c>
      <c r="AF15" s="19" t="s">
        <v>23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45.052999999999997</v>
      </c>
      <c r="AQ15">
        <v>27.641999999999999</v>
      </c>
      <c r="AR15">
        <v>0</v>
      </c>
      <c r="AS15">
        <v>0</v>
      </c>
      <c r="AT15">
        <v>0</v>
      </c>
      <c r="AU15">
        <v>0</v>
      </c>
      <c r="AV15">
        <v>45.052999999999997</v>
      </c>
      <c r="AW15">
        <v>27.641999999999999</v>
      </c>
      <c r="AX15">
        <v>0</v>
      </c>
    </row>
    <row r="16" spans="1:50" x14ac:dyDescent="0.45">
      <c r="AD16" s="19"/>
      <c r="AE16" s="19" t="s">
        <v>30</v>
      </c>
      <c r="AF16" s="19" t="s">
        <v>21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408</v>
      </c>
      <c r="AN16" s="19">
        <v>800</v>
      </c>
      <c r="AO16" s="19">
        <v>0</v>
      </c>
      <c r="AP16" s="19">
        <v>0</v>
      </c>
      <c r="AQ16">
        <v>0</v>
      </c>
      <c r="AR16">
        <v>0</v>
      </c>
      <c r="AS16">
        <v>0</v>
      </c>
      <c r="AT16">
        <v>0</v>
      </c>
      <c r="AU16">
        <v>408</v>
      </c>
      <c r="AV16">
        <v>800</v>
      </c>
      <c r="AW16">
        <v>0</v>
      </c>
      <c r="AX16">
        <v>0</v>
      </c>
    </row>
    <row r="17" spans="1:50" x14ac:dyDescent="0.45">
      <c r="A17" t="s">
        <v>44</v>
      </c>
      <c r="B17">
        <v>251.113</v>
      </c>
      <c r="C17">
        <v>74.8</v>
      </c>
      <c r="D17">
        <v>169.21599999999998</v>
      </c>
      <c r="E17">
        <v>192.70000000000005</v>
      </c>
      <c r="F17">
        <v>92.1</v>
      </c>
      <c r="G17">
        <v>2658</v>
      </c>
      <c r="H17">
        <v>4.7</v>
      </c>
      <c r="I17">
        <v>41</v>
      </c>
      <c r="J17">
        <v>24.1</v>
      </c>
      <c r="K17">
        <v>55.6</v>
      </c>
      <c r="L17">
        <v>76.2</v>
      </c>
      <c r="M17">
        <v>4.0999999999999996</v>
      </c>
      <c r="N17">
        <v>549.92000000000007</v>
      </c>
      <c r="AD17" s="19"/>
      <c r="AE17" s="19" t="s">
        <v>30</v>
      </c>
      <c r="AF17" s="19" t="s">
        <v>44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8</v>
      </c>
      <c r="AP17" s="19">
        <v>23.8</v>
      </c>
      <c r="AQ17">
        <v>43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</row>
    <row r="18" spans="1:50" x14ac:dyDescent="0.45">
      <c r="A18" t="s">
        <v>201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AD18" s="19"/>
      <c r="AE18" s="19" t="s">
        <v>30</v>
      </c>
      <c r="AF18" s="19" t="s">
        <v>19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</row>
    <row r="19" spans="1:50" x14ac:dyDescent="0.45">
      <c r="A19" t="s">
        <v>45</v>
      </c>
      <c r="B19">
        <v>1319.0619999999997</v>
      </c>
      <c r="C19">
        <v>0</v>
      </c>
      <c r="D19">
        <v>0</v>
      </c>
      <c r="E19">
        <v>1.66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8.3000000000000007</v>
      </c>
      <c r="M19">
        <v>134.72499999999999</v>
      </c>
      <c r="N19">
        <v>6.75</v>
      </c>
      <c r="AD19" s="19"/>
      <c r="AE19" s="18" t="s">
        <v>30</v>
      </c>
      <c r="AF19" s="17" t="s">
        <v>47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</row>
    <row r="20" spans="1:50" x14ac:dyDescent="0.45">
      <c r="A20" t="s">
        <v>202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AD20" s="19"/>
      <c r="AE20" s="18" t="s">
        <v>30</v>
      </c>
      <c r="AF20" s="17" t="s">
        <v>20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</row>
    <row r="21" spans="1:50" x14ac:dyDescent="0.45">
      <c r="A21" t="s">
        <v>203</v>
      </c>
      <c r="B21">
        <v>24.9</v>
      </c>
      <c r="C21">
        <v>12.8</v>
      </c>
      <c r="D21">
        <v>61.544999999999995</v>
      </c>
      <c r="E21">
        <v>57.825000000000003</v>
      </c>
      <c r="F21">
        <v>22.8</v>
      </c>
      <c r="G21">
        <v>17.600000000000001</v>
      </c>
      <c r="H21">
        <v>21.074999999999999</v>
      </c>
      <c r="I21">
        <v>13.8</v>
      </c>
      <c r="J21">
        <v>33.426000000000002</v>
      </c>
      <c r="K21">
        <v>26.299999999999997</v>
      </c>
      <c r="L21">
        <v>0</v>
      </c>
      <c r="M21">
        <v>0</v>
      </c>
      <c r="N21">
        <v>0</v>
      </c>
      <c r="AD21" s="19"/>
      <c r="AE21" s="18" t="s">
        <v>30</v>
      </c>
      <c r="AF21" s="17" t="s">
        <v>22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10</v>
      </c>
      <c r="AN21" s="17">
        <v>0</v>
      </c>
      <c r="AO21" s="17">
        <v>0</v>
      </c>
      <c r="AP21" s="17">
        <v>0</v>
      </c>
      <c r="AQ21">
        <v>0</v>
      </c>
      <c r="AR21">
        <v>0</v>
      </c>
      <c r="AS21">
        <v>0</v>
      </c>
      <c r="AT21">
        <v>0</v>
      </c>
      <c r="AU21">
        <v>10</v>
      </c>
      <c r="AV21">
        <v>0</v>
      </c>
      <c r="AW21">
        <v>0</v>
      </c>
      <c r="AX21">
        <v>0</v>
      </c>
    </row>
    <row r="22" spans="1:50" x14ac:dyDescent="0.45">
      <c r="A22" t="s">
        <v>205</v>
      </c>
      <c r="B22">
        <v>138</v>
      </c>
      <c r="C22">
        <v>144</v>
      </c>
      <c r="D22">
        <v>17</v>
      </c>
      <c r="E22">
        <v>0</v>
      </c>
      <c r="F22">
        <v>35</v>
      </c>
      <c r="G22">
        <v>100</v>
      </c>
      <c r="H22">
        <v>109</v>
      </c>
      <c r="I22">
        <v>205</v>
      </c>
      <c r="J22">
        <v>0</v>
      </c>
      <c r="K22">
        <v>0</v>
      </c>
      <c r="L22">
        <v>0</v>
      </c>
      <c r="M22">
        <v>0</v>
      </c>
      <c r="N22">
        <v>0</v>
      </c>
      <c r="AD22" s="19"/>
      <c r="AE22" s="18" t="s">
        <v>30</v>
      </c>
      <c r="AF22" s="17" t="s">
        <v>358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>
        <v>10.24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</row>
    <row r="23" spans="1:50" x14ac:dyDescent="0.45">
      <c r="A23" t="s">
        <v>204</v>
      </c>
      <c r="B23">
        <v>103.15700000000001</v>
      </c>
      <c r="C23">
        <v>255.58299999999997</v>
      </c>
      <c r="D23">
        <v>83.27300000000001</v>
      </c>
      <c r="E23">
        <v>188.37599999999998</v>
      </c>
      <c r="F23">
        <v>253.37000000000009</v>
      </c>
      <c r="G23">
        <v>137.74600000000001</v>
      </c>
      <c r="H23">
        <v>114.6</v>
      </c>
      <c r="I23">
        <v>223.35599999999999</v>
      </c>
      <c r="J23">
        <v>129.696</v>
      </c>
      <c r="K23">
        <v>143.23399999999998</v>
      </c>
      <c r="L23">
        <v>73.661999999999992</v>
      </c>
      <c r="M23">
        <v>22</v>
      </c>
      <c r="N23">
        <v>197.46899999999999</v>
      </c>
      <c r="AD23" s="19"/>
      <c r="AE23" s="18" t="s">
        <v>28</v>
      </c>
      <c r="AF23" s="17" t="s">
        <v>42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5.9</v>
      </c>
      <c r="AM23" s="17">
        <v>0</v>
      </c>
      <c r="AN23" s="17">
        <v>9.6</v>
      </c>
      <c r="AO23" s="17">
        <v>93.2</v>
      </c>
      <c r="AP23" s="17">
        <v>408.90000000000003</v>
      </c>
      <c r="AQ23">
        <v>186.05</v>
      </c>
      <c r="AR23">
        <v>5.9</v>
      </c>
      <c r="AS23">
        <v>0</v>
      </c>
      <c r="AT23">
        <v>9.6</v>
      </c>
      <c r="AU23">
        <v>93.2</v>
      </c>
      <c r="AV23">
        <v>408.90000000000003</v>
      </c>
      <c r="AW23">
        <v>186.05</v>
      </c>
      <c r="AX23">
        <v>0</v>
      </c>
    </row>
    <row r="24" spans="1:50" x14ac:dyDescent="0.45">
      <c r="AD24" s="19"/>
      <c r="AE24" s="18" t="s">
        <v>28</v>
      </c>
      <c r="AF24" s="17" t="s">
        <v>43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194.4</v>
      </c>
      <c r="AP24" s="17">
        <v>489</v>
      </c>
      <c r="AQ24">
        <v>0</v>
      </c>
      <c r="AR24">
        <v>0</v>
      </c>
      <c r="AS24">
        <v>0</v>
      </c>
      <c r="AT24">
        <v>0</v>
      </c>
      <c r="AU24">
        <v>194.4</v>
      </c>
      <c r="AV24">
        <v>489</v>
      </c>
      <c r="AW24">
        <v>0</v>
      </c>
      <c r="AX24">
        <v>0</v>
      </c>
    </row>
    <row r="25" spans="1:50" x14ac:dyDescent="0.45">
      <c r="AD25" s="19"/>
      <c r="AE25" s="18" t="s">
        <v>28</v>
      </c>
      <c r="AF25" s="17" t="s">
        <v>23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788.17799999999988</v>
      </c>
      <c r="AQ25">
        <v>369.57999999999993</v>
      </c>
      <c r="AR25">
        <v>0</v>
      </c>
      <c r="AS25">
        <v>0</v>
      </c>
      <c r="AT25">
        <v>0</v>
      </c>
      <c r="AU25">
        <v>0</v>
      </c>
      <c r="AV25">
        <v>788.17799999999988</v>
      </c>
      <c r="AW25">
        <v>369.57999999999993</v>
      </c>
      <c r="AX25">
        <v>0</v>
      </c>
    </row>
    <row r="26" spans="1:50" x14ac:dyDescent="0.45">
      <c r="AD26" s="19"/>
      <c r="AE26" s="18" t="s">
        <v>28</v>
      </c>
      <c r="AF26" s="17" t="s">
        <v>21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407</v>
      </c>
      <c r="AM26" s="17">
        <v>1810</v>
      </c>
      <c r="AN26" s="17">
        <v>950</v>
      </c>
      <c r="AO26" s="17">
        <v>1772</v>
      </c>
      <c r="AP26" s="17">
        <v>1332</v>
      </c>
      <c r="AQ26">
        <v>0</v>
      </c>
      <c r="AR26">
        <v>0</v>
      </c>
      <c r="AS26">
        <v>0</v>
      </c>
      <c r="AT26">
        <v>407</v>
      </c>
      <c r="AU26">
        <v>1810</v>
      </c>
      <c r="AV26">
        <v>950</v>
      </c>
      <c r="AW26">
        <v>1772</v>
      </c>
      <c r="AX26">
        <v>1332</v>
      </c>
    </row>
    <row r="27" spans="1:50" x14ac:dyDescent="0.45">
      <c r="AE27" t="s">
        <v>28</v>
      </c>
      <c r="AF27" t="s">
        <v>44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16</v>
      </c>
      <c r="AN27">
        <v>0</v>
      </c>
      <c r="AO27">
        <v>0</v>
      </c>
      <c r="AP27">
        <v>100.5</v>
      </c>
      <c r="AQ27">
        <v>76.199999999999989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16</v>
      </c>
      <c r="AX27">
        <v>0</v>
      </c>
    </row>
    <row r="28" spans="1:50" x14ac:dyDescent="0.4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AD28" s="19"/>
      <c r="AE28" t="s">
        <v>28</v>
      </c>
      <c r="AF28" t="s">
        <v>19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</row>
    <row r="29" spans="1:50" x14ac:dyDescent="0.4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AD29" s="19"/>
      <c r="AE29" t="s">
        <v>28</v>
      </c>
      <c r="AF29" t="s">
        <v>47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</row>
    <row r="30" spans="1:50" x14ac:dyDescent="0.4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AD30" s="19"/>
      <c r="AE30" t="s">
        <v>28</v>
      </c>
      <c r="AF30" t="s">
        <v>20</v>
      </c>
      <c r="AG30">
        <v>6021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6021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</row>
    <row r="31" spans="1:50" x14ac:dyDescent="0.4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AD31" s="19"/>
      <c r="AE31" t="s">
        <v>28</v>
      </c>
      <c r="AF31" t="s">
        <v>22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699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699</v>
      </c>
      <c r="AU31">
        <v>0</v>
      </c>
      <c r="AV31">
        <v>0</v>
      </c>
      <c r="AW31">
        <v>0</v>
      </c>
      <c r="AX31">
        <v>0</v>
      </c>
    </row>
    <row r="32" spans="1:50" x14ac:dyDescent="0.4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AD32" s="19"/>
      <c r="AE32" t="s">
        <v>28</v>
      </c>
      <c r="AF32" t="s">
        <v>358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</row>
    <row r="33" spans="1:50" x14ac:dyDescent="0.4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AD33" s="19"/>
      <c r="AE33" t="s">
        <v>27</v>
      </c>
      <c r="AF33" t="s">
        <v>42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2.94</v>
      </c>
      <c r="AN33">
        <v>52.091000000000001</v>
      </c>
      <c r="AO33">
        <v>138.4</v>
      </c>
      <c r="AP33">
        <v>229.2</v>
      </c>
      <c r="AQ33">
        <v>67.2</v>
      </c>
      <c r="AR33">
        <v>0</v>
      </c>
      <c r="AS33">
        <v>2.94</v>
      </c>
      <c r="AT33">
        <v>52.091000000000001</v>
      </c>
      <c r="AU33">
        <v>138.4</v>
      </c>
      <c r="AV33">
        <v>229.2</v>
      </c>
      <c r="AW33">
        <v>67.2</v>
      </c>
      <c r="AX33">
        <v>0</v>
      </c>
    </row>
    <row r="34" spans="1:50" x14ac:dyDescent="0.4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AD34" s="19"/>
      <c r="AE34" t="s">
        <v>27</v>
      </c>
      <c r="AF34" t="s">
        <v>43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60</v>
      </c>
      <c r="AO34">
        <v>172.8</v>
      </c>
      <c r="AP34">
        <v>833</v>
      </c>
      <c r="AQ34">
        <v>1328</v>
      </c>
      <c r="AR34">
        <v>0</v>
      </c>
      <c r="AS34">
        <v>0</v>
      </c>
      <c r="AT34">
        <v>60</v>
      </c>
      <c r="AU34">
        <v>172.8</v>
      </c>
      <c r="AV34">
        <v>833</v>
      </c>
      <c r="AW34">
        <v>1328</v>
      </c>
      <c r="AX34">
        <v>0</v>
      </c>
    </row>
    <row r="35" spans="1:50" x14ac:dyDescent="0.4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AE35" s="17" t="s">
        <v>27</v>
      </c>
      <c r="AF35" s="17" t="s">
        <v>23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>
        <v>1092.1490000000001</v>
      </c>
      <c r="AQ35">
        <v>329.21699999999998</v>
      </c>
      <c r="AR35">
        <v>0</v>
      </c>
      <c r="AS35">
        <v>0</v>
      </c>
      <c r="AT35">
        <v>0</v>
      </c>
      <c r="AU35">
        <v>0</v>
      </c>
      <c r="AV35">
        <v>1092.1490000000001</v>
      </c>
      <c r="AW35">
        <v>329.21699999999998</v>
      </c>
      <c r="AX35">
        <v>0</v>
      </c>
    </row>
    <row r="36" spans="1:50" x14ac:dyDescent="0.4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AD36" s="19"/>
      <c r="AE36" s="17" t="s">
        <v>27</v>
      </c>
      <c r="AF36" s="17" t="s">
        <v>21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1438</v>
      </c>
      <c r="AM36" s="17">
        <v>819</v>
      </c>
      <c r="AN36" s="17">
        <v>420</v>
      </c>
      <c r="AO36" s="17">
        <v>0</v>
      </c>
      <c r="AP36">
        <v>0</v>
      </c>
      <c r="AQ36">
        <v>0</v>
      </c>
      <c r="AR36">
        <v>0</v>
      </c>
      <c r="AS36">
        <v>0</v>
      </c>
      <c r="AT36">
        <v>1438</v>
      </c>
      <c r="AU36">
        <v>819</v>
      </c>
      <c r="AV36">
        <v>420</v>
      </c>
      <c r="AW36">
        <v>0</v>
      </c>
      <c r="AX36">
        <v>0</v>
      </c>
    </row>
    <row r="37" spans="1:50" x14ac:dyDescent="0.4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AD37" s="19"/>
      <c r="AE37" s="17" t="s">
        <v>27</v>
      </c>
      <c r="AF37" s="17" t="s">
        <v>44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14.316000000000001</v>
      </c>
      <c r="AM37" s="17">
        <v>78.5</v>
      </c>
      <c r="AN37" s="17">
        <v>0</v>
      </c>
      <c r="AO37" s="17">
        <v>4.5999999999999996</v>
      </c>
      <c r="AP37">
        <v>14.5</v>
      </c>
      <c r="AQ37">
        <v>57.300000000000004</v>
      </c>
      <c r="AR37">
        <v>0</v>
      </c>
      <c r="AS37">
        <v>0</v>
      </c>
      <c r="AT37">
        <v>0</v>
      </c>
      <c r="AU37">
        <v>0</v>
      </c>
      <c r="AV37">
        <v>14.316000000000001</v>
      </c>
      <c r="AW37">
        <v>78.5</v>
      </c>
      <c r="AX37">
        <v>0</v>
      </c>
    </row>
    <row r="38" spans="1:50" x14ac:dyDescent="0.4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AD38" s="19"/>
      <c r="AE38" s="17" t="s">
        <v>27</v>
      </c>
      <c r="AF38" s="17" t="s">
        <v>19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1223</v>
      </c>
      <c r="AM38" s="17">
        <v>0</v>
      </c>
      <c r="AN38" s="17">
        <v>0</v>
      </c>
      <c r="AO38" s="17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1223</v>
      </c>
      <c r="AW38">
        <v>0</v>
      </c>
      <c r="AX38">
        <v>0</v>
      </c>
    </row>
    <row r="39" spans="1:50" x14ac:dyDescent="0.45">
      <c r="A39" s="19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AD39" s="19"/>
      <c r="AE39" s="17" t="s">
        <v>27</v>
      </c>
      <c r="AF39" s="17" t="s">
        <v>47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</row>
    <row r="40" spans="1:50" x14ac:dyDescent="0.4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AD40" s="19"/>
      <c r="AE40" s="17" t="s">
        <v>27</v>
      </c>
      <c r="AF40" s="17" t="s">
        <v>20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</row>
    <row r="41" spans="1:50" x14ac:dyDescent="0.4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AD41" s="19"/>
      <c r="AE41" s="17" t="s">
        <v>27</v>
      </c>
      <c r="AF41" s="17" t="s">
        <v>22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245</v>
      </c>
      <c r="AM41" s="17">
        <v>0</v>
      </c>
      <c r="AN41" s="17">
        <v>0</v>
      </c>
      <c r="AO41" s="17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245</v>
      </c>
      <c r="AV41">
        <v>0</v>
      </c>
      <c r="AW41">
        <v>0</v>
      </c>
      <c r="AX41">
        <v>0</v>
      </c>
    </row>
    <row r="42" spans="1:50" x14ac:dyDescent="0.45">
      <c r="AD42" s="19"/>
      <c r="AE42" s="17" t="s">
        <v>27</v>
      </c>
      <c r="AF42" s="17" t="s">
        <v>358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>
        <v>0</v>
      </c>
      <c r="AQ42">
        <v>69.05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</row>
    <row r="43" spans="1:50" x14ac:dyDescent="0.45">
      <c r="AE43" t="s">
        <v>32</v>
      </c>
      <c r="AF43" t="s">
        <v>42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9.6</v>
      </c>
      <c r="AM43">
        <v>0</v>
      </c>
      <c r="AN43">
        <v>0</v>
      </c>
      <c r="AO43">
        <v>81.5</v>
      </c>
      <c r="AP43">
        <v>114.63999999999999</v>
      </c>
      <c r="AQ43">
        <v>50.35</v>
      </c>
      <c r="AR43">
        <v>9.6</v>
      </c>
      <c r="AS43">
        <v>0</v>
      </c>
      <c r="AT43">
        <v>0</v>
      </c>
      <c r="AU43">
        <v>81.5</v>
      </c>
      <c r="AV43">
        <v>114.63999999999999</v>
      </c>
      <c r="AW43">
        <v>50.35</v>
      </c>
      <c r="AX43">
        <v>0</v>
      </c>
    </row>
    <row r="44" spans="1:50" x14ac:dyDescent="0.45">
      <c r="AE44" t="s">
        <v>32</v>
      </c>
      <c r="AF44" t="s">
        <v>43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180</v>
      </c>
      <c r="AP44">
        <v>906.2</v>
      </c>
      <c r="AQ44">
        <v>918</v>
      </c>
      <c r="AR44">
        <v>0</v>
      </c>
      <c r="AS44">
        <v>0</v>
      </c>
      <c r="AT44">
        <v>0</v>
      </c>
      <c r="AU44">
        <v>180</v>
      </c>
      <c r="AV44">
        <v>906.2</v>
      </c>
      <c r="AW44">
        <v>918</v>
      </c>
      <c r="AX44">
        <v>0</v>
      </c>
    </row>
    <row r="45" spans="1:50" x14ac:dyDescent="0.45">
      <c r="AE45" t="s">
        <v>32</v>
      </c>
      <c r="AF45" t="s">
        <v>23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15.599999999999998</v>
      </c>
      <c r="AQ45">
        <v>127.67000000000003</v>
      </c>
      <c r="AR45">
        <v>0</v>
      </c>
      <c r="AS45">
        <v>0</v>
      </c>
      <c r="AT45">
        <v>0</v>
      </c>
      <c r="AU45">
        <v>0</v>
      </c>
      <c r="AV45">
        <v>15.599999999999998</v>
      </c>
      <c r="AW45">
        <v>127.67000000000003</v>
      </c>
      <c r="AX45">
        <v>0</v>
      </c>
    </row>
    <row r="46" spans="1:50" x14ac:dyDescent="0.45">
      <c r="AE46" t="s">
        <v>32</v>
      </c>
      <c r="AF46" t="s">
        <v>21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155</v>
      </c>
      <c r="AM46">
        <v>2246</v>
      </c>
      <c r="AN46">
        <v>0</v>
      </c>
      <c r="AO46">
        <v>0</v>
      </c>
      <c r="AP46">
        <v>60</v>
      </c>
      <c r="AQ46">
        <v>910</v>
      </c>
      <c r="AR46">
        <v>0</v>
      </c>
      <c r="AS46">
        <v>0</v>
      </c>
      <c r="AT46">
        <v>155</v>
      </c>
      <c r="AU46">
        <v>2246</v>
      </c>
      <c r="AV46">
        <v>0</v>
      </c>
      <c r="AW46">
        <v>0</v>
      </c>
      <c r="AX46">
        <v>60</v>
      </c>
    </row>
    <row r="47" spans="1:50" x14ac:dyDescent="0.45">
      <c r="AE47" t="s">
        <v>32</v>
      </c>
      <c r="AF47" t="s">
        <v>44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9</v>
      </c>
      <c r="AO47">
        <v>0</v>
      </c>
      <c r="AP47">
        <v>41.6</v>
      </c>
      <c r="AQ47">
        <v>41.5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9</v>
      </c>
    </row>
    <row r="48" spans="1:50" x14ac:dyDescent="0.45">
      <c r="AE48" t="s">
        <v>32</v>
      </c>
      <c r="AF48" t="s">
        <v>19</v>
      </c>
      <c r="AG48">
        <v>0</v>
      </c>
      <c r="AH48">
        <v>0</v>
      </c>
      <c r="AI48">
        <v>0</v>
      </c>
      <c r="AJ48">
        <v>1179</v>
      </c>
      <c r="AK48">
        <v>1254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1179</v>
      </c>
      <c r="AU48">
        <v>1254</v>
      </c>
      <c r="AV48">
        <v>0</v>
      </c>
      <c r="AW48">
        <v>0</v>
      </c>
      <c r="AX48">
        <v>0</v>
      </c>
    </row>
    <row r="49" spans="31:50" x14ac:dyDescent="0.45">
      <c r="AE49" t="s">
        <v>32</v>
      </c>
      <c r="AF49" t="s">
        <v>47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</row>
    <row r="50" spans="31:50" x14ac:dyDescent="0.45">
      <c r="AE50" t="s">
        <v>32</v>
      </c>
      <c r="AF50" t="s">
        <v>20</v>
      </c>
      <c r="AG50">
        <v>0</v>
      </c>
      <c r="AH50">
        <v>1961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1961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</row>
    <row r="51" spans="31:50" x14ac:dyDescent="0.45">
      <c r="AE51" t="s">
        <v>32</v>
      </c>
      <c r="AF51" t="s">
        <v>22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10</v>
      </c>
      <c r="AV51">
        <v>0</v>
      </c>
      <c r="AW51">
        <v>0</v>
      </c>
      <c r="AX51">
        <v>0</v>
      </c>
    </row>
    <row r="52" spans="31:50" x14ac:dyDescent="0.45">
      <c r="AE52" t="s">
        <v>32</v>
      </c>
      <c r="AF52" t="s">
        <v>358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</row>
    <row r="53" spans="31:50" x14ac:dyDescent="0.45">
      <c r="AE53" t="s">
        <v>29</v>
      </c>
      <c r="AF53" t="s">
        <v>42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1.3</v>
      </c>
      <c r="AM53">
        <v>0</v>
      </c>
      <c r="AN53">
        <v>10.178999999999998</v>
      </c>
      <c r="AO53">
        <v>72.55</v>
      </c>
      <c r="AP53">
        <v>111.60000000000001</v>
      </c>
      <c r="AQ53">
        <v>78.05</v>
      </c>
      <c r="AR53">
        <v>1.3</v>
      </c>
      <c r="AS53">
        <v>0</v>
      </c>
      <c r="AT53">
        <v>10.178999999999998</v>
      </c>
      <c r="AU53">
        <v>72.55</v>
      </c>
      <c r="AV53">
        <v>111.60000000000001</v>
      </c>
      <c r="AW53">
        <v>78.05</v>
      </c>
      <c r="AX53">
        <v>0</v>
      </c>
    </row>
    <row r="54" spans="31:50" x14ac:dyDescent="0.45">
      <c r="AE54" t="s">
        <v>29</v>
      </c>
      <c r="AF54" t="s">
        <v>43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210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210</v>
      </c>
      <c r="AW54">
        <v>0</v>
      </c>
      <c r="AX54">
        <v>0</v>
      </c>
    </row>
    <row r="55" spans="31:50" x14ac:dyDescent="0.45">
      <c r="AE55" t="s">
        <v>29</v>
      </c>
      <c r="AF55" t="s">
        <v>23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25</v>
      </c>
      <c r="AQ55">
        <v>47.39</v>
      </c>
      <c r="AR55">
        <v>0</v>
      </c>
      <c r="AS55">
        <v>0</v>
      </c>
      <c r="AT55">
        <v>0</v>
      </c>
      <c r="AU55">
        <v>0</v>
      </c>
      <c r="AV55">
        <v>25</v>
      </c>
      <c r="AW55">
        <v>47.39</v>
      </c>
      <c r="AX55">
        <v>0</v>
      </c>
    </row>
    <row r="56" spans="31:50" x14ac:dyDescent="0.45">
      <c r="AE56" t="s">
        <v>29</v>
      </c>
      <c r="AF56" t="s">
        <v>21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735</v>
      </c>
      <c r="AM56">
        <v>1200</v>
      </c>
      <c r="AN56">
        <v>1308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735</v>
      </c>
      <c r="AU56">
        <v>1200</v>
      </c>
      <c r="AV56">
        <v>1308</v>
      </c>
      <c r="AW56">
        <v>0</v>
      </c>
      <c r="AX56">
        <v>0</v>
      </c>
    </row>
    <row r="57" spans="31:50" x14ac:dyDescent="0.45">
      <c r="AE57" t="s">
        <v>29</v>
      </c>
      <c r="AF57" t="s">
        <v>44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2</v>
      </c>
      <c r="AP57">
        <v>1310</v>
      </c>
      <c r="AQ57">
        <v>1346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</row>
    <row r="58" spans="31:50" x14ac:dyDescent="0.45">
      <c r="AE58" t="s">
        <v>29</v>
      </c>
      <c r="AF58" t="s">
        <v>19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</row>
    <row r="59" spans="31:50" x14ac:dyDescent="0.45">
      <c r="AE59" t="s">
        <v>29</v>
      </c>
      <c r="AF59" t="s">
        <v>47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</row>
    <row r="60" spans="31:50" x14ac:dyDescent="0.45">
      <c r="AE60" t="s">
        <v>29</v>
      </c>
      <c r="AF60" t="s">
        <v>20</v>
      </c>
      <c r="AG60">
        <v>0</v>
      </c>
      <c r="AH60">
        <v>1320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1320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</row>
    <row r="61" spans="31:50" x14ac:dyDescent="0.45">
      <c r="AE61" t="s">
        <v>29</v>
      </c>
      <c r="AF61" t="s">
        <v>22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</row>
    <row r="62" spans="31:50" x14ac:dyDescent="0.45">
      <c r="AE62" t="s">
        <v>29</v>
      </c>
      <c r="AF62" t="s">
        <v>358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49.9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</row>
    <row r="63" spans="31:50" x14ac:dyDescent="0.45">
      <c r="AE63" t="s">
        <v>34</v>
      </c>
      <c r="AF63" t="s">
        <v>42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2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2</v>
      </c>
      <c r="AU63">
        <v>0</v>
      </c>
      <c r="AV63">
        <v>0</v>
      </c>
      <c r="AW63">
        <v>0</v>
      </c>
      <c r="AX63">
        <v>0</v>
      </c>
    </row>
    <row r="64" spans="31:50" x14ac:dyDescent="0.45">
      <c r="AE64" t="s">
        <v>34</v>
      </c>
      <c r="AF64" t="s">
        <v>43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</row>
    <row r="65" spans="31:50" x14ac:dyDescent="0.45">
      <c r="AE65" t="s">
        <v>34</v>
      </c>
      <c r="AF65" t="s">
        <v>23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923.80799999999977</v>
      </c>
      <c r="AQ65">
        <v>356.41999999999996</v>
      </c>
      <c r="AR65">
        <v>0</v>
      </c>
      <c r="AS65">
        <v>0</v>
      </c>
      <c r="AT65">
        <v>0</v>
      </c>
      <c r="AU65">
        <v>0</v>
      </c>
      <c r="AV65">
        <v>923.80799999999977</v>
      </c>
      <c r="AW65">
        <v>356.41999999999996</v>
      </c>
      <c r="AX65">
        <v>0</v>
      </c>
    </row>
    <row r="66" spans="31:50" x14ac:dyDescent="0.45">
      <c r="AE66" t="s">
        <v>34</v>
      </c>
      <c r="AF66" t="s">
        <v>21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1450</v>
      </c>
      <c r="AN66">
        <v>0</v>
      </c>
      <c r="AO66">
        <v>898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1450</v>
      </c>
      <c r="AW66">
        <v>0</v>
      </c>
      <c r="AX66">
        <v>898</v>
      </c>
    </row>
    <row r="67" spans="31:50" x14ac:dyDescent="0.45">
      <c r="AE67" t="s">
        <v>34</v>
      </c>
      <c r="AF67" t="s">
        <v>44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1.5</v>
      </c>
      <c r="AQ67">
        <v>3.2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</row>
    <row r="68" spans="31:50" x14ac:dyDescent="0.45">
      <c r="AE68" t="s">
        <v>34</v>
      </c>
      <c r="AF68" t="s">
        <v>19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</row>
    <row r="69" spans="31:50" x14ac:dyDescent="0.45">
      <c r="AE69" t="s">
        <v>34</v>
      </c>
      <c r="AF69" t="s">
        <v>47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</row>
    <row r="70" spans="31:50" x14ac:dyDescent="0.45">
      <c r="AE70" t="s">
        <v>34</v>
      </c>
      <c r="AF70" t="s">
        <v>20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</row>
    <row r="71" spans="31:50" x14ac:dyDescent="0.45">
      <c r="AE71" t="s">
        <v>34</v>
      </c>
      <c r="AF71" t="s">
        <v>22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50</v>
      </c>
      <c r="AV71">
        <v>0</v>
      </c>
      <c r="AW71">
        <v>0</v>
      </c>
      <c r="AX71">
        <v>0</v>
      </c>
    </row>
    <row r="72" spans="31:50" x14ac:dyDescent="0.45">
      <c r="AE72" t="s">
        <v>34</v>
      </c>
      <c r="AF72" t="s">
        <v>358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0.5</v>
      </c>
      <c r="AQ72">
        <v>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</row>
    <row r="73" spans="31:50" x14ac:dyDescent="0.45">
      <c r="AE73" t="s">
        <v>35</v>
      </c>
      <c r="AF73" t="s">
        <v>42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4.5</v>
      </c>
      <c r="AN73">
        <v>16.390999999999998</v>
      </c>
      <c r="AO73">
        <v>38.200000000000003</v>
      </c>
      <c r="AP73">
        <v>167.35</v>
      </c>
      <c r="AQ73">
        <v>54.9</v>
      </c>
      <c r="AR73">
        <v>0</v>
      </c>
      <c r="AS73">
        <v>4.5</v>
      </c>
      <c r="AT73">
        <v>16.390999999999998</v>
      </c>
      <c r="AU73">
        <v>38.200000000000003</v>
      </c>
      <c r="AV73">
        <v>167.35</v>
      </c>
      <c r="AW73">
        <v>54.9</v>
      </c>
      <c r="AX73">
        <v>0</v>
      </c>
    </row>
    <row r="74" spans="31:50" x14ac:dyDescent="0.45">
      <c r="AE74" t="s">
        <v>35</v>
      </c>
      <c r="AF74" t="s">
        <v>43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</row>
    <row r="75" spans="31:50" x14ac:dyDescent="0.45">
      <c r="AE75" t="s">
        <v>35</v>
      </c>
      <c r="AF75" t="s">
        <v>23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1638.019</v>
      </c>
      <c r="AQ75">
        <v>507.13800000000009</v>
      </c>
      <c r="AR75">
        <v>0</v>
      </c>
      <c r="AS75">
        <v>0</v>
      </c>
      <c r="AT75">
        <v>0</v>
      </c>
      <c r="AU75">
        <v>0</v>
      </c>
      <c r="AV75">
        <v>1638.019</v>
      </c>
      <c r="AW75">
        <v>507.13800000000009</v>
      </c>
      <c r="AX75">
        <v>0</v>
      </c>
    </row>
    <row r="76" spans="31:50" x14ac:dyDescent="0.45">
      <c r="AE76" t="s">
        <v>35</v>
      </c>
      <c r="AF76" t="s">
        <v>21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1234</v>
      </c>
      <c r="AN76">
        <v>0</v>
      </c>
      <c r="AO76">
        <v>905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1234</v>
      </c>
      <c r="AW76">
        <v>0</v>
      </c>
      <c r="AX76">
        <v>905</v>
      </c>
    </row>
    <row r="77" spans="31:50" x14ac:dyDescent="0.45">
      <c r="AE77" t="s">
        <v>35</v>
      </c>
      <c r="AF77" t="s">
        <v>44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20.5</v>
      </c>
      <c r="AQ77">
        <v>3.6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</row>
    <row r="78" spans="31:50" x14ac:dyDescent="0.45">
      <c r="AE78" t="s">
        <v>35</v>
      </c>
      <c r="AF78" t="s">
        <v>19</v>
      </c>
      <c r="AG78">
        <v>0</v>
      </c>
      <c r="AH78">
        <v>0</v>
      </c>
      <c r="AI78">
        <v>1061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1061</v>
      </c>
      <c r="AT78">
        <v>0</v>
      </c>
      <c r="AU78">
        <v>0</v>
      </c>
      <c r="AV78">
        <v>0</v>
      </c>
      <c r="AW78">
        <v>0</v>
      </c>
      <c r="AX78">
        <v>0</v>
      </c>
    </row>
    <row r="79" spans="31:50" x14ac:dyDescent="0.45">
      <c r="AE79" t="s">
        <v>35</v>
      </c>
      <c r="AF79" t="s">
        <v>47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</row>
    <row r="80" spans="31:50" x14ac:dyDescent="0.45">
      <c r="AE80" t="s">
        <v>35</v>
      </c>
      <c r="AF80" t="s">
        <v>20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</row>
    <row r="81" spans="2:50" x14ac:dyDescent="0.45">
      <c r="AE81" t="s">
        <v>35</v>
      </c>
      <c r="AF81" t="s">
        <v>22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190</v>
      </c>
      <c r="AN81">
        <v>10.07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190</v>
      </c>
      <c r="AV81">
        <v>10.07</v>
      </c>
      <c r="AW81">
        <v>0</v>
      </c>
      <c r="AX81">
        <v>0</v>
      </c>
    </row>
    <row r="82" spans="2:50" x14ac:dyDescent="0.45">
      <c r="AE82" t="s">
        <v>35</v>
      </c>
      <c r="AF82" t="s">
        <v>358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19.055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</row>
    <row r="83" spans="2:50" x14ac:dyDescent="0.45">
      <c r="AE83" t="s">
        <v>12</v>
      </c>
      <c r="AF83" t="s">
        <v>42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59.8</v>
      </c>
      <c r="AP83">
        <v>7.1</v>
      </c>
      <c r="AQ83">
        <v>24.5</v>
      </c>
      <c r="AR83">
        <v>0</v>
      </c>
      <c r="AS83">
        <v>0</v>
      </c>
      <c r="AT83">
        <v>0</v>
      </c>
      <c r="AU83">
        <v>59.8</v>
      </c>
      <c r="AV83">
        <v>7.1</v>
      </c>
      <c r="AW83">
        <v>24.5</v>
      </c>
      <c r="AX83">
        <v>0</v>
      </c>
    </row>
    <row r="84" spans="2:50" x14ac:dyDescent="0.45">
      <c r="AE84" t="s">
        <v>12</v>
      </c>
      <c r="AF84" t="s">
        <v>43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90</v>
      </c>
      <c r="AO84">
        <v>300</v>
      </c>
      <c r="AP84">
        <v>679.5</v>
      </c>
      <c r="AQ84">
        <v>400</v>
      </c>
      <c r="AR84">
        <v>0</v>
      </c>
      <c r="AS84">
        <v>0</v>
      </c>
      <c r="AT84">
        <v>90</v>
      </c>
      <c r="AU84">
        <v>300</v>
      </c>
      <c r="AV84">
        <v>679.5</v>
      </c>
      <c r="AW84">
        <v>400</v>
      </c>
      <c r="AX84">
        <v>0</v>
      </c>
    </row>
    <row r="85" spans="2:50" x14ac:dyDescent="0.45">
      <c r="AE85" t="s">
        <v>12</v>
      </c>
      <c r="AF85" t="s">
        <v>23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331.54600000000005</v>
      </c>
      <c r="AQ85">
        <v>142.44800000000001</v>
      </c>
      <c r="AR85">
        <v>0</v>
      </c>
      <c r="AS85">
        <v>0</v>
      </c>
      <c r="AT85">
        <v>0</v>
      </c>
      <c r="AU85">
        <v>0</v>
      </c>
      <c r="AV85">
        <v>331.54600000000005</v>
      </c>
      <c r="AW85">
        <v>142.44800000000001</v>
      </c>
      <c r="AX85">
        <v>0</v>
      </c>
    </row>
    <row r="86" spans="2:50" x14ac:dyDescent="0.45">
      <c r="AE86" t="s">
        <v>12</v>
      </c>
      <c r="AF86" t="s">
        <v>21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755</v>
      </c>
      <c r="AM86">
        <v>1225</v>
      </c>
      <c r="AN86">
        <v>0</v>
      </c>
      <c r="AO86">
        <v>0</v>
      </c>
      <c r="AP86">
        <v>1517</v>
      </c>
      <c r="AQ86">
        <v>0</v>
      </c>
      <c r="AR86">
        <v>0</v>
      </c>
      <c r="AS86">
        <v>0</v>
      </c>
      <c r="AT86">
        <v>755</v>
      </c>
      <c r="AU86">
        <v>1225</v>
      </c>
      <c r="AV86">
        <v>0</v>
      </c>
      <c r="AW86">
        <v>0</v>
      </c>
      <c r="AX86">
        <v>1517</v>
      </c>
    </row>
    <row r="87" spans="2:50" x14ac:dyDescent="0.45">
      <c r="AE87" t="s">
        <v>12</v>
      </c>
      <c r="AF87" t="s">
        <v>44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</row>
    <row r="88" spans="2:50" x14ac:dyDescent="0.45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AE88" t="s">
        <v>12</v>
      </c>
      <c r="AF88" t="s">
        <v>19</v>
      </c>
      <c r="AG88">
        <v>0</v>
      </c>
      <c r="AH88">
        <v>0</v>
      </c>
      <c r="AI88">
        <v>0</v>
      </c>
      <c r="AJ88">
        <v>1120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1120</v>
      </c>
      <c r="AU88">
        <v>0</v>
      </c>
      <c r="AV88">
        <v>0</v>
      </c>
      <c r="AW88">
        <v>0</v>
      </c>
      <c r="AX88">
        <v>0</v>
      </c>
    </row>
    <row r="89" spans="2:50" x14ac:dyDescent="0.45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AE89" t="s">
        <v>12</v>
      </c>
      <c r="AF89" t="s">
        <v>47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</row>
    <row r="90" spans="2:50" x14ac:dyDescent="0.45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AE90" t="s">
        <v>12</v>
      </c>
      <c r="AF90" t="s">
        <v>20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</row>
    <row r="91" spans="2:50" x14ac:dyDescent="0.45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AE91" t="s">
        <v>12</v>
      </c>
      <c r="AF91" t="s">
        <v>22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</row>
    <row r="92" spans="2:50" x14ac:dyDescent="0.45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AE92" t="s">
        <v>12</v>
      </c>
      <c r="AF92" t="s">
        <v>358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</row>
    <row r="93" spans="2:50" x14ac:dyDescent="0.45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AE93" t="s">
        <v>36</v>
      </c>
      <c r="AF93" t="s">
        <v>42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1.2</v>
      </c>
      <c r="AO93">
        <v>0</v>
      </c>
      <c r="AP93">
        <v>11.3</v>
      </c>
      <c r="AQ93">
        <v>4</v>
      </c>
      <c r="AR93">
        <v>0</v>
      </c>
      <c r="AS93">
        <v>0</v>
      </c>
      <c r="AT93">
        <v>1.2</v>
      </c>
      <c r="AU93">
        <v>0</v>
      </c>
      <c r="AV93">
        <v>11.3</v>
      </c>
      <c r="AW93">
        <v>4</v>
      </c>
      <c r="AX93">
        <v>0</v>
      </c>
    </row>
    <row r="94" spans="2:50" x14ac:dyDescent="0.45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AE94" t="s">
        <v>36</v>
      </c>
      <c r="AF94" t="s">
        <v>43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</row>
    <row r="95" spans="2:50" x14ac:dyDescent="0.45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AE95" t="s">
        <v>36</v>
      </c>
      <c r="AF95" t="s">
        <v>23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113.91500000000001</v>
      </c>
      <c r="AQ95">
        <v>206.89300000000006</v>
      </c>
      <c r="AR95">
        <v>0</v>
      </c>
      <c r="AS95">
        <v>0</v>
      </c>
      <c r="AT95">
        <v>0</v>
      </c>
      <c r="AU95">
        <v>0</v>
      </c>
      <c r="AV95">
        <v>113.91500000000001</v>
      </c>
      <c r="AW95">
        <v>206.89300000000006</v>
      </c>
      <c r="AX95">
        <v>0</v>
      </c>
    </row>
    <row r="96" spans="2:50" x14ac:dyDescent="0.45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AE96" t="s">
        <v>36</v>
      </c>
      <c r="AF96" t="s">
        <v>21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50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50</v>
      </c>
      <c r="AV96">
        <v>0</v>
      </c>
      <c r="AW96">
        <v>0</v>
      </c>
      <c r="AX96">
        <v>0</v>
      </c>
    </row>
    <row r="97" spans="1:50" x14ac:dyDescent="0.45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AE97" t="s">
        <v>36</v>
      </c>
      <c r="AF97" t="s">
        <v>44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2.6</v>
      </c>
      <c r="AP97">
        <v>41.1</v>
      </c>
      <c r="AQ97">
        <v>11.9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</row>
    <row r="98" spans="1:50" x14ac:dyDescent="0.45">
      <c r="AE98" t="s">
        <v>36</v>
      </c>
      <c r="AF98" t="s">
        <v>19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</row>
    <row r="99" spans="1:50" x14ac:dyDescent="0.45">
      <c r="AE99" t="s">
        <v>36</v>
      </c>
      <c r="AF99" t="s">
        <v>47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</row>
    <row r="100" spans="1:50" x14ac:dyDescent="0.45">
      <c r="R100" s="19"/>
      <c r="S100" s="19"/>
      <c r="T100" s="19"/>
      <c r="U100" s="19"/>
      <c r="V100" s="19"/>
      <c r="W100" s="19"/>
      <c r="X100" s="19"/>
      <c r="Y100" s="19"/>
      <c r="Z100" s="19"/>
      <c r="AE100" t="s">
        <v>36</v>
      </c>
      <c r="AF100" t="s">
        <v>20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</row>
    <row r="101" spans="1:50" x14ac:dyDescent="0.45"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E101" t="s">
        <v>36</v>
      </c>
      <c r="AF101" t="s">
        <v>22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</row>
    <row r="102" spans="1:50" x14ac:dyDescent="0.45"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E102" t="s">
        <v>36</v>
      </c>
      <c r="AF102" t="s">
        <v>358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2</v>
      </c>
      <c r="AQ102">
        <v>20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</row>
    <row r="103" spans="1:50" x14ac:dyDescent="0.45"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E103" t="s">
        <v>38</v>
      </c>
      <c r="AF103" t="s">
        <v>42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14.5</v>
      </c>
      <c r="AM103">
        <v>0</v>
      </c>
      <c r="AN103">
        <v>39.435000000000002</v>
      </c>
      <c r="AO103">
        <v>40.6</v>
      </c>
      <c r="AP103">
        <v>192.85</v>
      </c>
      <c r="AQ103">
        <v>407.50000000000006</v>
      </c>
      <c r="AR103">
        <v>14.5</v>
      </c>
      <c r="AS103">
        <v>0</v>
      </c>
      <c r="AT103">
        <v>39.435000000000002</v>
      </c>
      <c r="AU103">
        <v>40.6</v>
      </c>
      <c r="AV103">
        <v>192.85</v>
      </c>
      <c r="AW103">
        <v>407.50000000000006</v>
      </c>
      <c r="AX103">
        <v>0</v>
      </c>
    </row>
    <row r="104" spans="1:50" x14ac:dyDescent="0.45"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E104" t="s">
        <v>38</v>
      </c>
      <c r="AF104" t="s">
        <v>43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</row>
    <row r="105" spans="1:50" x14ac:dyDescent="0.45">
      <c r="R105" s="19"/>
      <c r="S105" s="19"/>
      <c r="T105" s="19"/>
      <c r="U105" s="19"/>
      <c r="AE105" t="s">
        <v>38</v>
      </c>
      <c r="AF105" t="s">
        <v>23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423.31000000000006</v>
      </c>
      <c r="AQ105">
        <v>189.24</v>
      </c>
      <c r="AR105">
        <v>0</v>
      </c>
      <c r="AS105">
        <v>0</v>
      </c>
      <c r="AT105">
        <v>0</v>
      </c>
      <c r="AU105">
        <v>0</v>
      </c>
      <c r="AV105">
        <v>423.31000000000006</v>
      </c>
      <c r="AW105">
        <v>189.24</v>
      </c>
      <c r="AX105">
        <v>0</v>
      </c>
    </row>
    <row r="106" spans="1:50" x14ac:dyDescent="0.45">
      <c r="AE106" t="s">
        <v>38</v>
      </c>
      <c r="AF106" t="s">
        <v>21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520</v>
      </c>
      <c r="AO106">
        <v>850</v>
      </c>
      <c r="AP106">
        <v>2199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520</v>
      </c>
      <c r="AW106">
        <v>850</v>
      </c>
      <c r="AX106">
        <v>2199</v>
      </c>
    </row>
    <row r="107" spans="1:50" x14ac:dyDescent="0.45">
      <c r="A107" s="19"/>
      <c r="B107" s="19"/>
      <c r="D107" s="19"/>
      <c r="E107" s="19"/>
      <c r="F107" s="19"/>
      <c r="G107" s="19"/>
      <c r="H107" s="19"/>
      <c r="I107" s="19"/>
      <c r="AE107" t="s">
        <v>38</v>
      </c>
      <c r="AF107" t="s">
        <v>44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14</v>
      </c>
      <c r="AP107">
        <v>0</v>
      </c>
      <c r="AQ107">
        <v>62.2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</row>
    <row r="108" spans="1:50" x14ac:dyDescent="0.45">
      <c r="A108" s="19"/>
      <c r="B108" s="19"/>
      <c r="C108" s="19"/>
      <c r="D108" s="19"/>
      <c r="E108" s="19"/>
      <c r="F108" s="19"/>
      <c r="G108" s="19"/>
      <c r="H108" s="19"/>
      <c r="I108" s="19"/>
      <c r="AE108" t="s">
        <v>38</v>
      </c>
      <c r="AF108" t="s">
        <v>19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</row>
    <row r="109" spans="1:50" x14ac:dyDescent="0.45">
      <c r="A109" s="19"/>
      <c r="B109" s="19"/>
      <c r="C109" s="19"/>
      <c r="D109" s="19"/>
      <c r="E109" s="19"/>
      <c r="F109" s="19"/>
      <c r="G109" s="19"/>
      <c r="H109" s="19"/>
      <c r="I109" s="19"/>
      <c r="AE109" t="s">
        <v>38</v>
      </c>
      <c r="AF109" t="s">
        <v>47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</row>
    <row r="110" spans="1:50" x14ac:dyDescent="0.45">
      <c r="A110" s="19"/>
      <c r="B110" s="19"/>
      <c r="D110" s="19"/>
      <c r="E110" s="19"/>
      <c r="F110" s="19"/>
      <c r="G110" s="19"/>
      <c r="H110" s="19"/>
      <c r="I110" s="19"/>
      <c r="AE110" t="s">
        <v>38</v>
      </c>
      <c r="AF110" t="s">
        <v>20</v>
      </c>
      <c r="AG110">
        <v>0</v>
      </c>
      <c r="AH110">
        <v>1559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1559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</row>
    <row r="111" spans="1:50" x14ac:dyDescent="0.45">
      <c r="A111" s="19"/>
      <c r="B111" s="19"/>
      <c r="C111" s="19"/>
      <c r="D111" s="19"/>
      <c r="E111" s="19"/>
      <c r="F111" s="19"/>
      <c r="G111" s="19"/>
      <c r="H111" s="19"/>
      <c r="I111" s="19"/>
      <c r="AE111" t="s">
        <v>38</v>
      </c>
      <c r="AF111" t="s">
        <v>22</v>
      </c>
      <c r="AG111">
        <v>0</v>
      </c>
      <c r="AH111">
        <v>51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32.299999999999997</v>
      </c>
      <c r="AO111">
        <v>0</v>
      </c>
      <c r="AP111">
        <v>0</v>
      </c>
      <c r="AQ111">
        <v>0</v>
      </c>
      <c r="AR111">
        <v>51</v>
      </c>
      <c r="AS111">
        <v>0</v>
      </c>
      <c r="AT111">
        <v>0</v>
      </c>
      <c r="AU111">
        <v>0</v>
      </c>
      <c r="AV111">
        <v>32.299999999999997</v>
      </c>
      <c r="AW111">
        <v>0</v>
      </c>
      <c r="AX111">
        <v>0</v>
      </c>
    </row>
    <row r="112" spans="1:50" x14ac:dyDescent="0.45">
      <c r="A112" s="19"/>
      <c r="B112" s="19"/>
      <c r="C112" s="19"/>
      <c r="D112" s="19"/>
      <c r="E112" s="19"/>
      <c r="F112" s="19"/>
      <c r="G112" s="19"/>
      <c r="H112" s="19"/>
      <c r="I112" s="19"/>
      <c r="AE112" t="s">
        <v>38</v>
      </c>
      <c r="AF112" t="s">
        <v>358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5.0000000000000001E-3</v>
      </c>
      <c r="AP112">
        <v>0</v>
      </c>
      <c r="AQ112">
        <v>22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</row>
    <row r="113" spans="1:50" x14ac:dyDescent="0.45">
      <c r="A113" s="19"/>
      <c r="B113" s="19"/>
      <c r="AE113" t="s">
        <v>37</v>
      </c>
      <c r="AF113" t="s">
        <v>42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40.9</v>
      </c>
      <c r="AM113">
        <v>72.2</v>
      </c>
      <c r="AN113">
        <v>143.81599999999997</v>
      </c>
      <c r="AO113">
        <v>40.4</v>
      </c>
      <c r="AP113">
        <v>4.5999999999999996</v>
      </c>
      <c r="AQ113">
        <v>63.7</v>
      </c>
      <c r="AR113">
        <v>40.9</v>
      </c>
      <c r="AS113">
        <v>72.2</v>
      </c>
      <c r="AT113">
        <v>143.81599999999997</v>
      </c>
      <c r="AU113">
        <v>40.4</v>
      </c>
      <c r="AV113">
        <v>4.5999999999999996</v>
      </c>
      <c r="AW113">
        <v>63.7</v>
      </c>
      <c r="AX113">
        <v>0</v>
      </c>
    </row>
    <row r="114" spans="1:50" x14ac:dyDescent="0.45">
      <c r="A114" s="19"/>
      <c r="B114" s="19"/>
      <c r="AE114" t="s">
        <v>37</v>
      </c>
      <c r="AF114" t="s">
        <v>43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60</v>
      </c>
      <c r="AO114">
        <v>90</v>
      </c>
      <c r="AP114">
        <v>576</v>
      </c>
      <c r="AQ114">
        <v>0</v>
      </c>
      <c r="AR114">
        <v>0</v>
      </c>
      <c r="AS114">
        <v>0</v>
      </c>
      <c r="AT114">
        <v>60</v>
      </c>
      <c r="AU114">
        <v>90</v>
      </c>
      <c r="AV114">
        <v>576</v>
      </c>
      <c r="AW114">
        <v>0</v>
      </c>
      <c r="AX114">
        <v>0</v>
      </c>
    </row>
    <row r="115" spans="1:50" x14ac:dyDescent="0.45">
      <c r="A115" s="19"/>
      <c r="B115" s="19"/>
      <c r="AE115" t="s">
        <v>37</v>
      </c>
      <c r="AF115" t="s">
        <v>23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168.15199999999999</v>
      </c>
      <c r="AQ115">
        <v>74.509999999999991</v>
      </c>
      <c r="AR115">
        <v>0</v>
      </c>
      <c r="AS115">
        <v>0</v>
      </c>
      <c r="AT115">
        <v>0</v>
      </c>
      <c r="AU115">
        <v>0</v>
      </c>
      <c r="AV115">
        <v>168.15199999999999</v>
      </c>
      <c r="AW115">
        <v>74.509999999999991</v>
      </c>
      <c r="AX115">
        <v>0</v>
      </c>
    </row>
    <row r="116" spans="1:50" x14ac:dyDescent="0.45">
      <c r="A116" s="19"/>
      <c r="B116" s="19"/>
      <c r="AE116" t="s">
        <v>37</v>
      </c>
      <c r="AF116" t="s">
        <v>21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</row>
    <row r="117" spans="1:50" x14ac:dyDescent="0.45">
      <c r="A117" s="19"/>
      <c r="B117" s="19"/>
      <c r="AE117" t="s">
        <v>37</v>
      </c>
      <c r="AF117" t="s">
        <v>44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1.1000000000000001</v>
      </c>
      <c r="AQ117">
        <v>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</row>
    <row r="118" spans="1:50" x14ac:dyDescent="0.45">
      <c r="A118" s="19"/>
      <c r="B118" s="19"/>
      <c r="AE118" t="s">
        <v>37</v>
      </c>
      <c r="AF118" t="s">
        <v>19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</row>
    <row r="119" spans="1:50" x14ac:dyDescent="0.45">
      <c r="A119" s="19"/>
      <c r="B119" s="19"/>
      <c r="AE119" t="s">
        <v>37</v>
      </c>
      <c r="AF119" t="s">
        <v>47</v>
      </c>
      <c r="AG119">
        <v>360</v>
      </c>
      <c r="AH119">
        <v>0</v>
      </c>
      <c r="AI119">
        <v>0</v>
      </c>
      <c r="AJ119">
        <v>1728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360</v>
      </c>
      <c r="AW119">
        <v>0</v>
      </c>
      <c r="AX119">
        <v>1728</v>
      </c>
    </row>
    <row r="120" spans="1:50" x14ac:dyDescent="0.45">
      <c r="A120" s="19"/>
      <c r="B120" s="19"/>
      <c r="AE120" t="s">
        <v>37</v>
      </c>
      <c r="AF120" t="s">
        <v>20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</row>
    <row r="121" spans="1:50" x14ac:dyDescent="0.45">
      <c r="A121" s="19"/>
      <c r="B121" s="19"/>
      <c r="AE121" t="s">
        <v>37</v>
      </c>
      <c r="AF121" t="s">
        <v>22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</row>
    <row r="122" spans="1:50" x14ac:dyDescent="0.45">
      <c r="A122" s="19"/>
      <c r="B122" s="19"/>
      <c r="AE122" t="s">
        <v>37</v>
      </c>
      <c r="AF122" t="s">
        <v>358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</row>
    <row r="123" spans="1:50" x14ac:dyDescent="0.45">
      <c r="A123" s="18"/>
      <c r="B123" s="17"/>
      <c r="AE123" t="s">
        <v>31</v>
      </c>
      <c r="AF123" t="s">
        <v>42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7.5</v>
      </c>
      <c r="AM123">
        <v>25.265000000000001</v>
      </c>
      <c r="AN123">
        <v>37.659999999999997</v>
      </c>
      <c r="AO123">
        <v>128.63000000000002</v>
      </c>
      <c r="AP123">
        <v>290.49999999999994</v>
      </c>
      <c r="AQ123">
        <v>176.9</v>
      </c>
      <c r="AR123">
        <v>7.5</v>
      </c>
      <c r="AS123">
        <v>25.265000000000001</v>
      </c>
      <c r="AT123">
        <v>37.659999999999997</v>
      </c>
      <c r="AU123">
        <v>128.63000000000002</v>
      </c>
      <c r="AV123">
        <v>290.49999999999994</v>
      </c>
      <c r="AW123">
        <v>176.9</v>
      </c>
      <c r="AX123">
        <v>0</v>
      </c>
    </row>
    <row r="124" spans="1:50" x14ac:dyDescent="0.45">
      <c r="A124" s="18"/>
      <c r="B124" s="17"/>
      <c r="AE124" t="s">
        <v>31</v>
      </c>
      <c r="AF124" t="s">
        <v>43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62.1</v>
      </c>
      <c r="AQ124">
        <v>41.5</v>
      </c>
      <c r="AR124">
        <v>0</v>
      </c>
      <c r="AS124">
        <v>0</v>
      </c>
      <c r="AT124">
        <v>0</v>
      </c>
      <c r="AU124">
        <v>0</v>
      </c>
      <c r="AV124">
        <v>62.1</v>
      </c>
      <c r="AW124">
        <v>41.5</v>
      </c>
      <c r="AX124">
        <v>0</v>
      </c>
    </row>
    <row r="125" spans="1:50" x14ac:dyDescent="0.45">
      <c r="A125" s="18"/>
      <c r="B125" s="17"/>
      <c r="AE125" t="s">
        <v>31</v>
      </c>
      <c r="AF125" t="s">
        <v>23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36.700000000000003</v>
      </c>
      <c r="AQ125">
        <v>113.46200000000002</v>
      </c>
      <c r="AR125">
        <v>0</v>
      </c>
      <c r="AS125">
        <v>0</v>
      </c>
      <c r="AT125">
        <v>0</v>
      </c>
      <c r="AU125">
        <v>0</v>
      </c>
      <c r="AV125">
        <v>36.700000000000003</v>
      </c>
      <c r="AW125">
        <v>113.46200000000002</v>
      </c>
      <c r="AX125">
        <v>0</v>
      </c>
    </row>
    <row r="126" spans="1:50" x14ac:dyDescent="0.45">
      <c r="A126" s="18"/>
      <c r="B126" s="17"/>
      <c r="AE126" t="s">
        <v>31</v>
      </c>
      <c r="AF126" t="s">
        <v>21</v>
      </c>
      <c r="AG126">
        <v>120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120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</row>
    <row r="127" spans="1:50" x14ac:dyDescent="0.45">
      <c r="A127" s="18"/>
      <c r="B127" s="17"/>
      <c r="AE127" t="s">
        <v>31</v>
      </c>
      <c r="AF127" t="s">
        <v>44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35.22</v>
      </c>
      <c r="AP127">
        <v>67</v>
      </c>
      <c r="AQ127">
        <v>447.7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</row>
    <row r="128" spans="1:50" x14ac:dyDescent="0.45">
      <c r="A128" s="18"/>
      <c r="B128" s="17"/>
      <c r="AE128" t="s">
        <v>31</v>
      </c>
      <c r="AF128" t="s">
        <v>19</v>
      </c>
      <c r="AG128">
        <v>0</v>
      </c>
      <c r="AH128">
        <v>0</v>
      </c>
      <c r="AI128">
        <v>0</v>
      </c>
      <c r="AJ128">
        <v>1207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1207</v>
      </c>
      <c r="AU128">
        <v>0</v>
      </c>
      <c r="AV128">
        <v>0</v>
      </c>
      <c r="AW128">
        <v>0</v>
      </c>
      <c r="AX128">
        <v>0</v>
      </c>
    </row>
    <row r="129" spans="1:50" x14ac:dyDescent="0.45">
      <c r="A129" s="18"/>
      <c r="B129" s="17"/>
      <c r="AE129" t="s">
        <v>31</v>
      </c>
      <c r="AF129" t="s">
        <v>47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</row>
    <row r="130" spans="1:50" x14ac:dyDescent="0.45">
      <c r="A130" s="18"/>
      <c r="B130" s="17"/>
      <c r="AE130" t="s">
        <v>31</v>
      </c>
      <c r="AF130" t="s">
        <v>20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</row>
    <row r="131" spans="1:50" x14ac:dyDescent="0.45">
      <c r="A131" s="19"/>
      <c r="B131" s="19"/>
      <c r="AE131" t="s">
        <v>31</v>
      </c>
      <c r="AF131" t="s">
        <v>22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</row>
    <row r="132" spans="1:50" x14ac:dyDescent="0.45">
      <c r="A132" s="19"/>
      <c r="B132" s="19"/>
      <c r="AE132" t="s">
        <v>31</v>
      </c>
      <c r="AF132" t="s">
        <v>358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2.5</v>
      </c>
      <c r="AQ132">
        <v>125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</row>
    <row r="133" spans="1:50" x14ac:dyDescent="0.45">
      <c r="A133" s="19"/>
      <c r="B133" s="19"/>
    </row>
    <row r="134" spans="1:50" x14ac:dyDescent="0.45">
      <c r="A134" s="19"/>
      <c r="B134" s="19"/>
    </row>
    <row r="135" spans="1:50" x14ac:dyDescent="0.45">
      <c r="A135" s="19"/>
      <c r="B135" s="19"/>
    </row>
    <row r="136" spans="1:50" x14ac:dyDescent="0.45">
      <c r="A136" s="19"/>
      <c r="B136" s="19"/>
    </row>
    <row r="137" spans="1:50" x14ac:dyDescent="0.45">
      <c r="A137" s="19"/>
      <c r="B137" s="19"/>
    </row>
    <row r="138" spans="1:50" x14ac:dyDescent="0.45">
      <c r="A138" s="19"/>
      <c r="B138" s="19"/>
    </row>
    <row r="139" spans="1:50" x14ac:dyDescent="0.45">
      <c r="A139" s="17"/>
      <c r="B139" s="17"/>
    </row>
    <row r="140" spans="1:50" x14ac:dyDescent="0.45">
      <c r="A140" s="17"/>
      <c r="B140" s="17"/>
    </row>
    <row r="141" spans="1:50" x14ac:dyDescent="0.45">
      <c r="A141" s="17"/>
      <c r="B141" s="17"/>
    </row>
    <row r="142" spans="1:50" x14ac:dyDescent="0.45">
      <c r="A142" s="17"/>
      <c r="B142" s="17"/>
    </row>
    <row r="143" spans="1:50" x14ac:dyDescent="0.45">
      <c r="A143" s="17"/>
      <c r="B143" s="17"/>
    </row>
    <row r="144" spans="1:50" x14ac:dyDescent="0.45">
      <c r="A144" s="17"/>
      <c r="B144" s="17"/>
    </row>
    <row r="145" spans="1:2" x14ac:dyDescent="0.45">
      <c r="A145" s="17"/>
      <c r="B145" s="17"/>
    </row>
    <row r="146" spans="1:2" x14ac:dyDescent="0.45">
      <c r="A146" s="17"/>
      <c r="B146" s="17"/>
    </row>
    <row r="147" spans="1:2" x14ac:dyDescent="0.45">
      <c r="A147" s="19"/>
      <c r="B147" s="19"/>
    </row>
    <row r="148" spans="1:2" x14ac:dyDescent="0.45">
      <c r="A148" s="19"/>
      <c r="B148" s="19"/>
    </row>
    <row r="149" spans="1:2" x14ac:dyDescent="0.45">
      <c r="A149" s="19"/>
      <c r="B149" s="19"/>
    </row>
    <row r="150" spans="1:2" x14ac:dyDescent="0.45">
      <c r="A150" s="19"/>
      <c r="B150" s="19"/>
    </row>
    <row r="151" spans="1:2" x14ac:dyDescent="0.45">
      <c r="A151" s="19"/>
      <c r="B151" s="19"/>
    </row>
    <row r="152" spans="1:2" x14ac:dyDescent="0.45">
      <c r="A152" s="19"/>
      <c r="B152" s="19"/>
    </row>
    <row r="153" spans="1:2" x14ac:dyDescent="0.45">
      <c r="A153" s="19"/>
      <c r="B153" s="19"/>
    </row>
    <row r="154" spans="1:2" x14ac:dyDescent="0.45">
      <c r="A154" s="19"/>
      <c r="B154" s="19"/>
    </row>
    <row r="155" spans="1:2" x14ac:dyDescent="0.45">
      <c r="A155" s="19"/>
      <c r="B155" s="19"/>
    </row>
    <row r="156" spans="1:2" x14ac:dyDescent="0.45">
      <c r="A156" s="19"/>
      <c r="B156" s="19"/>
    </row>
    <row r="157" spans="1:2" x14ac:dyDescent="0.45">
      <c r="A157" s="19"/>
      <c r="B157" s="19"/>
    </row>
    <row r="158" spans="1:2" x14ac:dyDescent="0.45">
      <c r="A158" s="19"/>
      <c r="B158" s="19"/>
    </row>
    <row r="159" spans="1:2" x14ac:dyDescent="0.45">
      <c r="A159" s="19"/>
      <c r="B159" s="19"/>
    </row>
    <row r="160" spans="1:2" x14ac:dyDescent="0.45">
      <c r="A160" s="19"/>
      <c r="B160" s="19"/>
    </row>
    <row r="161" spans="1:2" x14ac:dyDescent="0.45">
      <c r="A161" s="19"/>
      <c r="B161" s="19"/>
    </row>
    <row r="162" spans="1:2" x14ac:dyDescent="0.45">
      <c r="A162" s="19"/>
      <c r="B162" s="19"/>
    </row>
    <row r="163" spans="1:2" x14ac:dyDescent="0.45">
      <c r="A163" s="19"/>
      <c r="B163" s="19"/>
    </row>
    <row r="164" spans="1:2" x14ac:dyDescent="0.45">
      <c r="A164" s="19"/>
      <c r="B164" s="19"/>
    </row>
    <row r="165" spans="1:2" x14ac:dyDescent="0.45">
      <c r="A165" s="19"/>
      <c r="B165" s="19"/>
    </row>
    <row r="166" spans="1:2" x14ac:dyDescent="0.45">
      <c r="A166" s="19"/>
      <c r="B166" s="19"/>
    </row>
    <row r="167" spans="1:2" x14ac:dyDescent="0.45">
      <c r="A167" s="19"/>
      <c r="B167" s="19"/>
    </row>
    <row r="168" spans="1:2" x14ac:dyDescent="0.45">
      <c r="A168" s="19"/>
      <c r="B168" s="19"/>
    </row>
    <row r="169" spans="1:2" x14ac:dyDescent="0.45">
      <c r="A169" s="19"/>
      <c r="B169" s="19"/>
    </row>
    <row r="170" spans="1:2" x14ac:dyDescent="0.45">
      <c r="A170" s="19"/>
      <c r="B170" s="19"/>
    </row>
    <row r="171" spans="1:2" x14ac:dyDescent="0.45">
      <c r="A171" s="19"/>
      <c r="B171" s="19"/>
    </row>
    <row r="172" spans="1:2" x14ac:dyDescent="0.45">
      <c r="A172" s="19"/>
      <c r="B172" s="19"/>
    </row>
    <row r="173" spans="1:2" x14ac:dyDescent="0.45">
      <c r="A173" s="19"/>
      <c r="B173" s="19"/>
    </row>
    <row r="174" spans="1:2" x14ac:dyDescent="0.45">
      <c r="A174" s="19"/>
      <c r="B174" s="19"/>
    </row>
    <row r="175" spans="1:2" x14ac:dyDescent="0.45">
      <c r="A175" s="19"/>
      <c r="B175" s="19"/>
    </row>
    <row r="176" spans="1:2" x14ac:dyDescent="0.45">
      <c r="A176" s="19"/>
      <c r="B176" s="19"/>
    </row>
    <row r="177" spans="1:2" x14ac:dyDescent="0.45">
      <c r="A177" s="19"/>
      <c r="B177" s="19"/>
    </row>
    <row r="178" spans="1:2" x14ac:dyDescent="0.45">
      <c r="A178" s="19"/>
      <c r="B178" s="19"/>
    </row>
    <row r="179" spans="1:2" x14ac:dyDescent="0.45">
      <c r="A179" s="19"/>
      <c r="B179" s="19"/>
    </row>
    <row r="180" spans="1:2" x14ac:dyDescent="0.45">
      <c r="A180" s="19"/>
      <c r="B180" s="19"/>
    </row>
    <row r="181" spans="1:2" x14ac:dyDescent="0.45">
      <c r="A181" s="19"/>
      <c r="B181" s="19"/>
    </row>
    <row r="182" spans="1:2" x14ac:dyDescent="0.45">
      <c r="A182" s="19"/>
      <c r="B182" s="19"/>
    </row>
    <row r="183" spans="1:2" x14ac:dyDescent="0.45">
      <c r="A183" s="19"/>
      <c r="B183" s="19"/>
    </row>
    <row r="184" spans="1:2" x14ac:dyDescent="0.45">
      <c r="A184" s="19"/>
      <c r="B184" s="19"/>
    </row>
    <row r="185" spans="1:2" x14ac:dyDescent="0.45">
      <c r="A185" s="19"/>
      <c r="B185" s="19"/>
    </row>
    <row r="186" spans="1:2" x14ac:dyDescent="0.45">
      <c r="A186" s="19"/>
      <c r="B186" s="19"/>
    </row>
    <row r="187" spans="1:2" x14ac:dyDescent="0.45">
      <c r="A187" s="19"/>
      <c r="B187" s="19"/>
    </row>
    <row r="188" spans="1:2" x14ac:dyDescent="0.45">
      <c r="A188" s="19"/>
      <c r="B188" s="19"/>
    </row>
    <row r="189" spans="1:2" x14ac:dyDescent="0.45">
      <c r="A189" s="19"/>
      <c r="B189" s="19"/>
    </row>
    <row r="190" spans="1:2" x14ac:dyDescent="0.45">
      <c r="A190" s="19"/>
      <c r="B190" s="19"/>
    </row>
    <row r="191" spans="1:2" x14ac:dyDescent="0.45">
      <c r="A191" s="19"/>
      <c r="B191" s="19"/>
    </row>
    <row r="192" spans="1:2" x14ac:dyDescent="0.45">
      <c r="A192" s="19"/>
      <c r="B192" s="19"/>
    </row>
    <row r="193" spans="1:2" x14ac:dyDescent="0.45">
      <c r="A193" s="19"/>
      <c r="B193" s="19"/>
    </row>
    <row r="194" spans="1:2" x14ac:dyDescent="0.45">
      <c r="A194" s="19"/>
      <c r="B194" s="19"/>
    </row>
    <row r="195" spans="1:2" x14ac:dyDescent="0.45">
      <c r="A195" s="19"/>
      <c r="B195" s="19"/>
    </row>
    <row r="196" spans="1:2" x14ac:dyDescent="0.45">
      <c r="A196" s="19"/>
      <c r="B196" s="19"/>
    </row>
    <row r="197" spans="1:2" x14ac:dyDescent="0.45">
      <c r="A197" s="19"/>
      <c r="B197" s="19"/>
    </row>
    <row r="198" spans="1:2" x14ac:dyDescent="0.45">
      <c r="A198" s="19"/>
      <c r="B198" s="19"/>
    </row>
    <row r="199" spans="1:2" x14ac:dyDescent="0.45">
      <c r="A199" s="19"/>
      <c r="B199" s="19"/>
    </row>
    <row r="200" spans="1:2" x14ac:dyDescent="0.45">
      <c r="A200" s="19"/>
      <c r="B200" s="19"/>
    </row>
    <row r="201" spans="1:2" x14ac:dyDescent="0.45">
      <c r="A201" s="19"/>
      <c r="B201" s="19"/>
    </row>
    <row r="202" spans="1:2" x14ac:dyDescent="0.45">
      <c r="A202" s="19"/>
      <c r="B202" s="19"/>
    </row>
    <row r="203" spans="1:2" x14ac:dyDescent="0.45">
      <c r="A203" s="19"/>
      <c r="B203" s="19"/>
    </row>
    <row r="204" spans="1:2" x14ac:dyDescent="0.45">
      <c r="A204" s="19"/>
      <c r="B204" s="19"/>
    </row>
    <row r="205" spans="1:2" x14ac:dyDescent="0.45">
      <c r="A205" s="19"/>
      <c r="B205" s="19"/>
    </row>
    <row r="206" spans="1:2" x14ac:dyDescent="0.45">
      <c r="A206" s="19"/>
      <c r="B206" s="19"/>
    </row>
    <row r="207" spans="1:2" x14ac:dyDescent="0.45">
      <c r="A207" s="19"/>
      <c r="B207" s="19"/>
    </row>
    <row r="208" spans="1:2" x14ac:dyDescent="0.45">
      <c r="A208" s="19"/>
      <c r="B208" s="19"/>
    </row>
    <row r="209" spans="1:2" x14ac:dyDescent="0.45">
      <c r="A209" s="19"/>
      <c r="B209" s="19"/>
    </row>
    <row r="210" spans="1:2" x14ac:dyDescent="0.45">
      <c r="A210" s="19"/>
      <c r="B210" s="19"/>
    </row>
    <row r="211" spans="1:2" x14ac:dyDescent="0.45">
      <c r="A211" s="19"/>
      <c r="B211" s="19"/>
    </row>
    <row r="212" spans="1:2" x14ac:dyDescent="0.45">
      <c r="A212" s="19"/>
      <c r="B212" s="19"/>
    </row>
    <row r="213" spans="1:2" x14ac:dyDescent="0.45">
      <c r="A213" s="19"/>
      <c r="B213" s="19"/>
    </row>
    <row r="214" spans="1:2" x14ac:dyDescent="0.45">
      <c r="A214" s="19"/>
      <c r="B214" s="19"/>
    </row>
    <row r="215" spans="1:2" x14ac:dyDescent="0.45">
      <c r="A215" s="19"/>
      <c r="B215" s="19"/>
    </row>
    <row r="216" spans="1:2" x14ac:dyDescent="0.45">
      <c r="A216" s="19"/>
      <c r="B216" s="19"/>
    </row>
    <row r="217" spans="1:2" x14ac:dyDescent="0.45">
      <c r="A217" s="19"/>
      <c r="B217" s="19"/>
    </row>
    <row r="218" spans="1:2" x14ac:dyDescent="0.45">
      <c r="A218" s="19"/>
      <c r="B218" s="19"/>
    </row>
    <row r="219" spans="1:2" x14ac:dyDescent="0.45">
      <c r="A219" s="19"/>
      <c r="B219" s="19"/>
    </row>
    <row r="220" spans="1:2" x14ac:dyDescent="0.45">
      <c r="A220" s="19"/>
      <c r="B220" s="19"/>
    </row>
    <row r="221" spans="1:2" x14ac:dyDescent="0.45">
      <c r="A221" s="19"/>
      <c r="B221" s="19"/>
    </row>
    <row r="222" spans="1:2" x14ac:dyDescent="0.45">
      <c r="A222" s="19"/>
      <c r="B222" s="19"/>
    </row>
    <row r="223" spans="1:2" x14ac:dyDescent="0.45">
      <c r="A223" s="19"/>
      <c r="B223" s="19"/>
    </row>
    <row r="224" spans="1:2" x14ac:dyDescent="0.45">
      <c r="A224" s="19"/>
      <c r="B224" s="19"/>
    </row>
    <row r="225" spans="1:14" x14ac:dyDescent="0.45">
      <c r="A225" s="19"/>
      <c r="B225" s="19"/>
    </row>
    <row r="226" spans="1:14" x14ac:dyDescent="0.45">
      <c r="A226" s="19"/>
      <c r="B226" s="19"/>
    </row>
    <row r="229" spans="1:14" x14ac:dyDescent="0.45">
      <c r="A229" s="22"/>
      <c r="B229" s="22"/>
      <c r="C229" s="22"/>
      <c r="D229" s="22"/>
      <c r="E229" s="22"/>
      <c r="F229" s="22"/>
      <c r="G229" s="22"/>
      <c r="H229" s="22"/>
      <c r="I229" s="22"/>
      <c r="J229" s="22"/>
    </row>
    <row r="230" spans="1:14" x14ac:dyDescent="0.45">
      <c r="A230" s="22"/>
      <c r="B230" s="22"/>
      <c r="C230" s="22"/>
      <c r="D230" s="22"/>
      <c r="E230" s="22"/>
      <c r="F230" s="22"/>
      <c r="G230" s="22"/>
      <c r="H230" s="22"/>
      <c r="I230" s="22"/>
      <c r="J230" s="22"/>
    </row>
    <row r="231" spans="1:14" x14ac:dyDescent="0.4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0"/>
      <c r="L231" s="20"/>
      <c r="M231" s="20"/>
      <c r="N231" s="20"/>
    </row>
    <row r="232" spans="1:14" x14ac:dyDescent="0.4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0"/>
      <c r="L232" s="20"/>
      <c r="M232" s="20"/>
      <c r="N232" s="20"/>
    </row>
    <row r="233" spans="1:14" x14ac:dyDescent="0.4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0"/>
      <c r="L233" s="20"/>
      <c r="M233" s="20"/>
      <c r="N233" s="20"/>
    </row>
    <row r="234" spans="1:14" x14ac:dyDescent="0.4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0"/>
      <c r="L234" s="20"/>
      <c r="M234" s="20"/>
      <c r="N234" s="20"/>
    </row>
    <row r="235" spans="1:14" x14ac:dyDescent="0.4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0"/>
      <c r="L235" s="20"/>
      <c r="M235" s="20"/>
      <c r="N235" s="20"/>
    </row>
    <row r="236" spans="1:14" x14ac:dyDescent="0.4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0"/>
      <c r="L236" s="20"/>
      <c r="M236" s="20"/>
      <c r="N236" s="20"/>
    </row>
    <row r="237" spans="1:14" x14ac:dyDescent="0.4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x14ac:dyDescent="0.4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x14ac:dyDescent="0.4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x14ac:dyDescent="0.4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x14ac:dyDescent="0.4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x14ac:dyDescent="0.4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x14ac:dyDescent="0.4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x14ac:dyDescent="0.4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A70"/>
  <sheetViews>
    <sheetView topLeftCell="Z1" workbookViewId="0">
      <selection activeCell="AD22" sqref="AD22"/>
    </sheetView>
  </sheetViews>
  <sheetFormatPr defaultColWidth="8.796875" defaultRowHeight="14.25" x14ac:dyDescent="0.45"/>
  <cols>
    <col min="1" max="22" width="8.796875" style="24"/>
    <col min="23" max="23" width="12" style="24" bestFit="1" customWidth="1"/>
    <col min="24" max="25" width="8.796875" style="24"/>
    <col min="26" max="26" width="14.265625" style="24" customWidth="1"/>
    <col min="27" max="28" width="8.796875" style="28"/>
    <col min="29" max="30" width="12.73046875" style="28" customWidth="1"/>
    <col min="31" max="32" width="8.796875" style="24"/>
    <col min="33" max="33" width="12.265625" style="24" bestFit="1" customWidth="1"/>
    <col min="34" max="16384" width="8.796875" style="24"/>
  </cols>
  <sheetData>
    <row r="1" spans="2:53" x14ac:dyDescent="0.45">
      <c r="C1" s="24" t="s">
        <v>14</v>
      </c>
      <c r="D1" s="24" t="s">
        <v>288</v>
      </c>
      <c r="O1" s="24" t="s">
        <v>14</v>
      </c>
      <c r="P1" s="24" t="s">
        <v>289</v>
      </c>
      <c r="Z1" s="24" t="s">
        <v>14</v>
      </c>
      <c r="AA1" s="28" t="s">
        <v>290</v>
      </c>
      <c r="AC1" s="28" t="s">
        <v>291</v>
      </c>
      <c r="AE1" s="24" t="s">
        <v>410</v>
      </c>
      <c r="AG1" s="24" t="s">
        <v>292</v>
      </c>
      <c r="AK1" s="24" t="s">
        <v>293</v>
      </c>
      <c r="AO1" s="24" t="s">
        <v>294</v>
      </c>
    </row>
    <row r="2" spans="2:53" x14ac:dyDescent="0.45">
      <c r="C2" s="24" t="s">
        <v>126</v>
      </c>
      <c r="D2" s="24" t="s">
        <v>295</v>
      </c>
      <c r="O2" s="24" t="s">
        <v>126</v>
      </c>
      <c r="P2" s="24" t="s">
        <v>295</v>
      </c>
      <c r="Z2" s="24" t="s">
        <v>126</v>
      </c>
      <c r="AA2" s="28" t="s">
        <v>225</v>
      </c>
      <c r="AC2" s="28" t="s">
        <v>376</v>
      </c>
      <c r="AE2" s="24" t="s">
        <v>296</v>
      </c>
      <c r="AG2" s="24" t="s">
        <v>377</v>
      </c>
      <c r="AK2" s="24" t="s">
        <v>256</v>
      </c>
      <c r="AO2" s="24" t="s">
        <v>256</v>
      </c>
    </row>
    <row r="3" spans="2:53" x14ac:dyDescent="0.45">
      <c r="C3" s="24" t="s">
        <v>229</v>
      </c>
      <c r="D3" s="24" t="s">
        <v>297</v>
      </c>
      <c r="O3" s="24" t="s">
        <v>229</v>
      </c>
      <c r="P3" s="24" t="s">
        <v>298</v>
      </c>
      <c r="Z3" s="24" t="s">
        <v>229</v>
      </c>
      <c r="AA3" s="28" t="s">
        <v>299</v>
      </c>
      <c r="AC3" s="28" t="s">
        <v>300</v>
      </c>
      <c r="AE3" s="28" t="s">
        <v>301</v>
      </c>
      <c r="AG3" s="28" t="s">
        <v>302</v>
      </c>
      <c r="AK3" s="24" t="s">
        <v>303</v>
      </c>
      <c r="AO3" s="24" t="s">
        <v>304</v>
      </c>
    </row>
    <row r="4" spans="2:53" x14ac:dyDescent="0.45">
      <c r="B4" s="24" t="s">
        <v>25</v>
      </c>
      <c r="C4" s="24" t="s">
        <v>305</v>
      </c>
      <c r="D4" s="24">
        <v>1</v>
      </c>
      <c r="E4" s="24">
        <v>2</v>
      </c>
      <c r="F4" s="24">
        <v>3</v>
      </c>
      <c r="G4" s="24">
        <v>4</v>
      </c>
      <c r="H4" s="24">
        <v>5</v>
      </c>
      <c r="I4" s="24">
        <v>6</v>
      </c>
      <c r="J4" s="24">
        <v>7</v>
      </c>
      <c r="K4" s="24">
        <v>8</v>
      </c>
      <c r="O4" s="24" t="s">
        <v>305</v>
      </c>
      <c r="P4" s="24">
        <v>1</v>
      </c>
      <c r="Q4" s="24">
        <v>2</v>
      </c>
      <c r="R4" s="24">
        <v>3</v>
      </c>
      <c r="S4" s="24">
        <v>4</v>
      </c>
      <c r="T4" s="24">
        <v>5</v>
      </c>
      <c r="U4" s="24">
        <v>6</v>
      </c>
      <c r="V4" s="24">
        <v>7</v>
      </c>
      <c r="W4" s="24">
        <v>8</v>
      </c>
      <c r="Z4" s="24" t="s">
        <v>305</v>
      </c>
      <c r="AB4" s="24" t="s">
        <v>305</v>
      </c>
      <c r="AD4" s="24" t="s">
        <v>305</v>
      </c>
      <c r="AF4" s="24" t="s">
        <v>305</v>
      </c>
      <c r="AJ4" s="24" t="s">
        <v>25</v>
      </c>
      <c r="AN4" s="24" t="s">
        <v>25</v>
      </c>
      <c r="AO4" s="24" t="s">
        <v>27</v>
      </c>
      <c r="AP4" s="24" t="s">
        <v>28</v>
      </c>
      <c r="AQ4" s="24" t="s">
        <v>29</v>
      </c>
      <c r="AR4" s="24" t="s">
        <v>31</v>
      </c>
      <c r="AS4" s="24" t="s">
        <v>30</v>
      </c>
      <c r="AT4" s="24" t="s">
        <v>32</v>
      </c>
      <c r="AU4" s="24" t="s">
        <v>33</v>
      </c>
      <c r="AV4" s="24" t="s">
        <v>12</v>
      </c>
      <c r="AW4" s="24" t="s">
        <v>34</v>
      </c>
      <c r="AX4" s="24" t="s">
        <v>35</v>
      </c>
      <c r="AY4" s="24" t="s">
        <v>36</v>
      </c>
      <c r="AZ4" s="24" t="s">
        <v>37</v>
      </c>
      <c r="BA4" s="24" t="s">
        <v>38</v>
      </c>
    </row>
    <row r="5" spans="2:53" x14ac:dyDescent="0.45">
      <c r="B5" s="24" t="s">
        <v>27</v>
      </c>
      <c r="C5" s="24" t="s">
        <v>306</v>
      </c>
      <c r="D5" s="24">
        <v>0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N5" s="24" t="s">
        <v>307</v>
      </c>
      <c r="O5" s="24" t="s">
        <v>308</v>
      </c>
      <c r="P5" s="24">
        <v>241.02198833180364</v>
      </c>
      <c r="Q5" s="24">
        <v>252.41654629198075</v>
      </c>
      <c r="R5" s="24">
        <v>237.63636662344032</v>
      </c>
      <c r="S5" s="24">
        <v>188.63482764882917</v>
      </c>
      <c r="T5" s="24">
        <v>137.69286718381625</v>
      </c>
      <c r="U5" s="24">
        <v>104.98967491428387</v>
      </c>
      <c r="V5" s="24">
        <v>59.520037288617466</v>
      </c>
      <c r="W5" s="24">
        <v>37.467352188492264</v>
      </c>
      <c r="Z5" s="24" t="s">
        <v>306</v>
      </c>
      <c r="AA5" s="12">
        <v>23.588852459016394</v>
      </c>
      <c r="AB5" s="24" t="s">
        <v>306</v>
      </c>
      <c r="AC5" s="14">
        <v>8.6615999999999999E-2</v>
      </c>
      <c r="AD5" s="24" t="s">
        <v>306</v>
      </c>
      <c r="AE5" s="24">
        <v>1.4800000000000001E-2</v>
      </c>
      <c r="AF5" s="24" t="s">
        <v>306</v>
      </c>
      <c r="AG5" s="25">
        <v>1.64852459016393E-5</v>
      </c>
      <c r="AJ5" s="24" t="s">
        <v>27</v>
      </c>
      <c r="AK5" s="24">
        <v>102.37243151237571</v>
      </c>
      <c r="AN5" s="24" t="s">
        <v>27</v>
      </c>
      <c r="AO5" s="24">
        <v>0</v>
      </c>
      <c r="AP5" s="24">
        <v>155.88318580484935</v>
      </c>
      <c r="AQ5" s="24">
        <v>267.38728550611472</v>
      </c>
      <c r="AR5" s="24">
        <v>384.37001529359912</v>
      </c>
      <c r="AS5" s="24">
        <v>67.547128090677106</v>
      </c>
      <c r="AT5" s="24">
        <v>280.3059940668972</v>
      </c>
      <c r="AU5" s="24">
        <v>615.13486491755521</v>
      </c>
      <c r="AV5" s="24">
        <v>100.88298659764617</v>
      </c>
      <c r="AW5" s="24">
        <v>150.88546054477411</v>
      </c>
      <c r="AX5" s="24">
        <v>262.94568850864152</v>
      </c>
      <c r="AY5" s="24">
        <v>182.55923620261308</v>
      </c>
      <c r="AZ5" s="24">
        <v>280.42109291902</v>
      </c>
      <c r="BA5" s="24">
        <v>294.04060652315172</v>
      </c>
    </row>
    <row r="6" spans="2:53" x14ac:dyDescent="0.45">
      <c r="B6" s="24" t="s">
        <v>28</v>
      </c>
      <c r="C6" s="24" t="s">
        <v>306</v>
      </c>
      <c r="D6" s="24">
        <v>4.2295636763375142E-3</v>
      </c>
      <c r="E6" s="24">
        <v>1.9301773300515902E-3</v>
      </c>
      <c r="F6" s="24">
        <v>1.4837669339458065E-2</v>
      </c>
      <c r="G6" s="24">
        <v>5.6404381299038846E-2</v>
      </c>
      <c r="H6" s="24">
        <v>0.11059257247123296</v>
      </c>
      <c r="I6" s="24">
        <v>0.18101092683260273</v>
      </c>
      <c r="J6" s="24">
        <v>0.22350038110167811</v>
      </c>
      <c r="K6" s="24">
        <v>0.27213192674988596</v>
      </c>
      <c r="P6" s="13"/>
      <c r="Q6" s="13"/>
      <c r="R6" s="13"/>
      <c r="S6" s="13"/>
      <c r="T6" s="13"/>
      <c r="U6" s="13"/>
      <c r="V6" s="13"/>
      <c r="W6" s="13"/>
      <c r="Z6" s="24" t="s">
        <v>309</v>
      </c>
      <c r="AA6" s="12">
        <v>25.382947368421053</v>
      </c>
      <c r="AB6" s="24" t="s">
        <v>309</v>
      </c>
      <c r="AC6" s="14">
        <v>3.4847999999999997E-2</v>
      </c>
      <c r="AD6" s="24" t="s">
        <v>309</v>
      </c>
      <c r="AE6" s="24">
        <v>1.21E-2</v>
      </c>
      <c r="AF6" s="24" t="s">
        <v>309</v>
      </c>
      <c r="AG6" s="25">
        <v>1.5877894736842099E-5</v>
      </c>
      <c r="AJ6" s="24" t="s">
        <v>28</v>
      </c>
      <c r="AK6" s="24">
        <v>115.84341695874988</v>
      </c>
      <c r="AN6" s="24" t="s">
        <v>28</v>
      </c>
      <c r="AO6" s="24">
        <v>155.88318580484935</v>
      </c>
      <c r="AP6" s="24">
        <v>1.6111054205802944E-4</v>
      </c>
      <c r="AQ6" s="24">
        <v>118.49475834154019</v>
      </c>
      <c r="AR6" s="24">
        <v>237.42037832685173</v>
      </c>
      <c r="AS6" s="24">
        <v>197.5889485985341</v>
      </c>
      <c r="AT6" s="24">
        <v>127.47498168818288</v>
      </c>
      <c r="AU6" s="24">
        <v>463.18322018098519</v>
      </c>
      <c r="AV6" s="24">
        <v>240.13365704238618</v>
      </c>
      <c r="AW6" s="24">
        <v>222.3790634000045</v>
      </c>
      <c r="AX6" s="24">
        <v>265.27488328271448</v>
      </c>
      <c r="AY6" s="24">
        <v>92.09196284903372</v>
      </c>
      <c r="AZ6" s="24">
        <v>163.17934414370546</v>
      </c>
      <c r="BA6" s="24">
        <v>245.52595997729281</v>
      </c>
    </row>
    <row r="7" spans="2:53" x14ac:dyDescent="0.45">
      <c r="B7" s="24" t="s">
        <v>29</v>
      </c>
      <c r="C7" s="24" t="s">
        <v>306</v>
      </c>
      <c r="D7" s="24">
        <v>1.7614996389211605E-2</v>
      </c>
      <c r="E7" s="24">
        <v>8.0386700145009694E-3</v>
      </c>
      <c r="F7" s="24">
        <v>6.1794906481983158E-2</v>
      </c>
      <c r="G7" s="24">
        <v>0.23490909440063926</v>
      </c>
      <c r="H7" s="24">
        <v>0.46058835232888362</v>
      </c>
      <c r="I7" s="24">
        <v>0.7538618795131018</v>
      </c>
      <c r="J7" s="24">
        <v>0.93081904124507453</v>
      </c>
      <c r="K7" s="24">
        <v>1.1333563634250188</v>
      </c>
      <c r="Z7" s="24" t="s">
        <v>75</v>
      </c>
      <c r="AA7" s="12">
        <v>17.382947368421053</v>
      </c>
      <c r="AB7" s="24" t="s">
        <v>75</v>
      </c>
      <c r="AC7" s="14">
        <v>4.1579999999999999E-2</v>
      </c>
      <c r="AD7" s="24" t="s">
        <v>75</v>
      </c>
      <c r="AE7" s="24">
        <v>1.21E-2</v>
      </c>
      <c r="AF7" s="24" t="s">
        <v>75</v>
      </c>
      <c r="AG7" s="25">
        <v>1.5877894736842099E-5</v>
      </c>
      <c r="AJ7" s="24" t="s">
        <v>29</v>
      </c>
      <c r="AK7" s="24">
        <v>112.78204064016612</v>
      </c>
      <c r="AN7" s="24" t="s">
        <v>29</v>
      </c>
      <c r="AO7" s="24">
        <v>267.38728550611472</v>
      </c>
      <c r="AP7" s="24">
        <v>118.49475834154019</v>
      </c>
      <c r="AQ7" s="24">
        <v>0</v>
      </c>
      <c r="AR7" s="24">
        <v>118.97322319223434</v>
      </c>
      <c r="AS7" s="24">
        <v>315.21941943934291</v>
      </c>
      <c r="AT7" s="24">
        <v>90.707717503630761</v>
      </c>
      <c r="AU7" s="24">
        <v>347.74844040954929</v>
      </c>
      <c r="AV7" s="24">
        <v>357.49724406642986</v>
      </c>
      <c r="AW7" s="24">
        <v>337.67764784524593</v>
      </c>
      <c r="AX7" s="24">
        <v>358.04105460865367</v>
      </c>
      <c r="AY7" s="24">
        <v>178.24365815391621</v>
      </c>
      <c r="AZ7" s="24">
        <v>189.90495843207484</v>
      </c>
      <c r="BA7" s="24">
        <v>314.14655982719864</v>
      </c>
    </row>
    <row r="8" spans="2:53" x14ac:dyDescent="0.45">
      <c r="B8" s="24" t="s">
        <v>30</v>
      </c>
      <c r="C8" s="24" t="s">
        <v>306</v>
      </c>
      <c r="D8" s="24">
        <v>4.6990934671027065E-2</v>
      </c>
      <c r="E8" s="24">
        <v>2.144449020294497E-2</v>
      </c>
      <c r="F8" s="24">
        <v>0.16484819805444553</v>
      </c>
      <c r="G8" s="24">
        <v>0.62665910708736872</v>
      </c>
      <c r="H8" s="24">
        <v>1.2286960891901304</v>
      </c>
      <c r="I8" s="24">
        <v>2.0110520347806524</v>
      </c>
      <c r="J8" s="24">
        <v>2.4831147160770448</v>
      </c>
      <c r="K8" s="24">
        <v>3.0234167328762944</v>
      </c>
      <c r="Z8" s="24" t="s">
        <v>310</v>
      </c>
      <c r="AA8" s="12">
        <v>23.382947368421053</v>
      </c>
      <c r="AB8" s="24" t="s">
        <v>310</v>
      </c>
      <c r="AC8" s="14">
        <v>1.374E-2</v>
      </c>
      <c r="AD8" s="24" t="s">
        <v>310</v>
      </c>
      <c r="AE8" s="24">
        <v>1.21E-2</v>
      </c>
      <c r="AF8" s="24" t="s">
        <v>310</v>
      </c>
      <c r="AG8" s="25">
        <v>1.5877894736842099E-5</v>
      </c>
      <c r="AJ8" s="24" t="s">
        <v>31</v>
      </c>
      <c r="AK8" s="24">
        <v>49.581197190616308</v>
      </c>
      <c r="AN8" s="24" t="s">
        <v>31</v>
      </c>
      <c r="AO8" s="24">
        <v>384.37001529359912</v>
      </c>
      <c r="AP8" s="24">
        <v>237.42037832685173</v>
      </c>
      <c r="AQ8" s="24">
        <v>118.97322319223434</v>
      </c>
      <c r="AR8" s="24">
        <v>0</v>
      </c>
      <c r="AS8" s="24">
        <v>434.05950075356196</v>
      </c>
      <c r="AT8" s="24">
        <v>166.1030862562254</v>
      </c>
      <c r="AU8" s="24">
        <v>233.22492877756636</v>
      </c>
      <c r="AV8" s="24">
        <v>476.23169031968001</v>
      </c>
      <c r="AW8" s="24">
        <v>454.3648486254142</v>
      </c>
      <c r="AX8" s="24">
        <v>461.1117943503321</v>
      </c>
      <c r="AY8" s="24">
        <v>287.36934357018328</v>
      </c>
      <c r="AZ8" s="24">
        <v>268.74530886917705</v>
      </c>
      <c r="BA8" s="24">
        <v>404.13591192839073</v>
      </c>
    </row>
    <row r="9" spans="2:53" x14ac:dyDescent="0.45">
      <c r="B9" s="24" t="s">
        <v>31</v>
      </c>
      <c r="C9" s="24" t="s">
        <v>306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Z9" s="24" t="s">
        <v>308</v>
      </c>
      <c r="AA9" s="12">
        <v>40</v>
      </c>
      <c r="AB9" s="24" t="s">
        <v>308</v>
      </c>
      <c r="AC9" s="14">
        <v>6.5951999999999997E-2</v>
      </c>
      <c r="AD9" s="24" t="s">
        <v>308</v>
      </c>
      <c r="AE9" s="24">
        <v>1.21E-2</v>
      </c>
      <c r="AF9" s="24" t="s">
        <v>308</v>
      </c>
      <c r="AG9" s="25">
        <v>1.5877894736842099E-5</v>
      </c>
      <c r="AJ9" s="24" t="s">
        <v>30</v>
      </c>
      <c r="AK9" s="24">
        <v>10.696723767666363</v>
      </c>
      <c r="AN9" s="24" t="s">
        <v>30</v>
      </c>
      <c r="AO9" s="24">
        <v>67.547128090677106</v>
      </c>
      <c r="AP9" s="24">
        <v>197.5889485985341</v>
      </c>
      <c r="AQ9" s="24">
        <v>315.21941943934291</v>
      </c>
      <c r="AR9" s="24">
        <v>434.05950075356196</v>
      </c>
      <c r="AS9" s="24">
        <v>0</v>
      </c>
      <c r="AT9" s="24">
        <v>311.268439644392</v>
      </c>
      <c r="AU9" s="24">
        <v>660.63782307934764</v>
      </c>
      <c r="AV9" s="24">
        <v>42.689281466900582</v>
      </c>
      <c r="AW9" s="24">
        <v>94.907287621190676</v>
      </c>
      <c r="AX9" s="24">
        <v>220.66175879582684</v>
      </c>
      <c r="AY9" s="24">
        <v>193.11642040266173</v>
      </c>
      <c r="AZ9" s="24">
        <v>288.08605513565658</v>
      </c>
      <c r="BA9" s="24">
        <v>269.37357830845013</v>
      </c>
    </row>
    <row r="10" spans="2:53" x14ac:dyDescent="0.45">
      <c r="B10" s="24" t="s">
        <v>32</v>
      </c>
      <c r="C10" s="24" t="s">
        <v>306</v>
      </c>
      <c r="D10" s="24">
        <v>1.3964898229043085E-2</v>
      </c>
      <c r="E10" s="24">
        <v>6.3729339574613861E-3</v>
      </c>
      <c r="F10" s="24">
        <v>4.8990051489460062E-2</v>
      </c>
      <c r="G10" s="24">
        <v>0.18623231727658768</v>
      </c>
      <c r="H10" s="24">
        <v>0.36514736214733789</v>
      </c>
      <c r="I10" s="24">
        <v>0.59765010412396635</v>
      </c>
      <c r="J10" s="24">
        <v>0.73793902044760573</v>
      </c>
      <c r="K10" s="24">
        <v>0.89850749456651668</v>
      </c>
      <c r="AC10" s="14">
        <f>AVERAGE(AC5:AC9)</f>
        <v>4.8547199999999999E-2</v>
      </c>
      <c r="AJ10" s="24" t="s">
        <v>32</v>
      </c>
      <c r="AK10" s="24">
        <v>45.461245996640656</v>
      </c>
      <c r="AN10" s="24" t="s">
        <v>32</v>
      </c>
      <c r="AO10" s="24">
        <v>280.3059940668972</v>
      </c>
      <c r="AP10" s="24">
        <v>127.47498168818288</v>
      </c>
      <c r="AQ10" s="24">
        <v>90.707717503630761</v>
      </c>
      <c r="AR10" s="24">
        <v>166.1030862562254</v>
      </c>
      <c r="AS10" s="24">
        <v>311.268439644392</v>
      </c>
      <c r="AT10" s="24">
        <v>0</v>
      </c>
      <c r="AU10" s="24">
        <v>361.15475403495191</v>
      </c>
      <c r="AV10" s="24">
        <v>353.57764900232144</v>
      </c>
      <c r="AW10" s="24">
        <v>307.25263676396509</v>
      </c>
      <c r="AX10" s="24">
        <v>296.4102089344666</v>
      </c>
      <c r="AY10" s="24">
        <v>132.17141522894437</v>
      </c>
      <c r="AZ10" s="24">
        <v>105.08271508782043</v>
      </c>
      <c r="BA10" s="24">
        <v>238.41342231267004</v>
      </c>
    </row>
    <row r="11" spans="2:53" x14ac:dyDescent="0.45">
      <c r="B11" s="24" t="s">
        <v>33</v>
      </c>
      <c r="C11" s="24" t="s">
        <v>306</v>
      </c>
      <c r="D11" s="24">
        <v>0.2652383816453362</v>
      </c>
      <c r="E11" s="24">
        <v>0.1210425354689816</v>
      </c>
      <c r="F11" s="24">
        <v>0.93047881629112794</v>
      </c>
      <c r="G11" s="24">
        <v>3.5371513371843348</v>
      </c>
      <c r="H11" s="24">
        <v>6.9353241111775663</v>
      </c>
      <c r="I11" s="24">
        <v>11.351299795248829</v>
      </c>
      <c r="J11" s="24">
        <v>14.015838019456842</v>
      </c>
      <c r="K11" s="24">
        <v>17.065550342457374</v>
      </c>
      <c r="AE11" s="24" t="s">
        <v>402</v>
      </c>
      <c r="AG11" s="26"/>
      <c r="AJ11" s="24" t="s">
        <v>33</v>
      </c>
      <c r="AK11" s="24">
        <v>23.514545738141663</v>
      </c>
      <c r="AN11" s="24" t="s">
        <v>33</v>
      </c>
      <c r="AO11" s="24">
        <v>615.13486491755521</v>
      </c>
      <c r="AP11" s="24">
        <v>463.18322018098519</v>
      </c>
      <c r="AQ11" s="24">
        <v>347.74844040954929</v>
      </c>
      <c r="AR11" s="24">
        <v>233.22492877756636</v>
      </c>
      <c r="AS11" s="24">
        <v>660.63782307934764</v>
      </c>
      <c r="AT11" s="24">
        <v>361.15475403495191</v>
      </c>
      <c r="AU11" s="24">
        <v>0</v>
      </c>
      <c r="AV11" s="24">
        <v>703.25521422388306</v>
      </c>
      <c r="AW11" s="24">
        <v>668.02315076192974</v>
      </c>
      <c r="AX11" s="24">
        <v>646.68923371097912</v>
      </c>
      <c r="AY11" s="24">
        <v>493.31077171285256</v>
      </c>
      <c r="AZ11" s="24">
        <v>440.61507959902104</v>
      </c>
      <c r="BA11" s="24">
        <v>572.51482105376795</v>
      </c>
    </row>
    <row r="12" spans="2:53" x14ac:dyDescent="0.45">
      <c r="B12" s="24" t="s">
        <v>12</v>
      </c>
      <c r="C12" s="24" t="s">
        <v>306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AE12" s="24" t="s">
        <v>225</v>
      </c>
      <c r="AJ12" s="24" t="s">
        <v>12</v>
      </c>
      <c r="AK12" s="24">
        <v>32.148052927177254</v>
      </c>
      <c r="AN12" s="24" t="s">
        <v>12</v>
      </c>
      <c r="AO12" s="24">
        <v>100.88298659764617</v>
      </c>
      <c r="AP12" s="24">
        <v>240.13365704238618</v>
      </c>
      <c r="AQ12" s="24">
        <v>357.49724406642986</v>
      </c>
      <c r="AR12" s="24">
        <v>476.23169031968001</v>
      </c>
      <c r="AS12" s="24">
        <v>42.689281466900582</v>
      </c>
      <c r="AT12" s="24">
        <v>353.57764900232144</v>
      </c>
      <c r="AU12" s="24">
        <v>703.25521422388306</v>
      </c>
      <c r="AV12" s="24">
        <v>0</v>
      </c>
      <c r="AW12" s="24">
        <v>106.11893324175382</v>
      </c>
      <c r="AX12" s="24">
        <v>236.47532542169489</v>
      </c>
      <c r="AY12" s="24">
        <v>233.23725797419439</v>
      </c>
      <c r="AZ12" s="24">
        <v>326.43409352599843</v>
      </c>
      <c r="BA12" s="24">
        <v>295.38132807768898</v>
      </c>
    </row>
    <row r="13" spans="2:53" x14ac:dyDescent="0.45">
      <c r="B13" s="24" t="s">
        <v>34</v>
      </c>
      <c r="C13" s="24" t="s">
        <v>306</v>
      </c>
      <c r="D13" s="24">
        <v>6.4224938716222202E-2</v>
      </c>
      <c r="E13" s="24">
        <v>2.9309292924831823E-2</v>
      </c>
      <c r="F13" s="24">
        <v>0.22530655096873856</v>
      </c>
      <c r="G13" s="24">
        <v>0.85648738486284537</v>
      </c>
      <c r="H13" s="24">
        <v>1.6793224391374559</v>
      </c>
      <c r="I13" s="24">
        <v>2.7486087389650629</v>
      </c>
      <c r="J13" s="24">
        <v>3.3938011997817541</v>
      </c>
      <c r="K13" s="24">
        <v>4.1322598867628919</v>
      </c>
      <c r="AE13" s="24" t="s">
        <v>403</v>
      </c>
      <c r="AJ13" s="24" t="s">
        <v>34</v>
      </c>
      <c r="AK13" s="24">
        <v>51.845211833124964</v>
      </c>
      <c r="AN13" s="24" t="s">
        <v>34</v>
      </c>
      <c r="AO13" s="24">
        <v>150.88546054477411</v>
      </c>
      <c r="AP13" s="24">
        <v>222.3790634000045</v>
      </c>
      <c r="AQ13" s="24">
        <v>337.67764784524593</v>
      </c>
      <c r="AR13" s="24">
        <v>454.3648486254142</v>
      </c>
      <c r="AS13" s="24">
        <v>94.907287621190676</v>
      </c>
      <c r="AT13" s="24">
        <v>307.25263676396509</v>
      </c>
      <c r="AU13" s="24">
        <v>668.02315076192974</v>
      </c>
      <c r="AV13" s="24">
        <v>106.11893324175382</v>
      </c>
      <c r="AW13" s="24">
        <v>0</v>
      </c>
      <c r="AX13" s="24">
        <v>130.35670139138946</v>
      </c>
      <c r="AY13" s="24">
        <v>175.37288770274725</v>
      </c>
      <c r="AZ13" s="24">
        <v>252.77883971371728</v>
      </c>
      <c r="BA13" s="24">
        <v>194.22631556504052</v>
      </c>
    </row>
    <row r="14" spans="2:53" x14ac:dyDescent="0.45">
      <c r="B14" s="24" t="s">
        <v>35</v>
      </c>
      <c r="C14" s="24" t="s">
        <v>306</v>
      </c>
      <c r="D14" s="24">
        <v>5.3981090724304362E-2</v>
      </c>
      <c r="E14" s="24">
        <v>2.4634474272233649E-2</v>
      </c>
      <c r="F14" s="24">
        <v>0.18937026039624041</v>
      </c>
      <c r="G14" s="24">
        <v>0.7198780434931803</v>
      </c>
      <c r="H14" s="24">
        <v>1.4114712875474014</v>
      </c>
      <c r="I14" s="24">
        <v>2.3102069175849946</v>
      </c>
      <c r="J14" s="24">
        <v>2.8524914795971332</v>
      </c>
      <c r="K14" s="24">
        <v>3.4731663478786463</v>
      </c>
      <c r="AD14" s="28" t="s">
        <v>305</v>
      </c>
      <c r="AJ14" s="24" t="s">
        <v>35</v>
      </c>
      <c r="AK14" s="24">
        <v>126.52709967445922</v>
      </c>
      <c r="AN14" s="24" t="s">
        <v>35</v>
      </c>
      <c r="AO14" s="24">
        <v>262.94568850864152</v>
      </c>
      <c r="AP14" s="24">
        <v>265.27488328271448</v>
      </c>
      <c r="AQ14" s="24">
        <v>358.04105460865367</v>
      </c>
      <c r="AR14" s="24">
        <v>461.1117943503321</v>
      </c>
      <c r="AS14" s="24">
        <v>220.66175879582684</v>
      </c>
      <c r="AT14" s="24">
        <v>296.4102089344666</v>
      </c>
      <c r="AU14" s="24">
        <v>646.68923371097912</v>
      </c>
      <c r="AV14" s="24">
        <v>236.47532542169489</v>
      </c>
      <c r="AW14" s="24">
        <v>130.35670139138946</v>
      </c>
      <c r="AX14" s="24">
        <v>0</v>
      </c>
      <c r="AY14" s="24">
        <v>180.75670941839192</v>
      </c>
      <c r="AZ14" s="24">
        <v>206.11568365346452</v>
      </c>
      <c r="BA14" s="24">
        <v>88.161415923077655</v>
      </c>
    </row>
    <row r="15" spans="2:53" x14ac:dyDescent="0.45">
      <c r="B15" s="24" t="s">
        <v>36</v>
      </c>
      <c r="C15" s="24" t="s">
        <v>306</v>
      </c>
      <c r="D15" s="24">
        <v>1.4605612018506558E-4</v>
      </c>
      <c r="E15" s="24">
        <v>6.6653261109103496E-5</v>
      </c>
      <c r="F15" s="24">
        <v>5.1237729991731066E-4</v>
      </c>
      <c r="G15" s="24">
        <v>1.9477671278637311E-3</v>
      </c>
      <c r="H15" s="24">
        <v>3.8190043447746424E-3</v>
      </c>
      <c r="I15" s="24">
        <v>6.2507047315967712E-3</v>
      </c>
      <c r="J15" s="24">
        <v>7.7179588774654818E-3</v>
      </c>
      <c r="K15" s="24">
        <v>9.3973129242476226E-3</v>
      </c>
      <c r="AD15" s="28" t="s">
        <v>306</v>
      </c>
      <c r="AE15" s="24">
        <v>0.43680000000000002</v>
      </c>
      <c r="AJ15" s="24" t="s">
        <v>36</v>
      </c>
      <c r="AK15" s="24">
        <v>207.50775606740692</v>
      </c>
      <c r="AN15" s="24" t="s">
        <v>36</v>
      </c>
      <c r="AO15" s="24">
        <v>182.55923620261308</v>
      </c>
      <c r="AP15" s="24">
        <v>92.09196284903372</v>
      </c>
      <c r="AQ15" s="24">
        <v>178.24365815391621</v>
      </c>
      <c r="AR15" s="24">
        <v>287.36934357018328</v>
      </c>
      <c r="AS15" s="24">
        <v>193.11642040266173</v>
      </c>
      <c r="AT15" s="24">
        <v>132.17141522894437</v>
      </c>
      <c r="AU15" s="24">
        <v>493.31077171285256</v>
      </c>
      <c r="AV15" s="24">
        <v>233.23725797419439</v>
      </c>
      <c r="AW15" s="24">
        <v>175.37288770274725</v>
      </c>
      <c r="AX15" s="24">
        <v>180.75670941839192</v>
      </c>
      <c r="AY15" s="24">
        <v>0</v>
      </c>
      <c r="AZ15" s="24">
        <v>97.954198804730012</v>
      </c>
      <c r="BA15" s="24">
        <v>153.43624977626007</v>
      </c>
    </row>
    <row r="16" spans="2:53" x14ac:dyDescent="0.45">
      <c r="B16" s="24" t="s">
        <v>37</v>
      </c>
      <c r="C16" s="24" t="s">
        <v>306</v>
      </c>
      <c r="D16" s="24">
        <v>2.448830317415729E-3</v>
      </c>
      <c r="E16" s="24">
        <v>1.1175329479639914E-3</v>
      </c>
      <c r="F16" s="24">
        <v>8.5907051645852175E-3</v>
      </c>
      <c r="G16" s="24">
        <v>3.2656975879783612E-2</v>
      </c>
      <c r="H16" s="24">
        <v>6.40308232888607E-2</v>
      </c>
      <c r="I16" s="24">
        <v>0.10480160114175942</v>
      </c>
      <c r="J16" s="24">
        <v>0.12940212066264298</v>
      </c>
      <c r="K16" s="24">
        <v>0.15755878467798221</v>
      </c>
      <c r="P16" s="27"/>
      <c r="Q16" s="27"/>
      <c r="R16" s="27"/>
      <c r="S16" s="27"/>
      <c r="T16" s="27"/>
      <c r="U16" s="27"/>
      <c r="V16" s="27"/>
      <c r="W16" s="27"/>
      <c r="AD16" s="28" t="s">
        <v>309</v>
      </c>
      <c r="AE16" s="24">
        <v>0.42070000000000002</v>
      </c>
      <c r="AJ16" s="24" t="s">
        <v>37</v>
      </c>
      <c r="AK16" s="24">
        <v>82.099550575926443</v>
      </c>
      <c r="AN16" s="24" t="s">
        <v>37</v>
      </c>
      <c r="AO16" s="24">
        <v>280.42109291902</v>
      </c>
      <c r="AP16" s="24">
        <v>163.17934414370546</v>
      </c>
      <c r="AQ16" s="24">
        <v>189.90495843207484</v>
      </c>
      <c r="AR16" s="24">
        <v>268.74530886917705</v>
      </c>
      <c r="AS16" s="24">
        <v>288.08605513565658</v>
      </c>
      <c r="AT16" s="24">
        <v>105.08271508782043</v>
      </c>
      <c r="AU16" s="24">
        <v>440.61507959902104</v>
      </c>
      <c r="AV16" s="24">
        <v>326.43409352599843</v>
      </c>
      <c r="AW16" s="24">
        <v>252.77883971371728</v>
      </c>
      <c r="AX16" s="24">
        <v>206.11568365346452</v>
      </c>
      <c r="AY16" s="24">
        <v>97.954198804730012</v>
      </c>
      <c r="AZ16" s="24">
        <v>0</v>
      </c>
      <c r="BA16" s="24">
        <v>136.58187301575262</v>
      </c>
    </row>
    <row r="17" spans="1:53" x14ac:dyDescent="0.45">
      <c r="B17" s="24" t="s">
        <v>38</v>
      </c>
      <c r="C17" s="24" t="s">
        <v>306</v>
      </c>
      <c r="D17" s="24">
        <v>8.9936428442505822E-3</v>
      </c>
      <c r="E17" s="24">
        <v>4.1042828199208143E-3</v>
      </c>
      <c r="F17" s="24">
        <v>3.1550464514043308E-2</v>
      </c>
      <c r="H17" s="24">
        <v>0.23516139586635648</v>
      </c>
      <c r="I17" s="24">
        <v>0.38489729707743375</v>
      </c>
      <c r="J17" s="24">
        <v>0.4752458544194248</v>
      </c>
      <c r="K17" s="24">
        <v>0.57865480768114375</v>
      </c>
      <c r="AD17" s="28" t="s">
        <v>75</v>
      </c>
      <c r="AE17" s="24">
        <v>0.42070000000000002</v>
      </c>
      <c r="AJ17" s="24" t="s">
        <v>38</v>
      </c>
      <c r="AK17" s="24">
        <v>132.94731309262102</v>
      </c>
      <c r="AN17" s="24" t="s">
        <v>38</v>
      </c>
      <c r="AO17" s="24">
        <v>294.04060652315172</v>
      </c>
      <c r="AP17" s="24">
        <v>245.52595997729281</v>
      </c>
      <c r="AQ17" s="24">
        <v>314.14655982719864</v>
      </c>
      <c r="AR17" s="24">
        <v>404.13591192839073</v>
      </c>
      <c r="AS17" s="24">
        <v>269.37357830845013</v>
      </c>
      <c r="AT17" s="24">
        <v>238.41342231267004</v>
      </c>
      <c r="AU17" s="24">
        <v>572.51482105376795</v>
      </c>
      <c r="AV17" s="24">
        <v>295.38132807768898</v>
      </c>
      <c r="AW17" s="24">
        <v>194.22631556504052</v>
      </c>
      <c r="AX17" s="24">
        <v>88.161415923077655</v>
      </c>
      <c r="AY17" s="24">
        <v>153.43624977626007</v>
      </c>
      <c r="AZ17" s="24">
        <v>136.58187301575262</v>
      </c>
      <c r="BA17" s="24">
        <v>0</v>
      </c>
    </row>
    <row r="18" spans="1:53" x14ac:dyDescent="0.45">
      <c r="B18" s="24" t="s">
        <v>27</v>
      </c>
      <c r="C18" s="24" t="s">
        <v>309</v>
      </c>
      <c r="D18" s="24">
        <v>0</v>
      </c>
      <c r="E18" s="24">
        <v>0</v>
      </c>
      <c r="F18" s="24">
        <v>0</v>
      </c>
      <c r="G18" s="24">
        <v>0</v>
      </c>
      <c r="H18" s="24">
        <v>0.13483910622574127</v>
      </c>
      <c r="I18" s="24">
        <v>0.6879546236007209</v>
      </c>
      <c r="J18" s="24">
        <v>0.6879546236007209</v>
      </c>
      <c r="K18" s="24">
        <v>0.82279372982646226</v>
      </c>
      <c r="AD18" s="28" t="s">
        <v>310</v>
      </c>
      <c r="AE18" s="24">
        <v>0.42070000000000002</v>
      </c>
    </row>
    <row r="19" spans="1:53" x14ac:dyDescent="0.45">
      <c r="B19" s="24" t="s">
        <v>28</v>
      </c>
      <c r="C19" s="24" t="s">
        <v>309</v>
      </c>
      <c r="D19" s="24">
        <v>0</v>
      </c>
      <c r="E19" s="24">
        <v>0</v>
      </c>
      <c r="F19" s="24">
        <v>0</v>
      </c>
      <c r="G19" s="24">
        <v>0</v>
      </c>
      <c r="H19" s="24">
        <v>7.3897879201117192E-2</v>
      </c>
      <c r="I19" s="24">
        <v>0.37702999592406733</v>
      </c>
      <c r="J19" s="24">
        <v>0.37702999592406733</v>
      </c>
      <c r="K19" s="24">
        <v>0.45092787512518456</v>
      </c>
      <c r="AD19" s="28" t="s">
        <v>308</v>
      </c>
      <c r="AE19" s="24">
        <v>0.42070000000000002</v>
      </c>
    </row>
    <row r="20" spans="1:53" x14ac:dyDescent="0.45">
      <c r="B20" s="24" t="s">
        <v>29</v>
      </c>
      <c r="C20" s="24" t="s">
        <v>309</v>
      </c>
      <c r="D20" s="24">
        <v>0</v>
      </c>
      <c r="E20" s="24">
        <v>0</v>
      </c>
      <c r="F20" s="24">
        <v>0</v>
      </c>
      <c r="G20" s="24">
        <v>0</v>
      </c>
      <c r="H20" s="24">
        <v>2.3383382486056567E-4</v>
      </c>
      <c r="I20" s="24">
        <v>1.1930297186763556E-3</v>
      </c>
      <c r="J20" s="24">
        <v>1.1930297186763556E-3</v>
      </c>
      <c r="K20" s="24">
        <v>1.4268635435369214E-3</v>
      </c>
    </row>
    <row r="21" spans="1:53" x14ac:dyDescent="0.45">
      <c r="B21" s="24" t="s">
        <v>30</v>
      </c>
      <c r="C21" s="24" t="s">
        <v>309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</row>
    <row r="22" spans="1:53" x14ac:dyDescent="0.45">
      <c r="B22" s="24" t="s">
        <v>31</v>
      </c>
      <c r="C22" s="24" t="s">
        <v>309</v>
      </c>
      <c r="D22" s="24">
        <v>0</v>
      </c>
      <c r="E22" s="24">
        <v>0</v>
      </c>
      <c r="F22" s="24">
        <v>0</v>
      </c>
      <c r="G22" s="24">
        <v>0</v>
      </c>
      <c r="H22" s="24">
        <v>3.1628132129582175E-2</v>
      </c>
      <c r="I22" s="24">
        <v>0.16136802106929685</v>
      </c>
      <c r="J22" s="24">
        <v>0.16136802106929685</v>
      </c>
      <c r="K22" s="24">
        <v>0.19299615319887903</v>
      </c>
    </row>
    <row r="23" spans="1:53" x14ac:dyDescent="0.45">
      <c r="B23" s="24" t="s">
        <v>32</v>
      </c>
      <c r="C23" s="24" t="s">
        <v>309</v>
      </c>
      <c r="D23" s="24">
        <v>0</v>
      </c>
      <c r="E23" s="24">
        <v>0</v>
      </c>
      <c r="F23" s="24">
        <v>0</v>
      </c>
      <c r="G23" s="24">
        <v>0</v>
      </c>
      <c r="H23" s="24">
        <v>9.9997917399603457E-3</v>
      </c>
      <c r="I23" s="24">
        <v>5.1019345612042584E-2</v>
      </c>
      <c r="J23" s="24">
        <v>5.1019345612042584E-2</v>
      </c>
      <c r="K23" s="24">
        <v>6.1019137352002935E-2</v>
      </c>
    </row>
    <row r="24" spans="1:53" x14ac:dyDescent="0.45">
      <c r="B24" s="24" t="s">
        <v>33</v>
      </c>
      <c r="C24" s="24" t="s">
        <v>309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</row>
    <row r="25" spans="1:53" x14ac:dyDescent="0.45">
      <c r="B25" s="24" t="s">
        <v>12</v>
      </c>
      <c r="C25" s="24" t="s">
        <v>309</v>
      </c>
      <c r="D25" s="24">
        <v>0</v>
      </c>
      <c r="E25" s="24">
        <v>0</v>
      </c>
      <c r="F25" s="24">
        <v>0</v>
      </c>
      <c r="G25" s="24">
        <v>0</v>
      </c>
      <c r="H25" s="24">
        <v>0.16840605083534352</v>
      </c>
      <c r="I25" s="24">
        <v>0.85921454507828343</v>
      </c>
      <c r="J25" s="24">
        <v>0.85921454507828343</v>
      </c>
      <c r="K25" s="24">
        <v>1.0276205959136271</v>
      </c>
      <c r="AA25" s="24"/>
      <c r="AB25" s="24"/>
      <c r="AE25" s="28"/>
      <c r="AF25" s="28"/>
    </row>
    <row r="26" spans="1:53" x14ac:dyDescent="0.45">
      <c r="B26" s="24" t="s">
        <v>34</v>
      </c>
      <c r="C26" s="24" t="s">
        <v>309</v>
      </c>
      <c r="D26" s="24">
        <v>0</v>
      </c>
      <c r="E26" s="24">
        <v>0</v>
      </c>
      <c r="F26" s="24">
        <v>0</v>
      </c>
      <c r="G26" s="24">
        <v>0</v>
      </c>
      <c r="H26" s="24">
        <v>0.42358190954804437</v>
      </c>
      <c r="I26" s="24">
        <v>2.1611321915716553</v>
      </c>
      <c r="J26" s="24">
        <v>2.1611321915716553</v>
      </c>
      <c r="K26" s="24">
        <v>2.5847141011196997</v>
      </c>
      <c r="AA26" s="24"/>
      <c r="AB26" s="24"/>
      <c r="AE26" s="28"/>
      <c r="AF26" s="28"/>
    </row>
    <row r="27" spans="1:53" x14ac:dyDescent="0.45">
      <c r="B27" s="24" t="s">
        <v>35</v>
      </c>
      <c r="C27" s="24" t="s">
        <v>309</v>
      </c>
      <c r="D27" s="24">
        <v>0</v>
      </c>
      <c r="E27" s="24">
        <v>0</v>
      </c>
      <c r="F27" s="24">
        <v>0</v>
      </c>
      <c r="G27" s="24">
        <v>0</v>
      </c>
      <c r="H27" s="24">
        <v>1.8866753890965683E-2</v>
      </c>
      <c r="I27" s="24">
        <v>9.6258948423294327E-2</v>
      </c>
      <c r="J27" s="24">
        <v>9.6258948423294327E-2</v>
      </c>
      <c r="K27" s="24">
        <v>0.11512570231426</v>
      </c>
      <c r="AA27" s="24"/>
      <c r="AB27" s="24"/>
      <c r="AC27" s="24"/>
      <c r="AD27" s="24"/>
    </row>
    <row r="28" spans="1:53" x14ac:dyDescent="0.45">
      <c r="A28" s="24" t="s">
        <v>378</v>
      </c>
      <c r="B28" s="24" t="s">
        <v>36</v>
      </c>
      <c r="C28" s="24" t="s">
        <v>309</v>
      </c>
      <c r="D28" s="24">
        <v>0</v>
      </c>
      <c r="E28" s="24">
        <v>0</v>
      </c>
      <c r="F28" s="24">
        <v>0</v>
      </c>
      <c r="G28" s="24">
        <v>0</v>
      </c>
      <c r="H28" s="24">
        <v>6.6620247047851813E-2</v>
      </c>
      <c r="I28" s="24">
        <v>0.33989921963189706</v>
      </c>
      <c r="J28" s="24">
        <v>0.33989921963189706</v>
      </c>
      <c r="K28" s="24">
        <v>0.40651946667974892</v>
      </c>
      <c r="AA28" s="24"/>
      <c r="AB28" s="24"/>
      <c r="AC28" s="24"/>
      <c r="AD28" s="24"/>
    </row>
    <row r="29" spans="1:53" x14ac:dyDescent="0.45">
      <c r="B29" s="24" t="s">
        <v>37</v>
      </c>
      <c r="C29" s="24" t="s">
        <v>309</v>
      </c>
      <c r="D29" s="24">
        <v>0</v>
      </c>
      <c r="E29" s="24">
        <v>0</v>
      </c>
      <c r="F29" s="24">
        <v>0</v>
      </c>
      <c r="G29" s="24">
        <v>0</v>
      </c>
      <c r="H29" s="24">
        <v>2.9262955565327927E-3</v>
      </c>
      <c r="I29" s="24">
        <v>1.4930079370065272E-2</v>
      </c>
      <c r="J29" s="24">
        <v>1.4930079370065272E-2</v>
      </c>
      <c r="K29" s="24">
        <v>1.7856374926598063E-2</v>
      </c>
    </row>
    <row r="30" spans="1:53" x14ac:dyDescent="0.45">
      <c r="B30" s="24" t="s">
        <v>38</v>
      </c>
      <c r="C30" s="24" t="s">
        <v>309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</row>
    <row r="31" spans="1:53" x14ac:dyDescent="0.45">
      <c r="B31" s="24" t="s">
        <v>27</v>
      </c>
      <c r="C31" s="24" t="s">
        <v>75</v>
      </c>
      <c r="D31" s="24">
        <v>4.1566134143446111E-4</v>
      </c>
      <c r="E31" s="24">
        <v>8.5857916427446246E-4</v>
      </c>
      <c r="F31" s="24">
        <v>3.5433425827200047E-3</v>
      </c>
      <c r="G31" s="24">
        <v>5.9350988260559977E-3</v>
      </c>
      <c r="H31" s="24">
        <v>5.4035974386480012E-3</v>
      </c>
      <c r="I31" s="24">
        <v>6.5551837780319991E-3</v>
      </c>
      <c r="J31" s="24">
        <v>7.1752687300080005E-3</v>
      </c>
      <c r="K31" s="24">
        <v>5.049263180375998E-3</v>
      </c>
    </row>
    <row r="32" spans="1:53" x14ac:dyDescent="0.45">
      <c r="B32" s="24" t="s">
        <v>28</v>
      </c>
      <c r="C32" s="24" t="s">
        <v>75</v>
      </c>
      <c r="D32" s="24">
        <v>3.0469705959985005E-4</v>
      </c>
      <c r="E32" s="24">
        <v>6.2937425425542925E-4</v>
      </c>
      <c r="F32" s="24">
        <v>2.5974175572446292E-3</v>
      </c>
      <c r="G32" s="24">
        <v>4.3506744083847467E-3</v>
      </c>
      <c r="H32" s="24">
        <v>3.9610617747980557E-3</v>
      </c>
      <c r="I32" s="24">
        <v>4.805222480902557E-3</v>
      </c>
      <c r="J32" s="24">
        <v>5.2597705534203681E-3</v>
      </c>
      <c r="K32" s="24">
        <v>3.7013200190735905E-3</v>
      </c>
    </row>
    <row r="33" spans="2:11" x14ac:dyDescent="0.45">
      <c r="B33" s="24" t="s">
        <v>29</v>
      </c>
      <c r="C33" s="24" t="s">
        <v>75</v>
      </c>
      <c r="D33" s="24">
        <v>2.5745783686487292E-4</v>
      </c>
      <c r="E33" s="24">
        <v>5.3179815483564029E-4</v>
      </c>
      <c r="F33" s="24">
        <v>2.1947225437661351E-3</v>
      </c>
      <c r="G33" s="24">
        <v>3.6761602608082699E-3</v>
      </c>
      <c r="H33" s="24">
        <v>3.3469518792433521E-3</v>
      </c>
      <c r="I33" s="24">
        <v>4.0602367059673437E-3</v>
      </c>
      <c r="J33" s="24">
        <v>4.4443131511264179E-3</v>
      </c>
      <c r="K33" s="24">
        <v>3.1274796248667372E-3</v>
      </c>
    </row>
    <row r="34" spans="2:11" x14ac:dyDescent="0.45">
      <c r="B34" s="24" t="s">
        <v>30</v>
      </c>
      <c r="C34" s="24" t="s">
        <v>75</v>
      </c>
      <c r="D34" s="24">
        <v>8.791854119334408E-4</v>
      </c>
      <c r="E34" s="24">
        <v>1.8160223262887502E-3</v>
      </c>
      <c r="F34" s="24">
        <v>7.4946953148424629E-3</v>
      </c>
      <c r="G34" s="24">
        <v>1.2553614652361104E-2</v>
      </c>
      <c r="H34" s="24">
        <v>1.1429410355134744E-2</v>
      </c>
      <c r="I34" s="24">
        <v>1.3865186332458536E-2</v>
      </c>
      <c r="J34" s="24">
        <v>1.5176758012555969E-2</v>
      </c>
      <c r="K34" s="24">
        <v>1.0679940823650492E-2</v>
      </c>
    </row>
    <row r="35" spans="2:11" x14ac:dyDescent="0.45">
      <c r="B35" s="24" t="s">
        <v>31</v>
      </c>
      <c r="C35" s="24" t="s">
        <v>75</v>
      </c>
      <c r="D35" s="24">
        <v>8.9947661848276052E-5</v>
      </c>
      <c r="E35" s="24">
        <v>1.8579353103086567E-4</v>
      </c>
      <c r="F35" s="24">
        <v>7.6676695346071565E-4</v>
      </c>
      <c r="G35" s="24">
        <v>1.2843346470466966E-3</v>
      </c>
      <c r="H35" s="24">
        <v>1.1693196040275901E-3</v>
      </c>
      <c r="I35" s="24">
        <v>1.418518863902322E-3</v>
      </c>
      <c r="J35" s="24">
        <v>1.5527030807579473E-3</v>
      </c>
      <c r="K35" s="24">
        <v>1.0926429086815181E-3</v>
      </c>
    </row>
    <row r="36" spans="2:11" x14ac:dyDescent="0.45">
      <c r="B36" s="24" t="s">
        <v>32</v>
      </c>
      <c r="C36" s="24" t="s">
        <v>75</v>
      </c>
      <c r="D36" s="24">
        <v>1.976668479628398E-4</v>
      </c>
      <c r="E36" s="24">
        <v>4.0829545644783383E-4</v>
      </c>
      <c r="F36" s="24">
        <v>1.6850288678799496E-3</v>
      </c>
      <c r="G36" s="24">
        <v>2.822423353698911E-3</v>
      </c>
      <c r="H36" s="24">
        <v>2.5696690235169203E-3</v>
      </c>
      <c r="I36" s="24">
        <v>3.1173034055779025E-3</v>
      </c>
      <c r="J36" s="24">
        <v>3.4121834574568936E-3</v>
      </c>
      <c r="K36" s="24">
        <v>2.4011661367289243E-3</v>
      </c>
    </row>
    <row r="37" spans="2:11" x14ac:dyDescent="0.45">
      <c r="B37" s="24" t="s">
        <v>33</v>
      </c>
      <c r="C37" s="24" t="s">
        <v>75</v>
      </c>
      <c r="D37" s="24">
        <v>2.8155491735793983E-2</v>
      </c>
      <c r="E37" s="24">
        <v>5.8157245224754898E-2</v>
      </c>
      <c r="F37" s="24">
        <v>0.24001402791168697</v>
      </c>
      <c r="G37" s="24">
        <v>0.40202349675207499</v>
      </c>
      <c r="H37" s="24">
        <v>0.36602139256532223</v>
      </c>
      <c r="I37" s="24">
        <v>0.44402595163662023</v>
      </c>
      <c r="J37" s="24">
        <v>0.48602840652116552</v>
      </c>
      <c r="K37" s="24">
        <v>0.34201998977415338</v>
      </c>
    </row>
    <row r="38" spans="2:11" x14ac:dyDescent="0.45">
      <c r="B38" s="24" t="s">
        <v>12</v>
      </c>
      <c r="C38" s="24" t="s">
        <v>75</v>
      </c>
      <c r="D38" s="24">
        <v>2.8824381243271099E-4</v>
      </c>
      <c r="E38" s="24">
        <v>5.9538885846756816E-4</v>
      </c>
      <c r="F38" s="24">
        <v>2.4571603682788535E-3</v>
      </c>
      <c r="G38" s="24">
        <v>4.115743616867072E-3</v>
      </c>
      <c r="H38" s="24">
        <v>3.747169561625247E-3</v>
      </c>
      <c r="I38" s="24">
        <v>4.5457466813158725E-3</v>
      </c>
      <c r="J38" s="24">
        <v>4.975749745764672E-3</v>
      </c>
      <c r="K38" s="24">
        <v>3.5014535247973604E-3</v>
      </c>
    </row>
    <row r="39" spans="2:11" x14ac:dyDescent="0.45">
      <c r="B39" s="24" t="s">
        <v>34</v>
      </c>
      <c r="C39" s="24" t="s">
        <v>75</v>
      </c>
      <c r="D39" s="24">
        <v>4.1528505927645098E-4</v>
      </c>
      <c r="E39" s="24">
        <v>8.5780192571857259E-4</v>
      </c>
      <c r="F39" s="24">
        <v>3.5401349315369673E-3</v>
      </c>
      <c r="G39" s="24">
        <v>5.9297260103244103E-3</v>
      </c>
      <c r="H39" s="24">
        <v>5.3987057705938693E-3</v>
      </c>
      <c r="I39" s="24">
        <v>6.5492496233433804E-3</v>
      </c>
      <c r="J39" s="24">
        <v>7.1687732363623496E-3</v>
      </c>
      <c r="K39" s="24">
        <v>5.0446922774401706E-3</v>
      </c>
    </row>
    <row r="40" spans="2:11" x14ac:dyDescent="0.45">
      <c r="B40" s="24" t="s">
        <v>35</v>
      </c>
      <c r="C40" s="24" t="s">
        <v>75</v>
      </c>
      <c r="D40" s="24">
        <v>5.2967888993869978E-4</v>
      </c>
      <c r="E40" s="24">
        <v>1.0940908218405952E-3</v>
      </c>
      <c r="F40" s="24">
        <v>4.5152954552151563E-3</v>
      </c>
      <c r="G40" s="24">
        <v>7.5631198874853735E-3</v>
      </c>
      <c r="H40" s="24">
        <v>6.8858255692031056E-3</v>
      </c>
      <c r="I40" s="24">
        <v>8.3532965921480264E-3</v>
      </c>
      <c r="J40" s="24">
        <v>9.1434732968106794E-3</v>
      </c>
      <c r="K40" s="24">
        <v>6.434296023681587E-3</v>
      </c>
    </row>
    <row r="41" spans="2:11" x14ac:dyDescent="0.45">
      <c r="B41" s="24" t="s">
        <v>36</v>
      </c>
      <c r="C41" s="24" t="s">
        <v>75</v>
      </c>
      <c r="D41" s="24">
        <v>2.1803932061480115E-4</v>
      </c>
      <c r="E41" s="24">
        <v>4.5037630159778695E-4</v>
      </c>
      <c r="F41" s="24">
        <v>1.8586958478638831E-3</v>
      </c>
      <c r="G41" s="24">
        <v>3.1133155451719989E-3</v>
      </c>
      <c r="H41" s="24">
        <v>2.8345111679924186E-3</v>
      </c>
      <c r="I41" s="24">
        <v>3.4385873185481786E-3</v>
      </c>
      <c r="J41" s="24">
        <v>3.7638590919243584E-3</v>
      </c>
      <c r="K41" s="24">
        <v>2.6486415832060288E-3</v>
      </c>
    </row>
    <row r="42" spans="2:11" x14ac:dyDescent="0.45">
      <c r="B42" s="24" t="s">
        <v>37</v>
      </c>
      <c r="C42" s="24" t="s">
        <v>75</v>
      </c>
      <c r="D42" s="24">
        <v>2.2738613145103953E-4</v>
      </c>
      <c r="E42" s="24">
        <v>4.6968282889886949E-4</v>
      </c>
      <c r="F42" s="24">
        <v>1.9383735795826366E-3</v>
      </c>
      <c r="G42" s="24">
        <v>3.2467757458009105E-3</v>
      </c>
      <c r="H42" s="24">
        <v>2.9560197088635172E-3</v>
      </c>
      <c r="I42" s="24">
        <v>3.5859911222278725E-3</v>
      </c>
      <c r="J42" s="24">
        <v>3.9252064986548341E-3</v>
      </c>
      <c r="K42" s="24">
        <v>2.7621823509052525E-3</v>
      </c>
    </row>
    <row r="43" spans="2:11" x14ac:dyDescent="0.45">
      <c r="B43" s="24" t="s">
        <v>38</v>
      </c>
      <c r="C43" s="24" t="s">
        <v>75</v>
      </c>
      <c r="D43" s="24">
        <v>2.15703335292992E-4</v>
      </c>
      <c r="E43" s="24">
        <v>4.4555115158880404E-4</v>
      </c>
      <c r="F43" s="24">
        <v>1.8387825303664933E-3</v>
      </c>
      <c r="G43" s="24">
        <v>3.079960738363871E-3</v>
      </c>
      <c r="H43" s="24">
        <v>2.8041433588088991E-3</v>
      </c>
      <c r="I43" s="24">
        <v>3.4017476811780078E-3</v>
      </c>
      <c r="J43" s="24">
        <v>3.7235346239921445E-3</v>
      </c>
      <c r="K43" s="24">
        <v>2.6202651057722487E-3</v>
      </c>
    </row>
    <row r="44" spans="2:11" x14ac:dyDescent="0.45">
      <c r="B44" s="24" t="s">
        <v>27</v>
      </c>
      <c r="C44" s="24" t="s">
        <v>310</v>
      </c>
      <c r="D44" s="24">
        <v>2.1287317612622392</v>
      </c>
      <c r="E44" s="24">
        <v>2.9154369773808937</v>
      </c>
      <c r="F44" s="24">
        <v>3.0311289209277543</v>
      </c>
      <c r="G44" s="24">
        <v>3.146820864474615</v>
      </c>
      <c r="H44" s="24">
        <v>3.8872493031745243</v>
      </c>
      <c r="I44" s="24">
        <v>4.6276777418744341</v>
      </c>
      <c r="J44" s="24">
        <v>4.6276777418744341</v>
      </c>
      <c r="K44" s="24">
        <v>4.6276777418744341</v>
      </c>
    </row>
    <row r="45" spans="2:11" x14ac:dyDescent="0.45">
      <c r="B45" s="24" t="s">
        <v>28</v>
      </c>
      <c r="C45" s="24" t="s">
        <v>310</v>
      </c>
      <c r="D45" s="24">
        <v>1.4694265835549674</v>
      </c>
      <c r="E45" s="24">
        <v>2.012475538347021</v>
      </c>
      <c r="F45" s="24">
        <v>2.0923356787576166</v>
      </c>
      <c r="G45" s="24">
        <v>2.1721958191682127</v>
      </c>
      <c r="H45" s="24">
        <v>2.6833007177960271</v>
      </c>
      <c r="I45" s="24">
        <v>3.1944056164238424</v>
      </c>
      <c r="J45" s="24">
        <v>3.1944056164238424</v>
      </c>
      <c r="K45" s="24">
        <v>3.1944056164238424</v>
      </c>
    </row>
    <row r="46" spans="2:11" x14ac:dyDescent="0.45">
      <c r="B46" s="24" t="s">
        <v>29</v>
      </c>
      <c r="C46" s="24" t="s">
        <v>310</v>
      </c>
      <c r="D46" s="24">
        <v>0.72388452642488998</v>
      </c>
      <c r="E46" s="24">
        <v>0.99140706879930596</v>
      </c>
      <c r="F46" s="24">
        <v>1.0307486191484847</v>
      </c>
      <c r="G46" s="24">
        <v>1.0700901694976634</v>
      </c>
      <c r="H46" s="24">
        <v>1.3218760917324077</v>
      </c>
      <c r="I46" s="24">
        <v>1.5736620139671522</v>
      </c>
      <c r="J46" s="24">
        <v>1.5736620139671522</v>
      </c>
      <c r="K46" s="24">
        <v>1.5736620139671522</v>
      </c>
    </row>
    <row r="47" spans="2:11" x14ac:dyDescent="0.45">
      <c r="B47" s="24" t="s">
        <v>30</v>
      </c>
      <c r="C47" s="24" t="s">
        <v>310</v>
      </c>
      <c r="D47" s="24">
        <v>0.59614161148595102</v>
      </c>
      <c r="E47" s="24">
        <v>0.81645481573075918</v>
      </c>
      <c r="F47" s="24">
        <v>0.84885381635499557</v>
      </c>
      <c r="G47" s="24">
        <v>0.88125281697923197</v>
      </c>
      <c r="H47" s="24">
        <v>1.0886064209743453</v>
      </c>
      <c r="I47" s="24">
        <v>1.2959600249694589</v>
      </c>
      <c r="J47" s="24">
        <v>1.2959600249694589</v>
      </c>
      <c r="K47" s="24">
        <v>1.2959600249694589</v>
      </c>
    </row>
    <row r="48" spans="2:11" x14ac:dyDescent="0.45">
      <c r="B48" s="24" t="s">
        <v>31</v>
      </c>
      <c r="C48" s="24" t="s">
        <v>310</v>
      </c>
      <c r="D48" s="24">
        <v>8.01544114936764E-2</v>
      </c>
      <c r="E48" s="24">
        <v>0.10977669400220899</v>
      </c>
      <c r="F48" s="24">
        <v>0.11413291201816966</v>
      </c>
      <c r="G48" s="24">
        <v>0.11848913003413034</v>
      </c>
      <c r="H48" s="24">
        <v>0.14636892533627863</v>
      </c>
      <c r="I48" s="24">
        <v>0.17424872063842697</v>
      </c>
      <c r="J48" s="24">
        <v>0.17424872063842697</v>
      </c>
      <c r="K48" s="24">
        <v>0.17424872063842697</v>
      </c>
    </row>
    <row r="49" spans="2:11" x14ac:dyDescent="0.45">
      <c r="B49" s="24" t="s">
        <v>32</v>
      </c>
      <c r="C49" s="24" t="s">
        <v>310</v>
      </c>
      <c r="D49" s="24">
        <v>0.15515627898350148</v>
      </c>
      <c r="E49" s="24">
        <v>0.21249664295566509</v>
      </c>
      <c r="F49" s="24">
        <v>0.22092904942215974</v>
      </c>
      <c r="G49" s="24">
        <v>0.22936145588865436</v>
      </c>
      <c r="H49" s="24">
        <v>0.28332885727422008</v>
      </c>
      <c r="I49" s="24">
        <v>0.33729625865978585</v>
      </c>
      <c r="J49" s="24">
        <v>0.33729625865978585</v>
      </c>
      <c r="K49" s="24">
        <v>0.33729625865978585</v>
      </c>
    </row>
    <row r="50" spans="2:11" x14ac:dyDescent="0.45">
      <c r="B50" s="24" t="s">
        <v>33</v>
      </c>
      <c r="C50" s="24" t="s">
        <v>310</v>
      </c>
      <c r="D50" s="24">
        <v>4.7051396988347669</v>
      </c>
      <c r="E50" s="24">
        <v>6.4439956744910951</v>
      </c>
      <c r="F50" s="24">
        <v>6.6997097885582013</v>
      </c>
      <c r="G50" s="24">
        <v>6.9554239026253084</v>
      </c>
      <c r="H50" s="24">
        <v>8.5919942326547911</v>
      </c>
      <c r="I50" s="24">
        <v>10.228564562684276</v>
      </c>
      <c r="J50" s="24">
        <v>10.228564562684276</v>
      </c>
      <c r="K50" s="24">
        <v>10.228564562684276</v>
      </c>
    </row>
    <row r="51" spans="2:11" x14ac:dyDescent="0.45">
      <c r="B51" s="24" t="s">
        <v>12</v>
      </c>
      <c r="C51" s="24" t="s">
        <v>310</v>
      </c>
      <c r="D51" s="24">
        <v>0.43379842174584488</v>
      </c>
      <c r="E51" s="24">
        <v>0.59411522978235287</v>
      </c>
      <c r="F51" s="24">
        <v>0.61769123096419221</v>
      </c>
      <c r="G51" s="24">
        <v>0.64126723214603165</v>
      </c>
      <c r="H51" s="24">
        <v>0.79215363970980368</v>
      </c>
      <c r="I51" s="24">
        <v>0.94304004727357593</v>
      </c>
      <c r="J51" s="24">
        <v>0.94304004727357593</v>
      </c>
      <c r="K51" s="24">
        <v>0.94304004727357593</v>
      </c>
    </row>
    <row r="52" spans="2:11" x14ac:dyDescent="0.45">
      <c r="B52" s="24" t="s">
        <v>34</v>
      </c>
      <c r="C52" s="24" t="s">
        <v>310</v>
      </c>
      <c r="D52" s="24">
        <v>0.62683574678858267</v>
      </c>
      <c r="E52" s="24">
        <v>0.85849243581914603</v>
      </c>
      <c r="F52" s="24">
        <v>0.89255959597069934</v>
      </c>
      <c r="G52" s="24">
        <v>0.92662675612225276</v>
      </c>
      <c r="H52" s="24">
        <v>1.1446565810921945</v>
      </c>
      <c r="I52" s="24">
        <v>1.3626864060621364</v>
      </c>
      <c r="J52" s="24">
        <v>1.3626864060621364</v>
      </c>
      <c r="K52" s="24">
        <v>1.3626864060621364</v>
      </c>
    </row>
    <row r="53" spans="2:11" x14ac:dyDescent="0.45">
      <c r="B53" s="24" t="s">
        <v>35</v>
      </c>
      <c r="C53" s="24" t="s">
        <v>310</v>
      </c>
      <c r="D53" s="24">
        <v>0.7643655124894132</v>
      </c>
      <c r="E53" s="24">
        <v>1.0468484192789793</v>
      </c>
      <c r="F53" s="24">
        <v>1.0883900232186212</v>
      </c>
      <c r="G53" s="24">
        <v>1.1299316271582631</v>
      </c>
      <c r="H53" s="24">
        <v>1.395797892371972</v>
      </c>
      <c r="I53" s="24">
        <v>1.6616641575856812</v>
      </c>
      <c r="J53" s="24">
        <v>1.6616641575856812</v>
      </c>
      <c r="K53" s="24">
        <v>1.6616641575856812</v>
      </c>
    </row>
    <row r="54" spans="2:11" x14ac:dyDescent="0.45">
      <c r="B54" s="24" t="s">
        <v>36</v>
      </c>
      <c r="C54" s="24" t="s">
        <v>310</v>
      </c>
      <c r="D54" s="24">
        <v>0.54079130895751581</v>
      </c>
      <c r="E54" s="24">
        <v>0.74064896661572821</v>
      </c>
      <c r="F54" s="24">
        <v>0.77003979862428884</v>
      </c>
      <c r="G54" s="24">
        <v>0.79943063063284947</v>
      </c>
      <c r="H54" s="24">
        <v>0.9875319554876375</v>
      </c>
      <c r="I54" s="24">
        <v>1.1756332803424256</v>
      </c>
      <c r="J54" s="24">
        <v>1.1756332803424256</v>
      </c>
      <c r="K54" s="24">
        <v>1.1756332803424256</v>
      </c>
    </row>
    <row r="55" spans="2:11" x14ac:dyDescent="0.45">
      <c r="B55" s="24" t="s">
        <v>37</v>
      </c>
      <c r="C55" s="24" t="s">
        <v>310</v>
      </c>
      <c r="D55" s="24">
        <v>0.13632744572158961</v>
      </c>
      <c r="E55" s="24">
        <v>0.18670932783609015</v>
      </c>
      <c r="F55" s="24">
        <v>0.19411842814704611</v>
      </c>
      <c r="G55" s="24">
        <v>0.20152752845800204</v>
      </c>
      <c r="H55" s="24">
        <v>0.24894577044812016</v>
      </c>
      <c r="I55" s="24">
        <v>0.29636401243823829</v>
      </c>
      <c r="J55" s="24">
        <v>0.29636401243823829</v>
      </c>
      <c r="K55" s="24">
        <v>0.29636401243823829</v>
      </c>
    </row>
    <row r="56" spans="2:11" x14ac:dyDescent="0.45">
      <c r="B56" s="24" t="s">
        <v>38</v>
      </c>
      <c r="C56" s="24" t="s">
        <v>310</v>
      </c>
      <c r="D56" s="24">
        <v>2.0913358923725429E-2</v>
      </c>
      <c r="E56" s="24">
        <v>2.8642208960754395E-2</v>
      </c>
      <c r="F56" s="24">
        <v>2.9778804554435125E-2</v>
      </c>
      <c r="G56" s="24">
        <v>3.0915400148115852E-2</v>
      </c>
      <c r="H56" s="24">
        <v>3.8189611947672522E-2</v>
      </c>
      <c r="I56" s="24">
        <v>4.5463823747229196E-2</v>
      </c>
      <c r="J56" s="24">
        <v>4.5463823747229196E-2</v>
      </c>
      <c r="K56" s="24">
        <v>4.5463823747229196E-2</v>
      </c>
    </row>
    <row r="57" spans="2:11" x14ac:dyDescent="0.45">
      <c r="B57" s="24" t="s">
        <v>27</v>
      </c>
      <c r="C57" s="24" t="s">
        <v>308</v>
      </c>
    </row>
    <row r="58" spans="2:11" x14ac:dyDescent="0.45">
      <c r="B58" s="24" t="s">
        <v>28</v>
      </c>
      <c r="C58" s="24" t="s">
        <v>308</v>
      </c>
    </row>
    <row r="59" spans="2:11" x14ac:dyDescent="0.45">
      <c r="B59" s="24" t="s">
        <v>29</v>
      </c>
      <c r="C59" s="24" t="s">
        <v>308</v>
      </c>
    </row>
    <row r="60" spans="2:11" x14ac:dyDescent="0.45">
      <c r="B60" s="24" t="s">
        <v>30</v>
      </c>
      <c r="C60" s="24" t="s">
        <v>308</v>
      </c>
    </row>
    <row r="61" spans="2:11" x14ac:dyDescent="0.45">
      <c r="B61" s="24" t="s">
        <v>31</v>
      </c>
      <c r="C61" s="24" t="s">
        <v>308</v>
      </c>
    </row>
    <row r="62" spans="2:11" x14ac:dyDescent="0.45">
      <c r="B62" s="24" t="s">
        <v>32</v>
      </c>
      <c r="C62" s="24" t="s">
        <v>308</v>
      </c>
    </row>
    <row r="63" spans="2:11" x14ac:dyDescent="0.45">
      <c r="B63" s="24" t="s">
        <v>33</v>
      </c>
      <c r="C63" s="24" t="s">
        <v>308</v>
      </c>
    </row>
    <row r="64" spans="2:11" x14ac:dyDescent="0.45">
      <c r="B64" s="24" t="s">
        <v>12</v>
      </c>
      <c r="C64" s="24" t="s">
        <v>308</v>
      </c>
    </row>
    <row r="65" spans="2:11" x14ac:dyDescent="0.45">
      <c r="B65" s="24" t="s">
        <v>34</v>
      </c>
      <c r="C65" s="24" t="s">
        <v>308</v>
      </c>
    </row>
    <row r="66" spans="2:11" x14ac:dyDescent="0.45">
      <c r="B66" s="24" t="s">
        <v>35</v>
      </c>
      <c r="C66" s="24" t="s">
        <v>308</v>
      </c>
    </row>
    <row r="67" spans="2:11" x14ac:dyDescent="0.45">
      <c r="B67" s="24" t="s">
        <v>36</v>
      </c>
      <c r="C67" s="24" t="s">
        <v>308</v>
      </c>
    </row>
    <row r="68" spans="2:11" x14ac:dyDescent="0.45">
      <c r="B68" s="24" t="s">
        <v>37</v>
      </c>
      <c r="C68" s="24" t="s">
        <v>308</v>
      </c>
    </row>
    <row r="69" spans="2:11" x14ac:dyDescent="0.45">
      <c r="B69" s="24" t="s">
        <v>38</v>
      </c>
      <c r="C69" s="24" t="s">
        <v>308</v>
      </c>
    </row>
    <row r="70" spans="2:11" x14ac:dyDescent="0.45">
      <c r="D70" s="24">
        <f>SUM(D5:D56)</f>
        <v>12.891694444444441</v>
      </c>
      <c r="E70" s="24">
        <f t="shared" ref="E70:J70" si="0">SUM(E5:E56)</f>
        <v>17.242061043200003</v>
      </c>
      <c r="F70" s="24">
        <f t="shared" si="0"/>
        <v>19.581141111111112</v>
      </c>
      <c r="G70" s="24">
        <f t="shared" si="0"/>
        <v>25.01535418638942</v>
      </c>
      <c r="H70" s="24">
        <f t="shared" si="0"/>
        <v>36.453681215277769</v>
      </c>
      <c r="I70" s="24">
        <f t="shared" si="0"/>
        <v>52.624028888888894</v>
      </c>
      <c r="J70" s="24">
        <f t="shared" si="0"/>
        <v>57.472286458333329</v>
      </c>
      <c r="K70" s="24">
        <f>SUM(K5:K56)</f>
        <v>63.732749999999982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30"/>
  <sheetViews>
    <sheetView workbookViewId="0">
      <selection activeCell="G17" sqref="G17"/>
    </sheetView>
  </sheetViews>
  <sheetFormatPr defaultColWidth="8.796875" defaultRowHeight="14.25" x14ac:dyDescent="0.45"/>
  <cols>
    <col min="1" max="1" width="8.796875" style="24"/>
    <col min="2" max="2" width="16.796875" style="24" customWidth="1"/>
    <col min="3" max="3" width="8.796875" style="24"/>
    <col min="4" max="4" width="12.19921875" style="24" customWidth="1"/>
    <col min="5" max="5" width="7.46484375" style="24" customWidth="1"/>
    <col min="6" max="16" width="8.796875" style="24"/>
    <col min="17" max="17" width="11.19921875" style="24" bestFit="1" customWidth="1"/>
    <col min="18" max="18" width="9.53125" style="24" bestFit="1" customWidth="1"/>
    <col min="19" max="16384" width="8.796875" style="24"/>
  </cols>
  <sheetData>
    <row r="1" spans="1:18" ht="14.25" customHeight="1" x14ac:dyDescent="0.45">
      <c r="A1" s="24" t="s">
        <v>390</v>
      </c>
    </row>
    <row r="2" spans="1:18" x14ac:dyDescent="0.45">
      <c r="A2" s="24" t="s">
        <v>25</v>
      </c>
      <c r="B2" s="24" t="s">
        <v>385</v>
      </c>
      <c r="E2" s="24" t="s">
        <v>326</v>
      </c>
      <c r="F2" s="24" t="s">
        <v>391</v>
      </c>
      <c r="H2" s="24" t="s">
        <v>392</v>
      </c>
      <c r="J2" s="8"/>
    </row>
    <row r="3" spans="1:18" x14ac:dyDescent="0.45">
      <c r="A3" s="24" t="s">
        <v>27</v>
      </c>
      <c r="B3" s="27">
        <v>15.3</v>
      </c>
      <c r="D3" s="24" t="s">
        <v>386</v>
      </c>
      <c r="E3" s="24" t="s">
        <v>327</v>
      </c>
      <c r="F3" s="24">
        <v>3712</v>
      </c>
      <c r="G3" s="24" t="s">
        <v>327</v>
      </c>
      <c r="H3" s="24">
        <v>60</v>
      </c>
      <c r="J3" s="8"/>
    </row>
    <row r="4" spans="1:18" x14ac:dyDescent="0.45">
      <c r="A4" s="24" t="s">
        <v>28</v>
      </c>
      <c r="B4" s="27">
        <v>15.32</v>
      </c>
      <c r="D4" s="24" t="s">
        <v>365</v>
      </c>
      <c r="E4" s="24" t="s">
        <v>328</v>
      </c>
      <c r="F4" s="24">
        <v>959.5</v>
      </c>
      <c r="G4" s="24" t="s">
        <v>328</v>
      </c>
      <c r="H4" s="24">
        <v>25</v>
      </c>
      <c r="J4" s="8"/>
      <c r="Q4" s="29"/>
      <c r="R4" s="29"/>
    </row>
    <row r="5" spans="1:18" x14ac:dyDescent="0.45">
      <c r="A5" s="24" t="s">
        <v>29</v>
      </c>
      <c r="B5" s="27">
        <v>15.14</v>
      </c>
      <c r="D5" s="24" t="s">
        <v>388</v>
      </c>
      <c r="E5" s="24" t="s">
        <v>331</v>
      </c>
      <c r="F5" s="24">
        <v>2614</v>
      </c>
      <c r="G5" s="24" t="s">
        <v>331</v>
      </c>
      <c r="H5" s="24">
        <v>60</v>
      </c>
      <c r="Q5" s="29"/>
      <c r="R5" s="29"/>
    </row>
    <row r="6" spans="1:18" x14ac:dyDescent="0.45">
      <c r="A6" s="24" t="s">
        <v>31</v>
      </c>
      <c r="B6" s="27">
        <v>17.670000000000002</v>
      </c>
      <c r="D6" s="24" t="s">
        <v>387</v>
      </c>
      <c r="E6" s="24" t="s">
        <v>329</v>
      </c>
      <c r="F6" s="24">
        <v>2519</v>
      </c>
      <c r="G6" s="24" t="s">
        <v>329</v>
      </c>
      <c r="H6" s="24">
        <v>60</v>
      </c>
      <c r="Q6" s="29"/>
      <c r="R6" s="29"/>
    </row>
    <row r="7" spans="1:18" x14ac:dyDescent="0.45">
      <c r="A7" s="24" t="s">
        <v>30</v>
      </c>
      <c r="B7" s="27">
        <v>13.65</v>
      </c>
      <c r="D7" s="24" t="s">
        <v>389</v>
      </c>
      <c r="E7" s="24" t="s">
        <v>330</v>
      </c>
      <c r="F7" s="24">
        <v>2725</v>
      </c>
      <c r="G7" s="24" t="s">
        <v>330</v>
      </c>
      <c r="H7" s="24">
        <v>60</v>
      </c>
    </row>
    <row r="8" spans="1:18" x14ac:dyDescent="0.45">
      <c r="A8" s="24" t="s">
        <v>32</v>
      </c>
      <c r="B8" s="27">
        <v>13.53</v>
      </c>
    </row>
    <row r="9" spans="1:18" x14ac:dyDescent="0.45">
      <c r="A9" s="24" t="s">
        <v>33</v>
      </c>
      <c r="B9" s="27">
        <v>14.45</v>
      </c>
    </row>
    <row r="10" spans="1:18" x14ac:dyDescent="0.45">
      <c r="A10" s="24" t="s">
        <v>12</v>
      </c>
      <c r="B10" s="27">
        <v>13.46</v>
      </c>
    </row>
    <row r="11" spans="1:18" x14ac:dyDescent="0.45">
      <c r="A11" s="24" t="s">
        <v>34</v>
      </c>
      <c r="B11" s="27">
        <v>15.28</v>
      </c>
    </row>
    <row r="12" spans="1:18" x14ac:dyDescent="0.45">
      <c r="A12" s="24" t="s">
        <v>35</v>
      </c>
      <c r="B12" s="27"/>
    </row>
    <row r="13" spans="1:18" x14ac:dyDescent="0.45">
      <c r="A13" s="24" t="s">
        <v>36</v>
      </c>
      <c r="B13" s="27">
        <v>15.02</v>
      </c>
    </row>
    <row r="14" spans="1:18" x14ac:dyDescent="0.45">
      <c r="A14" s="24" t="s">
        <v>37</v>
      </c>
      <c r="B14" s="27">
        <v>13.57</v>
      </c>
    </row>
    <row r="15" spans="1:18" x14ac:dyDescent="0.45">
      <c r="A15" s="24" t="s">
        <v>38</v>
      </c>
      <c r="B15" s="27">
        <v>14.54</v>
      </c>
    </row>
    <row r="18" spans="2:2" x14ac:dyDescent="0.45">
      <c r="B18" s="8"/>
    </row>
    <row r="19" spans="2:2" x14ac:dyDescent="0.45">
      <c r="B19" s="8"/>
    </row>
    <row r="20" spans="2:2" x14ac:dyDescent="0.45">
      <c r="B20" s="8"/>
    </row>
    <row r="21" spans="2:2" x14ac:dyDescent="0.45">
      <c r="B21" s="8"/>
    </row>
    <row r="22" spans="2:2" x14ac:dyDescent="0.45">
      <c r="B22" s="8"/>
    </row>
    <row r="23" spans="2:2" x14ac:dyDescent="0.45">
      <c r="B23" s="8"/>
    </row>
    <row r="24" spans="2:2" x14ac:dyDescent="0.45">
      <c r="B24" s="8"/>
    </row>
    <row r="25" spans="2:2" x14ac:dyDescent="0.45">
      <c r="B25" s="8"/>
    </row>
    <row r="26" spans="2:2" x14ac:dyDescent="0.45">
      <c r="B26" s="8"/>
    </row>
    <row r="28" spans="2:2" x14ac:dyDescent="0.45">
      <c r="B28" s="8"/>
    </row>
    <row r="29" spans="2:2" x14ac:dyDescent="0.45">
      <c r="B29" s="8"/>
    </row>
    <row r="30" spans="2:2" x14ac:dyDescent="0.45">
      <c r="B30" s="8"/>
    </row>
  </sheetData>
  <autoFilter ref="A2:J2"/>
  <phoneticPr fontId="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workbookViewId="0">
      <selection sqref="A1:XFD1048576"/>
    </sheetView>
  </sheetViews>
  <sheetFormatPr defaultColWidth="8.796875" defaultRowHeight="14.25" x14ac:dyDescent="0.45"/>
  <cols>
    <col min="1" max="4" width="8.796875" style="22"/>
    <col min="5" max="5" width="12.265625" style="22" customWidth="1"/>
    <col min="6" max="8" width="8.796875" style="22"/>
    <col min="9" max="9" width="16.796875" style="22" customWidth="1"/>
    <col min="10" max="10" width="12.19921875" style="22" customWidth="1"/>
    <col min="11" max="12" width="7.46484375" style="22" customWidth="1"/>
    <col min="13" max="16384" width="8.796875" style="22"/>
  </cols>
  <sheetData>
    <row r="1" spans="1:25" x14ac:dyDescent="0.45">
      <c r="B1" s="22" t="s">
        <v>311</v>
      </c>
      <c r="E1" s="22" t="s">
        <v>14</v>
      </c>
      <c r="F1" s="34" t="s">
        <v>312</v>
      </c>
      <c r="G1" s="34" t="s">
        <v>313</v>
      </c>
      <c r="J1" s="22" t="s">
        <v>14</v>
      </c>
      <c r="K1" s="22" t="s">
        <v>314</v>
      </c>
      <c r="M1" s="22" t="s">
        <v>315</v>
      </c>
      <c r="O1" s="22" t="s">
        <v>316</v>
      </c>
      <c r="Q1" s="22" t="s">
        <v>317</v>
      </c>
      <c r="T1" s="22" t="s">
        <v>14</v>
      </c>
    </row>
    <row r="2" spans="1:25" x14ac:dyDescent="0.45">
      <c r="B2" s="22" t="s">
        <v>256</v>
      </c>
      <c r="E2" s="22" t="s">
        <v>126</v>
      </c>
      <c r="F2" s="34" t="s">
        <v>318</v>
      </c>
      <c r="G2" s="34" t="s">
        <v>319</v>
      </c>
      <c r="J2" s="22" t="s">
        <v>126</v>
      </c>
      <c r="K2" s="22" t="s">
        <v>320</v>
      </c>
      <c r="M2" s="22" t="s">
        <v>321</v>
      </c>
      <c r="O2" s="22" t="s">
        <v>322</v>
      </c>
      <c r="Q2" s="22" t="s">
        <v>319</v>
      </c>
      <c r="T2" s="22" t="s">
        <v>363</v>
      </c>
      <c r="U2" s="22" t="s">
        <v>364</v>
      </c>
      <c r="V2" s="22" t="s">
        <v>365</v>
      </c>
      <c r="W2" s="22" t="s">
        <v>366</v>
      </c>
      <c r="X2" s="22" t="s">
        <v>367</v>
      </c>
      <c r="Y2" s="22" t="s">
        <v>383</v>
      </c>
    </row>
    <row r="3" spans="1:25" x14ac:dyDescent="0.45">
      <c r="B3" s="22" t="s">
        <v>323</v>
      </c>
      <c r="E3" s="22" t="s">
        <v>229</v>
      </c>
      <c r="F3" s="34"/>
      <c r="G3" s="34"/>
      <c r="J3" s="22" t="s">
        <v>13</v>
      </c>
      <c r="K3" s="22" t="s">
        <v>368</v>
      </c>
      <c r="M3" s="22" t="s">
        <v>324</v>
      </c>
      <c r="O3" s="22" t="s">
        <v>369</v>
      </c>
      <c r="Q3" s="22" t="s">
        <v>370</v>
      </c>
      <c r="U3" s="22" t="s">
        <v>327</v>
      </c>
      <c r="V3" s="22" t="s">
        <v>328</v>
      </c>
      <c r="W3" s="22" t="s">
        <v>329</v>
      </c>
      <c r="X3" s="22" t="s">
        <v>330</v>
      </c>
      <c r="Y3" s="22" t="s">
        <v>331</v>
      </c>
    </row>
    <row r="4" spans="1:25" x14ac:dyDescent="0.45">
      <c r="A4" s="22" t="s">
        <v>25</v>
      </c>
      <c r="E4" s="22" t="s">
        <v>325</v>
      </c>
      <c r="F4" s="34"/>
      <c r="G4" s="34"/>
      <c r="J4" s="22" t="s">
        <v>326</v>
      </c>
      <c r="L4" s="22" t="s">
        <v>326</v>
      </c>
      <c r="N4" s="22" t="s">
        <v>326</v>
      </c>
      <c r="P4" s="22" t="s">
        <v>326</v>
      </c>
      <c r="T4" s="22" t="s">
        <v>27</v>
      </c>
      <c r="U4" s="22">
        <v>1</v>
      </c>
      <c r="V4" s="22">
        <v>0</v>
      </c>
      <c r="W4" s="22">
        <v>0</v>
      </c>
      <c r="X4" s="22">
        <v>0</v>
      </c>
      <c r="Y4" s="22">
        <v>0</v>
      </c>
    </row>
    <row r="5" spans="1:25" x14ac:dyDescent="0.45">
      <c r="A5" s="22" t="s">
        <v>27</v>
      </c>
      <c r="B5" s="35">
        <v>128.89689933890114</v>
      </c>
      <c r="F5" s="36">
        <v>2.2333860458278412E-2</v>
      </c>
      <c r="G5" s="37">
        <v>7.895606433745872</v>
      </c>
      <c r="I5" s="22" t="s">
        <v>364</v>
      </c>
      <c r="J5" s="22" t="s">
        <v>327</v>
      </c>
      <c r="K5" s="22">
        <v>30</v>
      </c>
      <c r="L5" s="22" t="s">
        <v>327</v>
      </c>
      <c r="M5" s="22">
        <v>20</v>
      </c>
      <c r="N5" s="22" t="s">
        <v>327</v>
      </c>
      <c r="O5" s="22">
        <v>1661</v>
      </c>
      <c r="P5" s="22" t="s">
        <v>327</v>
      </c>
      <c r="Q5" s="22">
        <v>3.7850000000000001</v>
      </c>
      <c r="T5" s="22" t="s">
        <v>28</v>
      </c>
      <c r="U5" s="22">
        <v>0</v>
      </c>
      <c r="V5" s="22">
        <v>0</v>
      </c>
      <c r="W5" s="22">
        <v>1</v>
      </c>
      <c r="X5" s="22">
        <v>0</v>
      </c>
      <c r="Y5" s="22">
        <v>0</v>
      </c>
    </row>
    <row r="6" spans="1:25" x14ac:dyDescent="0.45">
      <c r="A6" s="22" t="s">
        <v>28</v>
      </c>
      <c r="B6" s="35">
        <v>111.99967006578092</v>
      </c>
      <c r="F6" s="38"/>
      <c r="G6" s="37"/>
      <c r="I6" s="22" t="s">
        <v>365</v>
      </c>
      <c r="J6" s="22" t="s">
        <v>328</v>
      </c>
      <c r="K6" s="22">
        <v>30</v>
      </c>
      <c r="L6" s="22" t="s">
        <v>328</v>
      </c>
      <c r="M6" s="22">
        <v>20</v>
      </c>
      <c r="N6" s="22" t="s">
        <v>328</v>
      </c>
      <c r="O6" s="22">
        <v>784.1</v>
      </c>
      <c r="P6" s="22" t="s">
        <v>328</v>
      </c>
      <c r="Q6" s="22">
        <v>4.0033333329999996</v>
      </c>
      <c r="T6" s="22" t="s">
        <v>29</v>
      </c>
      <c r="U6" s="22">
        <v>0</v>
      </c>
      <c r="V6" s="22">
        <v>0</v>
      </c>
      <c r="W6" s="22">
        <v>1</v>
      </c>
      <c r="X6" s="22">
        <v>0</v>
      </c>
      <c r="Y6" s="22">
        <v>1</v>
      </c>
    </row>
    <row r="7" spans="1:25" x14ac:dyDescent="0.45">
      <c r="A7" s="22" t="s">
        <v>29</v>
      </c>
      <c r="B7" s="35">
        <v>103.89614655555114</v>
      </c>
      <c r="F7" s="38"/>
      <c r="G7" s="37"/>
      <c r="I7" s="22" t="s">
        <v>366</v>
      </c>
      <c r="J7" s="22" t="s">
        <v>329</v>
      </c>
      <c r="K7" s="22">
        <v>30</v>
      </c>
      <c r="L7" s="22" t="s">
        <v>329</v>
      </c>
      <c r="M7" s="22">
        <v>15</v>
      </c>
      <c r="N7" s="22" t="s">
        <v>329</v>
      </c>
      <c r="O7" s="22">
        <v>761</v>
      </c>
      <c r="P7" s="22" t="s">
        <v>329</v>
      </c>
      <c r="Q7" s="22">
        <v>3.817777778</v>
      </c>
      <c r="T7" s="22" t="s">
        <v>30</v>
      </c>
      <c r="U7" s="22">
        <v>1</v>
      </c>
      <c r="V7" s="22">
        <v>0</v>
      </c>
      <c r="W7" s="22">
        <v>0</v>
      </c>
      <c r="X7" s="22">
        <v>0</v>
      </c>
      <c r="Y7" s="22">
        <v>0</v>
      </c>
    </row>
    <row r="8" spans="1:25" x14ac:dyDescent="0.45">
      <c r="A8" s="22" t="s">
        <v>31</v>
      </c>
      <c r="B8" s="35">
        <v>45.513935325196044</v>
      </c>
      <c r="F8" s="38"/>
      <c r="G8" s="37"/>
      <c r="I8" s="22" t="s">
        <v>367</v>
      </c>
      <c r="J8" s="22" t="s">
        <v>330</v>
      </c>
      <c r="K8" s="22">
        <v>30</v>
      </c>
      <c r="L8" s="22" t="s">
        <v>330</v>
      </c>
      <c r="M8" s="22">
        <v>60</v>
      </c>
      <c r="N8" s="22" t="s">
        <v>330</v>
      </c>
      <c r="O8" s="22">
        <v>2725</v>
      </c>
      <c r="P8" s="22" t="s">
        <v>330</v>
      </c>
      <c r="Q8" s="22">
        <v>5.7111111110000001</v>
      </c>
      <c r="T8" s="22" t="s">
        <v>31</v>
      </c>
      <c r="U8" s="22">
        <v>0</v>
      </c>
      <c r="V8" s="22">
        <v>0</v>
      </c>
      <c r="W8" s="22">
        <v>0</v>
      </c>
      <c r="X8" s="22">
        <v>0</v>
      </c>
      <c r="Y8" s="22">
        <v>1</v>
      </c>
    </row>
    <row r="9" spans="1:25" x14ac:dyDescent="0.45">
      <c r="A9" s="22" t="s">
        <v>30</v>
      </c>
      <c r="B9" s="35">
        <v>53.737407696247914</v>
      </c>
      <c r="F9" s="38"/>
      <c r="G9" s="37"/>
      <c r="I9" s="22" t="s">
        <v>383</v>
      </c>
      <c r="J9" s="22" t="s">
        <v>331</v>
      </c>
      <c r="K9" s="22">
        <v>30</v>
      </c>
      <c r="L9" s="22" t="s">
        <v>331</v>
      </c>
      <c r="M9" s="22">
        <v>60</v>
      </c>
      <c r="N9" s="22" t="s">
        <v>331</v>
      </c>
      <c r="O9" s="22">
        <v>2614</v>
      </c>
      <c r="P9" s="22" t="s">
        <v>331</v>
      </c>
      <c r="Q9" s="22">
        <v>8.7583333329999995</v>
      </c>
      <c r="T9" s="22" t="s">
        <v>32</v>
      </c>
      <c r="U9" s="22">
        <v>0</v>
      </c>
      <c r="V9" s="22">
        <v>1</v>
      </c>
      <c r="W9" s="22">
        <v>0</v>
      </c>
      <c r="X9" s="22">
        <v>0</v>
      </c>
      <c r="Y9" s="22">
        <v>0</v>
      </c>
    </row>
    <row r="10" spans="1:25" x14ac:dyDescent="0.45">
      <c r="A10" s="22" t="s">
        <v>32</v>
      </c>
      <c r="B10" s="35">
        <v>60.721835289514928</v>
      </c>
      <c r="Q10" s="39"/>
      <c r="T10" s="22" t="s">
        <v>33</v>
      </c>
      <c r="U10" s="22">
        <v>0</v>
      </c>
      <c r="V10" s="22">
        <v>0</v>
      </c>
      <c r="W10" s="22">
        <v>0</v>
      </c>
      <c r="X10" s="22">
        <v>1</v>
      </c>
      <c r="Y10" s="22">
        <v>0</v>
      </c>
    </row>
    <row r="11" spans="1:25" x14ac:dyDescent="0.45">
      <c r="A11" s="22" t="s">
        <v>33</v>
      </c>
      <c r="B11" s="35">
        <v>199.4433948240515</v>
      </c>
      <c r="Q11" s="39"/>
      <c r="T11" s="22" t="s">
        <v>12</v>
      </c>
      <c r="U11" s="22">
        <v>1</v>
      </c>
      <c r="V11" s="22">
        <v>0</v>
      </c>
      <c r="W11" s="22">
        <v>0</v>
      </c>
      <c r="X11" s="22">
        <v>0</v>
      </c>
      <c r="Y11" s="22">
        <v>0</v>
      </c>
    </row>
    <row r="12" spans="1:25" x14ac:dyDescent="0.45">
      <c r="A12" s="22" t="s">
        <v>12</v>
      </c>
      <c r="B12" s="35">
        <v>44.973404896477987</v>
      </c>
      <c r="Q12" s="39"/>
      <c r="T12" s="22" t="s">
        <v>34</v>
      </c>
      <c r="U12" s="22">
        <v>1</v>
      </c>
      <c r="V12" s="22">
        <v>0</v>
      </c>
      <c r="W12" s="22">
        <v>0</v>
      </c>
      <c r="X12" s="22">
        <v>0</v>
      </c>
      <c r="Y12" s="22">
        <v>0</v>
      </c>
    </row>
    <row r="13" spans="1:25" x14ac:dyDescent="0.45">
      <c r="A13" s="22" t="s">
        <v>34</v>
      </c>
      <c r="B13" s="35">
        <v>128.23029052072724</v>
      </c>
      <c r="Q13" s="39"/>
      <c r="T13" s="22" t="s">
        <v>35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</row>
    <row r="14" spans="1:25" x14ac:dyDescent="0.45">
      <c r="A14" s="22" t="s">
        <v>35</v>
      </c>
      <c r="B14" s="35">
        <v>159.03065890874097</v>
      </c>
      <c r="T14" s="22" t="s">
        <v>36</v>
      </c>
      <c r="U14" s="22">
        <v>0</v>
      </c>
      <c r="V14" s="22">
        <v>1</v>
      </c>
      <c r="W14" s="22">
        <v>0</v>
      </c>
      <c r="X14" s="22">
        <v>0</v>
      </c>
      <c r="Y14" s="22">
        <v>0</v>
      </c>
    </row>
    <row r="15" spans="1:25" x14ac:dyDescent="0.45">
      <c r="A15" s="22" t="s">
        <v>36</v>
      </c>
      <c r="B15" s="35">
        <v>128.70076453396311</v>
      </c>
      <c r="T15" s="22" t="s">
        <v>37</v>
      </c>
      <c r="U15" s="22">
        <v>0</v>
      </c>
      <c r="V15" s="22">
        <v>1</v>
      </c>
      <c r="W15" s="22">
        <v>0</v>
      </c>
      <c r="X15" s="22">
        <v>0</v>
      </c>
      <c r="Y15" s="22">
        <v>0</v>
      </c>
    </row>
    <row r="16" spans="1:25" x14ac:dyDescent="0.45">
      <c r="A16" s="22" t="s">
        <v>37</v>
      </c>
      <c r="B16" s="35">
        <v>63.113447976835268</v>
      </c>
      <c r="Q16" s="40"/>
      <c r="T16" s="22" t="s">
        <v>38</v>
      </c>
      <c r="U16" s="22">
        <v>0</v>
      </c>
      <c r="V16" s="22">
        <v>1</v>
      </c>
      <c r="W16" s="22">
        <v>0</v>
      </c>
      <c r="X16" s="22">
        <v>0</v>
      </c>
      <c r="Y16" s="22">
        <v>0</v>
      </c>
    </row>
    <row r="17" spans="1:17" x14ac:dyDescent="0.45">
      <c r="A17" s="22" t="s">
        <v>38</v>
      </c>
      <c r="B17" s="35">
        <v>107.06225422898204</v>
      </c>
      <c r="Q17" s="40"/>
    </row>
    <row r="18" spans="1:17" x14ac:dyDescent="0.45">
      <c r="Q18" s="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23"/>
  <sheetViews>
    <sheetView topLeftCell="B1" zoomScale="85" zoomScaleNormal="85" workbookViewId="0">
      <selection activeCell="H19" sqref="H19"/>
    </sheetView>
  </sheetViews>
  <sheetFormatPr defaultColWidth="8.796875" defaultRowHeight="14.25" x14ac:dyDescent="0.45"/>
  <cols>
    <col min="1" max="1" width="8.796875" style="22"/>
    <col min="2" max="2" width="24.265625" style="22" bestFit="1" customWidth="1"/>
    <col min="3" max="14" width="8.796875" style="22"/>
    <col min="15" max="15" width="10" style="22" bestFit="1" customWidth="1"/>
    <col min="16" max="16384" width="8.796875" style="22"/>
  </cols>
  <sheetData>
    <row r="1" spans="1:27" x14ac:dyDescent="0.45">
      <c r="A1" s="22" t="s">
        <v>13</v>
      </c>
      <c r="B1" s="22" t="s">
        <v>14</v>
      </c>
    </row>
    <row r="3" spans="1:27" x14ac:dyDescent="0.45">
      <c r="A3" s="22" t="s">
        <v>6</v>
      </c>
      <c r="B3" s="22" t="s">
        <v>16</v>
      </c>
      <c r="D3" s="33">
        <v>1</v>
      </c>
      <c r="E3" s="33">
        <v>2</v>
      </c>
      <c r="F3" s="33">
        <v>3</v>
      </c>
      <c r="G3" s="33">
        <v>4</v>
      </c>
      <c r="H3" s="33">
        <v>5</v>
      </c>
      <c r="I3" s="33">
        <v>6</v>
      </c>
      <c r="J3" s="33">
        <v>7</v>
      </c>
      <c r="K3" s="33">
        <v>8</v>
      </c>
    </row>
    <row r="4" spans="1:27" x14ac:dyDescent="0.45">
      <c r="A4" s="22" t="s">
        <v>24</v>
      </c>
      <c r="B4" s="22" t="s">
        <v>17</v>
      </c>
      <c r="D4" s="22">
        <v>1</v>
      </c>
      <c r="E4" s="22">
        <v>2</v>
      </c>
      <c r="F4" s="22">
        <v>3</v>
      </c>
      <c r="G4" s="22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22">
        <v>10</v>
      </c>
      <c r="N4" s="22">
        <v>11</v>
      </c>
      <c r="O4" s="22">
        <v>12</v>
      </c>
      <c r="P4" s="22">
        <v>13</v>
      </c>
      <c r="Q4" s="22">
        <v>14</v>
      </c>
      <c r="R4" s="22">
        <v>15</v>
      </c>
      <c r="S4" s="22">
        <v>16</v>
      </c>
      <c r="T4" s="22">
        <v>17</v>
      </c>
      <c r="U4" s="22">
        <v>18</v>
      </c>
      <c r="V4" s="22">
        <v>19</v>
      </c>
      <c r="W4" s="22">
        <v>20</v>
      </c>
      <c r="X4" s="22">
        <v>21</v>
      </c>
      <c r="Y4" s="22">
        <v>22</v>
      </c>
      <c r="Z4" s="22">
        <v>23</v>
      </c>
      <c r="AA4" s="22">
        <v>24</v>
      </c>
    </row>
    <row r="5" spans="1:27" x14ac:dyDescent="0.45">
      <c r="A5" s="22" t="s">
        <v>39</v>
      </c>
      <c r="B5" s="22" t="s">
        <v>18</v>
      </c>
      <c r="D5" s="22" t="s">
        <v>19</v>
      </c>
      <c r="E5" s="22" t="s">
        <v>20</v>
      </c>
      <c r="F5" s="22" t="s">
        <v>21</v>
      </c>
      <c r="G5" s="22" t="s">
        <v>22</v>
      </c>
      <c r="H5" s="22" t="s">
        <v>40</v>
      </c>
      <c r="I5" s="22" t="s">
        <v>41</v>
      </c>
      <c r="J5" s="22" t="s">
        <v>44</v>
      </c>
      <c r="K5" s="22" t="s">
        <v>42</v>
      </c>
      <c r="L5" s="22" t="s">
        <v>43</v>
      </c>
      <c r="M5" s="22" t="s">
        <v>23</v>
      </c>
      <c r="N5" s="22" t="s">
        <v>45</v>
      </c>
      <c r="O5" s="22" t="s">
        <v>46</v>
      </c>
      <c r="P5" s="22" t="s">
        <v>47</v>
      </c>
      <c r="Q5" s="22" t="s">
        <v>48</v>
      </c>
      <c r="R5" s="22" t="s">
        <v>49</v>
      </c>
      <c r="S5" s="22" t="s">
        <v>51</v>
      </c>
      <c r="T5" s="22" t="s">
        <v>269</v>
      </c>
      <c r="U5" s="22" t="s">
        <v>379</v>
      </c>
    </row>
    <row r="6" spans="1:27" x14ac:dyDescent="0.45">
      <c r="A6" s="22" t="s">
        <v>25</v>
      </c>
      <c r="B6" s="22" t="s">
        <v>26</v>
      </c>
      <c r="D6" s="22" t="s">
        <v>27</v>
      </c>
      <c r="E6" s="22" t="s">
        <v>28</v>
      </c>
      <c r="F6" s="22" t="s">
        <v>29</v>
      </c>
      <c r="G6" s="22" t="s">
        <v>30</v>
      </c>
      <c r="H6" s="22" t="s">
        <v>31</v>
      </c>
      <c r="I6" s="22" t="s">
        <v>32</v>
      </c>
      <c r="J6" s="22" t="s">
        <v>33</v>
      </c>
      <c r="K6" s="22" t="s">
        <v>12</v>
      </c>
      <c r="L6" s="22" t="s">
        <v>34</v>
      </c>
      <c r="M6" s="22" t="s">
        <v>35</v>
      </c>
      <c r="N6" s="22" t="s">
        <v>36</v>
      </c>
      <c r="O6" s="22" t="s">
        <v>37</v>
      </c>
      <c r="P6" s="22" t="s">
        <v>38</v>
      </c>
    </row>
    <row r="7" spans="1:27" x14ac:dyDescent="0.45">
      <c r="A7" s="22" t="s">
        <v>9</v>
      </c>
      <c r="B7" s="22" t="s">
        <v>52</v>
      </c>
      <c r="D7" s="22">
        <v>1</v>
      </c>
      <c r="E7" s="22">
        <v>2</v>
      </c>
      <c r="F7" s="22">
        <v>3</v>
      </c>
      <c r="G7" s="22">
        <v>4</v>
      </c>
      <c r="H7" s="22">
        <v>5</v>
      </c>
      <c r="I7" s="22">
        <v>6</v>
      </c>
      <c r="J7" s="22">
        <v>7</v>
      </c>
      <c r="K7" s="22">
        <v>8</v>
      </c>
      <c r="L7" s="22">
        <v>9</v>
      </c>
      <c r="M7" s="22">
        <v>10</v>
      </c>
      <c r="N7" s="22">
        <v>11</v>
      </c>
      <c r="O7" s="22">
        <v>12</v>
      </c>
    </row>
    <row r="8" spans="1:27" x14ac:dyDescent="0.45">
      <c r="A8" s="22" t="s">
        <v>8</v>
      </c>
      <c r="B8" s="22" t="s">
        <v>65</v>
      </c>
      <c r="D8" s="22" t="s">
        <v>53</v>
      </c>
      <c r="E8" s="22" t="s">
        <v>54</v>
      </c>
      <c r="F8" s="22" t="s">
        <v>55</v>
      </c>
      <c r="G8" s="22" t="s">
        <v>56</v>
      </c>
      <c r="H8" s="22" t="s">
        <v>57</v>
      </c>
      <c r="I8" s="22" t="s">
        <v>58</v>
      </c>
      <c r="J8" s="22" t="s">
        <v>59</v>
      </c>
      <c r="K8" s="22" t="s">
        <v>60</v>
      </c>
      <c r="L8" s="22" t="s">
        <v>61</v>
      </c>
      <c r="M8" s="22" t="s">
        <v>62</v>
      </c>
      <c r="N8" s="22" t="s">
        <v>63</v>
      </c>
      <c r="O8" s="22" t="s">
        <v>64</v>
      </c>
    </row>
    <row r="9" spans="1:27" x14ac:dyDescent="0.45">
      <c r="A9" s="22" t="s">
        <v>66</v>
      </c>
      <c r="B9" s="22" t="s">
        <v>67</v>
      </c>
      <c r="D9" s="22" t="s">
        <v>68</v>
      </c>
      <c r="E9" s="22" t="s">
        <v>69</v>
      </c>
      <c r="F9" s="22" t="s">
        <v>70</v>
      </c>
      <c r="G9" s="22" t="s">
        <v>71</v>
      </c>
      <c r="H9" s="22" t="s">
        <v>72</v>
      </c>
    </row>
    <row r="10" spans="1:27" x14ac:dyDescent="0.45">
      <c r="A10" s="22" t="s">
        <v>73</v>
      </c>
      <c r="B10" s="22" t="s">
        <v>74</v>
      </c>
      <c r="D10" s="22" t="s">
        <v>75</v>
      </c>
      <c r="E10" s="22" t="s">
        <v>76</v>
      </c>
      <c r="F10" s="22" t="s">
        <v>77</v>
      </c>
      <c r="G10" s="22" t="s">
        <v>31</v>
      </c>
      <c r="H10" s="22" t="s">
        <v>78</v>
      </c>
      <c r="I10" s="22" t="s">
        <v>79</v>
      </c>
    </row>
    <row r="11" spans="1:27" x14ac:dyDescent="0.45">
      <c r="A11" s="22" t="s">
        <v>81</v>
      </c>
      <c r="B11" s="22" t="s">
        <v>82</v>
      </c>
      <c r="D11" s="22" t="s">
        <v>19</v>
      </c>
      <c r="E11" s="22" t="s">
        <v>20</v>
      </c>
      <c r="F11" s="22" t="s">
        <v>40</v>
      </c>
      <c r="G11" s="22" t="s">
        <v>80</v>
      </c>
      <c r="H11" s="22" t="s">
        <v>41</v>
      </c>
      <c r="I11" s="22" t="s">
        <v>22</v>
      </c>
      <c r="J11" s="22" t="s">
        <v>42</v>
      </c>
      <c r="K11" s="22" t="s">
        <v>43</v>
      </c>
      <c r="L11" s="22" t="s">
        <v>23</v>
      </c>
      <c r="M11" s="22" t="s">
        <v>44</v>
      </c>
      <c r="N11" s="22" t="s">
        <v>45</v>
      </c>
      <c r="O11" s="22" t="s">
        <v>269</v>
      </c>
    </row>
    <row r="12" spans="1:27" x14ac:dyDescent="0.45">
      <c r="A12" s="22" t="s">
        <v>83</v>
      </c>
      <c r="B12" s="22" t="s">
        <v>84</v>
      </c>
      <c r="D12" s="22" t="s">
        <v>46</v>
      </c>
      <c r="E12" s="22" t="s">
        <v>47</v>
      </c>
    </row>
    <row r="13" spans="1:27" x14ac:dyDescent="0.45">
      <c r="A13" s="22" t="s">
        <v>85</v>
      </c>
      <c r="B13" s="22" t="s">
        <v>87</v>
      </c>
      <c r="D13" s="22" t="s">
        <v>19</v>
      </c>
      <c r="E13" s="22" t="s">
        <v>20</v>
      </c>
      <c r="F13" s="22" t="s">
        <v>40</v>
      </c>
      <c r="G13" s="22" t="s">
        <v>80</v>
      </c>
      <c r="H13" s="22" t="s">
        <v>41</v>
      </c>
      <c r="I13" s="22" t="s">
        <v>22</v>
      </c>
      <c r="J13" s="22" t="s">
        <v>88</v>
      </c>
      <c r="K13" s="22" t="s">
        <v>269</v>
      </c>
    </row>
    <row r="14" spans="1:27" x14ac:dyDescent="0.45">
      <c r="A14" s="22" t="s">
        <v>89</v>
      </c>
      <c r="B14" s="22" t="s">
        <v>90</v>
      </c>
      <c r="D14" s="22" t="s">
        <v>42</v>
      </c>
      <c r="E14" s="22" t="s">
        <v>43</v>
      </c>
      <c r="F14" s="22" t="s">
        <v>23</v>
      </c>
      <c r="G14" s="22" t="s">
        <v>45</v>
      </c>
    </row>
    <row r="15" spans="1:27" x14ac:dyDescent="0.45">
      <c r="A15" s="22" t="s">
        <v>91</v>
      </c>
      <c r="B15" s="22" t="s">
        <v>86</v>
      </c>
      <c r="D15" s="22" t="s">
        <v>48</v>
      </c>
      <c r="E15" s="22" t="s">
        <v>49</v>
      </c>
      <c r="F15" s="22" t="s">
        <v>379</v>
      </c>
    </row>
    <row r="16" spans="1:27" x14ac:dyDescent="0.45">
      <c r="A16" s="22" t="s">
        <v>93</v>
      </c>
      <c r="B16" s="22" t="s">
        <v>94</v>
      </c>
      <c r="D16" s="22" t="s">
        <v>51</v>
      </c>
    </row>
    <row r="17" spans="1:13" x14ac:dyDescent="0.45">
      <c r="A17" s="22" t="s">
        <v>95</v>
      </c>
      <c r="B17" s="22" t="s">
        <v>102</v>
      </c>
      <c r="D17" s="22" t="s">
        <v>49</v>
      </c>
      <c r="E17" s="22" t="s">
        <v>50</v>
      </c>
      <c r="F17" s="22" t="s">
        <v>92</v>
      </c>
    </row>
    <row r="18" spans="1:13" x14ac:dyDescent="0.45">
      <c r="A18" s="22" t="s">
        <v>305</v>
      </c>
      <c r="B18" s="22" t="s">
        <v>349</v>
      </c>
      <c r="D18" s="22" t="s">
        <v>306</v>
      </c>
      <c r="E18" s="22" t="s">
        <v>309</v>
      </c>
      <c r="F18" s="22" t="s">
        <v>75</v>
      </c>
      <c r="G18" s="22" t="s">
        <v>310</v>
      </c>
      <c r="H18" s="22" t="s">
        <v>308</v>
      </c>
    </row>
    <row r="19" spans="1:13" ht="13.9" customHeight="1" x14ac:dyDescent="0.45">
      <c r="A19" s="22" t="s">
        <v>326</v>
      </c>
      <c r="B19" s="22" t="s">
        <v>350</v>
      </c>
      <c r="D19" s="22" t="s">
        <v>327</v>
      </c>
      <c r="E19" s="22" t="s">
        <v>328</v>
      </c>
      <c r="F19" s="22" t="s">
        <v>329</v>
      </c>
      <c r="G19" s="22" t="s">
        <v>330</v>
      </c>
      <c r="H19" s="22" t="s">
        <v>331</v>
      </c>
    </row>
    <row r="20" spans="1:13" x14ac:dyDescent="0.45">
      <c r="A20" s="22" t="s">
        <v>351</v>
      </c>
      <c r="B20" s="22" t="s">
        <v>352</v>
      </c>
      <c r="D20" s="22" t="s">
        <v>19</v>
      </c>
      <c r="E20" s="22" t="s">
        <v>20</v>
      </c>
      <c r="F20" s="22" t="s">
        <v>40</v>
      </c>
      <c r="G20" s="22" t="s">
        <v>80</v>
      </c>
      <c r="H20" s="22" t="s">
        <v>41</v>
      </c>
      <c r="I20" s="22" t="s">
        <v>22</v>
      </c>
      <c r="J20" s="22" t="s">
        <v>42</v>
      </c>
      <c r="K20" s="22" t="s">
        <v>43</v>
      </c>
      <c r="L20" s="22" t="s">
        <v>23</v>
      </c>
      <c r="M20" s="22" t="s">
        <v>45</v>
      </c>
    </row>
    <row r="21" spans="1:13" x14ac:dyDescent="0.45">
      <c r="A21" s="22" t="s">
        <v>353</v>
      </c>
      <c r="B21" s="22" t="s">
        <v>354</v>
      </c>
      <c r="D21" s="22" t="s">
        <v>44</v>
      </c>
      <c r="E21" s="22" t="s">
        <v>269</v>
      </c>
    </row>
    <row r="22" spans="1:13" x14ac:dyDescent="0.45">
      <c r="A22" s="22" t="s">
        <v>371</v>
      </c>
      <c r="B22" s="22" t="s">
        <v>372</v>
      </c>
      <c r="D22" s="22" t="s">
        <v>40</v>
      </c>
      <c r="E22" s="22" t="s">
        <v>41</v>
      </c>
      <c r="F22" s="22" t="s">
        <v>269</v>
      </c>
    </row>
    <row r="23" spans="1:13" x14ac:dyDescent="0.45">
      <c r="A23" s="22" t="s">
        <v>381</v>
      </c>
      <c r="D23" s="22" t="s">
        <v>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48"/>
  <sheetViews>
    <sheetView topLeftCell="S1" workbookViewId="0">
      <selection activeCell="AE1" sqref="AE1:AH1048576"/>
    </sheetView>
  </sheetViews>
  <sheetFormatPr defaultRowHeight="14.25" x14ac:dyDescent="0.45"/>
  <cols>
    <col min="25" max="25" width="12" bestFit="1" customWidth="1"/>
  </cols>
  <sheetData>
    <row r="1" spans="1:30" x14ac:dyDescent="0.45">
      <c r="B1" t="s">
        <v>103</v>
      </c>
    </row>
    <row r="2" spans="1:30" x14ac:dyDescent="0.45">
      <c r="B2" t="s">
        <v>104</v>
      </c>
      <c r="D2" t="s">
        <v>105</v>
      </c>
      <c r="F2" t="s">
        <v>106</v>
      </c>
      <c r="J2" t="s">
        <v>107</v>
      </c>
      <c r="K2" t="s">
        <v>282</v>
      </c>
      <c r="N2" t="s">
        <v>121</v>
      </c>
      <c r="R2" t="s">
        <v>14</v>
      </c>
      <c r="T2" t="s">
        <v>126</v>
      </c>
      <c r="U2" t="s">
        <v>13</v>
      </c>
      <c r="W2" t="s">
        <v>15</v>
      </c>
      <c r="X2" s="18"/>
      <c r="Y2" s="18" t="s">
        <v>127</v>
      </c>
      <c r="Z2" t="s">
        <v>128</v>
      </c>
      <c r="AA2" t="s">
        <v>129</v>
      </c>
      <c r="AB2" s="18"/>
      <c r="AC2" t="s">
        <v>130</v>
      </c>
      <c r="AD2" t="s">
        <v>131</v>
      </c>
    </row>
    <row r="3" spans="1:30" x14ac:dyDescent="0.45">
      <c r="B3" t="s">
        <v>108</v>
      </c>
      <c r="D3" t="s">
        <v>109</v>
      </c>
      <c r="F3" t="s">
        <v>68</v>
      </c>
      <c r="G3" t="s">
        <v>150</v>
      </c>
      <c r="H3" t="s">
        <v>70</v>
      </c>
      <c r="I3" t="s">
        <v>110</v>
      </c>
      <c r="J3" t="s">
        <v>111</v>
      </c>
      <c r="N3" t="s">
        <v>122</v>
      </c>
      <c r="O3" t="s">
        <v>123</v>
      </c>
      <c r="R3" t="s">
        <v>132</v>
      </c>
      <c r="T3" t="s">
        <v>133</v>
      </c>
      <c r="U3" t="s">
        <v>134</v>
      </c>
      <c r="V3" s="18">
        <v>1</v>
      </c>
      <c r="W3">
        <v>222855986.9947018</v>
      </c>
      <c r="X3" s="18">
        <v>1</v>
      </c>
      <c r="Y3" s="15">
        <v>6600000</v>
      </c>
      <c r="Z3">
        <v>0.49479149552896901</v>
      </c>
      <c r="AA3">
        <v>447821074.68395203</v>
      </c>
      <c r="AB3" s="18">
        <v>1</v>
      </c>
      <c r="AC3" s="15">
        <v>62000000</v>
      </c>
      <c r="AD3">
        <v>71412564</v>
      </c>
    </row>
    <row r="4" spans="1:30" x14ac:dyDescent="0.45">
      <c r="A4" s="18">
        <v>1</v>
      </c>
      <c r="B4" s="21">
        <v>18</v>
      </c>
      <c r="C4" s="18">
        <v>1</v>
      </c>
      <c r="D4">
        <v>247</v>
      </c>
      <c r="E4" s="18">
        <v>1</v>
      </c>
      <c r="F4">
        <v>25.451418744626</v>
      </c>
      <c r="G4">
        <v>5.45</v>
      </c>
      <c r="H4">
        <v>14.57</v>
      </c>
      <c r="I4">
        <v>5</v>
      </c>
      <c r="J4" s="13">
        <v>20.16</v>
      </c>
      <c r="K4" s="24">
        <v>9.66</v>
      </c>
      <c r="L4" s="24">
        <v>20.16</v>
      </c>
      <c r="M4" s="24">
        <v>38.384254710096101</v>
      </c>
      <c r="N4" t="s">
        <v>124</v>
      </c>
      <c r="O4">
        <v>0.28000000000000003</v>
      </c>
      <c r="R4" t="s">
        <v>135</v>
      </c>
      <c r="V4" s="18">
        <v>2</v>
      </c>
      <c r="W4">
        <v>150553937.00434029</v>
      </c>
      <c r="X4" s="18">
        <v>2</v>
      </c>
      <c r="Y4" s="15">
        <v>46000000</v>
      </c>
      <c r="Z4">
        <v>0.41326827274977446</v>
      </c>
      <c r="AA4">
        <v>351402542.637447</v>
      </c>
      <c r="AB4" s="18">
        <v>2</v>
      </c>
      <c r="AC4" s="15">
        <v>51200000</v>
      </c>
      <c r="AD4">
        <v>66925385.525657751</v>
      </c>
    </row>
    <row r="5" spans="1:30" x14ac:dyDescent="0.45">
      <c r="A5" s="18">
        <v>2</v>
      </c>
      <c r="B5" s="21">
        <v>23</v>
      </c>
      <c r="C5" s="18">
        <v>2</v>
      </c>
      <c r="D5">
        <v>247</v>
      </c>
      <c r="E5" s="18">
        <v>2</v>
      </c>
      <c r="F5">
        <v>31.838840437292713</v>
      </c>
      <c r="G5">
        <v>7.61</v>
      </c>
      <c r="H5">
        <v>15.39</v>
      </c>
      <c r="I5">
        <v>5</v>
      </c>
      <c r="J5" s="30">
        <v>20.88</v>
      </c>
      <c r="K5" s="24">
        <v>9.66</v>
      </c>
      <c r="L5" s="24">
        <v>20.88</v>
      </c>
      <c r="M5" s="24">
        <v>23.4583276314888</v>
      </c>
      <c r="N5" t="s">
        <v>69</v>
      </c>
      <c r="O5">
        <v>0.32100000000000001</v>
      </c>
      <c r="V5" s="18">
        <v>3</v>
      </c>
      <c r="W5">
        <v>114684947.4483256</v>
      </c>
      <c r="X5" s="18">
        <v>3</v>
      </c>
      <c r="Y5" s="24">
        <v>31000000</v>
      </c>
      <c r="Z5">
        <v>0.33413129601645664</v>
      </c>
      <c r="AA5">
        <v>313163961.69296098</v>
      </c>
      <c r="AB5" s="18">
        <v>3</v>
      </c>
      <c r="AC5" s="15">
        <v>42100000</v>
      </c>
      <c r="AD5">
        <v>56864444.486558601</v>
      </c>
    </row>
    <row r="6" spans="1:30" x14ac:dyDescent="0.45">
      <c r="A6" s="18">
        <v>3</v>
      </c>
      <c r="B6" s="21">
        <v>31.47</v>
      </c>
      <c r="C6" s="18">
        <v>3</v>
      </c>
      <c r="D6">
        <v>247</v>
      </c>
      <c r="E6" s="18">
        <v>3</v>
      </c>
      <c r="F6">
        <v>33.533963886500423</v>
      </c>
      <c r="G6">
        <v>7.39</v>
      </c>
      <c r="H6">
        <v>19.11</v>
      </c>
      <c r="I6">
        <v>5</v>
      </c>
      <c r="J6" s="13">
        <v>21.96</v>
      </c>
      <c r="K6" s="24">
        <v>9.66</v>
      </c>
      <c r="L6" s="24">
        <v>21.96</v>
      </c>
      <c r="M6" s="24">
        <v>23.794002132059202</v>
      </c>
      <c r="N6" t="s">
        <v>70</v>
      </c>
      <c r="O6">
        <v>0.20300000000000001</v>
      </c>
      <c r="V6" s="18">
        <v>4</v>
      </c>
      <c r="W6">
        <v>88162908.033104762</v>
      </c>
      <c r="X6" s="18">
        <v>4</v>
      </c>
      <c r="Y6" s="24">
        <v>20000000</v>
      </c>
      <c r="Z6">
        <v>0.38419247030051923</v>
      </c>
      <c r="AA6">
        <v>303071341.50481498</v>
      </c>
      <c r="AB6" s="18">
        <v>4</v>
      </c>
      <c r="AC6" s="15">
        <v>34100000</v>
      </c>
      <c r="AD6">
        <v>39805111.140591018</v>
      </c>
    </row>
    <row r="7" spans="1:30" x14ac:dyDescent="0.45">
      <c r="A7" s="18">
        <v>4</v>
      </c>
      <c r="B7" s="21">
        <v>42.28</v>
      </c>
      <c r="C7" s="18">
        <v>4</v>
      </c>
      <c r="D7">
        <v>247</v>
      </c>
      <c r="E7" s="18">
        <v>4</v>
      </c>
      <c r="F7">
        <v>36.543422184006872</v>
      </c>
      <c r="G7">
        <v>7.48</v>
      </c>
      <c r="H7">
        <v>19.79</v>
      </c>
      <c r="I7">
        <v>5</v>
      </c>
      <c r="J7" s="13">
        <v>23.04</v>
      </c>
      <c r="K7" s="24">
        <v>9.66</v>
      </c>
      <c r="L7" s="24">
        <v>23.04</v>
      </c>
      <c r="M7" s="24">
        <v>28.606938326546199</v>
      </c>
      <c r="N7" t="s">
        <v>71</v>
      </c>
      <c r="O7">
        <v>0</v>
      </c>
      <c r="V7" s="18">
        <v>5</v>
      </c>
      <c r="W7">
        <v>73533811.308881372</v>
      </c>
      <c r="X7" s="18">
        <v>5</v>
      </c>
      <c r="Y7" s="24">
        <v>12000000</v>
      </c>
      <c r="Z7">
        <v>0.4</v>
      </c>
      <c r="AA7">
        <v>298837621.32238096</v>
      </c>
      <c r="AB7" s="18">
        <v>5</v>
      </c>
      <c r="AC7" s="15">
        <v>26200000</v>
      </c>
      <c r="AD7">
        <v>25873322.24138416</v>
      </c>
    </row>
    <row r="8" spans="1:30" x14ac:dyDescent="0.45">
      <c r="A8" s="18">
        <v>5</v>
      </c>
      <c r="B8" s="21">
        <v>51.76</v>
      </c>
      <c r="C8" s="18">
        <v>5</v>
      </c>
      <c r="D8">
        <v>247</v>
      </c>
      <c r="E8" s="18">
        <v>5</v>
      </c>
      <c r="F8">
        <v>36.543422184006872</v>
      </c>
      <c r="G8">
        <v>7.48</v>
      </c>
      <c r="H8">
        <v>20.81</v>
      </c>
      <c r="I8">
        <v>5</v>
      </c>
      <c r="J8" s="13">
        <v>24.12</v>
      </c>
      <c r="K8" s="24">
        <v>9.66</v>
      </c>
      <c r="L8" s="24">
        <v>24.12</v>
      </c>
      <c r="M8" s="24">
        <v>34.027140848578703</v>
      </c>
      <c r="N8" t="s">
        <v>111</v>
      </c>
      <c r="O8">
        <v>0.35199999999999998</v>
      </c>
      <c r="V8" s="18">
        <v>6</v>
      </c>
      <c r="W8">
        <v>53788315.082357883</v>
      </c>
      <c r="X8" s="18">
        <v>6</v>
      </c>
      <c r="Y8" s="24">
        <v>6000000</v>
      </c>
      <c r="Z8">
        <v>0.6</v>
      </c>
      <c r="AA8">
        <v>239070097.05790478</v>
      </c>
      <c r="AB8" s="18">
        <v>6</v>
      </c>
      <c r="AC8" s="15">
        <v>18800000</v>
      </c>
      <c r="AD8">
        <v>12936661.12069208</v>
      </c>
    </row>
    <row r="9" spans="1:30" x14ac:dyDescent="0.45">
      <c r="A9" s="18">
        <v>6</v>
      </c>
      <c r="B9" s="21">
        <v>62.18</v>
      </c>
      <c r="C9" s="18">
        <v>6</v>
      </c>
      <c r="D9">
        <v>247</v>
      </c>
      <c r="E9" s="18">
        <v>6</v>
      </c>
      <c r="F9">
        <v>36.543422184006872</v>
      </c>
      <c r="G9">
        <v>7.48</v>
      </c>
      <c r="H9">
        <v>21.86</v>
      </c>
      <c r="I9">
        <v>5</v>
      </c>
      <c r="J9" s="13">
        <v>24.84</v>
      </c>
      <c r="K9" s="24">
        <v>9.66</v>
      </c>
      <c r="L9" s="24">
        <v>24.84</v>
      </c>
      <c r="M9" s="24">
        <v>36.608746193032999</v>
      </c>
      <c r="V9" s="18">
        <v>7</v>
      </c>
      <c r="W9">
        <v>39093559.300268717</v>
      </c>
      <c r="X9" s="18">
        <v>7</v>
      </c>
      <c r="Y9" s="24">
        <v>1500000</v>
      </c>
      <c r="Z9">
        <v>1</v>
      </c>
      <c r="AA9">
        <v>215163087.35211432</v>
      </c>
      <c r="AB9" s="18">
        <v>7</v>
      </c>
      <c r="AC9" s="15">
        <v>11400000</v>
      </c>
      <c r="AD9">
        <v>5174664.4482768327</v>
      </c>
    </row>
    <row r="10" spans="1:30" x14ac:dyDescent="0.45">
      <c r="A10" s="18">
        <v>7</v>
      </c>
      <c r="B10" s="21">
        <v>74.77</v>
      </c>
      <c r="C10" s="18">
        <v>7</v>
      </c>
      <c r="D10">
        <v>247</v>
      </c>
      <c r="E10" s="18">
        <v>7</v>
      </c>
      <c r="F10">
        <v>36.543422184006872</v>
      </c>
      <c r="G10">
        <v>7.48</v>
      </c>
      <c r="H10">
        <v>22.93</v>
      </c>
      <c r="I10">
        <v>5</v>
      </c>
      <c r="J10" s="13">
        <v>25.56</v>
      </c>
      <c r="K10" s="24">
        <v>9.66</v>
      </c>
      <c r="L10" s="24">
        <v>25.56</v>
      </c>
      <c r="M10" s="24">
        <v>32.4098151426778</v>
      </c>
      <c r="V10" s="18">
        <v>8</v>
      </c>
      <c r="W10">
        <v>17578233.267325599</v>
      </c>
      <c r="X10" s="18">
        <v>8</v>
      </c>
      <c r="Y10" s="15">
        <v>0</v>
      </c>
      <c r="AA10">
        <v>161.49148528820882</v>
      </c>
      <c r="AB10" s="18">
        <v>8</v>
      </c>
      <c r="AC10" s="15">
        <v>5690000</v>
      </c>
      <c r="AD10">
        <v>1034932.8896553657</v>
      </c>
    </row>
    <row r="11" spans="1:30" x14ac:dyDescent="0.45">
      <c r="A11" s="18">
        <v>8</v>
      </c>
      <c r="B11" s="21">
        <v>79</v>
      </c>
      <c r="C11" s="18">
        <v>8</v>
      </c>
      <c r="D11">
        <v>247</v>
      </c>
      <c r="E11" s="18">
        <v>8</v>
      </c>
      <c r="F11">
        <v>36.543422184006872</v>
      </c>
      <c r="G11">
        <v>7.48</v>
      </c>
      <c r="H11">
        <v>23.93</v>
      </c>
      <c r="I11">
        <v>5</v>
      </c>
      <c r="J11" s="13">
        <v>26.64</v>
      </c>
      <c r="K11" s="24">
        <v>9.66</v>
      </c>
      <c r="L11" s="24">
        <v>26.64</v>
      </c>
      <c r="M11" s="24">
        <v>30.230413654045599</v>
      </c>
      <c r="AB11" s="18"/>
    </row>
    <row r="12" spans="1:30" x14ac:dyDescent="0.45">
      <c r="AB12" s="18"/>
    </row>
    <row r="13" spans="1:30" x14ac:dyDescent="0.45">
      <c r="A13" s="41" t="s">
        <v>114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3"/>
      <c r="M13" s="3"/>
    </row>
    <row r="14" spans="1:30" x14ac:dyDescent="0.45">
      <c r="D14" s="41" t="s">
        <v>115</v>
      </c>
      <c r="E14" s="41"/>
      <c r="F14" s="41"/>
      <c r="G14" s="41"/>
      <c r="H14" s="41"/>
      <c r="I14" s="41"/>
      <c r="M14" s="41" t="s">
        <v>116</v>
      </c>
      <c r="N14" s="41"/>
      <c r="O14" s="41"/>
      <c r="AA14" s="23"/>
    </row>
    <row r="15" spans="1:30" x14ac:dyDescent="0.45">
      <c r="D15" s="18">
        <v>1</v>
      </c>
      <c r="E15" s="18">
        <v>2</v>
      </c>
      <c r="F15" s="18">
        <v>3</v>
      </c>
      <c r="G15" s="18">
        <v>4</v>
      </c>
      <c r="H15" s="18">
        <v>5</v>
      </c>
      <c r="I15" s="18">
        <v>6</v>
      </c>
      <c r="J15" s="18">
        <v>7</v>
      </c>
      <c r="K15" s="18">
        <v>8</v>
      </c>
      <c r="AA15" s="23"/>
    </row>
    <row r="16" spans="1:30" x14ac:dyDescent="0.45">
      <c r="A16" t="s">
        <v>113</v>
      </c>
      <c r="C16">
        <v>1</v>
      </c>
      <c r="D16">
        <v>517</v>
      </c>
      <c r="E16">
        <v>540.59132550426</v>
      </c>
      <c r="F16">
        <v>533.70834988096919</v>
      </c>
      <c r="G16">
        <v>529.83333590000007</v>
      </c>
      <c r="H16">
        <v>616.12664994970953</v>
      </c>
      <c r="I16">
        <v>682.10987566203812</v>
      </c>
      <c r="J16">
        <v>755.32434059299419</v>
      </c>
      <c r="K16">
        <v>808.63445389130777</v>
      </c>
      <c r="L16">
        <f>ROUND(D16/SUM($D$16:$D$39),3)</f>
        <v>0.03</v>
      </c>
      <c r="M16" t="s">
        <v>117</v>
      </c>
      <c r="N16">
        <v>1</v>
      </c>
      <c r="O16">
        <v>4.7500000000000001E-2</v>
      </c>
      <c r="AA16" s="23"/>
    </row>
    <row r="17" spans="3:28" x14ac:dyDescent="0.45">
      <c r="C17">
        <v>2</v>
      </c>
      <c r="D17">
        <v>517</v>
      </c>
      <c r="E17">
        <v>540.59132550426023</v>
      </c>
      <c r="F17">
        <v>533.70834988096919</v>
      </c>
      <c r="G17">
        <v>529.83333590000007</v>
      </c>
      <c r="H17">
        <v>616.12664994970953</v>
      </c>
      <c r="I17">
        <v>682.10987566203812</v>
      </c>
      <c r="J17">
        <v>755.32434059299419</v>
      </c>
      <c r="K17">
        <v>808.63445389130777</v>
      </c>
      <c r="L17">
        <f t="shared" ref="L17:L39" si="0">ROUND(D17/SUM($D$16:$D$39),3)</f>
        <v>0.03</v>
      </c>
      <c r="N17">
        <v>2</v>
      </c>
      <c r="O17">
        <v>4.7500000000000001E-2</v>
      </c>
      <c r="P17" t="s">
        <v>118</v>
      </c>
      <c r="Q17" s="24">
        <v>1</v>
      </c>
      <c r="R17">
        <v>1.55E-2</v>
      </c>
      <c r="AA17" s="23"/>
    </row>
    <row r="18" spans="3:28" x14ac:dyDescent="0.45">
      <c r="C18" s="24">
        <v>3</v>
      </c>
      <c r="D18">
        <v>515</v>
      </c>
      <c r="E18">
        <v>538.50006312319931</v>
      </c>
      <c r="F18">
        <v>531.64371409806415</v>
      </c>
      <c r="G18">
        <v>527.78369050000003</v>
      </c>
      <c r="H18">
        <v>613.74318128452694</v>
      </c>
      <c r="I18">
        <v>679.47115273878069</v>
      </c>
      <c r="J18">
        <v>752.40238956555515</v>
      </c>
      <c r="K18">
        <v>805.50627418573208</v>
      </c>
      <c r="L18">
        <f t="shared" si="0"/>
        <v>0.03</v>
      </c>
      <c r="N18" s="24">
        <v>3</v>
      </c>
      <c r="O18">
        <v>4.7500000000000001E-2</v>
      </c>
      <c r="Q18" s="24">
        <v>2</v>
      </c>
      <c r="R18">
        <v>1.54E-2</v>
      </c>
      <c r="AA18" s="23"/>
    </row>
    <row r="19" spans="3:28" x14ac:dyDescent="0.45">
      <c r="C19" s="24">
        <v>4</v>
      </c>
      <c r="D19">
        <v>491</v>
      </c>
      <c r="E19">
        <v>513.40491455046765</v>
      </c>
      <c r="F19">
        <v>506.8680847032029</v>
      </c>
      <c r="G19">
        <v>503.18794570000006</v>
      </c>
      <c r="H19">
        <v>585.14155730233529</v>
      </c>
      <c r="I19">
        <v>647.80647765969184</v>
      </c>
      <c r="J19">
        <v>717.33897723628661</v>
      </c>
      <c r="K19">
        <v>767.96811771882415</v>
      </c>
      <c r="L19">
        <f t="shared" si="0"/>
        <v>2.8000000000000001E-2</v>
      </c>
      <c r="N19" s="24">
        <v>4</v>
      </c>
      <c r="O19">
        <v>4.7500000000000001E-2</v>
      </c>
      <c r="Q19" s="24">
        <v>3</v>
      </c>
      <c r="R19">
        <v>1.54E-2</v>
      </c>
    </row>
    <row r="20" spans="3:28" x14ac:dyDescent="0.45">
      <c r="C20" s="24">
        <v>5</v>
      </c>
      <c r="D20">
        <v>491</v>
      </c>
      <c r="E20">
        <v>513.40491455046765</v>
      </c>
      <c r="F20">
        <v>506.8680847032029</v>
      </c>
      <c r="G20">
        <v>503.18794570000006</v>
      </c>
      <c r="H20">
        <v>585.14155730233529</v>
      </c>
      <c r="I20">
        <v>647.80647765969184</v>
      </c>
      <c r="J20">
        <v>717.33897723628661</v>
      </c>
      <c r="K20">
        <v>767.96811771882415</v>
      </c>
      <c r="L20">
        <f t="shared" si="0"/>
        <v>2.8000000000000001E-2</v>
      </c>
      <c r="N20" s="24">
        <v>5</v>
      </c>
      <c r="O20">
        <v>4.7500000000000001E-2</v>
      </c>
      <c r="Q20" s="24">
        <v>4</v>
      </c>
      <c r="R20">
        <v>1.49E-2</v>
      </c>
    </row>
    <row r="21" spans="3:28" x14ac:dyDescent="0.45">
      <c r="C21" s="24">
        <v>6</v>
      </c>
      <c r="D21">
        <v>536</v>
      </c>
      <c r="E21">
        <v>560.45831812433948</v>
      </c>
      <c r="F21">
        <v>553.32238981856767</v>
      </c>
      <c r="G21">
        <v>549.30496720000008</v>
      </c>
      <c r="H21">
        <v>638.76960226894448</v>
      </c>
      <c r="I21">
        <v>707.17774343298345</v>
      </c>
      <c r="J21">
        <v>783.08287535366514</v>
      </c>
      <c r="K21">
        <v>838.35216109427654</v>
      </c>
      <c r="L21">
        <f t="shared" si="0"/>
        <v>3.1E-2</v>
      </c>
      <c r="N21" s="24">
        <v>6</v>
      </c>
      <c r="O21">
        <v>4.7500000000000001E-2</v>
      </c>
      <c r="Q21" s="24">
        <v>5</v>
      </c>
      <c r="R21">
        <v>1.49E-2</v>
      </c>
    </row>
    <row r="22" spans="3:28" x14ac:dyDescent="0.45">
      <c r="C22" s="24">
        <v>7</v>
      </c>
      <c r="D22">
        <v>536</v>
      </c>
      <c r="E22">
        <v>560.45831812433948</v>
      </c>
      <c r="F22">
        <v>553.32238981856767</v>
      </c>
      <c r="G22">
        <v>549.30496720000008</v>
      </c>
      <c r="H22">
        <v>638.76960226894448</v>
      </c>
      <c r="I22">
        <v>707.17774343298345</v>
      </c>
      <c r="J22">
        <v>783.08287535366514</v>
      </c>
      <c r="K22">
        <v>838.35216109427654</v>
      </c>
      <c r="L22">
        <f t="shared" si="0"/>
        <v>3.1E-2</v>
      </c>
      <c r="N22" s="24">
        <v>7</v>
      </c>
      <c r="O22">
        <v>0.03</v>
      </c>
      <c r="Q22" s="24">
        <v>6</v>
      </c>
      <c r="R22">
        <v>1.5800000000000002E-2</v>
      </c>
      <c r="V22" s="8"/>
      <c r="W22" s="8"/>
      <c r="X22" s="8"/>
      <c r="Y22" s="8"/>
      <c r="Z22" s="8"/>
      <c r="AB22" s="15"/>
    </row>
    <row r="23" spans="3:28" x14ac:dyDescent="0.45">
      <c r="C23" s="24">
        <v>8</v>
      </c>
      <c r="D23">
        <v>536</v>
      </c>
      <c r="E23">
        <v>560.45831812433948</v>
      </c>
      <c r="F23">
        <v>553.32238981856767</v>
      </c>
      <c r="G23">
        <v>549.30496720000008</v>
      </c>
      <c r="H23">
        <v>638.76960226894448</v>
      </c>
      <c r="I23">
        <v>707.17774343298345</v>
      </c>
      <c r="J23">
        <v>783.08287535366514</v>
      </c>
      <c r="K23">
        <v>838.35216109427654</v>
      </c>
      <c r="L23">
        <f t="shared" si="0"/>
        <v>3.1E-2</v>
      </c>
      <c r="N23" s="24">
        <v>8</v>
      </c>
      <c r="O23">
        <v>0.03</v>
      </c>
      <c r="Q23" s="24">
        <v>7</v>
      </c>
      <c r="R23">
        <v>1.37E-2</v>
      </c>
      <c r="V23" s="8"/>
      <c r="W23" s="8"/>
      <c r="X23" s="8"/>
      <c r="Y23" s="8"/>
      <c r="Z23" s="8"/>
    </row>
    <row r="24" spans="3:28" x14ac:dyDescent="0.45">
      <c r="C24" s="24">
        <v>9</v>
      </c>
      <c r="D24">
        <v>690</v>
      </c>
      <c r="E24">
        <v>721.48552146603402</v>
      </c>
      <c r="F24">
        <v>712.29934510226065</v>
      </c>
      <c r="G24">
        <v>707.1276630000001</v>
      </c>
      <c r="H24">
        <v>822.2966894880069</v>
      </c>
      <c r="I24">
        <v>910.35940852380327</v>
      </c>
      <c r="J24">
        <v>1008.0731044664719</v>
      </c>
      <c r="K24">
        <v>1079.2219984236021</v>
      </c>
      <c r="L24">
        <f t="shared" si="0"/>
        <v>0.04</v>
      </c>
      <c r="N24" s="24">
        <v>9</v>
      </c>
      <c r="O24">
        <v>0.03</v>
      </c>
      <c r="Q24" s="24">
        <v>8</v>
      </c>
      <c r="R24">
        <v>1.1299999999999999E-2</v>
      </c>
      <c r="V24" s="8"/>
      <c r="W24" s="8"/>
      <c r="X24" s="8"/>
      <c r="Y24" s="8"/>
      <c r="Z24" s="8"/>
    </row>
    <row r="25" spans="3:28" x14ac:dyDescent="0.45">
      <c r="C25" s="24">
        <v>10</v>
      </c>
      <c r="D25">
        <v>690</v>
      </c>
      <c r="E25">
        <v>721.48552146603402</v>
      </c>
      <c r="F25">
        <v>712.29934510226065</v>
      </c>
      <c r="G25">
        <v>707.1276630000001</v>
      </c>
      <c r="H25">
        <v>822.2966894880069</v>
      </c>
      <c r="I25">
        <v>910.35940852380327</v>
      </c>
      <c r="J25">
        <v>1008.0731044664719</v>
      </c>
      <c r="K25">
        <v>1079.2219984236021</v>
      </c>
      <c r="L25">
        <f t="shared" si="0"/>
        <v>0.04</v>
      </c>
      <c r="N25" s="24">
        <v>10</v>
      </c>
      <c r="O25">
        <v>0.03</v>
      </c>
      <c r="Q25" s="24">
        <v>9</v>
      </c>
      <c r="R25">
        <v>1.38E-2</v>
      </c>
      <c r="V25" s="8"/>
      <c r="W25" s="8"/>
      <c r="X25" s="8"/>
      <c r="Y25" s="8"/>
      <c r="Z25" s="8"/>
    </row>
    <row r="26" spans="3:28" x14ac:dyDescent="0.45">
      <c r="C26" s="24">
        <v>11</v>
      </c>
      <c r="D26">
        <v>778</v>
      </c>
      <c r="E26">
        <v>813.50106623271654</v>
      </c>
      <c r="F26">
        <v>803.14331955008527</v>
      </c>
      <c r="G26">
        <v>797.31206060000011</v>
      </c>
      <c r="H26">
        <v>927.16931075604259</v>
      </c>
      <c r="I26">
        <v>1026.4632171471289</v>
      </c>
      <c r="J26">
        <v>1136.6389496737902</v>
      </c>
      <c r="K26">
        <v>1216.8619054689311</v>
      </c>
      <c r="L26">
        <f t="shared" si="0"/>
        <v>4.4999999999999998E-2</v>
      </c>
      <c r="N26" s="24">
        <v>11</v>
      </c>
      <c r="O26">
        <v>0.03</v>
      </c>
      <c r="Q26" s="24">
        <v>10</v>
      </c>
      <c r="R26">
        <v>1.35E-2</v>
      </c>
      <c r="V26" s="8"/>
      <c r="W26" s="8"/>
      <c r="X26" s="8"/>
      <c r="Y26" s="8"/>
      <c r="Z26" s="8"/>
    </row>
    <row r="27" spans="3:28" x14ac:dyDescent="0.45">
      <c r="C27" s="24">
        <v>12</v>
      </c>
      <c r="D27">
        <v>778</v>
      </c>
      <c r="E27">
        <v>813.50106623271654</v>
      </c>
      <c r="F27">
        <v>803.14331955008527</v>
      </c>
      <c r="G27">
        <v>797.31206060000011</v>
      </c>
      <c r="H27">
        <v>927.16931075604259</v>
      </c>
      <c r="I27">
        <v>1026.4632171471289</v>
      </c>
      <c r="J27">
        <v>1136.6389496737902</v>
      </c>
      <c r="K27">
        <v>1216.8619054689311</v>
      </c>
      <c r="L27">
        <f t="shared" si="0"/>
        <v>4.4999999999999998E-2</v>
      </c>
      <c r="N27" s="24">
        <v>12</v>
      </c>
      <c r="O27">
        <v>4.7500000000000001E-2</v>
      </c>
      <c r="Q27" s="24">
        <v>11</v>
      </c>
      <c r="R27">
        <v>1.52E-2</v>
      </c>
      <c r="V27" s="8"/>
      <c r="W27" s="8"/>
      <c r="X27" s="8"/>
      <c r="Y27" s="8"/>
      <c r="Z27" s="8"/>
    </row>
    <row r="28" spans="3:28" x14ac:dyDescent="0.45">
      <c r="C28" s="24">
        <v>13</v>
      </c>
      <c r="D28">
        <v>975</v>
      </c>
      <c r="E28">
        <v>1019.490410767222</v>
      </c>
      <c r="F28">
        <v>1006.5099441662379</v>
      </c>
      <c r="G28">
        <v>999.20213250000006</v>
      </c>
      <c r="H28">
        <v>1161.9409742765315</v>
      </c>
      <c r="I28">
        <v>1286.3774250879828</v>
      </c>
      <c r="J28">
        <v>1424.4511258765365</v>
      </c>
      <c r="K28">
        <v>1524.9876064681337</v>
      </c>
      <c r="L28">
        <f t="shared" si="0"/>
        <v>5.6000000000000001E-2</v>
      </c>
      <c r="Q28" s="24">
        <v>12</v>
      </c>
      <c r="R28">
        <v>1.5299999999999999E-2</v>
      </c>
      <c r="V28" s="8"/>
      <c r="W28" s="8"/>
      <c r="X28" s="8"/>
      <c r="Y28" s="8"/>
      <c r="Z28" s="8"/>
    </row>
    <row r="29" spans="3:28" x14ac:dyDescent="0.45">
      <c r="C29" s="24">
        <v>14</v>
      </c>
      <c r="D29">
        <v>975</v>
      </c>
      <c r="E29">
        <v>1019.490410767222</v>
      </c>
      <c r="F29">
        <v>1006.5099441662379</v>
      </c>
      <c r="G29">
        <v>999.20213250000006</v>
      </c>
      <c r="H29">
        <v>1161.9409742765315</v>
      </c>
      <c r="I29">
        <v>1286.3774250879828</v>
      </c>
      <c r="J29">
        <v>1424.4511258765365</v>
      </c>
      <c r="K29">
        <v>1524.9876064681337</v>
      </c>
      <c r="L29">
        <f t="shared" si="0"/>
        <v>5.6000000000000001E-2</v>
      </c>
      <c r="Q29" s="24">
        <v>13</v>
      </c>
      <c r="R29">
        <v>1.9199999999999998E-2</v>
      </c>
      <c r="V29" s="8"/>
      <c r="W29" s="8"/>
      <c r="X29" s="8"/>
      <c r="Y29" s="8"/>
      <c r="Z29" s="8"/>
    </row>
    <row r="30" spans="3:28" x14ac:dyDescent="0.45">
      <c r="C30" s="24">
        <v>15</v>
      </c>
      <c r="D30">
        <v>1043</v>
      </c>
      <c r="E30">
        <v>1090.5933317232948</v>
      </c>
      <c r="F30">
        <v>1076.7075607850115</v>
      </c>
      <c r="G30">
        <v>1068.8900761</v>
      </c>
      <c r="H30">
        <v>1242.9789088927409</v>
      </c>
      <c r="I30">
        <v>1376.0940044787344</v>
      </c>
      <c r="J30">
        <v>1523.7974608094642</v>
      </c>
      <c r="K30">
        <v>1631.345716457706</v>
      </c>
      <c r="L30">
        <f t="shared" si="0"/>
        <v>0.06</v>
      </c>
      <c r="Q30" s="24">
        <v>14</v>
      </c>
      <c r="R30">
        <v>1.9300000000000001E-2</v>
      </c>
    </row>
    <row r="31" spans="3:28" x14ac:dyDescent="0.45">
      <c r="C31" s="24">
        <v>16</v>
      </c>
      <c r="D31">
        <v>1043</v>
      </c>
      <c r="E31">
        <v>1090.5933317232948</v>
      </c>
      <c r="F31">
        <v>1076.7075607850115</v>
      </c>
      <c r="G31">
        <v>1068.8900761</v>
      </c>
      <c r="H31">
        <v>1242.9789088927409</v>
      </c>
      <c r="I31">
        <v>1376.0940044787344</v>
      </c>
      <c r="J31">
        <v>1523.7974608094642</v>
      </c>
      <c r="K31">
        <v>1631.345716457706</v>
      </c>
      <c r="L31">
        <f t="shared" si="0"/>
        <v>0.06</v>
      </c>
      <c r="Q31" s="24">
        <v>15</v>
      </c>
      <c r="R31">
        <v>2.06E-2</v>
      </c>
      <c r="U31" s="18"/>
      <c r="Y31" s="24"/>
    </row>
    <row r="32" spans="3:28" x14ac:dyDescent="0.45">
      <c r="C32" s="24">
        <v>17</v>
      </c>
      <c r="D32">
        <v>1043</v>
      </c>
      <c r="E32">
        <v>1090.5933317232948</v>
      </c>
      <c r="F32">
        <v>1076.7075607850115</v>
      </c>
      <c r="G32">
        <v>1068.8900761</v>
      </c>
      <c r="H32">
        <v>1242.9789088927409</v>
      </c>
      <c r="I32">
        <v>1376.0940044787344</v>
      </c>
      <c r="J32">
        <v>1523.7974608094642</v>
      </c>
      <c r="K32">
        <v>1631.345716457706</v>
      </c>
      <c r="L32">
        <f t="shared" si="0"/>
        <v>0.06</v>
      </c>
      <c r="Q32" s="24">
        <v>16</v>
      </c>
      <c r="R32">
        <v>2.0400000000000001E-2</v>
      </c>
      <c r="V32" s="15"/>
      <c r="W32" s="15"/>
      <c r="X32" s="15"/>
      <c r="Y32" s="15"/>
    </row>
    <row r="33" spans="3:26" x14ac:dyDescent="0.45">
      <c r="C33" s="24">
        <v>18</v>
      </c>
      <c r="D33">
        <v>1022</v>
      </c>
      <c r="E33">
        <v>1068.6350767221547</v>
      </c>
      <c r="F33">
        <v>1055.0288850645079</v>
      </c>
      <c r="G33">
        <v>1047.3687994000002</v>
      </c>
      <c r="H33">
        <v>1217.9524879083233</v>
      </c>
      <c r="I33">
        <v>1348.3874137845319</v>
      </c>
      <c r="J33">
        <v>1493.1169750213542</v>
      </c>
      <c r="K33">
        <v>1598.4998295491616</v>
      </c>
      <c r="L33">
        <f t="shared" si="0"/>
        <v>5.8999999999999997E-2</v>
      </c>
      <c r="Q33" s="24">
        <v>17</v>
      </c>
      <c r="R33">
        <v>1.9300000000000001E-2</v>
      </c>
      <c r="V33" s="15"/>
      <c r="W33" s="15"/>
      <c r="X33" s="15"/>
      <c r="Y33" s="15"/>
    </row>
    <row r="34" spans="3:26" x14ac:dyDescent="0.45">
      <c r="C34" s="24">
        <v>19</v>
      </c>
      <c r="D34">
        <v>1022</v>
      </c>
      <c r="E34">
        <v>1068.6350767221547</v>
      </c>
      <c r="F34">
        <v>1055.0288850645079</v>
      </c>
      <c r="G34">
        <v>1047.3687994000002</v>
      </c>
      <c r="H34">
        <v>1217.9524879083233</v>
      </c>
      <c r="I34">
        <v>1348.3874137845319</v>
      </c>
      <c r="J34">
        <v>1493.1169750213542</v>
      </c>
      <c r="K34">
        <v>1598.4998295491616</v>
      </c>
      <c r="L34">
        <f t="shared" si="0"/>
        <v>5.8999999999999997E-2</v>
      </c>
      <c r="Q34" s="24">
        <v>18</v>
      </c>
      <c r="R34">
        <v>1.8200000000000001E-2</v>
      </c>
      <c r="V34" s="15"/>
      <c r="W34" s="15"/>
      <c r="X34" s="15"/>
      <c r="Y34" s="15"/>
    </row>
    <row r="35" spans="3:26" x14ac:dyDescent="0.45">
      <c r="C35" s="24">
        <v>20</v>
      </c>
      <c r="D35">
        <v>1022</v>
      </c>
      <c r="E35">
        <v>1068.6350767221547</v>
      </c>
      <c r="F35">
        <v>1055.0288850645079</v>
      </c>
      <c r="G35">
        <v>1047.3687994000002</v>
      </c>
      <c r="H35">
        <v>1217.9524879083233</v>
      </c>
      <c r="I35">
        <v>1348.3874137845319</v>
      </c>
      <c r="J35">
        <v>1493.1169750213542</v>
      </c>
      <c r="K35">
        <v>1598.4998295491616</v>
      </c>
      <c r="L35">
        <f t="shared" si="0"/>
        <v>5.8999999999999997E-2</v>
      </c>
      <c r="Q35" s="24">
        <v>19</v>
      </c>
      <c r="R35">
        <v>1.8499999999999999E-2</v>
      </c>
      <c r="V35" s="15"/>
      <c r="W35" s="15"/>
      <c r="X35" s="15"/>
      <c r="Y35" s="15"/>
    </row>
    <row r="36" spans="3:26" x14ac:dyDescent="0.45">
      <c r="C36" s="24">
        <v>21</v>
      </c>
      <c r="D36">
        <v>576</v>
      </c>
      <c r="E36">
        <v>602.2835657455588</v>
      </c>
      <c r="F36">
        <v>594.61510547666978</v>
      </c>
      <c r="G36">
        <v>590.29787520000002</v>
      </c>
      <c r="H36">
        <v>686.43897557259709</v>
      </c>
      <c r="I36">
        <v>759.95220189813142</v>
      </c>
      <c r="J36">
        <v>841.5218959024462</v>
      </c>
      <c r="K36">
        <v>900.91575520578965</v>
      </c>
      <c r="L36">
        <f t="shared" si="0"/>
        <v>3.3000000000000002E-2</v>
      </c>
      <c r="Q36" s="24">
        <v>20</v>
      </c>
      <c r="R36">
        <v>1.9E-2</v>
      </c>
      <c r="V36" s="15"/>
      <c r="W36" s="15"/>
      <c r="X36" s="15"/>
      <c r="Y36" s="15"/>
    </row>
    <row r="37" spans="3:26" x14ac:dyDescent="0.45">
      <c r="C37" s="24">
        <v>22</v>
      </c>
      <c r="D37">
        <v>576</v>
      </c>
      <c r="E37">
        <v>602.2835657455588</v>
      </c>
      <c r="F37">
        <v>594.61510547666978</v>
      </c>
      <c r="G37">
        <v>590.29787520000002</v>
      </c>
      <c r="H37">
        <v>686.43897557259709</v>
      </c>
      <c r="I37">
        <v>759.95220189813142</v>
      </c>
      <c r="J37">
        <v>841.5218959024462</v>
      </c>
      <c r="K37">
        <v>900.91575520578965</v>
      </c>
      <c r="L37">
        <f t="shared" si="0"/>
        <v>3.3000000000000002E-2</v>
      </c>
      <c r="Q37" s="24">
        <v>21</v>
      </c>
      <c r="R37">
        <v>1.1299999999999999E-2</v>
      </c>
      <c r="V37" s="15"/>
      <c r="W37" s="15"/>
      <c r="X37" s="15"/>
      <c r="Y37" s="15"/>
    </row>
    <row r="38" spans="3:26" x14ac:dyDescent="0.45">
      <c r="C38" s="24">
        <v>23</v>
      </c>
      <c r="D38">
        <v>542</v>
      </c>
      <c r="E38">
        <v>566.73210526752234</v>
      </c>
      <c r="F38">
        <v>559.51629716728303</v>
      </c>
      <c r="G38">
        <v>555.45390340000006</v>
      </c>
      <c r="H38">
        <v>645.92000826449237</v>
      </c>
      <c r="I38">
        <v>715.09391220275563</v>
      </c>
      <c r="J38">
        <v>791.84872843598237</v>
      </c>
      <c r="K38">
        <v>847.73670021100349</v>
      </c>
      <c r="L38">
        <f t="shared" si="0"/>
        <v>3.1E-2</v>
      </c>
      <c r="Q38" s="24">
        <v>22</v>
      </c>
      <c r="R38">
        <v>1.2500000000000001E-2</v>
      </c>
      <c r="V38" s="15"/>
      <c r="W38" s="15"/>
      <c r="X38" s="15"/>
      <c r="Y38" s="15"/>
    </row>
    <row r="39" spans="3:26" x14ac:dyDescent="0.45">
      <c r="C39" s="24">
        <v>24</v>
      </c>
      <c r="D39">
        <v>542</v>
      </c>
      <c r="E39">
        <v>566.73210526752234</v>
      </c>
      <c r="F39">
        <v>559.51629716728303</v>
      </c>
      <c r="G39">
        <v>555.45390340000006</v>
      </c>
      <c r="H39">
        <v>645.92000826449237</v>
      </c>
      <c r="I39">
        <v>715.09391220275563</v>
      </c>
      <c r="J39">
        <v>791.84872843598237</v>
      </c>
      <c r="K39">
        <v>847.73670021100349</v>
      </c>
      <c r="L39">
        <f t="shared" si="0"/>
        <v>3.1E-2</v>
      </c>
      <c r="Q39" s="24">
        <v>23</v>
      </c>
      <c r="R39">
        <v>1.3100000000000001E-2</v>
      </c>
      <c r="V39" s="15"/>
      <c r="W39" s="15"/>
      <c r="X39" s="15"/>
      <c r="Y39" s="15"/>
    </row>
    <row r="40" spans="3:26" x14ac:dyDescent="0.45">
      <c r="Q40" s="24">
        <v>24</v>
      </c>
      <c r="R40">
        <v>1.44E-2</v>
      </c>
    </row>
    <row r="41" spans="3:26" x14ac:dyDescent="0.45">
      <c r="U41" s="18"/>
      <c r="V41" s="15"/>
      <c r="W41" s="18"/>
      <c r="X41" s="15"/>
      <c r="Y41" s="18"/>
      <c r="Z41" s="15"/>
    </row>
    <row r="42" spans="3:26" x14ac:dyDescent="0.45">
      <c r="U42" s="18"/>
      <c r="V42" s="15"/>
      <c r="W42" s="18"/>
      <c r="X42" s="15"/>
      <c r="Y42" s="18"/>
      <c r="Z42" s="15"/>
    </row>
    <row r="43" spans="3:26" x14ac:dyDescent="0.45">
      <c r="U43" s="18"/>
      <c r="V43" s="15"/>
      <c r="W43" s="18"/>
      <c r="X43" s="15"/>
      <c r="Y43" s="18"/>
      <c r="Z43" s="15"/>
    </row>
    <row r="44" spans="3:26" x14ac:dyDescent="0.45">
      <c r="U44" s="18"/>
      <c r="V44" s="15"/>
      <c r="W44" s="18"/>
      <c r="X44" s="15"/>
      <c r="Y44" s="18"/>
      <c r="Z44" s="15"/>
    </row>
    <row r="45" spans="3:26" x14ac:dyDescent="0.45">
      <c r="U45" s="18"/>
      <c r="V45" s="15"/>
      <c r="W45" s="18"/>
      <c r="X45" s="15"/>
      <c r="Y45" s="18"/>
      <c r="Z45" s="15"/>
    </row>
    <row r="46" spans="3:26" x14ac:dyDescent="0.45">
      <c r="U46" s="18"/>
      <c r="V46" s="15"/>
      <c r="W46" s="18"/>
      <c r="X46" s="15"/>
      <c r="Y46" s="18"/>
      <c r="Z46" s="15"/>
    </row>
    <row r="47" spans="3:26" x14ac:dyDescent="0.45">
      <c r="U47" s="18"/>
      <c r="V47" s="15"/>
      <c r="W47" s="18"/>
      <c r="X47" s="15"/>
      <c r="Y47" s="18"/>
      <c r="Z47" s="15"/>
    </row>
    <row r="48" spans="3:26" x14ac:dyDescent="0.45">
      <c r="U48" s="18"/>
      <c r="V48" s="15"/>
      <c r="W48" s="18"/>
      <c r="X48" s="15"/>
      <c r="Y48" s="18"/>
      <c r="Z48" s="15"/>
    </row>
  </sheetData>
  <mergeCells count="3">
    <mergeCell ref="D14:I14"/>
    <mergeCell ref="A13:K13"/>
    <mergeCell ref="M14:O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V290"/>
  <sheetViews>
    <sheetView topLeftCell="CJ1" zoomScale="85" zoomScaleNormal="85" workbookViewId="0">
      <selection activeCell="CT2" sqref="CT2:CT14"/>
    </sheetView>
  </sheetViews>
  <sheetFormatPr defaultColWidth="8.796875" defaultRowHeight="14.25" x14ac:dyDescent="0.45"/>
  <cols>
    <col min="1" max="16384" width="8.796875" style="24"/>
  </cols>
  <sheetData>
    <row r="1" spans="1:99" x14ac:dyDescent="0.45">
      <c r="K1" s="24">
        <f>MAX(K3:K290)/1000</f>
        <v>53.205500000000001</v>
      </c>
      <c r="L1" s="24">
        <f t="shared" ref="L1:R1" si="0">MAX(L3:L290)/1000</f>
        <v>53.205500000000001</v>
      </c>
      <c r="M1" s="24">
        <f t="shared" si="0"/>
        <v>53.205500000000001</v>
      </c>
      <c r="N1" s="24">
        <f t="shared" si="0"/>
        <v>53.205500000000001</v>
      </c>
      <c r="O1" s="24">
        <f t="shared" si="0"/>
        <v>57.059941849459172</v>
      </c>
      <c r="P1" s="24">
        <f t="shared" si="0"/>
        <v>60.501430623200207</v>
      </c>
      <c r="Q1" s="24">
        <f t="shared" si="0"/>
        <v>62.378458637470104</v>
      </c>
      <c r="R1" s="24">
        <f t="shared" si="0"/>
        <v>64.443056870044032</v>
      </c>
      <c r="AJ1" s="24" t="s">
        <v>27</v>
      </c>
      <c r="AK1" s="24" t="s">
        <v>138</v>
      </c>
      <c r="AL1" s="24" t="s">
        <v>28</v>
      </c>
      <c r="AM1" s="24" t="s">
        <v>28</v>
      </c>
      <c r="AN1" s="24" t="s">
        <v>29</v>
      </c>
      <c r="AO1" s="24" t="s">
        <v>29</v>
      </c>
      <c r="AP1" s="24" t="s">
        <v>31</v>
      </c>
      <c r="AQ1" s="24" t="s">
        <v>31</v>
      </c>
      <c r="AR1" s="24" t="s">
        <v>30</v>
      </c>
      <c r="AS1" s="24" t="s">
        <v>30</v>
      </c>
      <c r="AT1" s="24" t="s">
        <v>32</v>
      </c>
      <c r="AU1" s="24" t="s">
        <v>32</v>
      </c>
      <c r="AV1" s="24" t="s">
        <v>33</v>
      </c>
      <c r="AW1" s="24" t="s">
        <v>33</v>
      </c>
      <c r="AX1" s="24" t="s">
        <v>12</v>
      </c>
      <c r="AY1" s="24" t="s">
        <v>12</v>
      </c>
      <c r="AZ1" s="24" t="s">
        <v>34</v>
      </c>
      <c r="BA1" s="24" t="s">
        <v>34</v>
      </c>
      <c r="BB1" s="24" t="s">
        <v>35</v>
      </c>
      <c r="BC1" s="24" t="s">
        <v>35</v>
      </c>
      <c r="BD1" s="24" t="s">
        <v>36</v>
      </c>
      <c r="BE1" s="24" t="s">
        <v>36</v>
      </c>
      <c r="BF1" s="24" t="s">
        <v>37</v>
      </c>
      <c r="BG1" s="24" t="s">
        <v>37</v>
      </c>
      <c r="BH1" s="24" t="s">
        <v>38</v>
      </c>
      <c r="BI1" s="24" t="s">
        <v>38</v>
      </c>
      <c r="BJ1" s="24" t="s">
        <v>138</v>
      </c>
      <c r="BK1" s="24" t="s">
        <v>28</v>
      </c>
      <c r="BL1" s="24" t="s">
        <v>29</v>
      </c>
      <c r="BM1" s="24" t="s">
        <v>31</v>
      </c>
      <c r="BN1" s="24" t="s">
        <v>30</v>
      </c>
      <c r="BO1" s="24" t="s">
        <v>32</v>
      </c>
      <c r="BP1" s="24" t="s">
        <v>33</v>
      </c>
      <c r="BQ1" s="24" t="s">
        <v>12</v>
      </c>
      <c r="BR1" s="24" t="s">
        <v>34</v>
      </c>
      <c r="BS1" s="24" t="s">
        <v>35</v>
      </c>
      <c r="BT1" s="24" t="s">
        <v>36</v>
      </c>
      <c r="BU1" s="24" t="s">
        <v>37</v>
      </c>
      <c r="BV1" s="24" t="s">
        <v>38</v>
      </c>
    </row>
    <row r="2" spans="1:99" x14ac:dyDescent="0.45">
      <c r="C2" s="24" t="s">
        <v>77</v>
      </c>
      <c r="D2" s="24" t="s">
        <v>75</v>
      </c>
      <c r="E2" s="24" t="s">
        <v>76</v>
      </c>
      <c r="F2" s="24" t="s">
        <v>31</v>
      </c>
      <c r="G2" s="24" t="s">
        <v>78</v>
      </c>
      <c r="H2" s="24" t="s">
        <v>79</v>
      </c>
      <c r="K2" s="24">
        <v>1</v>
      </c>
      <c r="L2" s="24">
        <v>2</v>
      </c>
      <c r="M2" s="24">
        <v>3</v>
      </c>
      <c r="N2" s="24">
        <v>4</v>
      </c>
      <c r="O2" s="24">
        <v>5</v>
      </c>
      <c r="P2" s="24">
        <v>6</v>
      </c>
      <c r="Q2" s="24">
        <v>7</v>
      </c>
      <c r="R2" s="24">
        <v>8</v>
      </c>
      <c r="U2" s="24" t="s">
        <v>27</v>
      </c>
      <c r="V2" s="24" t="s">
        <v>28</v>
      </c>
      <c r="W2" s="24" t="s">
        <v>29</v>
      </c>
      <c r="X2" s="24" t="s">
        <v>31</v>
      </c>
      <c r="Y2" s="24" t="s">
        <v>30</v>
      </c>
      <c r="Z2" s="24" t="s">
        <v>32</v>
      </c>
      <c r="AA2" s="24" t="s">
        <v>33</v>
      </c>
      <c r="AB2" s="24" t="s">
        <v>12</v>
      </c>
      <c r="AC2" s="24" t="s">
        <v>34</v>
      </c>
      <c r="AD2" s="24" t="s">
        <v>35</v>
      </c>
      <c r="AE2" s="24" t="s">
        <v>36</v>
      </c>
      <c r="AF2" s="24" t="s">
        <v>37</v>
      </c>
      <c r="AG2" s="24" t="s">
        <v>38</v>
      </c>
      <c r="AJ2" s="24" t="s">
        <v>23</v>
      </c>
      <c r="AK2" s="24" t="s">
        <v>42</v>
      </c>
      <c r="AL2" s="24" t="s">
        <v>23</v>
      </c>
      <c r="AM2" s="24" t="s">
        <v>42</v>
      </c>
      <c r="AN2" s="24" t="s">
        <v>23</v>
      </c>
      <c r="AO2" s="24" t="s">
        <v>42</v>
      </c>
      <c r="AP2" s="24" t="s">
        <v>23</v>
      </c>
      <c r="AQ2" s="24" t="s">
        <v>42</v>
      </c>
      <c r="AR2" s="24" t="s">
        <v>23</v>
      </c>
      <c r="AS2" s="24" t="s">
        <v>42</v>
      </c>
      <c r="AT2" s="24" t="s">
        <v>23</v>
      </c>
      <c r="AU2" s="24" t="s">
        <v>42</v>
      </c>
      <c r="AV2" s="24" t="s">
        <v>23</v>
      </c>
      <c r="AW2" s="24" t="s">
        <v>42</v>
      </c>
      <c r="AX2" s="24" t="s">
        <v>23</v>
      </c>
      <c r="AY2" s="24" t="s">
        <v>42</v>
      </c>
      <c r="AZ2" s="24" t="s">
        <v>23</v>
      </c>
      <c r="BA2" s="24" t="s">
        <v>42</v>
      </c>
      <c r="BB2" s="24" t="s">
        <v>23</v>
      </c>
      <c r="BC2" s="24" t="s">
        <v>42</v>
      </c>
      <c r="BD2" s="24" t="s">
        <v>23</v>
      </c>
      <c r="BE2" s="24" t="s">
        <v>42</v>
      </c>
      <c r="BF2" s="24" t="s">
        <v>23</v>
      </c>
      <c r="BG2" s="24" t="s">
        <v>42</v>
      </c>
      <c r="BH2" s="24" t="s">
        <v>23</v>
      </c>
      <c r="BI2" s="24" t="s">
        <v>42</v>
      </c>
      <c r="BJ2" s="24" t="s">
        <v>43</v>
      </c>
      <c r="BK2" s="24" t="s">
        <v>43</v>
      </c>
      <c r="BL2" s="24" t="s">
        <v>43</v>
      </c>
      <c r="BM2" s="24" t="s">
        <v>43</v>
      </c>
      <c r="BN2" s="24" t="s">
        <v>43</v>
      </c>
      <c r="BO2" s="24" t="s">
        <v>43</v>
      </c>
      <c r="BP2" s="24" t="s">
        <v>43</v>
      </c>
      <c r="BQ2" s="24" t="s">
        <v>43</v>
      </c>
      <c r="BR2" s="24" t="s">
        <v>43</v>
      </c>
      <c r="BS2" s="24" t="s">
        <v>43</v>
      </c>
      <c r="BT2" s="24" t="s">
        <v>43</v>
      </c>
      <c r="BU2" s="24" t="s">
        <v>43</v>
      </c>
      <c r="BV2" s="24" t="s">
        <v>43</v>
      </c>
      <c r="BY2" s="24" t="s">
        <v>138</v>
      </c>
      <c r="BZ2" s="24" t="s">
        <v>28</v>
      </c>
      <c r="CA2" s="24" t="s">
        <v>29</v>
      </c>
      <c r="CB2" s="24" t="s">
        <v>31</v>
      </c>
      <c r="CC2" s="24" t="s">
        <v>30</v>
      </c>
      <c r="CD2" s="24" t="s">
        <v>32</v>
      </c>
      <c r="CE2" s="24" t="s">
        <v>33</v>
      </c>
      <c r="CF2" s="24" t="s">
        <v>12</v>
      </c>
      <c r="CG2" s="24" t="s">
        <v>34</v>
      </c>
      <c r="CH2" s="24" t="s">
        <v>35</v>
      </c>
      <c r="CI2" s="24" t="s">
        <v>36</v>
      </c>
      <c r="CJ2" s="24" t="s">
        <v>37</v>
      </c>
      <c r="CK2" s="24" t="s">
        <v>38</v>
      </c>
      <c r="CM2" s="4" t="s">
        <v>165</v>
      </c>
      <c r="CS2" s="4" t="s">
        <v>261</v>
      </c>
    </row>
    <row r="3" spans="1:99" x14ac:dyDescent="0.45">
      <c r="A3" s="9">
        <v>1</v>
      </c>
      <c r="B3" s="9">
        <v>1</v>
      </c>
      <c r="C3" s="24">
        <v>30.638694000000001</v>
      </c>
      <c r="D3" s="24">
        <v>31.587575999999999</v>
      </c>
      <c r="E3" s="24">
        <v>27.478368</v>
      </c>
      <c r="F3" s="24">
        <v>25.331368170000001</v>
      </c>
      <c r="G3" s="24">
        <v>25.331368170000001</v>
      </c>
      <c r="H3" s="24">
        <v>31.587575999999999</v>
      </c>
      <c r="I3" s="9">
        <v>1</v>
      </c>
      <c r="J3" s="9">
        <v>1</v>
      </c>
      <c r="K3" s="24">
        <v>31355</v>
      </c>
      <c r="L3" s="24">
        <f>K3*(1+$CP$22)</f>
        <v>31355</v>
      </c>
      <c r="M3" s="24">
        <f t="shared" ref="M3:M66" si="1">K3*(1+$CQ$22)</f>
        <v>31355</v>
      </c>
      <c r="N3" s="24">
        <f t="shared" ref="N3:N66" si="2">K3*(1+$CR$22)</f>
        <v>31355</v>
      </c>
      <c r="O3" s="24">
        <f t="shared" ref="O3:O66" si="3">K3*(1+$CS$22)</f>
        <v>33626.494943000107</v>
      </c>
      <c r="P3" s="24">
        <f t="shared" ref="P3:P66" si="4">K3*(1+$CT$22)</f>
        <v>35654.628885931765</v>
      </c>
      <c r="Q3" s="24">
        <f t="shared" ref="Q3:Q66" si="5">K3*(1+$CU$22)</f>
        <v>36760.796733004579</v>
      </c>
      <c r="R3" s="24">
        <f t="shared" ref="R3:R66" si="6">K3*(1+$CV$22)</f>
        <v>37977.503231061273</v>
      </c>
      <c r="S3" s="9">
        <v>1</v>
      </c>
      <c r="T3" s="9">
        <v>1</v>
      </c>
      <c r="U3" s="24">
        <v>2561.5424720000001</v>
      </c>
      <c r="V3" s="24">
        <v>3099.4282920000001</v>
      </c>
      <c r="W3" s="24">
        <v>1618.1671690000001</v>
      </c>
      <c r="X3" s="24">
        <v>1276.559555</v>
      </c>
      <c r="Y3" s="24">
        <v>3973.1787370000002</v>
      </c>
      <c r="Z3" s="24">
        <v>3271.0951070000001</v>
      </c>
      <c r="AA3" s="24">
        <v>2037.438787</v>
      </c>
      <c r="AB3" s="24">
        <v>2806.9255410000001</v>
      </c>
      <c r="AC3" s="24">
        <v>1553.9566850000001</v>
      </c>
      <c r="AD3" s="24">
        <v>1068.0287209999999</v>
      </c>
      <c r="AE3" s="24">
        <v>2165.5589289999998</v>
      </c>
      <c r="AF3" s="24">
        <v>16.091607639999999</v>
      </c>
      <c r="AG3" s="24">
        <v>86.727953369999994</v>
      </c>
      <c r="AH3" s="9">
        <v>1</v>
      </c>
      <c r="AI3" s="9">
        <v>1</v>
      </c>
      <c r="AJ3" s="24">
        <v>0</v>
      </c>
      <c r="AK3" s="24">
        <v>0.40899999999999997</v>
      </c>
      <c r="AL3" s="24">
        <v>0</v>
      </c>
      <c r="AM3" s="24">
        <v>0.36899999999999999</v>
      </c>
      <c r="AN3" s="24">
        <v>0</v>
      </c>
      <c r="AO3" s="24">
        <v>0.36899999999999999</v>
      </c>
      <c r="AP3" s="24">
        <v>0</v>
      </c>
      <c r="AQ3" s="24">
        <v>0.51</v>
      </c>
      <c r="AR3" s="24">
        <v>0</v>
      </c>
      <c r="AS3" s="24">
        <v>0.33600000000000002</v>
      </c>
      <c r="AT3" s="24">
        <v>0</v>
      </c>
      <c r="AU3" s="24">
        <v>0.42399999999999999</v>
      </c>
      <c r="AV3" s="24">
        <v>0</v>
      </c>
      <c r="AW3" s="24">
        <v>0.59899999999999998</v>
      </c>
      <c r="AX3" s="24">
        <v>0</v>
      </c>
      <c r="AY3" s="24">
        <v>0.36899999999999999</v>
      </c>
      <c r="AZ3" s="24">
        <v>0</v>
      </c>
      <c r="BA3" s="24">
        <v>0.42599999999999999</v>
      </c>
      <c r="BB3" s="24">
        <v>0</v>
      </c>
      <c r="BC3" s="24">
        <v>0.43099999999999999</v>
      </c>
      <c r="BD3" s="24">
        <v>0</v>
      </c>
      <c r="BE3" s="24">
        <v>0.44700000000000001</v>
      </c>
      <c r="BF3" s="24">
        <v>0</v>
      </c>
      <c r="BG3" s="24">
        <v>0.45900000000000002</v>
      </c>
      <c r="BH3" s="24">
        <v>0</v>
      </c>
      <c r="BI3" s="24">
        <v>0.57799999999999996</v>
      </c>
      <c r="BJ3" s="24">
        <v>0.75349999999999995</v>
      </c>
      <c r="BK3" s="24">
        <v>0.71750000000000003</v>
      </c>
      <c r="BL3" s="24">
        <v>0.63249999999999995</v>
      </c>
      <c r="BM3" s="24">
        <v>0.82099999999999995</v>
      </c>
      <c r="BN3" s="24">
        <v>0.75349999999999995</v>
      </c>
      <c r="BO3" s="24">
        <v>0.77300000000000002</v>
      </c>
      <c r="BP3" s="24">
        <v>0.80049999999999999</v>
      </c>
      <c r="BQ3" s="24">
        <v>0.60299999999999998</v>
      </c>
      <c r="BR3" s="24">
        <v>0.57600000000000007</v>
      </c>
      <c r="BS3" s="24">
        <v>0.87266666700000006</v>
      </c>
      <c r="BT3" s="24">
        <v>0</v>
      </c>
      <c r="BU3" s="24">
        <v>0.80400000000000005</v>
      </c>
      <c r="BV3" s="24">
        <v>0.89700000000000002</v>
      </c>
      <c r="BW3" s="9">
        <v>1</v>
      </c>
      <c r="BX3" s="9">
        <v>1</v>
      </c>
      <c r="BY3" s="24">
        <v>5.9249999999999998</v>
      </c>
      <c r="BZ3" s="24">
        <v>5.6629999999999994</v>
      </c>
      <c r="CA3" s="24">
        <v>5.5860000000000003</v>
      </c>
      <c r="CB3" s="24">
        <v>5.9720000000000004</v>
      </c>
      <c r="CC3" s="24">
        <v>6.3090000000000002</v>
      </c>
      <c r="CD3" s="24">
        <v>5.73</v>
      </c>
      <c r="CE3" s="24">
        <v>6.57</v>
      </c>
      <c r="CF3" s="24">
        <v>6.7029999999999994</v>
      </c>
      <c r="CG3" s="24">
        <v>7.6789999999999994</v>
      </c>
      <c r="CH3" s="24">
        <v>7.7079999999999993</v>
      </c>
      <c r="CI3" s="24">
        <v>8.4619999999999997</v>
      </c>
      <c r="CJ3" s="24">
        <v>6.5420000000000007</v>
      </c>
      <c r="CK3" s="24">
        <v>7.81</v>
      </c>
      <c r="CM3" s="24" t="s">
        <v>166</v>
      </c>
      <c r="CN3" s="24" t="s">
        <v>167</v>
      </c>
      <c r="CR3" s="24" t="s">
        <v>262</v>
      </c>
      <c r="CS3" s="10">
        <v>1</v>
      </c>
      <c r="CT3" s="10">
        <v>41</v>
      </c>
      <c r="CU3" s="10"/>
    </row>
    <row r="4" spans="1:99" x14ac:dyDescent="0.45">
      <c r="A4" s="9">
        <v>1</v>
      </c>
      <c r="B4" s="9">
        <v>2</v>
      </c>
      <c r="C4" s="24">
        <v>27.674417999999999</v>
      </c>
      <c r="D4" s="24">
        <v>30.740639999999999</v>
      </c>
      <c r="E4" s="24">
        <v>27.0549</v>
      </c>
      <c r="F4" s="24">
        <v>25.003080730000001</v>
      </c>
      <c r="G4" s="24">
        <v>25.003080730000001</v>
      </c>
      <c r="H4" s="24">
        <v>30.740639999999999</v>
      </c>
      <c r="I4" s="9">
        <v>1</v>
      </c>
      <c r="J4" s="9">
        <v>2</v>
      </c>
      <c r="K4" s="24">
        <v>31211</v>
      </c>
      <c r="L4" s="24">
        <f t="shared" ref="L4:L67" si="7">K4*(1+$CP$22)</f>
        <v>31211</v>
      </c>
      <c r="M4" s="24">
        <f t="shared" si="1"/>
        <v>31211</v>
      </c>
      <c r="N4" s="24">
        <f t="shared" si="2"/>
        <v>31211</v>
      </c>
      <c r="O4" s="24">
        <f t="shared" si="3"/>
        <v>33472.062945813312</v>
      </c>
      <c r="P4" s="24">
        <f t="shared" si="4"/>
        <v>35490.88254373517</v>
      </c>
      <c r="Q4" s="24">
        <f t="shared" si="5"/>
        <v>36591.970238679824</v>
      </c>
      <c r="R4" s="24">
        <f t="shared" si="6"/>
        <v>37803.088928230056</v>
      </c>
      <c r="S4" s="9">
        <v>1</v>
      </c>
      <c r="T4" s="9">
        <v>2</v>
      </c>
      <c r="U4" s="24">
        <v>1793.645479</v>
      </c>
      <c r="V4" s="24">
        <v>1934.5384879999999</v>
      </c>
      <c r="W4" s="24">
        <v>1018.499144</v>
      </c>
      <c r="X4" s="24">
        <v>733.97750199999996</v>
      </c>
      <c r="Y4" s="24">
        <v>2855.6940610000001</v>
      </c>
      <c r="Z4" s="24">
        <v>1870.9372599999999</v>
      </c>
      <c r="AA4" s="24">
        <v>904.29101079999987</v>
      </c>
      <c r="AB4" s="24">
        <v>1855.745058</v>
      </c>
      <c r="AC4" s="24">
        <v>984.62118709999993</v>
      </c>
      <c r="AD4" s="24">
        <v>599.36006120000002</v>
      </c>
      <c r="AE4" s="24">
        <v>1351.033066</v>
      </c>
      <c r="AF4" s="24">
        <v>16.81751448</v>
      </c>
      <c r="AG4" s="24">
        <v>90.559324439999997</v>
      </c>
      <c r="AH4" s="9">
        <v>1</v>
      </c>
      <c r="AI4" s="9">
        <v>2</v>
      </c>
      <c r="AJ4" s="24">
        <v>0</v>
      </c>
      <c r="AK4" s="24">
        <v>0.42</v>
      </c>
      <c r="AL4" s="24">
        <v>0</v>
      </c>
      <c r="AM4" s="24">
        <v>0.36199999999999999</v>
      </c>
      <c r="AN4" s="24">
        <v>0</v>
      </c>
      <c r="AO4" s="24">
        <v>0.36799999999999999</v>
      </c>
      <c r="AP4" s="24">
        <v>0</v>
      </c>
      <c r="AQ4" s="24">
        <v>0.51700000000000002</v>
      </c>
      <c r="AR4" s="24">
        <v>0</v>
      </c>
      <c r="AS4" s="24">
        <v>0.33400000000000002</v>
      </c>
      <c r="AT4" s="24">
        <v>0</v>
      </c>
      <c r="AU4" s="24">
        <v>0.41199999999999998</v>
      </c>
      <c r="AV4" s="24">
        <v>0</v>
      </c>
      <c r="AW4" s="24">
        <v>0.57999999999999996</v>
      </c>
      <c r="AX4" s="24">
        <v>0</v>
      </c>
      <c r="AY4" s="24">
        <v>0.371</v>
      </c>
      <c r="AZ4" s="24">
        <v>0</v>
      </c>
      <c r="BA4" s="24">
        <v>0.442</v>
      </c>
      <c r="BB4" s="24">
        <v>0</v>
      </c>
      <c r="BC4" s="24">
        <v>0.44600000000000001</v>
      </c>
      <c r="BD4" s="24">
        <v>0</v>
      </c>
      <c r="BE4" s="24">
        <v>0.47699999999999998</v>
      </c>
      <c r="BF4" s="24">
        <v>0</v>
      </c>
      <c r="BG4" s="24">
        <v>0.498</v>
      </c>
      <c r="BH4" s="24">
        <v>0</v>
      </c>
      <c r="BI4" s="24">
        <v>0.59599999999999997</v>
      </c>
      <c r="BJ4" s="24">
        <v>0.77449999999999997</v>
      </c>
      <c r="BK4" s="24">
        <v>0.74550000000000005</v>
      </c>
      <c r="BL4" s="24">
        <v>0.67500000000000004</v>
      </c>
      <c r="BM4" s="24">
        <v>0.83299999999999996</v>
      </c>
      <c r="BN4" s="24">
        <v>0.77449999999999997</v>
      </c>
      <c r="BO4" s="24">
        <v>0.78900000000000003</v>
      </c>
      <c r="BP4" s="24">
        <v>0.77599999999999991</v>
      </c>
      <c r="BQ4" s="24">
        <v>0.61166666700000005</v>
      </c>
      <c r="BR4" s="24">
        <v>0.57600000000000007</v>
      </c>
      <c r="BS4" s="24">
        <v>0.85966666700000005</v>
      </c>
      <c r="BT4" s="24">
        <v>0</v>
      </c>
      <c r="BU4" s="24">
        <v>0.83233333300000001</v>
      </c>
      <c r="BV4" s="24">
        <v>0.89700000000000002</v>
      </c>
      <c r="BW4" s="9">
        <v>1</v>
      </c>
      <c r="BX4" s="9">
        <v>2</v>
      </c>
      <c r="BY4" s="24">
        <v>5.8889999999999993</v>
      </c>
      <c r="BZ4" s="24">
        <v>5.7229999999999999</v>
      </c>
      <c r="CA4" s="24">
        <v>5.3129999999999997</v>
      </c>
      <c r="CB4" s="24">
        <v>5.9920000000000009</v>
      </c>
      <c r="CC4" s="24">
        <v>6.3239999999999998</v>
      </c>
      <c r="CD4" s="24">
        <v>5.7110000000000003</v>
      </c>
      <c r="CE4" s="24">
        <v>6.5629999999999997</v>
      </c>
      <c r="CF4" s="24">
        <v>6.6980000000000004</v>
      </c>
      <c r="CG4" s="24">
        <v>7.7320000000000002</v>
      </c>
      <c r="CH4" s="24">
        <v>7.7570000000000006</v>
      </c>
      <c r="CI4" s="24">
        <v>8.5839999999999996</v>
      </c>
      <c r="CJ4" s="24">
        <v>6.7870000000000008</v>
      </c>
      <c r="CK4" s="24">
        <v>7.9770000000000003</v>
      </c>
      <c r="CM4" s="24" t="s">
        <v>33</v>
      </c>
      <c r="CN4" s="24">
        <v>8.8206072294789745E-2</v>
      </c>
      <c r="CP4" s="6"/>
      <c r="CS4" s="10">
        <v>2</v>
      </c>
      <c r="CT4" s="10">
        <v>1</v>
      </c>
      <c r="CU4" s="10"/>
    </row>
    <row r="5" spans="1:99" x14ac:dyDescent="0.45">
      <c r="A5" s="9">
        <v>1</v>
      </c>
      <c r="B5" s="9">
        <v>3</v>
      </c>
      <c r="C5" s="24">
        <v>29.023242</v>
      </c>
      <c r="D5" s="24">
        <v>28.403724</v>
      </c>
      <c r="E5" s="24">
        <v>26.247174000000001</v>
      </c>
      <c r="F5" s="24">
        <v>24.843373329999999</v>
      </c>
      <c r="G5" s="24">
        <v>24.843373329999999</v>
      </c>
      <c r="H5" s="24">
        <v>28.403724</v>
      </c>
      <c r="I5" s="9">
        <v>1</v>
      </c>
      <c r="J5" s="9">
        <v>3</v>
      </c>
      <c r="K5" s="24">
        <v>30519</v>
      </c>
      <c r="L5" s="24">
        <f t="shared" si="7"/>
        <v>30519</v>
      </c>
      <c r="M5" s="24">
        <f t="shared" si="1"/>
        <v>30519</v>
      </c>
      <c r="N5" s="24">
        <f t="shared" si="2"/>
        <v>30519</v>
      </c>
      <c r="O5" s="24">
        <f t="shared" si="3"/>
        <v>32729.931403776762</v>
      </c>
      <c r="P5" s="24">
        <f t="shared" si="4"/>
        <v>34703.990399290429</v>
      </c>
      <c r="Q5" s="24">
        <f t="shared" si="5"/>
        <v>35780.665140952537</v>
      </c>
      <c r="R5" s="24">
        <f t="shared" si="6"/>
        <v>36964.931306291153</v>
      </c>
      <c r="S5" s="9">
        <v>1</v>
      </c>
      <c r="T5" s="9">
        <v>3</v>
      </c>
      <c r="U5" s="24">
        <v>1458.1435650000001</v>
      </c>
      <c r="V5" s="24">
        <v>1616.9420640000001</v>
      </c>
      <c r="W5" s="24">
        <v>739.23194450000005</v>
      </c>
      <c r="X5" s="24">
        <v>445.68559490000001</v>
      </c>
      <c r="Y5" s="24">
        <v>2262.7143249999999</v>
      </c>
      <c r="Z5" s="24">
        <v>1211.318137</v>
      </c>
      <c r="AA5" s="24">
        <v>427.55486150000002</v>
      </c>
      <c r="AB5" s="24">
        <v>1493.827528</v>
      </c>
      <c r="AC5" s="24">
        <v>825.5461196</v>
      </c>
      <c r="AD5" s="24">
        <v>378.78956920000002</v>
      </c>
      <c r="AE5" s="24">
        <v>914.8451462999999</v>
      </c>
      <c r="AF5" s="24">
        <v>17.584934659999998</v>
      </c>
      <c r="AG5" s="24">
        <v>94.609426069999998</v>
      </c>
      <c r="AH5" s="9">
        <v>1</v>
      </c>
      <c r="AI5" s="9">
        <v>3</v>
      </c>
      <c r="AJ5" s="24">
        <v>0</v>
      </c>
      <c r="AK5" s="24">
        <v>0.42799999999999999</v>
      </c>
      <c r="AL5" s="24">
        <v>0</v>
      </c>
      <c r="AM5" s="24">
        <v>0.38600000000000001</v>
      </c>
      <c r="AN5" s="24">
        <v>0</v>
      </c>
      <c r="AO5" s="24">
        <v>0.36199999999999999</v>
      </c>
      <c r="AP5" s="24">
        <v>0</v>
      </c>
      <c r="AQ5" s="24">
        <v>0.51900000000000002</v>
      </c>
      <c r="AR5" s="24">
        <v>0</v>
      </c>
      <c r="AS5" s="24">
        <v>0.34499999999999997</v>
      </c>
      <c r="AT5" s="24">
        <v>0</v>
      </c>
      <c r="AU5" s="24">
        <v>0.442</v>
      </c>
      <c r="AV5" s="24">
        <v>0</v>
      </c>
      <c r="AW5" s="24">
        <v>0.57299999999999995</v>
      </c>
      <c r="AX5" s="24">
        <v>0</v>
      </c>
      <c r="AY5" s="24">
        <v>0.379</v>
      </c>
      <c r="AZ5" s="24">
        <v>0</v>
      </c>
      <c r="BA5" s="24">
        <v>0.44400000000000001</v>
      </c>
      <c r="BB5" s="24">
        <v>0</v>
      </c>
      <c r="BC5" s="24">
        <v>0.44600000000000001</v>
      </c>
      <c r="BD5" s="24">
        <v>0</v>
      </c>
      <c r="BE5" s="24">
        <v>0.55000000000000004</v>
      </c>
      <c r="BF5" s="24">
        <v>0</v>
      </c>
      <c r="BG5" s="24">
        <v>0.51600000000000001</v>
      </c>
      <c r="BH5" s="24">
        <v>0</v>
      </c>
      <c r="BI5" s="24">
        <v>0.623</v>
      </c>
      <c r="BJ5" s="24">
        <v>0.80799999999999994</v>
      </c>
      <c r="BK5" s="24">
        <v>0.77800000000000002</v>
      </c>
      <c r="BL5" s="24">
        <v>0.70799999999999996</v>
      </c>
      <c r="BM5" s="24">
        <v>0.85333333299999992</v>
      </c>
      <c r="BN5" s="24">
        <v>0.80799999999999994</v>
      </c>
      <c r="BO5" s="24">
        <v>0.82900000000000007</v>
      </c>
      <c r="BP5" s="24">
        <v>0.75</v>
      </c>
      <c r="BQ5" s="24">
        <v>0.61566666700000006</v>
      </c>
      <c r="BR5" s="24">
        <v>0.57999999999999996</v>
      </c>
      <c r="BS5" s="24">
        <v>0.85499999999999998</v>
      </c>
      <c r="BT5" s="24">
        <v>0</v>
      </c>
      <c r="BU5" s="24">
        <v>0.84833333300000002</v>
      </c>
      <c r="BV5" s="24">
        <v>0.88500000000000001</v>
      </c>
      <c r="BW5" s="9">
        <v>1</v>
      </c>
      <c r="BX5" s="9">
        <v>3</v>
      </c>
      <c r="BY5" s="24">
        <v>5.8559999999999999</v>
      </c>
      <c r="BZ5" s="24">
        <v>5.8289999999999997</v>
      </c>
      <c r="CA5" s="24">
        <v>5.1160000000000014</v>
      </c>
      <c r="CB5" s="24">
        <v>5.9560000000000004</v>
      </c>
      <c r="CC5" s="24">
        <v>6.3639999999999999</v>
      </c>
      <c r="CD5" s="24">
        <v>5.8270000000000008</v>
      </c>
      <c r="CE5" s="24">
        <v>6.4560000000000004</v>
      </c>
      <c r="CF5" s="24">
        <v>6.6820000000000004</v>
      </c>
      <c r="CG5" s="24">
        <v>7.7329999999999997</v>
      </c>
      <c r="CH5" s="24">
        <v>7.7549999999999999</v>
      </c>
      <c r="CI5" s="24">
        <v>8.7430000000000003</v>
      </c>
      <c r="CJ5" s="24">
        <v>6.9989999999999997</v>
      </c>
      <c r="CK5" s="24">
        <v>8.141</v>
      </c>
      <c r="CM5" s="24" t="s">
        <v>31</v>
      </c>
      <c r="CN5" s="24">
        <v>4.9563864293854648E-2</v>
      </c>
      <c r="CP5" s="6"/>
      <c r="CS5" s="10">
        <v>3</v>
      </c>
      <c r="CT5" s="10">
        <v>1</v>
      </c>
      <c r="CU5" s="10"/>
    </row>
    <row r="6" spans="1:99" x14ac:dyDescent="0.45">
      <c r="A6" s="9">
        <v>1</v>
      </c>
      <c r="B6" s="9">
        <v>4</v>
      </c>
      <c r="C6" s="24">
        <v>30.756323999999999</v>
      </c>
      <c r="D6" s="24">
        <v>26.694168000000001</v>
      </c>
      <c r="E6" s="24">
        <v>26.639274</v>
      </c>
      <c r="F6" s="24">
        <v>24.976462829999999</v>
      </c>
      <c r="G6" s="24">
        <v>24.027091070000001</v>
      </c>
      <c r="H6" s="24">
        <v>26.694168000000001</v>
      </c>
      <c r="I6" s="9">
        <v>1</v>
      </c>
      <c r="J6" s="9">
        <v>4</v>
      </c>
      <c r="K6" s="24">
        <v>29722</v>
      </c>
      <c r="L6" s="24">
        <f t="shared" si="7"/>
        <v>29722</v>
      </c>
      <c r="M6" s="24">
        <f t="shared" si="1"/>
        <v>29722</v>
      </c>
      <c r="N6" s="24">
        <f t="shared" si="2"/>
        <v>29722</v>
      </c>
      <c r="O6" s="24">
        <f t="shared" si="3"/>
        <v>31875.193197124838</v>
      </c>
      <c r="P6" s="24">
        <f t="shared" si="4"/>
        <v>33797.699880327345</v>
      </c>
      <c r="Q6" s="24">
        <f t="shared" si="5"/>
        <v>34846.257391113446</v>
      </c>
      <c r="R6" s="24">
        <f t="shared" si="6"/>
        <v>35999.596588537817</v>
      </c>
      <c r="S6" s="9">
        <v>1</v>
      </c>
      <c r="T6" s="9">
        <v>4</v>
      </c>
      <c r="U6" s="24">
        <v>1531.1044589999999</v>
      </c>
      <c r="V6" s="24">
        <v>1761.8941239999999</v>
      </c>
      <c r="W6" s="24">
        <v>733.21844050000004</v>
      </c>
      <c r="X6" s="24">
        <v>397.55712240000003</v>
      </c>
      <c r="Y6" s="24">
        <v>2247.481816</v>
      </c>
      <c r="Z6" s="24">
        <v>1106.8942770000001</v>
      </c>
      <c r="AA6" s="24">
        <v>422.82892320000002</v>
      </c>
      <c r="AB6" s="24">
        <v>1533.52394</v>
      </c>
      <c r="AC6" s="24">
        <v>839.44567570000015</v>
      </c>
      <c r="AD6" s="24">
        <v>331.89992999999998</v>
      </c>
      <c r="AE6" s="24">
        <v>1018.014823</v>
      </c>
      <c r="AF6" s="24">
        <v>18.35004854</v>
      </c>
      <c r="AG6" s="24">
        <v>98.726083279999997</v>
      </c>
      <c r="AH6" s="9">
        <v>1</v>
      </c>
      <c r="AI6" s="9">
        <v>4</v>
      </c>
      <c r="AJ6" s="24">
        <v>0</v>
      </c>
      <c r="AK6" s="24">
        <v>0.433</v>
      </c>
      <c r="AL6" s="24">
        <v>0</v>
      </c>
      <c r="AM6" s="24">
        <v>0.43700000000000011</v>
      </c>
      <c r="AN6" s="24">
        <v>0</v>
      </c>
      <c r="AO6" s="24">
        <v>0.40100000000000002</v>
      </c>
      <c r="AP6" s="24">
        <v>0</v>
      </c>
      <c r="AQ6" s="24">
        <v>0.59499999999999997</v>
      </c>
      <c r="AR6" s="24">
        <v>0</v>
      </c>
      <c r="AS6" s="24">
        <v>0.379</v>
      </c>
      <c r="AT6" s="24">
        <v>0</v>
      </c>
      <c r="AU6" s="24">
        <v>0.47899999999999998</v>
      </c>
      <c r="AV6" s="24">
        <v>0</v>
      </c>
      <c r="AW6" s="24">
        <v>0.52500000000000002</v>
      </c>
      <c r="AX6" s="24">
        <v>0</v>
      </c>
      <c r="AY6" s="24">
        <v>0.39500000000000002</v>
      </c>
      <c r="AZ6" s="24">
        <v>0</v>
      </c>
      <c r="BA6" s="24">
        <v>0.47199999999999998</v>
      </c>
      <c r="BB6" s="24">
        <v>0</v>
      </c>
      <c r="BC6" s="24">
        <v>0.47499999999999998</v>
      </c>
      <c r="BD6" s="24">
        <v>0</v>
      </c>
      <c r="BE6" s="24">
        <v>0.57999999999999996</v>
      </c>
      <c r="BF6" s="24">
        <v>0</v>
      </c>
      <c r="BG6" s="24">
        <v>0.51300000000000001</v>
      </c>
      <c r="BH6" s="24">
        <v>0</v>
      </c>
      <c r="BI6" s="24">
        <v>0.61799999999999999</v>
      </c>
      <c r="BJ6" s="24">
        <v>0.81099999999999994</v>
      </c>
      <c r="BK6" s="24">
        <v>0.80200000000000005</v>
      </c>
      <c r="BL6" s="24">
        <v>0.76500000000000001</v>
      </c>
      <c r="BM6" s="24">
        <v>0.87433333299999993</v>
      </c>
      <c r="BN6" s="24">
        <v>0.81099999999999994</v>
      </c>
      <c r="BO6" s="24">
        <v>0.84699999999999998</v>
      </c>
      <c r="BP6" s="24">
        <v>0.71</v>
      </c>
      <c r="BQ6" s="24">
        <v>0.62333333299999993</v>
      </c>
      <c r="BR6" s="24">
        <v>0.59750000000000003</v>
      </c>
      <c r="BS6" s="24">
        <v>0.86</v>
      </c>
      <c r="BT6" s="24">
        <v>0</v>
      </c>
      <c r="BU6" s="24">
        <v>0.84599999999999997</v>
      </c>
      <c r="BV6" s="24">
        <v>0.875</v>
      </c>
      <c r="BW6" s="9">
        <v>1</v>
      </c>
      <c r="BX6" s="9">
        <v>4</v>
      </c>
      <c r="BY6" s="24">
        <v>5.7439999999999998</v>
      </c>
      <c r="BZ6" s="24">
        <v>5.9629999999999992</v>
      </c>
      <c r="CA6" s="24">
        <v>5.0970000000000004</v>
      </c>
      <c r="CB6" s="24">
        <v>5.9359999999999999</v>
      </c>
      <c r="CC6" s="24">
        <v>6.4470000000000001</v>
      </c>
      <c r="CD6" s="24">
        <v>5.9370000000000003</v>
      </c>
      <c r="CE6" s="24">
        <v>5.9269999999999996</v>
      </c>
      <c r="CF6" s="24">
        <v>6.6679999999999993</v>
      </c>
      <c r="CG6" s="24">
        <v>7.718</v>
      </c>
      <c r="CH6" s="24">
        <v>7.7389999999999999</v>
      </c>
      <c r="CI6" s="24">
        <v>8.9359999999999999</v>
      </c>
      <c r="CJ6" s="24">
        <v>7.1210000000000004</v>
      </c>
      <c r="CK6" s="24">
        <v>8.2439999999999998</v>
      </c>
      <c r="CM6" s="24" t="s">
        <v>29</v>
      </c>
      <c r="CN6" s="24">
        <v>6.5080652231086181E-2</v>
      </c>
      <c r="CP6" s="6"/>
      <c r="CS6" s="10">
        <v>4</v>
      </c>
      <c r="CT6" s="10">
        <v>28</v>
      </c>
      <c r="CU6" s="10"/>
    </row>
    <row r="7" spans="1:99" x14ac:dyDescent="0.45">
      <c r="A7" s="9">
        <v>1</v>
      </c>
      <c r="B7" s="9">
        <v>5</v>
      </c>
      <c r="C7" s="24">
        <v>31.987518000000001</v>
      </c>
      <c r="D7" s="24">
        <v>30.254435999999998</v>
      </c>
      <c r="E7" s="24">
        <v>28.246884000000001</v>
      </c>
      <c r="F7" s="24">
        <v>25.464457670000002</v>
      </c>
      <c r="G7" s="24">
        <v>25.464457670000002</v>
      </c>
      <c r="H7" s="24">
        <v>30.254435999999998</v>
      </c>
      <c r="I7" s="9">
        <v>1</v>
      </c>
      <c r="J7" s="9">
        <v>5</v>
      </c>
      <c r="K7" s="24">
        <v>29020</v>
      </c>
      <c r="L7" s="24">
        <f t="shared" si="7"/>
        <v>29020</v>
      </c>
      <c r="M7" s="24">
        <f t="shared" si="1"/>
        <v>29020</v>
      </c>
      <c r="N7" s="24">
        <f t="shared" si="2"/>
        <v>29020</v>
      </c>
      <c r="O7" s="24">
        <f t="shared" si="3"/>
        <v>31122.337210839203</v>
      </c>
      <c r="P7" s="24">
        <f t="shared" si="4"/>
        <v>32999.436462118952</v>
      </c>
      <c r="Q7" s="24">
        <f t="shared" si="5"/>
        <v>34023.228231280271</v>
      </c>
      <c r="R7" s="24">
        <f t="shared" si="6"/>
        <v>35149.326862235634</v>
      </c>
      <c r="S7" s="9">
        <v>1</v>
      </c>
      <c r="T7" s="9">
        <v>5</v>
      </c>
      <c r="U7" s="24">
        <v>1510.6491450000001</v>
      </c>
      <c r="V7" s="24">
        <v>1667.8369520000001</v>
      </c>
      <c r="W7" s="24">
        <v>602.49847030000001</v>
      </c>
      <c r="X7" s="24">
        <v>345.26423860000011</v>
      </c>
      <c r="Y7" s="24">
        <v>2308.7165129999998</v>
      </c>
      <c r="Z7" s="24">
        <v>964.07607100000007</v>
      </c>
      <c r="AA7" s="24">
        <v>352.31177159999999</v>
      </c>
      <c r="AB7" s="24">
        <v>1563.7204690000001</v>
      </c>
      <c r="AC7" s="24">
        <v>846.85859509999989</v>
      </c>
      <c r="AD7" s="24">
        <v>293.85357199999999</v>
      </c>
      <c r="AE7" s="24">
        <v>971.68035309999993</v>
      </c>
      <c r="AF7" s="24">
        <v>18.35235484</v>
      </c>
      <c r="AG7" s="24">
        <v>98.738136350000005</v>
      </c>
      <c r="AH7" s="9">
        <v>1</v>
      </c>
      <c r="AI7" s="9">
        <v>5</v>
      </c>
      <c r="AJ7" s="24">
        <v>0</v>
      </c>
      <c r="AK7" s="24">
        <v>0.47699999999999998</v>
      </c>
      <c r="AL7" s="24">
        <v>0</v>
      </c>
      <c r="AM7" s="24">
        <v>0.503</v>
      </c>
      <c r="AN7" s="24">
        <v>0</v>
      </c>
      <c r="AO7" s="24">
        <v>0.498</v>
      </c>
      <c r="AP7" s="24">
        <v>0</v>
      </c>
      <c r="AQ7" s="24">
        <v>0.64700000000000002</v>
      </c>
      <c r="AR7" s="24">
        <v>0</v>
      </c>
      <c r="AS7" s="24">
        <v>0.45900000000000002</v>
      </c>
      <c r="AT7" s="24">
        <v>0</v>
      </c>
      <c r="AU7" s="24">
        <v>0.63500000000000001</v>
      </c>
      <c r="AV7" s="24">
        <v>0</v>
      </c>
      <c r="AW7" s="24">
        <v>0.40500000000000003</v>
      </c>
      <c r="AX7" s="24">
        <v>0</v>
      </c>
      <c r="AY7" s="24">
        <v>0.42299999999999999</v>
      </c>
      <c r="AZ7" s="24">
        <v>0</v>
      </c>
      <c r="BA7" s="24">
        <v>0.51600000000000001</v>
      </c>
      <c r="BB7" s="24">
        <v>0</v>
      </c>
      <c r="BC7" s="24">
        <v>0.51900000000000002</v>
      </c>
      <c r="BD7" s="24">
        <v>0</v>
      </c>
      <c r="BE7" s="24">
        <v>0.59899999999999998</v>
      </c>
      <c r="BF7" s="24">
        <v>0</v>
      </c>
      <c r="BG7" s="24">
        <v>0.59</v>
      </c>
      <c r="BH7" s="24">
        <v>0</v>
      </c>
      <c r="BI7" s="24">
        <v>0.623</v>
      </c>
      <c r="BJ7" s="24">
        <v>0.83050000000000002</v>
      </c>
      <c r="BK7" s="24">
        <v>0.84050000000000002</v>
      </c>
      <c r="BL7" s="24">
        <v>0.8125</v>
      </c>
      <c r="BM7" s="24">
        <v>0.88266666700000007</v>
      </c>
      <c r="BN7" s="24">
        <v>0.83050000000000002</v>
      </c>
      <c r="BO7" s="24">
        <v>0.86299999999999999</v>
      </c>
      <c r="BP7" s="24">
        <v>0.65300000000000002</v>
      </c>
      <c r="BQ7" s="24">
        <v>0.63800000000000001</v>
      </c>
      <c r="BR7" s="24">
        <v>0.63749999999999996</v>
      </c>
      <c r="BS7" s="24">
        <v>0.86133333299999992</v>
      </c>
      <c r="BT7" s="24">
        <v>0</v>
      </c>
      <c r="BU7" s="24">
        <v>0.84099999999999997</v>
      </c>
      <c r="BV7" s="24">
        <v>0.87400000000000011</v>
      </c>
      <c r="BW7" s="9">
        <v>1</v>
      </c>
      <c r="BX7" s="9">
        <v>5</v>
      </c>
      <c r="BY7" s="24">
        <v>5.7149999999999999</v>
      </c>
      <c r="BZ7" s="24">
        <v>6.1560000000000006</v>
      </c>
      <c r="CA7" s="24">
        <v>5.2639999999999993</v>
      </c>
      <c r="CB7" s="24">
        <v>5.8550000000000004</v>
      </c>
      <c r="CC7" s="24">
        <v>6.6050000000000004</v>
      </c>
      <c r="CD7" s="24">
        <v>6.3379999999999992</v>
      </c>
      <c r="CE7" s="24">
        <v>5.1100000000000003</v>
      </c>
      <c r="CF7" s="24">
        <v>6.657</v>
      </c>
      <c r="CG7" s="24">
        <v>7.7309999999999999</v>
      </c>
      <c r="CH7" s="24">
        <v>7.7539999999999996</v>
      </c>
      <c r="CI7" s="24">
        <v>9.0730000000000004</v>
      </c>
      <c r="CJ7" s="24">
        <v>7.3639999999999999</v>
      </c>
      <c r="CK7" s="24">
        <v>8.202</v>
      </c>
      <c r="CM7" s="24" t="s">
        <v>28</v>
      </c>
      <c r="CN7" s="24">
        <v>7.5337512054001896E-2</v>
      </c>
      <c r="CP7" s="6"/>
      <c r="CS7" s="10">
        <v>5</v>
      </c>
      <c r="CT7" s="10">
        <v>54</v>
      </c>
      <c r="CU7" s="10"/>
    </row>
    <row r="8" spans="1:99" x14ac:dyDescent="0.45">
      <c r="A8" s="9">
        <v>1</v>
      </c>
      <c r="B8" s="9">
        <v>6</v>
      </c>
      <c r="C8" s="24">
        <v>30.756323999999999</v>
      </c>
      <c r="D8" s="24">
        <v>33.971544000000002</v>
      </c>
      <c r="E8" s="24">
        <v>31.336632000000002</v>
      </c>
      <c r="F8" s="24">
        <v>26.156523069999999</v>
      </c>
      <c r="G8" s="24">
        <v>26.617899999999999</v>
      </c>
      <c r="H8" s="24">
        <v>33.971544000000002</v>
      </c>
      <c r="I8" s="9">
        <v>1</v>
      </c>
      <c r="J8" s="9">
        <v>6</v>
      </c>
      <c r="K8" s="24">
        <v>29618</v>
      </c>
      <c r="L8" s="24">
        <f t="shared" si="7"/>
        <v>29618</v>
      </c>
      <c r="M8" s="24">
        <f t="shared" si="1"/>
        <v>29618</v>
      </c>
      <c r="N8" s="24">
        <f t="shared" si="2"/>
        <v>29618</v>
      </c>
      <c r="O8" s="24">
        <f t="shared" si="3"/>
        <v>31763.658976934374</v>
      </c>
      <c r="P8" s="24">
        <f t="shared" si="4"/>
        <v>33679.43863318536</v>
      </c>
      <c r="Q8" s="24">
        <f t="shared" si="5"/>
        <v>34724.327145212235</v>
      </c>
      <c r="R8" s="24">
        <f t="shared" si="6"/>
        <v>35873.630703159717</v>
      </c>
      <c r="S8" s="9">
        <v>1</v>
      </c>
      <c r="T8" s="9">
        <v>6</v>
      </c>
      <c r="U8" s="24">
        <v>1791.111746</v>
      </c>
      <c r="V8" s="24">
        <v>1840.836114</v>
      </c>
      <c r="W8" s="24">
        <v>565.87559090000002</v>
      </c>
      <c r="X8" s="24">
        <v>205.99945080000001</v>
      </c>
      <c r="Y8" s="24">
        <v>2896.1065349999999</v>
      </c>
      <c r="Z8" s="24">
        <v>819.0130494</v>
      </c>
      <c r="AA8" s="24">
        <v>189.1229841</v>
      </c>
      <c r="AB8" s="24">
        <v>2087.0440779999999</v>
      </c>
      <c r="AC8" s="24">
        <v>999.19953689999988</v>
      </c>
      <c r="AD8" s="24">
        <v>427.21364440000002</v>
      </c>
      <c r="AE8" s="24">
        <v>1417.5337030000001</v>
      </c>
      <c r="AF8" s="24">
        <v>1525.367757</v>
      </c>
      <c r="AG8" s="24">
        <v>4621.9331910000001</v>
      </c>
      <c r="AH8" s="9">
        <v>1</v>
      </c>
      <c r="AI8" s="9">
        <v>6</v>
      </c>
      <c r="AJ8" s="24">
        <v>0</v>
      </c>
      <c r="AK8" s="24">
        <v>0.52600000000000002</v>
      </c>
      <c r="AL8" s="24">
        <v>0</v>
      </c>
      <c r="AM8" s="24">
        <v>0.56799999999999995</v>
      </c>
      <c r="AN8" s="24">
        <v>0</v>
      </c>
      <c r="AO8" s="24">
        <v>0.49399999999999999</v>
      </c>
      <c r="AP8" s="24">
        <v>0</v>
      </c>
      <c r="AQ8" s="24">
        <v>0.67900000000000005</v>
      </c>
      <c r="AR8" s="24">
        <v>0</v>
      </c>
      <c r="AS8" s="24">
        <v>0.49700000000000011</v>
      </c>
      <c r="AT8" s="24">
        <v>0</v>
      </c>
      <c r="AU8" s="24">
        <v>0.64200000000000002</v>
      </c>
      <c r="AV8" s="24">
        <v>0</v>
      </c>
      <c r="AW8" s="24">
        <v>0.31</v>
      </c>
      <c r="AX8" s="24">
        <v>0</v>
      </c>
      <c r="AY8" s="24">
        <v>0.442</v>
      </c>
      <c r="AZ8" s="24">
        <v>0</v>
      </c>
      <c r="BA8" s="24">
        <v>0.56700000000000006</v>
      </c>
      <c r="BB8" s="24">
        <v>0</v>
      </c>
      <c r="BC8" s="24">
        <v>0.57100000000000006</v>
      </c>
      <c r="BD8" s="24">
        <v>0</v>
      </c>
      <c r="BE8" s="24">
        <v>0.57999999999999996</v>
      </c>
      <c r="BF8" s="24">
        <v>0</v>
      </c>
      <c r="BG8" s="24">
        <v>0.63900000000000001</v>
      </c>
      <c r="BH8" s="24">
        <v>0</v>
      </c>
      <c r="BI8" s="24">
        <v>0.60899999999999999</v>
      </c>
      <c r="BJ8" s="24">
        <v>0.87749999999999995</v>
      </c>
      <c r="BK8" s="24">
        <v>0.85699999999999998</v>
      </c>
      <c r="BL8" s="24">
        <v>0.81200000000000006</v>
      </c>
      <c r="BM8" s="24">
        <v>0.90233333299999996</v>
      </c>
      <c r="BN8" s="24">
        <v>0.87749999999999995</v>
      </c>
      <c r="BO8" s="24">
        <v>0.88400000000000001</v>
      </c>
      <c r="BP8" s="24">
        <v>0.6</v>
      </c>
      <c r="BQ8" s="24">
        <v>0.66533333299999997</v>
      </c>
      <c r="BR8" s="24">
        <v>0.66900000000000004</v>
      </c>
      <c r="BS8" s="24">
        <v>0.87533333299999994</v>
      </c>
      <c r="BT8" s="24">
        <v>0</v>
      </c>
      <c r="BU8" s="24">
        <v>0.83433333300000001</v>
      </c>
      <c r="BV8" s="24">
        <v>0.85699999999999998</v>
      </c>
      <c r="BW8" s="9">
        <v>1</v>
      </c>
      <c r="BX8" s="9">
        <v>6</v>
      </c>
      <c r="BY8" s="24">
        <v>5.86</v>
      </c>
      <c r="BZ8" s="24">
        <v>6.4179999999999993</v>
      </c>
      <c r="CA8" s="24">
        <v>5.4039999999999999</v>
      </c>
      <c r="CB8" s="24">
        <v>5.9229999999999992</v>
      </c>
      <c r="CC8" s="24">
        <v>6.6479999999999997</v>
      </c>
      <c r="CD8" s="24">
        <v>6.5579999999999998</v>
      </c>
      <c r="CE8" s="24">
        <v>4.0089999999999986</v>
      </c>
      <c r="CF8" s="24">
        <v>6.6369999999999996</v>
      </c>
      <c r="CG8" s="24">
        <v>7.8620000000000001</v>
      </c>
      <c r="CH8" s="24">
        <v>7.8940000000000001</v>
      </c>
      <c r="CI8" s="24">
        <v>8.9350000000000005</v>
      </c>
      <c r="CJ8" s="24">
        <v>7.5070000000000006</v>
      </c>
      <c r="CK8" s="24">
        <v>7.9689999999999994</v>
      </c>
      <c r="CM8" s="24" t="s">
        <v>27</v>
      </c>
      <c r="CN8" s="24">
        <v>9.5924286256976715E-2</v>
      </c>
      <c r="CP8" s="6"/>
      <c r="CS8" s="10">
        <v>6</v>
      </c>
      <c r="CT8" s="10">
        <v>51</v>
      </c>
      <c r="CU8" s="10"/>
    </row>
    <row r="9" spans="1:99" x14ac:dyDescent="0.45">
      <c r="A9" s="9">
        <v>1</v>
      </c>
      <c r="B9" s="9">
        <v>7</v>
      </c>
      <c r="C9" s="24">
        <v>27.149004000000001</v>
      </c>
      <c r="D9" s="24">
        <v>39.21</v>
      </c>
      <c r="E9" s="24">
        <v>33.453972</v>
      </c>
      <c r="F9" s="24">
        <v>26.92844217</v>
      </c>
      <c r="G9" s="24">
        <v>27.824578129999999</v>
      </c>
      <c r="H9" s="24">
        <v>39.21</v>
      </c>
      <c r="I9" s="9">
        <v>1</v>
      </c>
      <c r="J9" s="9">
        <v>7</v>
      </c>
      <c r="K9" s="24">
        <v>33811</v>
      </c>
      <c r="L9" s="24">
        <f t="shared" si="7"/>
        <v>33811</v>
      </c>
      <c r="M9" s="24">
        <f t="shared" si="1"/>
        <v>33811</v>
      </c>
      <c r="N9" s="24">
        <f t="shared" si="2"/>
        <v>33811</v>
      </c>
      <c r="O9" s="24">
        <f t="shared" si="3"/>
        <v>36260.418450574922</v>
      </c>
      <c r="P9" s="24">
        <f t="shared" si="4"/>
        <v>38447.413722284764</v>
      </c>
      <c r="Q9" s="24">
        <f t="shared" si="5"/>
        <v>39640.226386210103</v>
      </c>
      <c r="R9" s="24">
        <f t="shared" si="6"/>
        <v>40952.236062682598</v>
      </c>
      <c r="S9" s="9">
        <v>1</v>
      </c>
      <c r="T9" s="9">
        <v>7</v>
      </c>
      <c r="U9" s="24">
        <v>3485.2888630000002</v>
      </c>
      <c r="V9" s="24">
        <v>3497.3542510000002</v>
      </c>
      <c r="W9" s="24">
        <v>1254.290632</v>
      </c>
      <c r="X9" s="24">
        <v>591.40055610000002</v>
      </c>
      <c r="Y9" s="24">
        <v>5261.613918</v>
      </c>
      <c r="Z9" s="24">
        <v>1986.766402</v>
      </c>
      <c r="AA9" s="24">
        <v>758.18969709999999</v>
      </c>
      <c r="AB9" s="24">
        <v>4212.9815020000005</v>
      </c>
      <c r="AC9" s="24">
        <v>2609.6814250000002</v>
      </c>
      <c r="AD9" s="24">
        <v>1356.603781</v>
      </c>
      <c r="AE9" s="24">
        <v>2816.5341589999998</v>
      </c>
      <c r="AF9" s="24">
        <v>2706.2088829999998</v>
      </c>
      <c r="AG9" s="24">
        <v>9174.6855469999991</v>
      </c>
      <c r="AH9" s="9">
        <v>1</v>
      </c>
      <c r="AI9" s="9">
        <v>7</v>
      </c>
      <c r="AJ9" s="24">
        <v>0</v>
      </c>
      <c r="AK9" s="24">
        <v>0.50800000000000001</v>
      </c>
      <c r="AL9" s="24">
        <v>0</v>
      </c>
      <c r="AM9" s="24">
        <v>0.64200000000000002</v>
      </c>
      <c r="AN9" s="24">
        <v>0</v>
      </c>
      <c r="AO9" s="24">
        <v>0.623</v>
      </c>
      <c r="AP9" s="24">
        <v>0</v>
      </c>
      <c r="AQ9" s="24">
        <v>0.72199999999999998</v>
      </c>
      <c r="AR9" s="24">
        <v>0</v>
      </c>
      <c r="AS9" s="24">
        <v>0.47899999999999998</v>
      </c>
      <c r="AT9" s="24">
        <v>0</v>
      </c>
      <c r="AU9" s="24">
        <v>0.61799999999999999</v>
      </c>
      <c r="AV9" s="24">
        <v>0</v>
      </c>
      <c r="AW9" s="24">
        <v>0.30499999999999999</v>
      </c>
      <c r="AX9" s="24">
        <v>0</v>
      </c>
      <c r="AY9" s="24">
        <v>0.46</v>
      </c>
      <c r="AZ9" s="24">
        <v>0</v>
      </c>
      <c r="BA9" s="24">
        <v>0.61499999999999999</v>
      </c>
      <c r="BB9" s="24">
        <v>0</v>
      </c>
      <c r="BC9" s="24">
        <v>0.61799999999999999</v>
      </c>
      <c r="BD9" s="24">
        <v>0</v>
      </c>
      <c r="BE9" s="24">
        <v>0.56600000000000006</v>
      </c>
      <c r="BF9" s="24">
        <v>0</v>
      </c>
      <c r="BG9" s="24">
        <v>0.63100000000000001</v>
      </c>
      <c r="BH9" s="24">
        <v>0</v>
      </c>
      <c r="BI9" s="24">
        <v>0.60099999999999998</v>
      </c>
      <c r="BJ9" s="24">
        <v>0.87949999999999995</v>
      </c>
      <c r="BK9" s="24">
        <v>0.88300000000000001</v>
      </c>
      <c r="BL9" s="24">
        <v>0.86099999999999999</v>
      </c>
      <c r="BM9" s="24">
        <v>0.89833333299999996</v>
      </c>
      <c r="BN9" s="24">
        <v>0.87949999999999995</v>
      </c>
      <c r="BO9" s="24">
        <v>0.86699999999999999</v>
      </c>
      <c r="BP9" s="24">
        <v>0.58299999999999996</v>
      </c>
      <c r="BQ9" s="24">
        <v>0.68400000000000005</v>
      </c>
      <c r="BR9" s="24">
        <v>0.71299999999999997</v>
      </c>
      <c r="BS9" s="24">
        <v>0.91599999999999993</v>
      </c>
      <c r="BT9" s="24">
        <v>0</v>
      </c>
      <c r="BU9" s="24">
        <v>0.82599999999999996</v>
      </c>
      <c r="BV9" s="24">
        <v>0.85099999999999998</v>
      </c>
      <c r="BW9" s="9">
        <v>1</v>
      </c>
      <c r="BX9" s="9">
        <v>7</v>
      </c>
      <c r="BY9" s="24">
        <v>5.9570000000000007</v>
      </c>
      <c r="BZ9" s="24">
        <v>6.734</v>
      </c>
      <c r="CA9" s="24">
        <v>5.8379999999999992</v>
      </c>
      <c r="CB9" s="24">
        <v>6.1550000000000002</v>
      </c>
      <c r="CC9" s="24">
        <v>6.6379999999999999</v>
      </c>
      <c r="CD9" s="24">
        <v>6.6660000000000004</v>
      </c>
      <c r="CE9" s="24">
        <v>2.5790000000000002</v>
      </c>
      <c r="CF9" s="24">
        <v>6.6440000000000001</v>
      </c>
      <c r="CG9" s="24">
        <v>8.1630000000000003</v>
      </c>
      <c r="CH9" s="24">
        <v>8.1959999999999997</v>
      </c>
      <c r="CI9" s="24">
        <v>8.6560000000000006</v>
      </c>
      <c r="CJ9" s="24">
        <v>7.2389999999999999</v>
      </c>
      <c r="CK9" s="24">
        <v>7.5979999999999999</v>
      </c>
      <c r="CM9" s="24" t="s">
        <v>30</v>
      </c>
      <c r="CN9" s="24">
        <v>0.13917258408579528</v>
      </c>
      <c r="CP9" s="6"/>
      <c r="CS9" s="10">
        <v>7</v>
      </c>
      <c r="CT9" s="10">
        <v>40</v>
      </c>
      <c r="CU9" s="10"/>
    </row>
    <row r="10" spans="1:99" x14ac:dyDescent="0.45">
      <c r="A10" s="9">
        <v>1</v>
      </c>
      <c r="B10" s="9">
        <v>8</v>
      </c>
      <c r="C10" s="24">
        <v>30.199542000000001</v>
      </c>
      <c r="D10" s="24">
        <v>38.841425999999998</v>
      </c>
      <c r="E10" s="24">
        <v>35.241948000000001</v>
      </c>
      <c r="F10" s="24">
        <v>26.955060069999998</v>
      </c>
      <c r="G10" s="24">
        <v>30.33553337</v>
      </c>
      <c r="H10" s="24">
        <v>38.841425999999998</v>
      </c>
      <c r="I10" s="9">
        <v>1</v>
      </c>
      <c r="J10" s="9">
        <v>8</v>
      </c>
      <c r="K10" s="24">
        <v>40966</v>
      </c>
      <c r="L10" s="24">
        <f t="shared" si="7"/>
        <v>40966</v>
      </c>
      <c r="M10" s="24">
        <f t="shared" si="1"/>
        <v>40966</v>
      </c>
      <c r="N10" s="24">
        <f t="shared" si="2"/>
        <v>40966</v>
      </c>
      <c r="O10" s="24">
        <f t="shared" si="3"/>
        <v>43933.758310793892</v>
      </c>
      <c r="P10" s="24">
        <f t="shared" si="4"/>
        <v>46583.56010017798</v>
      </c>
      <c r="Q10" s="24">
        <f t="shared" si="5"/>
        <v>48028.792822971314</v>
      </c>
      <c r="R10" s="24">
        <f t="shared" si="6"/>
        <v>49618.446734608711</v>
      </c>
      <c r="S10" s="9">
        <v>1</v>
      </c>
      <c r="T10" s="9">
        <v>8</v>
      </c>
      <c r="U10" s="24">
        <v>6664.517382</v>
      </c>
      <c r="V10" s="24">
        <v>6615.8466859999999</v>
      </c>
      <c r="W10" s="24">
        <v>3859.3965669999998</v>
      </c>
      <c r="X10" s="24">
        <v>2479.0292650000001</v>
      </c>
      <c r="Y10" s="24">
        <v>7892.0500150000007</v>
      </c>
      <c r="Z10" s="24">
        <v>5533.2739080000001</v>
      </c>
      <c r="AA10" s="24">
        <v>3922.663215999999</v>
      </c>
      <c r="AB10" s="24">
        <v>9669.1239489999989</v>
      </c>
      <c r="AC10" s="24">
        <v>6815.1699500000004</v>
      </c>
      <c r="AD10" s="24">
        <v>4622.1952209999999</v>
      </c>
      <c r="AE10" s="24">
        <v>5504.6517409999997</v>
      </c>
      <c r="AF10" s="24">
        <v>559.09469829999989</v>
      </c>
      <c r="AG10" s="24">
        <v>2195.4550490000001</v>
      </c>
      <c r="AH10" s="9">
        <v>1</v>
      </c>
      <c r="AI10" s="9">
        <v>8</v>
      </c>
      <c r="AJ10" s="24">
        <v>0</v>
      </c>
      <c r="AK10" s="24">
        <v>0.55000000000000004</v>
      </c>
      <c r="AL10" s="24">
        <v>0</v>
      </c>
      <c r="AM10" s="24">
        <v>0.68099999999999994</v>
      </c>
      <c r="AN10" s="24">
        <v>0</v>
      </c>
      <c r="AO10" s="24">
        <v>0.67299999999999993</v>
      </c>
      <c r="AP10" s="24">
        <v>0</v>
      </c>
      <c r="AQ10" s="24">
        <v>0.73699999999999999</v>
      </c>
      <c r="AR10" s="24">
        <v>0</v>
      </c>
      <c r="AS10" s="24">
        <v>0.53</v>
      </c>
      <c r="AT10" s="24">
        <v>0</v>
      </c>
      <c r="AU10" s="24">
        <v>0.621</v>
      </c>
      <c r="AV10" s="24">
        <v>0</v>
      </c>
      <c r="AW10" s="24">
        <v>0.29899999999999999</v>
      </c>
      <c r="AX10" s="24">
        <v>0</v>
      </c>
      <c r="AY10" s="24">
        <v>0.49399999999999999</v>
      </c>
      <c r="AZ10" s="24">
        <v>0</v>
      </c>
      <c r="BA10" s="24">
        <v>0.63100000000000001</v>
      </c>
      <c r="BB10" s="24">
        <v>0</v>
      </c>
      <c r="BC10" s="24">
        <v>0.63</v>
      </c>
      <c r="BD10" s="24">
        <v>0</v>
      </c>
      <c r="BE10" s="24">
        <v>0.54700000000000004</v>
      </c>
      <c r="BF10" s="24">
        <v>0</v>
      </c>
      <c r="BG10" s="24">
        <v>0.56799999999999995</v>
      </c>
      <c r="BH10" s="24">
        <v>0</v>
      </c>
      <c r="BI10" s="24">
        <v>0.58299999999999996</v>
      </c>
      <c r="BJ10" s="24">
        <v>0.87350000000000005</v>
      </c>
      <c r="BK10" s="24">
        <v>0.89749999999999996</v>
      </c>
      <c r="BL10" s="24">
        <v>0.89400000000000002</v>
      </c>
      <c r="BM10" s="24">
        <v>0.89599999999999991</v>
      </c>
      <c r="BN10" s="24">
        <v>0.87350000000000005</v>
      </c>
      <c r="BO10" s="24">
        <v>0.86599999999999999</v>
      </c>
      <c r="BP10" s="24">
        <v>0.67099999999999993</v>
      </c>
      <c r="BQ10" s="24">
        <v>0.70366666700000002</v>
      </c>
      <c r="BR10" s="24">
        <v>0.76549999999999996</v>
      </c>
      <c r="BS10" s="24">
        <v>0.95766666700000003</v>
      </c>
      <c r="BT10" s="24">
        <v>0</v>
      </c>
      <c r="BU10" s="24">
        <v>0.84299999999999997</v>
      </c>
      <c r="BV10" s="24">
        <v>0.91400000000000003</v>
      </c>
      <c r="BW10" s="9">
        <v>1</v>
      </c>
      <c r="BX10" s="9">
        <v>8</v>
      </c>
      <c r="BY10" s="24">
        <v>6.0229999999999997</v>
      </c>
      <c r="BZ10" s="24">
        <v>6.9809999999999999</v>
      </c>
      <c r="CA10" s="24">
        <v>6.3849999999999998</v>
      </c>
      <c r="CB10" s="24">
        <v>6.3140000000000001</v>
      </c>
      <c r="CC10" s="24">
        <v>6.8250000000000002</v>
      </c>
      <c r="CD10" s="24">
        <v>6.8570000000000002</v>
      </c>
      <c r="CE10" s="24">
        <v>1.65</v>
      </c>
      <c r="CF10" s="24">
        <v>6.806</v>
      </c>
      <c r="CG10" s="24">
        <v>8.4339999999999993</v>
      </c>
      <c r="CH10" s="24">
        <v>8.4550000000000001</v>
      </c>
      <c r="CI10" s="24">
        <v>8.51</v>
      </c>
      <c r="CJ10" s="24">
        <v>6.6539999999999999</v>
      </c>
      <c r="CK10" s="24">
        <v>7.3979999999999997</v>
      </c>
      <c r="CM10" s="24" t="s">
        <v>35</v>
      </c>
      <c r="CN10" s="24">
        <v>8.6098448321206278E-2</v>
      </c>
      <c r="CP10" s="6"/>
      <c r="CS10" s="10">
        <v>8</v>
      </c>
      <c r="CT10" s="10">
        <v>31</v>
      </c>
      <c r="CU10" s="10"/>
    </row>
    <row r="11" spans="1:99" x14ac:dyDescent="0.45">
      <c r="A11" s="9">
        <v>1</v>
      </c>
      <c r="B11" s="9">
        <v>9</v>
      </c>
      <c r="C11" s="24">
        <v>34.865532000000002</v>
      </c>
      <c r="D11" s="24">
        <v>39.892254000000001</v>
      </c>
      <c r="E11" s="24">
        <v>39.892254000000001</v>
      </c>
      <c r="F11" s="24">
        <v>27.416436999999998</v>
      </c>
      <c r="G11" s="24">
        <v>36.475395630000001</v>
      </c>
      <c r="H11" s="24">
        <v>39.892254000000001</v>
      </c>
      <c r="I11" s="9">
        <v>1</v>
      </c>
      <c r="J11" s="9">
        <v>9</v>
      </c>
      <c r="K11" s="24">
        <v>43650.5</v>
      </c>
      <c r="L11" s="24">
        <f t="shared" si="7"/>
        <v>43650.5</v>
      </c>
      <c r="M11" s="24">
        <f t="shared" si="1"/>
        <v>43650.5</v>
      </c>
      <c r="N11" s="24">
        <f t="shared" si="2"/>
        <v>43650.5</v>
      </c>
      <c r="O11" s="24">
        <f t="shared" si="3"/>
        <v>46812.735369460257</v>
      </c>
      <c r="P11" s="24">
        <f t="shared" si="4"/>
        <v>49636.178542030437</v>
      </c>
      <c r="Q11" s="24">
        <f t="shared" si="5"/>
        <v>51176.117295296324</v>
      </c>
      <c r="R11" s="24">
        <f t="shared" si="6"/>
        <v>52869.941150930958</v>
      </c>
      <c r="S11" s="9">
        <v>1</v>
      </c>
      <c r="T11" s="9">
        <v>9</v>
      </c>
      <c r="U11" s="24">
        <v>7444.0255580000003</v>
      </c>
      <c r="V11" s="24">
        <v>7951.237943000001</v>
      </c>
      <c r="W11" s="24">
        <v>4699.5683710000003</v>
      </c>
      <c r="X11" s="24">
        <v>3356.39012</v>
      </c>
      <c r="Y11" s="24">
        <v>9157.2176409999993</v>
      </c>
      <c r="Z11" s="24">
        <v>7507.7206379999998</v>
      </c>
      <c r="AA11" s="24">
        <v>5197.8267990000004</v>
      </c>
      <c r="AB11" s="24">
        <v>10254.622300000001</v>
      </c>
      <c r="AC11" s="24">
        <v>7362.0251360000002</v>
      </c>
      <c r="AD11" s="24">
        <v>5416.6561280000014</v>
      </c>
      <c r="AE11" s="24">
        <v>6904.8176569999996</v>
      </c>
      <c r="AF11" s="24">
        <v>527.72794019999992</v>
      </c>
      <c r="AG11" s="24">
        <v>2073.9558529999999</v>
      </c>
      <c r="AH11" s="9">
        <v>1</v>
      </c>
      <c r="AI11" s="9">
        <v>9</v>
      </c>
      <c r="AJ11" s="24">
        <v>0</v>
      </c>
      <c r="AK11" s="24">
        <v>0.57999999999999996</v>
      </c>
      <c r="AL11" s="24">
        <v>0</v>
      </c>
      <c r="AM11" s="24">
        <v>0.66500000000000004</v>
      </c>
      <c r="AN11" s="24">
        <v>0</v>
      </c>
      <c r="AO11" s="24">
        <v>0.69</v>
      </c>
      <c r="AP11" s="24">
        <v>0</v>
      </c>
      <c r="AQ11" s="24">
        <v>0.65900000000000003</v>
      </c>
      <c r="AR11" s="24">
        <v>0</v>
      </c>
      <c r="AS11" s="24">
        <v>0.58200000000000007</v>
      </c>
      <c r="AT11" s="24">
        <v>0</v>
      </c>
      <c r="AU11" s="24">
        <v>0.60699999999999998</v>
      </c>
      <c r="AV11" s="24">
        <v>0</v>
      </c>
      <c r="AW11" s="24">
        <v>0.27200000000000002</v>
      </c>
      <c r="AX11" s="24">
        <v>2E-3</v>
      </c>
      <c r="AY11" s="24">
        <v>0.54500000000000004</v>
      </c>
      <c r="AZ11" s="24">
        <v>4.0000000000000001E-3</v>
      </c>
      <c r="BA11" s="24">
        <v>0.622</v>
      </c>
      <c r="BB11" s="24">
        <v>4.0000000000000001E-3</v>
      </c>
      <c r="BC11" s="24">
        <v>0.62</v>
      </c>
      <c r="BD11" s="24">
        <v>1E-3</v>
      </c>
      <c r="BE11" s="24">
        <v>0.56100000000000005</v>
      </c>
      <c r="BF11" s="24">
        <v>2E-3</v>
      </c>
      <c r="BG11" s="24">
        <v>0.57700000000000007</v>
      </c>
      <c r="BH11" s="24">
        <v>0</v>
      </c>
      <c r="BI11" s="24">
        <v>0.59899999999999998</v>
      </c>
      <c r="BJ11" s="24">
        <v>0.90549999999999997</v>
      </c>
      <c r="BK11" s="24">
        <v>0.92149999999999999</v>
      </c>
      <c r="BL11" s="24">
        <v>0.90149999999999997</v>
      </c>
      <c r="BM11" s="24">
        <v>0.90333333299999996</v>
      </c>
      <c r="BN11" s="24">
        <v>0.90549999999999997</v>
      </c>
      <c r="BO11" s="24">
        <v>0.88400000000000001</v>
      </c>
      <c r="BP11" s="24">
        <v>0.75599999999999989</v>
      </c>
      <c r="BQ11" s="24">
        <v>0.71433333300000001</v>
      </c>
      <c r="BR11" s="24">
        <v>0.80900000000000005</v>
      </c>
      <c r="BS11" s="24">
        <v>0.96633333300000002</v>
      </c>
      <c r="BT11" s="24">
        <v>0</v>
      </c>
      <c r="BU11" s="24">
        <v>0.85599999999999998</v>
      </c>
      <c r="BV11" s="24">
        <v>0.94299999999999995</v>
      </c>
      <c r="BW11" s="9">
        <v>1</v>
      </c>
      <c r="BX11" s="9">
        <v>9</v>
      </c>
      <c r="BY11" s="24">
        <v>6.2170000000000014</v>
      </c>
      <c r="BZ11" s="24">
        <v>7.1479999999999997</v>
      </c>
      <c r="CA11" s="24">
        <v>6.6840000000000002</v>
      </c>
      <c r="CB11" s="24">
        <v>5.9850000000000003</v>
      </c>
      <c r="CC11" s="24">
        <v>7.1560000000000006</v>
      </c>
      <c r="CD11" s="24">
        <v>6.6769999999999996</v>
      </c>
      <c r="CE11" s="24">
        <v>1.3089999999999999</v>
      </c>
      <c r="CF11" s="24">
        <v>7.1150000000000002</v>
      </c>
      <c r="CG11" s="24">
        <v>8.6720000000000006</v>
      </c>
      <c r="CH11" s="24">
        <v>8.6790000000000003</v>
      </c>
      <c r="CI11" s="24">
        <v>8.4160000000000004</v>
      </c>
      <c r="CJ11" s="24">
        <v>5.5720000000000001</v>
      </c>
      <c r="CK11" s="24">
        <v>6.593</v>
      </c>
      <c r="CM11" s="24" t="s">
        <v>36</v>
      </c>
      <c r="CN11" s="24">
        <v>8.7384208526927909E-2</v>
      </c>
      <c r="CP11" s="6"/>
      <c r="CS11" s="10">
        <v>9</v>
      </c>
      <c r="CT11" s="10">
        <v>31</v>
      </c>
      <c r="CU11" s="10"/>
    </row>
    <row r="12" spans="1:99" x14ac:dyDescent="0.45">
      <c r="A12" s="9">
        <v>1</v>
      </c>
      <c r="B12" s="9">
        <v>10</v>
      </c>
      <c r="C12" s="24">
        <v>32.144357999999997</v>
      </c>
      <c r="D12" s="24">
        <v>39.884411999999998</v>
      </c>
      <c r="E12" s="24">
        <v>39.884411999999998</v>
      </c>
      <c r="F12" s="24">
        <v>28.294827699999999</v>
      </c>
      <c r="G12" s="24">
        <v>38.294285469999998</v>
      </c>
      <c r="H12" s="24">
        <v>39.884411999999998</v>
      </c>
      <c r="I12" s="9">
        <v>1</v>
      </c>
      <c r="J12" s="9">
        <v>10</v>
      </c>
      <c r="K12" s="24">
        <v>44605</v>
      </c>
      <c r="L12" s="24">
        <f t="shared" si="7"/>
        <v>44605</v>
      </c>
      <c r="M12" s="24">
        <f t="shared" si="1"/>
        <v>44605</v>
      </c>
      <c r="N12" s="24">
        <f t="shared" si="2"/>
        <v>44605</v>
      </c>
      <c r="O12" s="24">
        <f t="shared" si="3"/>
        <v>47836.383573035237</v>
      </c>
      <c r="P12" s="24">
        <f t="shared" si="4"/>
        <v>50721.566622771046</v>
      </c>
      <c r="Q12" s="24">
        <f t="shared" si="5"/>
        <v>52295.179023303113</v>
      </c>
      <c r="R12" s="24">
        <f t="shared" si="6"/>
        <v>54026.041512405936</v>
      </c>
      <c r="S12" s="9">
        <v>1</v>
      </c>
      <c r="T12" s="9">
        <v>10</v>
      </c>
      <c r="U12" s="24">
        <v>5496.8226599999998</v>
      </c>
      <c r="V12" s="24">
        <v>6101.5336100000004</v>
      </c>
      <c r="W12" s="24">
        <v>3875.1931789999999</v>
      </c>
      <c r="X12" s="24">
        <v>2810.9685829999999</v>
      </c>
      <c r="Y12" s="24">
        <v>7338.1131989999994</v>
      </c>
      <c r="Z12" s="24">
        <v>6403.0069640000002</v>
      </c>
      <c r="AA12" s="24">
        <v>4564.8240040000001</v>
      </c>
      <c r="AB12" s="24">
        <v>7705.4689200000003</v>
      </c>
      <c r="AC12" s="24">
        <v>5195.092815</v>
      </c>
      <c r="AD12" s="24">
        <v>3958.9220260000002</v>
      </c>
      <c r="AE12" s="24">
        <v>5537.8889810000001</v>
      </c>
      <c r="AF12" s="24">
        <v>285.75347269999997</v>
      </c>
      <c r="AG12" s="24">
        <v>1138.0603249999999</v>
      </c>
      <c r="AH12" s="9">
        <v>1</v>
      </c>
      <c r="AI12" s="9">
        <v>10</v>
      </c>
      <c r="AJ12" s="24">
        <v>1.7000000000000001E-2</v>
      </c>
      <c r="AK12" s="24">
        <v>0.60699999999999998</v>
      </c>
      <c r="AL12" s="24">
        <v>3.2000000000000001E-2</v>
      </c>
      <c r="AM12" s="24">
        <v>0.64200000000000002</v>
      </c>
      <c r="AN12" s="24">
        <v>2.4E-2</v>
      </c>
      <c r="AO12" s="24">
        <v>0.66799999999999993</v>
      </c>
      <c r="AP12" s="24">
        <v>2E-3</v>
      </c>
      <c r="AQ12" s="24">
        <v>0.66599999999999993</v>
      </c>
      <c r="AR12" s="24">
        <v>2.3E-2</v>
      </c>
      <c r="AS12" s="24">
        <v>0.59099999999999997</v>
      </c>
      <c r="AT12" s="24">
        <v>1.0999999999999999E-2</v>
      </c>
      <c r="AU12" s="24">
        <v>0.61499999999999999</v>
      </c>
      <c r="AV12" s="24">
        <v>2E-3</v>
      </c>
      <c r="AW12" s="24">
        <v>0.35199999999999998</v>
      </c>
      <c r="AX12" s="24">
        <v>0.02</v>
      </c>
      <c r="AY12" s="24">
        <v>0.59</v>
      </c>
      <c r="AZ12" s="24">
        <v>5.1999999999999998E-2</v>
      </c>
      <c r="BA12" s="24">
        <v>0.60199999999999998</v>
      </c>
      <c r="BB12" s="24">
        <v>5.1999999999999998E-2</v>
      </c>
      <c r="BC12" s="24">
        <v>0.60099999999999998</v>
      </c>
      <c r="BD12" s="24">
        <v>0.03</v>
      </c>
      <c r="BE12" s="24">
        <v>0.65700000000000003</v>
      </c>
      <c r="BF12" s="24">
        <v>2.8000000000000001E-2</v>
      </c>
      <c r="BG12" s="24">
        <v>0.60099999999999998</v>
      </c>
      <c r="BH12" s="24">
        <v>4.2999999999999997E-2</v>
      </c>
      <c r="BI12" s="24">
        <v>0.67900000000000005</v>
      </c>
      <c r="BJ12" s="24">
        <v>0.89700000000000002</v>
      </c>
      <c r="BK12" s="24">
        <v>0.91849999999999998</v>
      </c>
      <c r="BL12" s="24">
        <v>0.88449999999999995</v>
      </c>
      <c r="BM12" s="24">
        <v>0.88200000000000001</v>
      </c>
      <c r="BN12" s="24">
        <v>0.89700000000000002</v>
      </c>
      <c r="BO12" s="24">
        <v>0.88700000000000001</v>
      </c>
      <c r="BP12" s="24">
        <v>0.78500000000000003</v>
      </c>
      <c r="BQ12" s="24">
        <v>0.7390000000000001</v>
      </c>
      <c r="BR12" s="24">
        <v>0.84499999999999997</v>
      </c>
      <c r="BS12" s="24">
        <v>0.94366666700000001</v>
      </c>
      <c r="BT12" s="24">
        <v>0</v>
      </c>
      <c r="BU12" s="24">
        <v>0.84633333300000002</v>
      </c>
      <c r="BV12" s="24">
        <v>0.92500000000000004</v>
      </c>
      <c r="BW12" s="9">
        <v>1</v>
      </c>
      <c r="BX12" s="9">
        <v>10</v>
      </c>
      <c r="BY12" s="24">
        <v>6.6120000000000001</v>
      </c>
      <c r="BZ12" s="24">
        <v>7.5549999999999997</v>
      </c>
      <c r="CA12" s="24">
        <v>7.0920000000000014</v>
      </c>
      <c r="CB12" s="24">
        <v>4.7880000000000003</v>
      </c>
      <c r="CC12" s="24">
        <v>7.6980000000000004</v>
      </c>
      <c r="CD12" s="24">
        <v>6.0860000000000003</v>
      </c>
      <c r="CE12" s="24">
        <v>1.359</v>
      </c>
      <c r="CF12" s="24">
        <v>7.6509999999999998</v>
      </c>
      <c r="CG12" s="24">
        <v>9.2490000000000006</v>
      </c>
      <c r="CH12" s="24">
        <v>9.2490000000000006</v>
      </c>
      <c r="CI12" s="24">
        <v>7.7960000000000003</v>
      </c>
      <c r="CJ12" s="24">
        <v>4.782</v>
      </c>
      <c r="CK12" s="24">
        <v>5.62</v>
      </c>
      <c r="CM12" s="24" t="s">
        <v>32</v>
      </c>
      <c r="CN12" s="24">
        <v>0.12117559393354957</v>
      </c>
      <c r="CP12" s="6"/>
      <c r="CS12" s="10">
        <v>10</v>
      </c>
      <c r="CT12" s="10">
        <v>24</v>
      </c>
      <c r="CU12" s="10"/>
    </row>
    <row r="13" spans="1:99" x14ac:dyDescent="0.45">
      <c r="A13" s="9">
        <v>1</v>
      </c>
      <c r="B13" s="9">
        <v>11</v>
      </c>
      <c r="C13" s="24">
        <v>34.865532000000002</v>
      </c>
      <c r="D13" s="24">
        <v>39.343313999999999</v>
      </c>
      <c r="E13" s="24">
        <v>39.343313999999999</v>
      </c>
      <c r="F13" s="24">
        <v>29.155473130000001</v>
      </c>
      <c r="G13" s="24">
        <v>38.303158099999997</v>
      </c>
      <c r="H13" s="24">
        <v>39.343313999999999</v>
      </c>
      <c r="I13" s="9">
        <v>1</v>
      </c>
      <c r="J13" s="9">
        <v>11</v>
      </c>
      <c r="K13" s="24">
        <v>44800</v>
      </c>
      <c r="L13" s="24">
        <f t="shared" si="7"/>
        <v>44800</v>
      </c>
      <c r="M13" s="24">
        <f t="shared" si="1"/>
        <v>44800</v>
      </c>
      <c r="N13" s="24">
        <f t="shared" si="2"/>
        <v>44800</v>
      </c>
      <c r="O13" s="24">
        <f t="shared" si="3"/>
        <v>48045.510235892361</v>
      </c>
      <c r="P13" s="24">
        <f t="shared" si="4"/>
        <v>50943.306461162269</v>
      </c>
      <c r="Q13" s="24">
        <f t="shared" si="5"/>
        <v>52523.798234367889</v>
      </c>
      <c r="R13" s="24">
        <f t="shared" si="6"/>
        <v>54262.227547489878</v>
      </c>
      <c r="S13" s="9">
        <v>1</v>
      </c>
      <c r="T13" s="9">
        <v>11</v>
      </c>
      <c r="U13" s="24">
        <v>3895.639424</v>
      </c>
      <c r="V13" s="24">
        <v>4501.540274</v>
      </c>
      <c r="W13" s="24">
        <v>2934.8108499999998</v>
      </c>
      <c r="X13" s="24">
        <v>2119.9609420000002</v>
      </c>
      <c r="Y13" s="24">
        <v>5705.4996340000007</v>
      </c>
      <c r="Z13" s="24">
        <v>5224.7849729999998</v>
      </c>
      <c r="AA13" s="24">
        <v>3825.5607580000001</v>
      </c>
      <c r="AB13" s="24">
        <v>5748.2373029999999</v>
      </c>
      <c r="AC13" s="24">
        <v>3451.0635910000001</v>
      </c>
      <c r="AD13" s="24">
        <v>2816.2091329999998</v>
      </c>
      <c r="AE13" s="24">
        <v>4372.7350100000003</v>
      </c>
      <c r="AF13" s="24">
        <v>297.34744560000001</v>
      </c>
      <c r="AG13" s="24">
        <v>1189.504115</v>
      </c>
      <c r="AH13" s="9">
        <v>1</v>
      </c>
      <c r="AI13" s="9">
        <v>11</v>
      </c>
      <c r="AJ13" s="24">
        <v>5.1999999999999998E-2</v>
      </c>
      <c r="AK13" s="24">
        <v>0.61099999999999999</v>
      </c>
      <c r="AL13" s="24">
        <v>7.2999999999999995E-2</v>
      </c>
      <c r="AM13" s="24">
        <v>0.60799999999999998</v>
      </c>
      <c r="AN13" s="24">
        <v>8.199999999999999E-2</v>
      </c>
      <c r="AO13" s="24">
        <v>0.66700000000000004</v>
      </c>
      <c r="AP13" s="24">
        <v>3.3000000000000002E-2</v>
      </c>
      <c r="AQ13" s="24">
        <v>0.65500000000000003</v>
      </c>
      <c r="AR13" s="24">
        <v>5.1999999999999998E-2</v>
      </c>
      <c r="AS13" s="24">
        <v>0.57600000000000007</v>
      </c>
      <c r="AT13" s="24">
        <v>7.6999999999999999E-2</v>
      </c>
      <c r="AU13" s="24">
        <v>0.65500000000000003</v>
      </c>
      <c r="AV13" s="24">
        <v>1.7000000000000001E-2</v>
      </c>
      <c r="AW13" s="24">
        <v>0.48099999999999998</v>
      </c>
      <c r="AX13" s="24">
        <v>4.3999999999999997E-2</v>
      </c>
      <c r="AY13" s="24">
        <v>0.63100000000000001</v>
      </c>
      <c r="AZ13" s="24">
        <v>9.1999999999999998E-2</v>
      </c>
      <c r="BA13" s="24">
        <v>0.59299999999999997</v>
      </c>
      <c r="BB13" s="24">
        <v>9.0999999999999998E-2</v>
      </c>
      <c r="BC13" s="24">
        <v>0.59399999999999997</v>
      </c>
      <c r="BD13" s="24">
        <v>0.17199999999999999</v>
      </c>
      <c r="BE13" s="24">
        <v>0.70099999999999996</v>
      </c>
      <c r="BF13" s="24">
        <v>7.6999999999999999E-2</v>
      </c>
      <c r="BG13" s="24">
        <v>0.57600000000000007</v>
      </c>
      <c r="BH13" s="24">
        <v>0.245</v>
      </c>
      <c r="BI13" s="24">
        <v>0.63700000000000001</v>
      </c>
      <c r="BJ13" s="24">
        <v>0.89500000000000002</v>
      </c>
      <c r="BK13" s="24">
        <v>0.91049999999999998</v>
      </c>
      <c r="BL13" s="24">
        <v>0.87549999999999994</v>
      </c>
      <c r="BM13" s="24">
        <v>0.875</v>
      </c>
      <c r="BN13" s="24">
        <v>0.89500000000000002</v>
      </c>
      <c r="BO13" s="24">
        <v>0.877</v>
      </c>
      <c r="BP13" s="24">
        <v>0.82050000000000001</v>
      </c>
      <c r="BQ13" s="24">
        <v>0.80033333299999998</v>
      </c>
      <c r="BR13" s="24">
        <v>0.86650000000000005</v>
      </c>
      <c r="BS13" s="24">
        <v>0.90633333299999996</v>
      </c>
      <c r="BT13" s="24">
        <v>0</v>
      </c>
      <c r="BU13" s="24">
        <v>0.82966666700000002</v>
      </c>
      <c r="BV13" s="24">
        <v>0.88300000000000001</v>
      </c>
      <c r="BW13" s="9">
        <v>1</v>
      </c>
      <c r="BX13" s="9">
        <v>11</v>
      </c>
      <c r="BY13" s="24">
        <v>7.3520000000000003</v>
      </c>
      <c r="BZ13" s="24">
        <v>8.0220000000000002</v>
      </c>
      <c r="CA13" s="24">
        <v>7.0960000000000001</v>
      </c>
      <c r="CB13" s="24">
        <v>3.9060000000000001</v>
      </c>
      <c r="CC13" s="24">
        <v>8.484</v>
      </c>
      <c r="CD13" s="24">
        <v>5.4039999999999999</v>
      </c>
      <c r="CE13" s="24">
        <v>1.61</v>
      </c>
      <c r="CF13" s="24">
        <v>8.2989999999999995</v>
      </c>
      <c r="CG13" s="24">
        <v>9.6070000000000011</v>
      </c>
      <c r="CH13" s="24">
        <v>9.5689999999999991</v>
      </c>
      <c r="CI13" s="24">
        <v>7.141</v>
      </c>
      <c r="CJ13" s="24">
        <v>4.6440000000000001</v>
      </c>
      <c r="CK13" s="24">
        <v>5.4950000000000001</v>
      </c>
      <c r="CM13" s="24" t="s">
        <v>37</v>
      </c>
      <c r="CN13" s="24">
        <v>1.5144209695800824E-2</v>
      </c>
      <c r="CP13" s="6"/>
      <c r="CS13" s="10">
        <v>11</v>
      </c>
      <c r="CT13" s="10">
        <v>28</v>
      </c>
      <c r="CU13" s="10"/>
    </row>
    <row r="14" spans="1:99" x14ac:dyDescent="0.45">
      <c r="A14" s="9">
        <v>1</v>
      </c>
      <c r="B14" s="9">
        <v>12</v>
      </c>
      <c r="C14" s="24">
        <v>31.242528</v>
      </c>
      <c r="D14" s="24">
        <v>37.618074</v>
      </c>
      <c r="E14" s="24">
        <v>37.618074</v>
      </c>
      <c r="F14" s="24">
        <v>28.543261430000001</v>
      </c>
      <c r="G14" s="24">
        <v>38.276540199999999</v>
      </c>
      <c r="H14" s="24">
        <v>37.618074</v>
      </c>
      <c r="I14" s="9">
        <v>1</v>
      </c>
      <c r="J14" s="9">
        <v>12</v>
      </c>
      <c r="K14" s="24">
        <v>44564.5</v>
      </c>
      <c r="L14" s="24">
        <f t="shared" si="7"/>
        <v>44564.5</v>
      </c>
      <c r="M14" s="24">
        <f t="shared" si="1"/>
        <v>44564.5</v>
      </c>
      <c r="N14" s="24">
        <f t="shared" si="2"/>
        <v>44564.5</v>
      </c>
      <c r="O14" s="24">
        <f t="shared" si="3"/>
        <v>47792.949573826452</v>
      </c>
      <c r="P14" s="24">
        <f t="shared" si="4"/>
        <v>50675.512964028254</v>
      </c>
      <c r="Q14" s="24">
        <f t="shared" si="5"/>
        <v>52247.696571774279</v>
      </c>
      <c r="R14" s="24">
        <f t="shared" si="6"/>
        <v>53976.98748973466</v>
      </c>
      <c r="S14" s="9">
        <v>1</v>
      </c>
      <c r="T14" s="9">
        <v>12</v>
      </c>
      <c r="U14" s="24">
        <v>3376.5182639999998</v>
      </c>
      <c r="V14" s="24">
        <v>4033.3949670000002</v>
      </c>
      <c r="W14" s="24">
        <v>2867.137236</v>
      </c>
      <c r="X14" s="24">
        <v>2108.3760590000002</v>
      </c>
      <c r="Y14" s="24">
        <v>5216.9716920000001</v>
      </c>
      <c r="Z14" s="24">
        <v>5030.2483189999994</v>
      </c>
      <c r="AA14" s="24">
        <v>3449.295415999999</v>
      </c>
      <c r="AB14" s="24">
        <v>4905.3777149999996</v>
      </c>
      <c r="AC14" s="24">
        <v>2942.8987929999998</v>
      </c>
      <c r="AD14" s="24">
        <v>2297.5576740000001</v>
      </c>
      <c r="AE14" s="24">
        <v>4181.8736060000001</v>
      </c>
      <c r="AF14" s="24">
        <v>1515.626344</v>
      </c>
      <c r="AG14" s="24">
        <v>4703.2462729999997</v>
      </c>
      <c r="AH14" s="9">
        <v>1</v>
      </c>
      <c r="AI14" s="9">
        <v>12</v>
      </c>
      <c r="AJ14" s="24">
        <v>7.0999999999999994E-2</v>
      </c>
      <c r="AK14" s="24">
        <v>0.60099999999999998</v>
      </c>
      <c r="AL14" s="24">
        <v>9.8000000000000004E-2</v>
      </c>
      <c r="AM14" s="24">
        <v>0.64200000000000002</v>
      </c>
      <c r="AN14" s="24">
        <v>0.128</v>
      </c>
      <c r="AO14" s="24">
        <v>0.70299999999999996</v>
      </c>
      <c r="AP14" s="24">
        <v>0.06</v>
      </c>
      <c r="AQ14" s="24">
        <v>0.628</v>
      </c>
      <c r="AR14" s="24">
        <v>8.3000000000000004E-2</v>
      </c>
      <c r="AS14" s="24">
        <v>0.53299999999999992</v>
      </c>
      <c r="AT14" s="24">
        <v>0.11700000000000001</v>
      </c>
      <c r="AU14" s="24">
        <v>0.621</v>
      </c>
      <c r="AV14" s="24">
        <v>4.0999999999999988E-2</v>
      </c>
      <c r="AW14" s="24">
        <v>0.49099999999999999</v>
      </c>
      <c r="AX14" s="24">
        <v>5.0999999999999997E-2</v>
      </c>
      <c r="AY14" s="24">
        <v>0.64200000000000002</v>
      </c>
      <c r="AZ14" s="24">
        <v>0.126</v>
      </c>
      <c r="BA14" s="24">
        <v>0.60299999999999998</v>
      </c>
      <c r="BB14" s="24">
        <v>0.126</v>
      </c>
      <c r="BC14" s="24">
        <v>0.60499999999999998</v>
      </c>
      <c r="BD14" s="24">
        <v>0.41199999999999998</v>
      </c>
      <c r="BE14" s="24">
        <v>0.67400000000000004</v>
      </c>
      <c r="BF14" s="24">
        <v>0.13900000000000001</v>
      </c>
      <c r="BG14" s="24">
        <v>0.52500000000000002</v>
      </c>
      <c r="BH14" s="24">
        <v>0.41799999999999998</v>
      </c>
      <c r="BI14" s="24">
        <v>0.59599999999999997</v>
      </c>
      <c r="BJ14" s="24">
        <v>0.879</v>
      </c>
      <c r="BK14" s="24">
        <v>0.88949999999999996</v>
      </c>
      <c r="BL14" s="24">
        <v>0.871</v>
      </c>
      <c r="BM14" s="24">
        <v>0.87533333299999994</v>
      </c>
      <c r="BN14" s="24">
        <v>0.879</v>
      </c>
      <c r="BO14" s="24">
        <v>0.85499999999999998</v>
      </c>
      <c r="BP14" s="24">
        <v>0.87450000000000006</v>
      </c>
      <c r="BQ14" s="24">
        <v>0.84499999999999997</v>
      </c>
      <c r="BR14" s="24">
        <v>0.873</v>
      </c>
      <c r="BS14" s="24">
        <v>0.84433333300000002</v>
      </c>
      <c r="BT14" s="24">
        <v>0</v>
      </c>
      <c r="BU14" s="24">
        <v>0.78966666699999999</v>
      </c>
      <c r="BV14" s="24">
        <v>0.83400000000000007</v>
      </c>
      <c r="BW14" s="9">
        <v>1</v>
      </c>
      <c r="BX14" s="9">
        <v>12</v>
      </c>
      <c r="BY14" s="24">
        <v>8.2370000000000001</v>
      </c>
      <c r="BZ14" s="24">
        <v>7.6579999999999986</v>
      </c>
      <c r="CA14" s="24">
        <v>6.1829999999999998</v>
      </c>
      <c r="CB14" s="24">
        <v>3.7410000000000001</v>
      </c>
      <c r="CC14" s="24">
        <v>9.2100000000000009</v>
      </c>
      <c r="CD14" s="24">
        <v>5.3320000000000007</v>
      </c>
      <c r="CE14" s="24">
        <v>1.788</v>
      </c>
      <c r="CF14" s="24">
        <v>8.9930000000000003</v>
      </c>
      <c r="CG14" s="24">
        <v>9.1110000000000007</v>
      </c>
      <c r="CH14" s="24">
        <v>9.0350000000000001</v>
      </c>
      <c r="CI14" s="24">
        <v>7.085</v>
      </c>
      <c r="CJ14" s="24">
        <v>4.91</v>
      </c>
      <c r="CK14" s="24">
        <v>5.8829999999999991</v>
      </c>
      <c r="CM14" s="24" t="s">
        <v>38</v>
      </c>
      <c r="CN14" s="24">
        <v>3.9138978989509368E-2</v>
      </c>
      <c r="CP14" s="6"/>
      <c r="CS14" s="10">
        <v>12</v>
      </c>
      <c r="CT14" s="10">
        <v>35</v>
      </c>
      <c r="CU14" s="10"/>
    </row>
    <row r="15" spans="1:99" x14ac:dyDescent="0.45">
      <c r="A15" s="9">
        <v>1</v>
      </c>
      <c r="B15" s="9">
        <v>13</v>
      </c>
      <c r="C15" s="24">
        <v>31.297422000000001</v>
      </c>
      <c r="D15" s="24">
        <v>35.445839999999997</v>
      </c>
      <c r="E15" s="24">
        <v>35.445839999999997</v>
      </c>
      <c r="F15" s="24">
        <v>28.206101369999999</v>
      </c>
      <c r="G15" s="24">
        <v>35.455042799999987</v>
      </c>
      <c r="H15" s="24">
        <v>35.445839999999997</v>
      </c>
      <c r="I15" s="9">
        <v>1</v>
      </c>
      <c r="J15" s="9">
        <v>13</v>
      </c>
      <c r="K15" s="24">
        <v>44395.5</v>
      </c>
      <c r="L15" s="24">
        <f t="shared" si="7"/>
        <v>44395.5</v>
      </c>
      <c r="M15" s="24">
        <f t="shared" si="1"/>
        <v>44395.5</v>
      </c>
      <c r="N15" s="24">
        <f t="shared" si="2"/>
        <v>44395.5</v>
      </c>
      <c r="O15" s="24">
        <f t="shared" si="3"/>
        <v>47611.706466016949</v>
      </c>
      <c r="P15" s="24">
        <f t="shared" si="4"/>
        <v>50483.338437422535</v>
      </c>
      <c r="Q15" s="24">
        <f t="shared" si="5"/>
        <v>52049.55992218481</v>
      </c>
      <c r="R15" s="24">
        <f t="shared" si="6"/>
        <v>53772.292925995243</v>
      </c>
      <c r="S15" s="9">
        <v>1</v>
      </c>
      <c r="T15" s="9">
        <v>13</v>
      </c>
      <c r="U15" s="24">
        <v>3556.0693919999999</v>
      </c>
      <c r="V15" s="24">
        <v>4685.1511719999999</v>
      </c>
      <c r="W15" s="24">
        <v>3138.9683420000001</v>
      </c>
      <c r="X15" s="24">
        <v>2321.502289</v>
      </c>
      <c r="Y15" s="24">
        <v>5274.7023600000002</v>
      </c>
      <c r="Z15" s="24">
        <v>5364.2831420000002</v>
      </c>
      <c r="AA15" s="24">
        <v>3449.5838349999999</v>
      </c>
      <c r="AB15" s="24">
        <v>4917.2488270000003</v>
      </c>
      <c r="AC15" s="24">
        <v>3222.8474700000002</v>
      </c>
      <c r="AD15" s="24">
        <v>2262.0288220000002</v>
      </c>
      <c r="AE15" s="24">
        <v>4435.7696889999997</v>
      </c>
      <c r="AF15" s="24">
        <v>1312.4238929999999</v>
      </c>
      <c r="AG15" s="24">
        <v>4030.1990230000001</v>
      </c>
      <c r="AH15" s="9">
        <v>1</v>
      </c>
      <c r="AI15" s="9">
        <v>13</v>
      </c>
      <c r="AJ15" s="24">
        <v>5.7000000000000002E-2</v>
      </c>
      <c r="AK15" s="24">
        <v>0.54299999999999993</v>
      </c>
      <c r="AL15" s="24">
        <v>8.199999999999999E-2</v>
      </c>
      <c r="AM15" s="24">
        <v>0.66200000000000003</v>
      </c>
      <c r="AN15" s="24">
        <v>0.24299999999999999</v>
      </c>
      <c r="AO15" s="24">
        <v>0.65400000000000003</v>
      </c>
      <c r="AP15" s="24">
        <v>8.900000000000001E-2</v>
      </c>
      <c r="AQ15" s="24">
        <v>0.63800000000000001</v>
      </c>
      <c r="AR15" s="24">
        <v>0.104</v>
      </c>
      <c r="AS15" s="24">
        <v>0.51600000000000001</v>
      </c>
      <c r="AT15" s="24">
        <v>0.13700000000000001</v>
      </c>
      <c r="AU15" s="24">
        <v>0.60099999999999998</v>
      </c>
      <c r="AV15" s="24">
        <v>0.115</v>
      </c>
      <c r="AW15" s="24">
        <v>0.48199999999999998</v>
      </c>
      <c r="AX15" s="24">
        <v>5.7000000000000002E-2</v>
      </c>
      <c r="AY15" s="24">
        <v>0.621</v>
      </c>
      <c r="AZ15" s="24">
        <v>0.17899999999999999</v>
      </c>
      <c r="BA15" s="24">
        <v>0.63600000000000001</v>
      </c>
      <c r="BB15" s="24">
        <v>0.185</v>
      </c>
      <c r="BC15" s="24">
        <v>0.63700000000000001</v>
      </c>
      <c r="BD15" s="24">
        <v>0.46899999999999997</v>
      </c>
      <c r="BE15" s="24">
        <v>0.623</v>
      </c>
      <c r="BF15" s="24">
        <v>0.26400000000000001</v>
      </c>
      <c r="BG15" s="24">
        <v>0.47899999999999998</v>
      </c>
      <c r="BH15" s="24">
        <v>0.44700000000000001</v>
      </c>
      <c r="BI15" s="24">
        <v>0.54100000000000004</v>
      </c>
      <c r="BJ15" s="24">
        <v>0.85450000000000004</v>
      </c>
      <c r="BK15" s="24">
        <v>0.871</v>
      </c>
      <c r="BL15" s="24">
        <v>0.8859999999999999</v>
      </c>
      <c r="BM15" s="24">
        <v>0.86966666700000006</v>
      </c>
      <c r="BN15" s="24">
        <v>0.85450000000000004</v>
      </c>
      <c r="BO15" s="24">
        <v>0.84400000000000008</v>
      </c>
      <c r="BP15" s="24">
        <v>0.88249999999999995</v>
      </c>
      <c r="BQ15" s="24">
        <v>0.86533333299999993</v>
      </c>
      <c r="BR15" s="24">
        <v>0.86750000000000005</v>
      </c>
      <c r="BS15" s="24">
        <v>0.7659999999999999</v>
      </c>
      <c r="BT15" s="24">
        <v>0</v>
      </c>
      <c r="BU15" s="24">
        <v>0.77166666700000008</v>
      </c>
      <c r="BV15" s="24">
        <v>0.77800000000000002</v>
      </c>
      <c r="BW15" s="9">
        <v>1</v>
      </c>
      <c r="BX15" s="9">
        <v>13</v>
      </c>
      <c r="BY15" s="24">
        <v>8.859</v>
      </c>
      <c r="BZ15" s="24">
        <v>6.5379999999999994</v>
      </c>
      <c r="CA15" s="24">
        <v>5.7560000000000002</v>
      </c>
      <c r="CB15" s="24">
        <v>3.9129999999999998</v>
      </c>
      <c r="CC15" s="24">
        <v>9.3490000000000002</v>
      </c>
      <c r="CD15" s="24">
        <v>5.5209999999999999</v>
      </c>
      <c r="CE15" s="24">
        <v>1.8340000000000001</v>
      </c>
      <c r="CF15" s="24">
        <v>9.6059999999999999</v>
      </c>
      <c r="CG15" s="24">
        <v>8.0589999999999993</v>
      </c>
      <c r="CH15" s="24">
        <v>8.0090000000000003</v>
      </c>
      <c r="CI15" s="24">
        <v>7.2460000000000004</v>
      </c>
      <c r="CJ15" s="24">
        <v>5.2450000000000001</v>
      </c>
      <c r="CK15" s="24">
        <v>6.2510000000000003</v>
      </c>
      <c r="CM15" s="24" t="s">
        <v>34</v>
      </c>
      <c r="CN15" s="24">
        <v>0.10850793372490576</v>
      </c>
      <c r="CP15" s="6"/>
    </row>
    <row r="16" spans="1:99" x14ac:dyDescent="0.45">
      <c r="A16" s="9">
        <v>1</v>
      </c>
      <c r="B16" s="9">
        <v>14</v>
      </c>
      <c r="C16" s="24">
        <v>31.171949999999999</v>
      </c>
      <c r="D16" s="24">
        <v>32.505090000000003</v>
      </c>
      <c r="E16" s="24">
        <v>32.505090000000003</v>
      </c>
      <c r="F16" s="24">
        <v>28.1883561</v>
      </c>
      <c r="G16" s="24">
        <v>31.976970529999999</v>
      </c>
      <c r="H16" s="24">
        <v>32.505090000000003</v>
      </c>
      <c r="I16" s="9">
        <v>1</v>
      </c>
      <c r="J16" s="9">
        <v>14</v>
      </c>
      <c r="K16" s="24">
        <v>44079.5</v>
      </c>
      <c r="L16" s="24">
        <f t="shared" si="7"/>
        <v>44079.5</v>
      </c>
      <c r="M16" s="24">
        <f t="shared" si="1"/>
        <v>44079.5</v>
      </c>
      <c r="N16" s="24">
        <f t="shared" si="2"/>
        <v>44079.5</v>
      </c>
      <c r="O16" s="24">
        <f t="shared" si="3"/>
        <v>47272.814027745924</v>
      </c>
      <c r="P16" s="24">
        <f t="shared" si="4"/>
        <v>50124.006186491119</v>
      </c>
      <c r="Q16" s="24">
        <f t="shared" si="5"/>
        <v>51679.07955963882</v>
      </c>
      <c r="R16" s="24">
        <f t="shared" si="6"/>
        <v>53389.550428115625</v>
      </c>
      <c r="S16" s="9">
        <v>1</v>
      </c>
      <c r="T16" s="9">
        <v>14</v>
      </c>
      <c r="U16" s="24">
        <v>4239.4821950000014</v>
      </c>
      <c r="V16" s="24">
        <v>5359.4941250000002</v>
      </c>
      <c r="W16" s="24">
        <v>3565.7621939999999</v>
      </c>
      <c r="X16" s="24">
        <v>2407.3970829999998</v>
      </c>
      <c r="Y16" s="24">
        <v>6094.3687330000002</v>
      </c>
      <c r="Z16" s="24">
        <v>5767.9244360000002</v>
      </c>
      <c r="AA16" s="24">
        <v>3732.0675649999998</v>
      </c>
      <c r="AB16" s="24">
        <v>5698.1587639999998</v>
      </c>
      <c r="AC16" s="24">
        <v>3675.1057879999998</v>
      </c>
      <c r="AD16" s="24">
        <v>2469.5133890000002</v>
      </c>
      <c r="AE16" s="24">
        <v>4713.1357470000003</v>
      </c>
      <c r="AF16" s="24">
        <v>970.59407229999988</v>
      </c>
      <c r="AG16" s="24">
        <v>3034.7315800000001</v>
      </c>
      <c r="AH16" s="9">
        <v>1</v>
      </c>
      <c r="AI16" s="9">
        <v>14</v>
      </c>
      <c r="AJ16" s="24">
        <v>6.6000000000000003E-2</v>
      </c>
      <c r="AK16" s="24">
        <v>0.53799999999999992</v>
      </c>
      <c r="AL16" s="24">
        <v>0.108</v>
      </c>
      <c r="AM16" s="24">
        <v>0.61799999999999999</v>
      </c>
      <c r="AN16" s="24">
        <v>0.26200000000000001</v>
      </c>
      <c r="AO16" s="24">
        <v>0.62</v>
      </c>
      <c r="AP16" s="24">
        <v>7.400000000000001E-2</v>
      </c>
      <c r="AQ16" s="24">
        <v>0.63</v>
      </c>
      <c r="AR16" s="24">
        <v>0.114</v>
      </c>
      <c r="AS16" s="24">
        <v>0.54700000000000004</v>
      </c>
      <c r="AT16" s="24">
        <v>9.0999999999999998E-2</v>
      </c>
      <c r="AU16" s="24">
        <v>0.59499999999999997</v>
      </c>
      <c r="AV16" s="24">
        <v>0.115</v>
      </c>
      <c r="AW16" s="24">
        <v>0.41299999999999998</v>
      </c>
      <c r="AX16" s="24">
        <v>7.0999999999999994E-2</v>
      </c>
      <c r="AY16" s="24">
        <v>0.56399999999999995</v>
      </c>
      <c r="AZ16" s="24">
        <v>0.316</v>
      </c>
      <c r="BA16" s="24">
        <v>0.61299999999999999</v>
      </c>
      <c r="BB16" s="24">
        <v>0.32100000000000001</v>
      </c>
      <c r="BC16" s="24">
        <v>0.61</v>
      </c>
      <c r="BD16" s="24">
        <v>0.41299999999999998</v>
      </c>
      <c r="BE16" s="24">
        <v>0.55200000000000005</v>
      </c>
      <c r="BF16" s="24">
        <v>0.26800000000000002</v>
      </c>
      <c r="BG16" s="24">
        <v>0.46800000000000003</v>
      </c>
      <c r="BH16" s="24">
        <v>0.39800000000000002</v>
      </c>
      <c r="BI16" s="24">
        <v>0.51100000000000001</v>
      </c>
      <c r="BJ16" s="24">
        <v>0.83650000000000002</v>
      </c>
      <c r="BK16" s="24">
        <v>0.89400000000000002</v>
      </c>
      <c r="BL16" s="24">
        <v>0.88400000000000001</v>
      </c>
      <c r="BM16" s="24">
        <v>0.86366666700000005</v>
      </c>
      <c r="BN16" s="24">
        <v>0.83650000000000002</v>
      </c>
      <c r="BO16" s="24">
        <v>0.83900000000000008</v>
      </c>
      <c r="BP16" s="24">
        <v>0.84050000000000002</v>
      </c>
      <c r="BQ16" s="24">
        <v>0.84900000000000009</v>
      </c>
      <c r="BR16" s="24">
        <v>0.82799999999999996</v>
      </c>
      <c r="BS16" s="24">
        <v>0.70599999999999996</v>
      </c>
      <c r="BT16" s="24">
        <v>0</v>
      </c>
      <c r="BU16" s="24">
        <v>0.76033333299999994</v>
      </c>
      <c r="BV16" s="24">
        <v>0.755</v>
      </c>
      <c r="BW16" s="9">
        <v>1</v>
      </c>
      <c r="BX16" s="9">
        <v>14</v>
      </c>
      <c r="BY16" s="24">
        <v>8.7119999999999997</v>
      </c>
      <c r="BZ16" s="24">
        <v>6.0179999999999998</v>
      </c>
      <c r="CA16" s="24">
        <v>5.6710000000000003</v>
      </c>
      <c r="CB16" s="24">
        <v>4.0229999999999997</v>
      </c>
      <c r="CC16" s="24">
        <v>8.4660000000000011</v>
      </c>
      <c r="CD16" s="24">
        <v>5.5760000000000014</v>
      </c>
      <c r="CE16" s="24">
        <v>1.673</v>
      </c>
      <c r="CF16" s="24">
        <v>9.7880000000000003</v>
      </c>
      <c r="CG16" s="24">
        <v>7.3610000000000007</v>
      </c>
      <c r="CH16" s="24">
        <v>7.34</v>
      </c>
      <c r="CI16" s="24">
        <v>7.3079999999999998</v>
      </c>
      <c r="CJ16" s="24">
        <v>5.3889999999999993</v>
      </c>
      <c r="CK16" s="24">
        <v>6.34</v>
      </c>
      <c r="CM16" s="24" t="s">
        <v>12</v>
      </c>
      <c r="CN16" s="24">
        <v>2.9265655591595805E-2</v>
      </c>
      <c r="CP16" s="6"/>
    </row>
    <row r="17" spans="1:100" x14ac:dyDescent="0.45">
      <c r="A17" s="9">
        <v>1</v>
      </c>
      <c r="B17" s="9">
        <v>15</v>
      </c>
      <c r="C17" s="24">
        <v>30.199542000000001</v>
      </c>
      <c r="D17" s="24">
        <v>31.430736</v>
      </c>
      <c r="E17" s="24">
        <v>31.430736</v>
      </c>
      <c r="F17" s="24">
        <v>29.324053169999999</v>
      </c>
      <c r="G17" s="24">
        <v>30.974362970000001</v>
      </c>
      <c r="H17" s="24">
        <v>31.430736</v>
      </c>
      <c r="I17" s="9">
        <v>1</v>
      </c>
      <c r="J17" s="9">
        <v>15</v>
      </c>
      <c r="K17" s="24">
        <v>44086</v>
      </c>
      <c r="L17" s="24">
        <f t="shared" si="7"/>
        <v>44086</v>
      </c>
      <c r="M17" s="24">
        <f t="shared" si="1"/>
        <v>44086</v>
      </c>
      <c r="N17" s="24">
        <f t="shared" si="2"/>
        <v>44086</v>
      </c>
      <c r="O17" s="24">
        <f t="shared" si="3"/>
        <v>47279.784916507822</v>
      </c>
      <c r="P17" s="24">
        <f t="shared" si="4"/>
        <v>50131.397514437493</v>
      </c>
      <c r="Q17" s="24">
        <f t="shared" si="5"/>
        <v>51686.700200007646</v>
      </c>
      <c r="R17" s="24">
        <f t="shared" si="6"/>
        <v>53397.423295951754</v>
      </c>
      <c r="S17" s="9">
        <v>1</v>
      </c>
      <c r="T17" s="9">
        <v>15</v>
      </c>
      <c r="U17" s="24">
        <v>4465.0908369999997</v>
      </c>
      <c r="V17" s="24">
        <v>5280.1876159999993</v>
      </c>
      <c r="W17" s="24">
        <v>3390.806665999999</v>
      </c>
      <c r="X17" s="24">
        <v>2379.7126539999999</v>
      </c>
      <c r="Y17" s="24">
        <v>6098.8785180000004</v>
      </c>
      <c r="Z17" s="24">
        <v>5792.6639420000001</v>
      </c>
      <c r="AA17" s="24">
        <v>3732.5320940000001</v>
      </c>
      <c r="AB17" s="24">
        <v>5832.4381599999997</v>
      </c>
      <c r="AC17" s="24">
        <v>3371.25065</v>
      </c>
      <c r="AD17" s="24">
        <v>2292.7771600000001</v>
      </c>
      <c r="AE17" s="24">
        <v>4677.9373560000004</v>
      </c>
      <c r="AF17" s="24">
        <v>623.3808507</v>
      </c>
      <c r="AG17" s="24">
        <v>2154.0067450000001</v>
      </c>
      <c r="AH17" s="9">
        <v>1</v>
      </c>
      <c r="AI17" s="9">
        <v>15</v>
      </c>
      <c r="AJ17" s="24">
        <v>0.03</v>
      </c>
      <c r="AK17" s="24">
        <v>0.625</v>
      </c>
      <c r="AL17" s="24">
        <v>7.4999999999999997E-2</v>
      </c>
      <c r="AM17" s="24">
        <v>0.59099999999999997</v>
      </c>
      <c r="AN17" s="24">
        <v>0.14299999999999999</v>
      </c>
      <c r="AO17" s="24">
        <v>0.59899999999999998</v>
      </c>
      <c r="AP17" s="24">
        <v>4.7E-2</v>
      </c>
      <c r="AQ17" s="24">
        <v>0.61</v>
      </c>
      <c r="AR17" s="24">
        <v>7.5999999999999998E-2</v>
      </c>
      <c r="AS17" s="24">
        <v>0.58499999999999996</v>
      </c>
      <c r="AT17" s="24">
        <v>6.3E-2</v>
      </c>
      <c r="AU17" s="24">
        <v>0.53799999999999992</v>
      </c>
      <c r="AV17" s="24">
        <v>4.8000000000000001E-2</v>
      </c>
      <c r="AW17" s="24">
        <v>0.374</v>
      </c>
      <c r="AX17" s="24">
        <v>4.0999999999999988E-2</v>
      </c>
      <c r="AY17" s="24">
        <v>0.56899999999999995</v>
      </c>
      <c r="AZ17" s="24">
        <v>0.254</v>
      </c>
      <c r="BA17" s="24">
        <v>0.52300000000000002</v>
      </c>
      <c r="BB17" s="24">
        <v>0.25600000000000001</v>
      </c>
      <c r="BC17" s="24">
        <v>0.52100000000000002</v>
      </c>
      <c r="BD17" s="24">
        <v>0.28000000000000003</v>
      </c>
      <c r="BE17" s="24">
        <v>0.47899999999999998</v>
      </c>
      <c r="BF17" s="24">
        <v>0.155</v>
      </c>
      <c r="BG17" s="24">
        <v>0.40200000000000002</v>
      </c>
      <c r="BH17" s="24">
        <v>0.26300000000000001</v>
      </c>
      <c r="BI17" s="24">
        <v>0.44900000000000001</v>
      </c>
      <c r="BJ17" s="24">
        <v>0.82650000000000001</v>
      </c>
      <c r="BK17" s="24">
        <v>0.90500000000000003</v>
      </c>
      <c r="BL17" s="24">
        <v>0.86350000000000005</v>
      </c>
      <c r="BM17" s="24">
        <v>0.83333333300000001</v>
      </c>
      <c r="BN17" s="24">
        <v>0.82650000000000001</v>
      </c>
      <c r="BO17" s="24">
        <v>0.8</v>
      </c>
      <c r="BP17" s="24">
        <v>0.78500000000000003</v>
      </c>
      <c r="BQ17" s="24">
        <v>0.80333333299999998</v>
      </c>
      <c r="BR17" s="24">
        <v>0.82400000000000007</v>
      </c>
      <c r="BS17" s="24">
        <v>0.66133333299999997</v>
      </c>
      <c r="BT17" s="24">
        <v>0</v>
      </c>
      <c r="BU17" s="24">
        <v>0.73599999999999999</v>
      </c>
      <c r="BV17" s="24">
        <v>0.70400000000000007</v>
      </c>
      <c r="BW17" s="9">
        <v>1</v>
      </c>
      <c r="BX17" s="9">
        <v>15</v>
      </c>
      <c r="BY17" s="24">
        <v>7.3729999999999993</v>
      </c>
      <c r="BZ17" s="24">
        <v>5.6179999999999994</v>
      </c>
      <c r="CA17" s="24">
        <v>5.1739999999999986</v>
      </c>
      <c r="CB17" s="24">
        <v>3.819</v>
      </c>
      <c r="CC17" s="24">
        <v>7.1270000000000007</v>
      </c>
      <c r="CD17" s="24">
        <v>5.3689999999999998</v>
      </c>
      <c r="CE17" s="24">
        <v>1.256</v>
      </c>
      <c r="CF17" s="24">
        <v>9.1289999999999996</v>
      </c>
      <c r="CG17" s="24">
        <v>6.7690000000000001</v>
      </c>
      <c r="CH17" s="24">
        <v>6.7579999999999991</v>
      </c>
      <c r="CI17" s="24">
        <v>7.0590000000000002</v>
      </c>
      <c r="CJ17" s="24">
        <v>5.1130000000000004</v>
      </c>
      <c r="CK17" s="24">
        <v>6.0139999999999993</v>
      </c>
    </row>
    <row r="18" spans="1:100" x14ac:dyDescent="0.45">
      <c r="A18" s="9">
        <v>1</v>
      </c>
      <c r="B18" s="9">
        <v>16</v>
      </c>
      <c r="C18" s="24">
        <v>29.995650000000001</v>
      </c>
      <c r="D18" s="24">
        <v>34.206803999999998</v>
      </c>
      <c r="E18" s="24">
        <v>34.206803999999998</v>
      </c>
      <c r="F18" s="24">
        <v>32.358493770000003</v>
      </c>
      <c r="G18" s="24">
        <v>35.951910269999999</v>
      </c>
      <c r="H18" s="24">
        <v>34.206803999999998</v>
      </c>
      <c r="I18" s="9">
        <v>1</v>
      </c>
      <c r="J18" s="9">
        <v>16</v>
      </c>
      <c r="K18" s="24">
        <v>44802.5</v>
      </c>
      <c r="L18" s="24">
        <f t="shared" si="7"/>
        <v>44802.5</v>
      </c>
      <c r="M18" s="24">
        <f t="shared" si="1"/>
        <v>44802.5</v>
      </c>
      <c r="N18" s="24">
        <f t="shared" si="2"/>
        <v>44802.5</v>
      </c>
      <c r="O18" s="24">
        <f t="shared" si="3"/>
        <v>48048.191346954627</v>
      </c>
      <c r="P18" s="24">
        <f t="shared" si="4"/>
        <v>50946.149279603182</v>
      </c>
      <c r="Q18" s="24">
        <f t="shared" si="5"/>
        <v>52526.729249894357</v>
      </c>
      <c r="R18" s="24">
        <f t="shared" si="6"/>
        <v>54265.255573580696</v>
      </c>
      <c r="S18" s="9">
        <v>1</v>
      </c>
      <c r="T18" s="9">
        <v>16</v>
      </c>
      <c r="U18" s="24">
        <v>4701.5473679999996</v>
      </c>
      <c r="V18" s="24">
        <v>5558.9572029999999</v>
      </c>
      <c r="W18" s="24">
        <v>3476.8337139999999</v>
      </c>
      <c r="X18" s="24">
        <v>2668.11922</v>
      </c>
      <c r="Y18" s="24">
        <v>6277.4856330000002</v>
      </c>
      <c r="Z18" s="24">
        <v>5990.7924560000001</v>
      </c>
      <c r="AA18" s="24">
        <v>4227.9695159999992</v>
      </c>
      <c r="AB18" s="24">
        <v>5785.4568680000002</v>
      </c>
      <c r="AC18" s="24">
        <v>3566.3705709999999</v>
      </c>
      <c r="AD18" s="24">
        <v>2380.9056679999999</v>
      </c>
      <c r="AE18" s="24">
        <v>4850.2203820000004</v>
      </c>
      <c r="AF18" s="24">
        <v>836.92626819999998</v>
      </c>
      <c r="AG18" s="24">
        <v>2425.2196829999998</v>
      </c>
      <c r="AH18" s="9">
        <v>1</v>
      </c>
      <c r="AI18" s="9">
        <v>16</v>
      </c>
      <c r="AJ18" s="24">
        <v>1.4999999999999999E-2</v>
      </c>
      <c r="AK18" s="24">
        <v>0.58200000000000007</v>
      </c>
      <c r="AL18" s="24">
        <v>1.0999999999999999E-2</v>
      </c>
      <c r="AM18" s="24">
        <v>0.56299999999999994</v>
      </c>
      <c r="AN18" s="24">
        <v>0.02</v>
      </c>
      <c r="AO18" s="24">
        <v>0.57399999999999995</v>
      </c>
      <c r="AP18" s="24">
        <v>8.0000000000000002E-3</v>
      </c>
      <c r="AQ18" s="24">
        <v>0.56600000000000006</v>
      </c>
      <c r="AR18" s="24">
        <v>2.1000000000000001E-2</v>
      </c>
      <c r="AS18" s="24">
        <v>0.53799999999999992</v>
      </c>
      <c r="AT18" s="24">
        <v>1.7000000000000001E-2</v>
      </c>
      <c r="AU18" s="24">
        <v>0.47</v>
      </c>
      <c r="AV18" s="24">
        <v>1E-3</v>
      </c>
      <c r="AW18" s="24">
        <v>0.376</v>
      </c>
      <c r="AX18" s="24">
        <v>6.0000000000000001E-3</v>
      </c>
      <c r="AY18" s="24">
        <v>0.622</v>
      </c>
      <c r="AZ18" s="24">
        <v>7.0999999999999994E-2</v>
      </c>
      <c r="BA18" s="24">
        <v>0.441</v>
      </c>
      <c r="BB18" s="24">
        <v>7.2000000000000008E-2</v>
      </c>
      <c r="BC18" s="24">
        <v>0.43799999999999989</v>
      </c>
      <c r="BD18" s="24">
        <v>7.6999999999999999E-2</v>
      </c>
      <c r="BE18" s="24">
        <v>0.41499999999999998</v>
      </c>
      <c r="BF18" s="24">
        <v>3.5000000000000003E-2</v>
      </c>
      <c r="BG18" s="24">
        <v>0.35399999999999998</v>
      </c>
      <c r="BH18" s="24">
        <v>7.2000000000000008E-2</v>
      </c>
      <c r="BI18" s="24">
        <v>0.38600000000000001</v>
      </c>
      <c r="BJ18" s="24">
        <v>0.82150000000000001</v>
      </c>
      <c r="BK18" s="24">
        <v>0.86799999999999999</v>
      </c>
      <c r="BL18" s="24">
        <v>0.85199999999999998</v>
      </c>
      <c r="BM18" s="24">
        <v>0.81599999999999995</v>
      </c>
      <c r="BN18" s="24">
        <v>0.82150000000000001</v>
      </c>
      <c r="BO18" s="24">
        <v>0.76</v>
      </c>
      <c r="BP18" s="24">
        <v>0.76649999999999996</v>
      </c>
      <c r="BQ18" s="24">
        <v>0.79</v>
      </c>
      <c r="BR18" s="24">
        <v>0.84550000000000003</v>
      </c>
      <c r="BS18" s="24">
        <v>0.59966666700000004</v>
      </c>
      <c r="BT18" s="24">
        <v>0</v>
      </c>
      <c r="BU18" s="24">
        <v>0.75166666700000007</v>
      </c>
      <c r="BV18" s="24">
        <v>0.64200000000000002</v>
      </c>
      <c r="BW18" s="9">
        <v>1</v>
      </c>
      <c r="BX18" s="9">
        <v>16</v>
      </c>
      <c r="BY18" s="24">
        <v>5.5129999999999999</v>
      </c>
      <c r="BZ18" s="24">
        <v>4.8529999999999998</v>
      </c>
      <c r="CA18" s="24">
        <v>4.0489999999999986</v>
      </c>
      <c r="CB18" s="24">
        <v>3.129</v>
      </c>
      <c r="CC18" s="24">
        <v>5.569</v>
      </c>
      <c r="CD18" s="24">
        <v>4.3310000000000004</v>
      </c>
      <c r="CE18" s="24">
        <v>0.79599999999999993</v>
      </c>
      <c r="CF18" s="24">
        <v>7.7759999999999998</v>
      </c>
      <c r="CG18" s="24">
        <v>5.3920000000000003</v>
      </c>
      <c r="CH18" s="24">
        <v>5.3760000000000003</v>
      </c>
      <c r="CI18" s="24">
        <v>5.8970000000000002</v>
      </c>
      <c r="CJ18" s="24">
        <v>3.871</v>
      </c>
      <c r="CK18" s="24">
        <v>4.7539999999999996</v>
      </c>
    </row>
    <row r="19" spans="1:100" x14ac:dyDescent="0.45">
      <c r="A19" s="9">
        <v>1</v>
      </c>
      <c r="B19" s="9">
        <v>17</v>
      </c>
      <c r="C19" s="24">
        <v>58.203324000000002</v>
      </c>
      <c r="D19" s="24">
        <v>38.07291</v>
      </c>
      <c r="E19" s="24">
        <v>38.07291</v>
      </c>
      <c r="F19" s="24">
        <v>32.411729569999999</v>
      </c>
      <c r="G19" s="24">
        <v>38.959732969999997</v>
      </c>
      <c r="H19" s="24">
        <v>38.07291</v>
      </c>
      <c r="I19" s="9">
        <v>1</v>
      </c>
      <c r="J19" s="9">
        <v>17</v>
      </c>
      <c r="K19" s="24">
        <v>48833.5</v>
      </c>
      <c r="L19" s="24">
        <f t="shared" si="7"/>
        <v>48833.5</v>
      </c>
      <c r="M19" s="24">
        <f t="shared" si="1"/>
        <v>48833.5</v>
      </c>
      <c r="N19" s="24">
        <f t="shared" si="2"/>
        <v>48833.5</v>
      </c>
      <c r="O19" s="24">
        <f t="shared" si="3"/>
        <v>52371.214823760034</v>
      </c>
      <c r="P19" s="24">
        <f t="shared" si="4"/>
        <v>55529.909733731423</v>
      </c>
      <c r="Q19" s="24">
        <f t="shared" si="5"/>
        <v>57252.698684776879</v>
      </c>
      <c r="R19" s="24">
        <f t="shared" si="6"/>
        <v>59147.644842418456</v>
      </c>
      <c r="S19" s="9">
        <v>1</v>
      </c>
      <c r="T19" s="9">
        <v>17</v>
      </c>
      <c r="U19" s="24">
        <v>5809.8142719999996</v>
      </c>
      <c r="V19" s="24">
        <v>7443.6346840000006</v>
      </c>
      <c r="W19" s="24">
        <v>4820.723575</v>
      </c>
      <c r="X19" s="24">
        <v>3800.1277719999998</v>
      </c>
      <c r="Y19" s="24">
        <v>7252.6067879999991</v>
      </c>
      <c r="Z19" s="24">
        <v>7796.1247150000008</v>
      </c>
      <c r="AA19" s="24">
        <v>5599.7717320000002</v>
      </c>
      <c r="AB19" s="24">
        <v>7581.8352359999999</v>
      </c>
      <c r="AC19" s="24">
        <v>4864.102151</v>
      </c>
      <c r="AD19" s="24">
        <v>3459.0316349999998</v>
      </c>
      <c r="AE19" s="24">
        <v>6226.0013920000001</v>
      </c>
      <c r="AF19" s="24">
        <v>1424.6454329999999</v>
      </c>
      <c r="AG19" s="24">
        <v>4597.3271399999994</v>
      </c>
      <c r="AH19" s="9">
        <v>1</v>
      </c>
      <c r="AI19" s="9">
        <v>17</v>
      </c>
      <c r="AJ19" s="24">
        <v>0</v>
      </c>
      <c r="AK19" s="24">
        <v>0.503</v>
      </c>
      <c r="AL19" s="24">
        <v>0</v>
      </c>
      <c r="AM19" s="24">
        <v>0.52300000000000002</v>
      </c>
      <c r="AN19" s="24">
        <v>0</v>
      </c>
      <c r="AO19" s="24">
        <v>0.51100000000000001</v>
      </c>
      <c r="AP19" s="24">
        <v>0</v>
      </c>
      <c r="AQ19" s="24">
        <v>0.47699999999999998</v>
      </c>
      <c r="AR19" s="24">
        <v>0</v>
      </c>
      <c r="AS19" s="24">
        <v>0.42899999999999999</v>
      </c>
      <c r="AT19" s="24">
        <v>0</v>
      </c>
      <c r="AU19" s="24">
        <v>0.42399999999999999</v>
      </c>
      <c r="AV19" s="24">
        <v>0</v>
      </c>
      <c r="AW19" s="24">
        <v>0.38500000000000001</v>
      </c>
      <c r="AX19" s="24">
        <v>0</v>
      </c>
      <c r="AY19" s="24">
        <v>0.56000000000000005</v>
      </c>
      <c r="AZ19" s="24">
        <v>0</v>
      </c>
      <c r="BA19" s="24">
        <v>0.41</v>
      </c>
      <c r="BB19" s="24">
        <v>0</v>
      </c>
      <c r="BC19" s="24">
        <v>0.40799999999999997</v>
      </c>
      <c r="BD19" s="24">
        <v>0</v>
      </c>
      <c r="BE19" s="24">
        <v>0.35399999999999998</v>
      </c>
      <c r="BF19" s="24">
        <v>0</v>
      </c>
      <c r="BG19" s="24">
        <v>0.33400000000000002</v>
      </c>
      <c r="BH19" s="24">
        <v>0</v>
      </c>
      <c r="BI19" s="24">
        <v>0.35699999999999998</v>
      </c>
      <c r="BJ19" s="24">
        <v>0.79149999999999998</v>
      </c>
      <c r="BK19" s="24">
        <v>0.82799999999999996</v>
      </c>
      <c r="BL19" s="24">
        <v>0.83150000000000002</v>
      </c>
      <c r="BM19" s="24">
        <v>0.79733333299999998</v>
      </c>
      <c r="BN19" s="24">
        <v>0.79149999999999998</v>
      </c>
      <c r="BO19" s="24">
        <v>0.74099999999999999</v>
      </c>
      <c r="BP19" s="24">
        <v>0.78349999999999997</v>
      </c>
      <c r="BQ19" s="24">
        <v>0.83633333300000001</v>
      </c>
      <c r="BR19" s="24">
        <v>0.80700000000000005</v>
      </c>
      <c r="BS19" s="24">
        <v>0.49933333299999999</v>
      </c>
      <c r="BT19" s="24">
        <v>0</v>
      </c>
      <c r="BU19" s="24">
        <v>0.74933333299999993</v>
      </c>
      <c r="BV19" s="24">
        <v>0.59399999999999997</v>
      </c>
      <c r="BW19" s="9">
        <v>1</v>
      </c>
      <c r="BX19" s="9">
        <v>17</v>
      </c>
      <c r="BY19" s="24">
        <v>3.6030000000000002</v>
      </c>
      <c r="BZ19" s="24">
        <v>3.8719999999999999</v>
      </c>
      <c r="CA19" s="24">
        <v>2.7610000000000001</v>
      </c>
      <c r="CB19" s="24">
        <v>2.0579999999999998</v>
      </c>
      <c r="CC19" s="24">
        <v>3.4129999999999998</v>
      </c>
      <c r="CD19" s="24">
        <v>2.9220000000000002</v>
      </c>
      <c r="CE19" s="24">
        <v>0.49700000000000011</v>
      </c>
      <c r="CF19" s="24">
        <v>5.9649999999999999</v>
      </c>
      <c r="CG19" s="24">
        <v>3.31</v>
      </c>
      <c r="CH19" s="24">
        <v>3.2919999999999998</v>
      </c>
      <c r="CI19" s="24">
        <v>3.9340000000000002</v>
      </c>
      <c r="CJ19" s="24">
        <v>2.6030000000000002</v>
      </c>
      <c r="CK19" s="24">
        <v>3.2069999999999999</v>
      </c>
    </row>
    <row r="20" spans="1:100" x14ac:dyDescent="0.45">
      <c r="A20" s="9">
        <v>1</v>
      </c>
      <c r="B20" s="9">
        <v>18</v>
      </c>
      <c r="C20" s="24">
        <v>97.476060000000004</v>
      </c>
      <c r="D20" s="24">
        <v>41.029344000000002</v>
      </c>
      <c r="E20" s="24">
        <v>35.845782</v>
      </c>
      <c r="F20" s="24">
        <v>30.56622183</v>
      </c>
      <c r="G20" s="24">
        <v>38.92424243</v>
      </c>
      <c r="H20" s="24">
        <v>41.029344000000002</v>
      </c>
      <c r="I20" s="9">
        <v>1</v>
      </c>
      <c r="J20" s="9">
        <v>18</v>
      </c>
      <c r="K20" s="24">
        <v>50693</v>
      </c>
      <c r="L20" s="24">
        <f t="shared" si="7"/>
        <v>50693</v>
      </c>
      <c r="M20" s="24">
        <f t="shared" si="1"/>
        <v>50693</v>
      </c>
      <c r="N20" s="24">
        <f t="shared" si="2"/>
        <v>50693</v>
      </c>
      <c r="O20" s="24">
        <f t="shared" si="3"/>
        <v>54365.425231877038</v>
      </c>
      <c r="P20" s="24">
        <f t="shared" si="4"/>
        <v>57644.398090082563</v>
      </c>
      <c r="Q20" s="24">
        <f t="shared" si="5"/>
        <v>59432.78803336632</v>
      </c>
      <c r="R20" s="24">
        <f t="shared" si="6"/>
        <v>61399.89064877019</v>
      </c>
      <c r="S20" s="9">
        <v>1</v>
      </c>
      <c r="T20" s="9">
        <v>18</v>
      </c>
      <c r="U20" s="24">
        <v>8479.4318469999998</v>
      </c>
      <c r="V20" s="24">
        <v>11362.798940000001</v>
      </c>
      <c r="W20" s="24">
        <v>6434.3351520000006</v>
      </c>
      <c r="X20" s="24">
        <v>5374.2221900000004</v>
      </c>
      <c r="Y20" s="24">
        <v>9822.1146909999989</v>
      </c>
      <c r="Z20" s="24">
        <v>11380.650009999999</v>
      </c>
      <c r="AA20" s="24">
        <v>7535.5662150000007</v>
      </c>
      <c r="AB20" s="24">
        <v>10937.86817</v>
      </c>
      <c r="AC20" s="24">
        <v>8031.1596909999998</v>
      </c>
      <c r="AD20" s="24">
        <v>6464.1315619999996</v>
      </c>
      <c r="AE20" s="24">
        <v>9139.9023260000013</v>
      </c>
      <c r="AF20" s="24">
        <v>1304.518523</v>
      </c>
      <c r="AG20" s="24">
        <v>4739.6682559999999</v>
      </c>
      <c r="AH20" s="9">
        <v>1</v>
      </c>
      <c r="AI20" s="9">
        <v>18</v>
      </c>
      <c r="AJ20" s="24">
        <v>0</v>
      </c>
      <c r="AK20" s="24">
        <v>0.51400000000000001</v>
      </c>
      <c r="AL20" s="24">
        <v>0</v>
      </c>
      <c r="AM20" s="24">
        <v>0.44900000000000001</v>
      </c>
      <c r="AN20" s="24">
        <v>0</v>
      </c>
      <c r="AO20" s="24">
        <v>0.46899999999999997</v>
      </c>
      <c r="AP20" s="24">
        <v>0</v>
      </c>
      <c r="AQ20" s="24">
        <v>0.46</v>
      </c>
      <c r="AR20" s="24">
        <v>0</v>
      </c>
      <c r="AS20" s="24">
        <v>0.43099999999999999</v>
      </c>
      <c r="AT20" s="24">
        <v>0</v>
      </c>
      <c r="AU20" s="24">
        <v>0.40100000000000002</v>
      </c>
      <c r="AV20" s="24">
        <v>0</v>
      </c>
      <c r="AW20" s="24">
        <v>0.36799999999999999</v>
      </c>
      <c r="AX20" s="24">
        <v>0</v>
      </c>
      <c r="AY20" s="24">
        <v>0.48</v>
      </c>
      <c r="AZ20" s="24">
        <v>0</v>
      </c>
      <c r="BA20" s="24">
        <v>0.40400000000000003</v>
      </c>
      <c r="BB20" s="24">
        <v>0</v>
      </c>
      <c r="BC20" s="24">
        <v>0.40200000000000002</v>
      </c>
      <c r="BD20" s="24">
        <v>0</v>
      </c>
      <c r="BE20" s="24">
        <v>0.30199999999999999</v>
      </c>
      <c r="BF20" s="24">
        <v>0</v>
      </c>
      <c r="BG20" s="24">
        <v>0.38</v>
      </c>
      <c r="BH20" s="24">
        <v>0</v>
      </c>
      <c r="BI20" s="24">
        <v>0.36099999999999999</v>
      </c>
      <c r="BJ20" s="24">
        <v>0.78</v>
      </c>
      <c r="BK20" s="24">
        <v>0.81400000000000006</v>
      </c>
      <c r="BL20" s="24">
        <v>0.78599999999999992</v>
      </c>
      <c r="BM20" s="24">
        <v>0.78666666699999999</v>
      </c>
      <c r="BN20" s="24">
        <v>0.78</v>
      </c>
      <c r="BO20" s="24">
        <v>0.7390000000000001</v>
      </c>
      <c r="BP20" s="24">
        <v>0.78349999999999997</v>
      </c>
      <c r="BQ20" s="24">
        <v>0.82400000000000007</v>
      </c>
      <c r="BR20" s="24">
        <v>0.74250000000000005</v>
      </c>
      <c r="BS20" s="24">
        <v>0.44266666700000001</v>
      </c>
      <c r="BT20" s="24">
        <v>0</v>
      </c>
      <c r="BU20" s="24">
        <v>0.75866666700000007</v>
      </c>
      <c r="BV20" s="24">
        <v>0.61599999999999999</v>
      </c>
      <c r="BW20" s="9">
        <v>1</v>
      </c>
      <c r="BX20" s="9">
        <v>18</v>
      </c>
      <c r="BY20" s="24">
        <v>2.8610000000000002</v>
      </c>
      <c r="BZ20" s="24">
        <v>2.4449999999999998</v>
      </c>
      <c r="CA20" s="24">
        <v>1.742</v>
      </c>
      <c r="CB20" s="24">
        <v>1.591</v>
      </c>
      <c r="CC20" s="24">
        <v>2.4249999999999998</v>
      </c>
      <c r="CD20" s="24">
        <v>2.2519999999999998</v>
      </c>
      <c r="CE20" s="24">
        <v>0.27800000000000002</v>
      </c>
      <c r="CF20" s="24">
        <v>4.4329999999999998</v>
      </c>
      <c r="CG20" s="24">
        <v>2.617</v>
      </c>
      <c r="CH20" s="24">
        <v>2.593</v>
      </c>
      <c r="CI20" s="24">
        <v>3.278</v>
      </c>
      <c r="CJ20" s="24">
        <v>2.4540000000000002</v>
      </c>
      <c r="CK20" s="24">
        <v>2.7509999999999999</v>
      </c>
    </row>
    <row r="21" spans="1:100" x14ac:dyDescent="0.45">
      <c r="A21" s="9">
        <v>1</v>
      </c>
      <c r="B21" s="9">
        <v>19</v>
      </c>
      <c r="C21" s="24">
        <v>78.866993999999991</v>
      </c>
      <c r="D21" s="24">
        <v>41.641019999999997</v>
      </c>
      <c r="E21" s="24">
        <v>31.320948000000001</v>
      </c>
      <c r="F21" s="24">
        <v>28.33031823</v>
      </c>
      <c r="G21" s="24">
        <v>31.13407037</v>
      </c>
      <c r="H21" s="24">
        <v>41.641019999999997</v>
      </c>
      <c r="I21" s="9">
        <v>1</v>
      </c>
      <c r="J21" s="9">
        <v>19</v>
      </c>
      <c r="K21" s="24">
        <v>50540.5</v>
      </c>
      <c r="L21" s="24">
        <f t="shared" si="7"/>
        <v>50540.5</v>
      </c>
      <c r="M21" s="24">
        <f t="shared" si="1"/>
        <v>50540.5</v>
      </c>
      <c r="N21" s="24">
        <f t="shared" si="2"/>
        <v>50540.5</v>
      </c>
      <c r="O21" s="24">
        <f t="shared" si="3"/>
        <v>54201.877457078524</v>
      </c>
      <c r="P21" s="24">
        <f t="shared" si="4"/>
        <v>57470.986165186863</v>
      </c>
      <c r="Q21" s="24">
        <f t="shared" si="5"/>
        <v>59253.996086251565</v>
      </c>
      <c r="R21" s="24">
        <f t="shared" si="6"/>
        <v>61215.181057230184</v>
      </c>
      <c r="S21" s="9">
        <v>1</v>
      </c>
      <c r="T21" s="9">
        <v>19</v>
      </c>
      <c r="U21" s="24">
        <v>10057.672130000001</v>
      </c>
      <c r="V21" s="24">
        <v>13154.91489</v>
      </c>
      <c r="W21" s="24">
        <v>7652.413759</v>
      </c>
      <c r="X21" s="24">
        <v>6232.2527789999986</v>
      </c>
      <c r="Y21" s="24">
        <v>11600.383620000001</v>
      </c>
      <c r="Z21" s="24">
        <v>13992.054829999999</v>
      </c>
      <c r="AA21" s="24">
        <v>9205.0739119999998</v>
      </c>
      <c r="AB21" s="24">
        <v>13410.438539999999</v>
      </c>
      <c r="AC21" s="24">
        <v>9528.4730959999997</v>
      </c>
      <c r="AD21" s="24">
        <v>7983.0524209999994</v>
      </c>
      <c r="AE21" s="24">
        <v>10627.56</v>
      </c>
      <c r="AF21" s="24">
        <v>222.57483629999999</v>
      </c>
      <c r="AG21" s="24">
        <v>793.96099450000008</v>
      </c>
      <c r="AH21" s="9">
        <v>1</v>
      </c>
      <c r="AI21" s="9">
        <v>19</v>
      </c>
      <c r="AJ21" s="24">
        <v>0</v>
      </c>
      <c r="AK21" s="24">
        <v>0.49399999999999999</v>
      </c>
      <c r="AL21" s="24">
        <v>0</v>
      </c>
      <c r="AM21" s="24">
        <v>0.45400000000000001</v>
      </c>
      <c r="AN21" s="24">
        <v>0</v>
      </c>
      <c r="AO21" s="24">
        <v>0.47299999999999998</v>
      </c>
      <c r="AP21" s="24">
        <v>0</v>
      </c>
      <c r="AQ21" s="24">
        <v>0.47499999999999998</v>
      </c>
      <c r="AR21" s="24">
        <v>0</v>
      </c>
      <c r="AS21" s="24">
        <v>0.41499999999999998</v>
      </c>
      <c r="AT21" s="24">
        <v>0</v>
      </c>
      <c r="AU21" s="24">
        <v>0.43200000000000011</v>
      </c>
      <c r="AV21" s="24">
        <v>0</v>
      </c>
      <c r="AW21" s="24">
        <v>0.33600000000000002</v>
      </c>
      <c r="AX21" s="24">
        <v>0</v>
      </c>
      <c r="AY21" s="24">
        <v>0.45700000000000002</v>
      </c>
      <c r="AZ21" s="24">
        <v>0</v>
      </c>
      <c r="BA21" s="24">
        <v>0.38800000000000001</v>
      </c>
      <c r="BB21" s="24">
        <v>0</v>
      </c>
      <c r="BC21" s="24">
        <v>0.38700000000000001</v>
      </c>
      <c r="BD21" s="24">
        <v>0</v>
      </c>
      <c r="BE21" s="24">
        <v>0.33400000000000002</v>
      </c>
      <c r="BF21" s="24">
        <v>0</v>
      </c>
      <c r="BG21" s="24">
        <v>0.41</v>
      </c>
      <c r="BH21" s="24">
        <v>0</v>
      </c>
      <c r="BI21" s="24">
        <v>0.41699999999999998</v>
      </c>
      <c r="BJ21" s="24">
        <v>0.77549999999999997</v>
      </c>
      <c r="BK21" s="24">
        <v>0.78249999999999997</v>
      </c>
      <c r="BL21" s="24">
        <v>0.75349999999999995</v>
      </c>
      <c r="BM21" s="24">
        <v>0.77766666699999998</v>
      </c>
      <c r="BN21" s="24">
        <v>0.77549999999999997</v>
      </c>
      <c r="BO21" s="24">
        <v>0.75099999999999989</v>
      </c>
      <c r="BP21" s="24">
        <v>0.76749999999999996</v>
      </c>
      <c r="BQ21" s="24">
        <v>0.79</v>
      </c>
      <c r="BR21" s="24">
        <v>0.68700000000000006</v>
      </c>
      <c r="BS21" s="24">
        <v>0.48766666700000011</v>
      </c>
      <c r="BT21" s="24">
        <v>0</v>
      </c>
      <c r="BU21" s="24">
        <v>0.748</v>
      </c>
      <c r="BV21" s="24">
        <v>0.69900000000000007</v>
      </c>
      <c r="BW21" s="9">
        <v>1</v>
      </c>
      <c r="BX21" s="9">
        <v>19</v>
      </c>
      <c r="BY21" s="24">
        <v>2.1960000000000002</v>
      </c>
      <c r="BZ21" s="24">
        <v>1.498</v>
      </c>
      <c r="CA21" s="24">
        <v>1.3720000000000001</v>
      </c>
      <c r="CB21" s="24">
        <v>1.72</v>
      </c>
      <c r="CC21" s="24">
        <v>1.73</v>
      </c>
      <c r="CD21" s="24">
        <v>2.242</v>
      </c>
      <c r="CE21" s="24">
        <v>5.7000000000000002E-2</v>
      </c>
      <c r="CF21" s="24">
        <v>3.6859999999999999</v>
      </c>
      <c r="CG21" s="24">
        <v>1.9810000000000001</v>
      </c>
      <c r="CH21" s="24">
        <v>1.96</v>
      </c>
      <c r="CI21" s="24">
        <v>3.01</v>
      </c>
      <c r="CJ21" s="24">
        <v>2.7709999999999999</v>
      </c>
      <c r="CK21" s="24">
        <v>3.04</v>
      </c>
      <c r="CO21" s="24">
        <v>2018</v>
      </c>
      <c r="CP21" s="24">
        <v>2023</v>
      </c>
      <c r="CQ21" s="24">
        <v>2028</v>
      </c>
      <c r="CR21" s="24">
        <v>2033</v>
      </c>
      <c r="CS21" s="24">
        <v>2038</v>
      </c>
      <c r="CT21" s="24">
        <v>2043</v>
      </c>
      <c r="CU21" s="24">
        <v>2048</v>
      </c>
      <c r="CV21" s="24">
        <v>2053</v>
      </c>
    </row>
    <row r="22" spans="1:100" x14ac:dyDescent="0.45">
      <c r="A22" s="9">
        <v>1</v>
      </c>
      <c r="B22" s="9">
        <v>20</v>
      </c>
      <c r="C22" s="24">
        <v>31.501314000000001</v>
      </c>
      <c r="D22" s="24">
        <v>38.253276</v>
      </c>
      <c r="E22" s="24">
        <v>35.241948000000001</v>
      </c>
      <c r="F22" s="24">
        <v>27.558399130000002</v>
      </c>
      <c r="G22" s="24">
        <v>27.558399130000002</v>
      </c>
      <c r="H22" s="24">
        <v>38.253276</v>
      </c>
      <c r="I22" s="9">
        <v>1</v>
      </c>
      <c r="J22" s="9">
        <v>20</v>
      </c>
      <c r="K22" s="24">
        <v>48950</v>
      </c>
      <c r="L22" s="24">
        <f t="shared" si="7"/>
        <v>48950</v>
      </c>
      <c r="M22" s="24">
        <f t="shared" si="1"/>
        <v>48950</v>
      </c>
      <c r="N22" s="24">
        <f t="shared" si="2"/>
        <v>48950</v>
      </c>
      <c r="O22" s="24">
        <f t="shared" si="3"/>
        <v>52496.154599261856</v>
      </c>
      <c r="P22" s="24">
        <f t="shared" si="4"/>
        <v>55662.385073077967</v>
      </c>
      <c r="Q22" s="24">
        <f t="shared" si="5"/>
        <v>57389.284008310446</v>
      </c>
      <c r="R22" s="24">
        <f t="shared" si="6"/>
        <v>59288.750858250656</v>
      </c>
      <c r="S22" s="9">
        <v>1</v>
      </c>
      <c r="T22" s="9">
        <v>20</v>
      </c>
      <c r="U22" s="24">
        <v>9987.8689319999994</v>
      </c>
      <c r="V22" s="24">
        <v>12880.890530000001</v>
      </c>
      <c r="W22" s="24">
        <v>7628.511364</v>
      </c>
      <c r="X22" s="24">
        <v>6262.8722210000014</v>
      </c>
      <c r="Y22" s="24">
        <v>12150.092549999999</v>
      </c>
      <c r="Z22" s="24">
        <v>14074.07632</v>
      </c>
      <c r="AA22" s="24">
        <v>9338.7330529999999</v>
      </c>
      <c r="AB22" s="24">
        <v>13660.67455</v>
      </c>
      <c r="AC22" s="24">
        <v>9222.5531950000004</v>
      </c>
      <c r="AD22" s="24">
        <v>7867.1010709999991</v>
      </c>
      <c r="AE22" s="24">
        <v>10606.00596</v>
      </c>
      <c r="AF22" s="24">
        <v>786.96919430000003</v>
      </c>
      <c r="AG22" s="24">
        <v>2508.7201460000001</v>
      </c>
      <c r="AH22" s="9">
        <v>1</v>
      </c>
      <c r="AI22" s="9">
        <v>20</v>
      </c>
      <c r="AJ22" s="24">
        <v>0</v>
      </c>
      <c r="AK22" s="24">
        <v>0.49299999999999999</v>
      </c>
      <c r="AL22" s="24">
        <v>0</v>
      </c>
      <c r="AM22" s="24">
        <v>0.47899999999999998</v>
      </c>
      <c r="AN22" s="24">
        <v>0</v>
      </c>
      <c r="AO22" s="24">
        <v>0.47899999999999998</v>
      </c>
      <c r="AP22" s="24">
        <v>0</v>
      </c>
      <c r="AQ22" s="24">
        <v>0.46</v>
      </c>
      <c r="AR22" s="24">
        <v>0</v>
      </c>
      <c r="AS22" s="24">
        <v>0.42699999999999999</v>
      </c>
      <c r="AT22" s="24">
        <v>0</v>
      </c>
      <c r="AU22" s="24">
        <v>0.41499999999999998</v>
      </c>
      <c r="AV22" s="24">
        <v>0</v>
      </c>
      <c r="AW22" s="24">
        <v>0.32300000000000001</v>
      </c>
      <c r="AX22" s="24">
        <v>0</v>
      </c>
      <c r="AY22" s="24">
        <v>0.44400000000000001</v>
      </c>
      <c r="AZ22" s="24">
        <v>0</v>
      </c>
      <c r="BA22" s="24">
        <v>0.42</v>
      </c>
      <c r="BB22" s="24">
        <v>0</v>
      </c>
      <c r="BC22" s="24">
        <v>0.41899999999999998</v>
      </c>
      <c r="BD22" s="24">
        <v>0</v>
      </c>
      <c r="BE22" s="24">
        <v>0.41</v>
      </c>
      <c r="BF22" s="24">
        <v>0</v>
      </c>
      <c r="BG22" s="24">
        <v>0.38300000000000001</v>
      </c>
      <c r="BH22" s="24">
        <v>0</v>
      </c>
      <c r="BI22" s="24">
        <v>0.41799999999999998</v>
      </c>
      <c r="BJ22" s="24">
        <v>0.74050000000000005</v>
      </c>
      <c r="BK22" s="24">
        <v>0.76749999999999996</v>
      </c>
      <c r="BL22" s="24">
        <v>0.73699999999999999</v>
      </c>
      <c r="BM22" s="24">
        <v>0.73733333299999992</v>
      </c>
      <c r="BN22" s="24">
        <v>0.74050000000000005</v>
      </c>
      <c r="BO22" s="24">
        <v>0.7</v>
      </c>
      <c r="BP22" s="24">
        <v>0.73299999999999998</v>
      </c>
      <c r="BQ22" s="24">
        <v>0.75766666700000007</v>
      </c>
      <c r="BR22" s="24">
        <v>0.64049999999999996</v>
      </c>
      <c r="BS22" s="24">
        <v>0.54700000000000004</v>
      </c>
      <c r="BT22" s="24">
        <v>0</v>
      </c>
      <c r="BU22" s="24">
        <v>0.71133333300000001</v>
      </c>
      <c r="BV22" s="24">
        <v>0.70900000000000007</v>
      </c>
      <c r="BW22" s="9">
        <v>1</v>
      </c>
      <c r="BX22" s="9">
        <v>20</v>
      </c>
      <c r="BY22" s="24">
        <v>1.5229999999999999</v>
      </c>
      <c r="BZ22" s="24">
        <v>1.3280000000000001</v>
      </c>
      <c r="CA22" s="24">
        <v>1.579</v>
      </c>
      <c r="CB22" s="24">
        <v>1.8140000000000001</v>
      </c>
      <c r="CC22" s="24">
        <v>1.2010000000000001</v>
      </c>
      <c r="CD22" s="24">
        <v>2.7090000000000001</v>
      </c>
      <c r="CE22" s="24">
        <v>6.7000000000000004E-2</v>
      </c>
      <c r="CF22" s="24">
        <v>3.157</v>
      </c>
      <c r="CG22" s="24">
        <v>1.6519999999999999</v>
      </c>
      <c r="CH22" s="24">
        <v>1.633</v>
      </c>
      <c r="CI22" s="24">
        <v>3.0840000000000001</v>
      </c>
      <c r="CJ22" s="24">
        <v>3.1219999999999999</v>
      </c>
      <c r="CK22" s="24">
        <v>3.6269999999999998</v>
      </c>
      <c r="CO22" s="24">
        <v>0</v>
      </c>
      <c r="CP22" s="24">
        <v>0</v>
      </c>
      <c r="CQ22" s="24">
        <v>0</v>
      </c>
      <c r="CR22" s="24">
        <v>0</v>
      </c>
      <c r="CS22" s="24">
        <v>7.2444424908311586E-2</v>
      </c>
      <c r="CT22" s="24">
        <v>0.13712737636522918</v>
      </c>
      <c r="CU22" s="24">
        <v>0.17240621058856878</v>
      </c>
      <c r="CV22" s="24">
        <v>0.21121043632789893</v>
      </c>
    </row>
    <row r="23" spans="1:100" x14ac:dyDescent="0.45">
      <c r="A23" s="9">
        <v>1</v>
      </c>
      <c r="B23" s="9">
        <v>21</v>
      </c>
      <c r="C23" s="24">
        <v>30.199542000000001</v>
      </c>
      <c r="D23" s="24">
        <v>34.434221999999998</v>
      </c>
      <c r="E23" s="24">
        <v>33.336342000000002</v>
      </c>
      <c r="F23" s="24">
        <v>27.2567296</v>
      </c>
      <c r="G23" s="24">
        <v>27.2567296</v>
      </c>
      <c r="H23" s="24">
        <v>34.434221999999998</v>
      </c>
      <c r="I23" s="9">
        <v>1</v>
      </c>
      <c r="J23" s="9">
        <v>21</v>
      </c>
      <c r="K23" s="24">
        <v>45878</v>
      </c>
      <c r="L23" s="24">
        <f t="shared" si="7"/>
        <v>45878</v>
      </c>
      <c r="M23" s="24">
        <f t="shared" si="1"/>
        <v>45878</v>
      </c>
      <c r="N23" s="24">
        <f t="shared" si="2"/>
        <v>45878</v>
      </c>
      <c r="O23" s="24">
        <f t="shared" si="3"/>
        <v>49201.605325943521</v>
      </c>
      <c r="P23" s="24">
        <f t="shared" si="4"/>
        <v>52169.129772883985</v>
      </c>
      <c r="Q23" s="24">
        <f t="shared" si="5"/>
        <v>53787.652129382361</v>
      </c>
      <c r="R23" s="24">
        <f t="shared" si="6"/>
        <v>55567.912397851353</v>
      </c>
      <c r="S23" s="9">
        <v>1</v>
      </c>
      <c r="T23" s="9">
        <v>21</v>
      </c>
      <c r="U23" s="24">
        <v>9604.8784439999999</v>
      </c>
      <c r="V23" s="24">
        <v>12223.68708</v>
      </c>
      <c r="W23" s="24">
        <v>8262.2029280000006</v>
      </c>
      <c r="X23" s="24">
        <v>5964.4355290000003</v>
      </c>
      <c r="Y23" s="24">
        <v>12164.40883</v>
      </c>
      <c r="Z23" s="24">
        <v>13573.895060000001</v>
      </c>
      <c r="AA23" s="24">
        <v>9173.9894769999992</v>
      </c>
      <c r="AB23" s="24">
        <v>12924.15985</v>
      </c>
      <c r="AC23" s="24">
        <v>8612.5437949999996</v>
      </c>
      <c r="AD23" s="24">
        <v>7107.9169359999996</v>
      </c>
      <c r="AE23" s="24">
        <v>10299.609759999999</v>
      </c>
      <c r="AF23" s="24">
        <v>13.83777933</v>
      </c>
      <c r="AG23" s="24">
        <v>74.449202439999993</v>
      </c>
      <c r="AH23" s="9">
        <v>1</v>
      </c>
      <c r="AI23" s="9">
        <v>21</v>
      </c>
      <c r="AJ23" s="24">
        <v>0</v>
      </c>
      <c r="AK23" s="24">
        <v>0.49399999999999999</v>
      </c>
      <c r="AL23" s="24">
        <v>0</v>
      </c>
      <c r="AM23" s="24">
        <v>0.436</v>
      </c>
      <c r="AN23" s="24">
        <v>0</v>
      </c>
      <c r="AO23" s="24">
        <v>0.43099999999999999</v>
      </c>
      <c r="AP23" s="24">
        <v>0</v>
      </c>
      <c r="AQ23" s="24">
        <v>0.43099999999999999</v>
      </c>
      <c r="AR23" s="24">
        <v>0</v>
      </c>
      <c r="AS23" s="24">
        <v>0.43700000000000011</v>
      </c>
      <c r="AT23" s="24">
        <v>0</v>
      </c>
      <c r="AU23" s="24">
        <v>0.35799999999999998</v>
      </c>
      <c r="AV23" s="24">
        <v>0</v>
      </c>
      <c r="AW23" s="24">
        <v>0.33800000000000002</v>
      </c>
      <c r="AX23" s="24">
        <v>0</v>
      </c>
      <c r="AY23" s="24">
        <v>0.442</v>
      </c>
      <c r="AZ23" s="24">
        <v>0</v>
      </c>
      <c r="BA23" s="24">
        <v>0.41599999999999998</v>
      </c>
      <c r="BB23" s="24">
        <v>0</v>
      </c>
      <c r="BC23" s="24">
        <v>0.41499999999999998</v>
      </c>
      <c r="BD23" s="24">
        <v>0</v>
      </c>
      <c r="BE23" s="24">
        <v>0.434</v>
      </c>
      <c r="BF23" s="24">
        <v>0</v>
      </c>
      <c r="BG23" s="24">
        <v>0.36699999999999999</v>
      </c>
      <c r="BH23" s="24">
        <v>0</v>
      </c>
      <c r="BI23" s="24">
        <v>0.41299999999999998</v>
      </c>
      <c r="BJ23" s="24">
        <v>0.72900000000000009</v>
      </c>
      <c r="BK23" s="24">
        <v>0.7390000000000001</v>
      </c>
      <c r="BL23" s="24">
        <v>0.68900000000000006</v>
      </c>
      <c r="BM23" s="24">
        <v>0.71499999999999997</v>
      </c>
      <c r="BN23" s="24">
        <v>0.72900000000000009</v>
      </c>
      <c r="BO23" s="24">
        <v>0.66200000000000003</v>
      </c>
      <c r="BP23" s="24">
        <v>0.71850000000000003</v>
      </c>
      <c r="BQ23" s="24">
        <v>0.73933333299999993</v>
      </c>
      <c r="BR23" s="24">
        <v>0.63149999999999995</v>
      </c>
      <c r="BS23" s="24">
        <v>0.63366666700000007</v>
      </c>
      <c r="BT23" s="24">
        <v>0</v>
      </c>
      <c r="BU23" s="24">
        <v>0.72199999999999998</v>
      </c>
      <c r="BV23" s="24">
        <v>0.73299999999999998</v>
      </c>
      <c r="BW23" s="9">
        <v>1</v>
      </c>
      <c r="BX23" s="9">
        <v>21</v>
      </c>
      <c r="BY23" s="24">
        <v>1.2450000000000001</v>
      </c>
      <c r="BZ23" s="24">
        <v>1.141</v>
      </c>
      <c r="CA23" s="24">
        <v>1.3819999999999999</v>
      </c>
      <c r="CB23" s="24">
        <v>1.831</v>
      </c>
      <c r="CC23" s="24">
        <v>1.04</v>
      </c>
      <c r="CD23" s="24">
        <v>2.9359999999999999</v>
      </c>
      <c r="CE23" s="24">
        <v>8.199999999999999E-2</v>
      </c>
      <c r="CF23" s="24">
        <v>2.9830000000000001</v>
      </c>
      <c r="CG23" s="24">
        <v>1.357</v>
      </c>
      <c r="CH23" s="24">
        <v>1.34</v>
      </c>
      <c r="CI23" s="24">
        <v>3.581</v>
      </c>
      <c r="CJ23" s="24">
        <v>3.3660000000000001</v>
      </c>
      <c r="CK23" s="24">
        <v>4.3520000000000003</v>
      </c>
      <c r="CO23" s="24">
        <v>0</v>
      </c>
      <c r="CP23" s="24">
        <v>0</v>
      </c>
      <c r="CQ23" s="24">
        <v>0</v>
      </c>
      <c r="CR23" s="24">
        <v>0</v>
      </c>
      <c r="CS23" s="24">
        <v>7.2444424908311586E-2</v>
      </c>
      <c r="CT23" s="24">
        <v>0.13712737636522918</v>
      </c>
      <c r="CU23" s="24">
        <v>0.17240621058856878</v>
      </c>
      <c r="CV23" s="24">
        <v>0.21121043632789893</v>
      </c>
    </row>
    <row r="24" spans="1:100" x14ac:dyDescent="0.45">
      <c r="A24" s="9">
        <v>1</v>
      </c>
      <c r="B24" s="9">
        <v>22</v>
      </c>
      <c r="C24" s="24">
        <v>31.501314000000001</v>
      </c>
      <c r="D24" s="24">
        <v>34.959636000000003</v>
      </c>
      <c r="E24" s="24">
        <v>34.504800000000003</v>
      </c>
      <c r="F24" s="24">
        <v>26.60015473</v>
      </c>
      <c r="G24" s="24">
        <v>26.60015473</v>
      </c>
      <c r="H24" s="24">
        <v>34.959636000000003</v>
      </c>
      <c r="I24" s="9">
        <v>1</v>
      </c>
      <c r="J24" s="9">
        <v>22</v>
      </c>
      <c r="K24" s="24">
        <v>41688.5</v>
      </c>
      <c r="L24" s="24">
        <f t="shared" si="7"/>
        <v>41688.5</v>
      </c>
      <c r="M24" s="24">
        <f t="shared" si="1"/>
        <v>41688.5</v>
      </c>
      <c r="N24" s="24">
        <f t="shared" si="2"/>
        <v>41688.5</v>
      </c>
      <c r="O24" s="24">
        <f t="shared" si="3"/>
        <v>44708.599407790149</v>
      </c>
      <c r="P24" s="24">
        <f t="shared" si="4"/>
        <v>47405.13462960186</v>
      </c>
      <c r="Q24" s="24">
        <f t="shared" si="5"/>
        <v>48875.856310121555</v>
      </c>
      <c r="R24" s="24">
        <f t="shared" si="6"/>
        <v>50493.546274855617</v>
      </c>
      <c r="S24" s="9">
        <v>1</v>
      </c>
      <c r="T24" s="9">
        <v>22</v>
      </c>
      <c r="U24" s="24">
        <v>8684.1489959999999</v>
      </c>
      <c r="V24" s="24">
        <v>10828.02311</v>
      </c>
      <c r="W24" s="24">
        <v>6490.8709790000003</v>
      </c>
      <c r="X24" s="24">
        <v>5173.3847479999986</v>
      </c>
      <c r="Y24" s="24">
        <v>11381.487929999999</v>
      </c>
      <c r="Z24" s="24">
        <v>12070.4306</v>
      </c>
      <c r="AA24" s="24">
        <v>8353.0562399999999</v>
      </c>
      <c r="AB24" s="24">
        <v>11834.152889999999</v>
      </c>
      <c r="AC24" s="24">
        <v>7712.0539609999996</v>
      </c>
      <c r="AD24" s="24">
        <v>6275.2317489999996</v>
      </c>
      <c r="AE24" s="24">
        <v>9137.9052269999993</v>
      </c>
      <c r="AF24" s="24">
        <v>13.83777933</v>
      </c>
      <c r="AG24" s="24">
        <v>74.679878700000003</v>
      </c>
      <c r="AH24" s="9">
        <v>1</v>
      </c>
      <c r="AI24" s="9">
        <v>22</v>
      </c>
      <c r="AJ24" s="24">
        <v>0</v>
      </c>
      <c r="AK24" s="24">
        <v>0.43799999999999989</v>
      </c>
      <c r="AL24" s="24">
        <v>0</v>
      </c>
      <c r="AM24" s="24">
        <v>0.38300000000000001</v>
      </c>
      <c r="AN24" s="24">
        <v>0</v>
      </c>
      <c r="AO24" s="24">
        <v>0.40600000000000003</v>
      </c>
      <c r="AP24" s="24">
        <v>0</v>
      </c>
      <c r="AQ24" s="24">
        <v>0.439</v>
      </c>
      <c r="AR24" s="24">
        <v>0</v>
      </c>
      <c r="AS24" s="24">
        <v>0.38600000000000001</v>
      </c>
      <c r="AT24" s="24">
        <v>0</v>
      </c>
      <c r="AU24" s="24">
        <v>0.35899999999999999</v>
      </c>
      <c r="AV24" s="24">
        <v>0</v>
      </c>
      <c r="AW24" s="24">
        <v>0.42599999999999999</v>
      </c>
      <c r="AX24" s="24">
        <v>0</v>
      </c>
      <c r="AY24" s="24">
        <v>0.379</v>
      </c>
      <c r="AZ24" s="24">
        <v>0</v>
      </c>
      <c r="BA24" s="24">
        <v>0.376</v>
      </c>
      <c r="BB24" s="24">
        <v>0</v>
      </c>
      <c r="BC24" s="24">
        <v>0.376</v>
      </c>
      <c r="BD24" s="24">
        <v>0</v>
      </c>
      <c r="BE24" s="24">
        <v>0.46</v>
      </c>
      <c r="BF24" s="24">
        <v>0</v>
      </c>
      <c r="BG24" s="24">
        <v>0.4</v>
      </c>
      <c r="BH24" s="24">
        <v>0</v>
      </c>
      <c r="BI24" s="24">
        <v>0.40699999999999997</v>
      </c>
      <c r="BJ24" s="24">
        <v>0.72650000000000003</v>
      </c>
      <c r="BK24" s="24">
        <v>0.65500000000000003</v>
      </c>
      <c r="BL24" s="24">
        <v>0.62749999999999995</v>
      </c>
      <c r="BM24" s="24">
        <v>0.75733333299999994</v>
      </c>
      <c r="BN24" s="24">
        <v>0.72650000000000003</v>
      </c>
      <c r="BO24" s="24">
        <v>0.71400000000000008</v>
      </c>
      <c r="BP24" s="24">
        <v>0.74400000000000011</v>
      </c>
      <c r="BQ24" s="24">
        <v>0.68333333299999999</v>
      </c>
      <c r="BR24" s="24">
        <v>0.5615</v>
      </c>
      <c r="BS24" s="24">
        <v>0.69799999999999995</v>
      </c>
      <c r="BT24" s="24">
        <v>0</v>
      </c>
      <c r="BU24" s="24">
        <v>0.74433333299999993</v>
      </c>
      <c r="BV24" s="24">
        <v>0.76800000000000002</v>
      </c>
      <c r="BW24" s="9">
        <v>1</v>
      </c>
      <c r="BX24" s="9">
        <v>22</v>
      </c>
      <c r="BY24" s="24">
        <v>0.69200000000000006</v>
      </c>
      <c r="BZ24" s="24">
        <v>1.446</v>
      </c>
      <c r="CA24" s="24">
        <v>1.861</v>
      </c>
      <c r="CB24" s="24">
        <v>2.0619999999999998</v>
      </c>
      <c r="CC24" s="24">
        <v>0.71799999999999997</v>
      </c>
      <c r="CD24" s="24">
        <v>2.9860000000000002</v>
      </c>
      <c r="CE24" s="24">
        <v>0.39</v>
      </c>
      <c r="CF24" s="24">
        <v>2.802</v>
      </c>
      <c r="CG24" s="24">
        <v>1.0960000000000001</v>
      </c>
      <c r="CH24" s="24">
        <v>1.101</v>
      </c>
      <c r="CI24" s="24">
        <v>4.0129999999999999</v>
      </c>
      <c r="CJ24" s="24">
        <v>3.456</v>
      </c>
      <c r="CK24" s="24">
        <v>4.6500000000000004</v>
      </c>
      <c r="CO24" s="24">
        <v>4.9999508169307844E-2</v>
      </c>
      <c r="CP24" s="24">
        <v>0.10250079512628581</v>
      </c>
      <c r="CQ24" s="24">
        <v>0.15762517910834373</v>
      </c>
      <c r="CR24" s="24">
        <v>0.21550709383801728</v>
      </c>
      <c r="CS24" s="24">
        <v>0.27628097303784155</v>
      </c>
      <c r="CT24" s="24">
        <v>0.34009436591547726</v>
      </c>
      <c r="CU24" s="24">
        <v>0.40709810054986673</v>
      </c>
      <c r="CV24" s="24">
        <v>0.21121043632789893</v>
      </c>
    </row>
    <row r="25" spans="1:100" x14ac:dyDescent="0.45">
      <c r="A25" s="9">
        <v>1</v>
      </c>
      <c r="B25" s="9">
        <v>23</v>
      </c>
      <c r="C25" s="24">
        <v>31.171949999999999</v>
      </c>
      <c r="D25" s="24">
        <v>35.861466</v>
      </c>
      <c r="E25" s="24">
        <v>31.320948000000001</v>
      </c>
      <c r="F25" s="24">
        <v>25.757254570000001</v>
      </c>
      <c r="G25" s="24">
        <v>25.757254570000001</v>
      </c>
      <c r="H25" s="24">
        <v>35.861466</v>
      </c>
      <c r="I25" s="9">
        <v>1</v>
      </c>
      <c r="J25" s="9">
        <v>23</v>
      </c>
      <c r="K25" s="24">
        <v>36913.5</v>
      </c>
      <c r="L25" s="24">
        <f t="shared" si="7"/>
        <v>36913.5</v>
      </c>
      <c r="M25" s="24">
        <f t="shared" si="1"/>
        <v>36913.5</v>
      </c>
      <c r="N25" s="24">
        <f t="shared" si="2"/>
        <v>36913.5</v>
      </c>
      <c r="O25" s="24">
        <f t="shared" si="3"/>
        <v>39587.677278852963</v>
      </c>
      <c r="P25" s="24">
        <f t="shared" si="4"/>
        <v>41975.351407457885</v>
      </c>
      <c r="Q25" s="24">
        <f t="shared" si="5"/>
        <v>43277.616654561134</v>
      </c>
      <c r="R25" s="24">
        <f t="shared" si="6"/>
        <v>44710.016441389904</v>
      </c>
      <c r="S25" s="9">
        <v>1</v>
      </c>
      <c r="T25" s="9">
        <v>23</v>
      </c>
      <c r="U25" s="24">
        <v>7160.1846519999999</v>
      </c>
      <c r="V25" s="24">
        <v>8416.7826519999999</v>
      </c>
      <c r="W25" s="24">
        <v>5083.7730320000001</v>
      </c>
      <c r="X25" s="24">
        <v>3998.669492</v>
      </c>
      <c r="Y25" s="24">
        <v>9756.5210459999998</v>
      </c>
      <c r="Z25" s="24">
        <v>9730.6144960000001</v>
      </c>
      <c r="AA25" s="24">
        <v>6851.9554040000003</v>
      </c>
      <c r="AB25" s="24">
        <v>9794.8240989999995</v>
      </c>
      <c r="AC25" s="24">
        <v>6303.3693720000001</v>
      </c>
      <c r="AD25" s="24">
        <v>4956.6967340000001</v>
      </c>
      <c r="AE25" s="24">
        <v>7346.190015000001</v>
      </c>
      <c r="AF25" s="24">
        <v>18.331598169999999</v>
      </c>
      <c r="AG25" s="24">
        <v>98.705248800000007</v>
      </c>
      <c r="AH25" s="9">
        <v>1</v>
      </c>
      <c r="AI25" s="9">
        <v>23</v>
      </c>
      <c r="AJ25" s="24">
        <v>0</v>
      </c>
      <c r="AK25" s="24">
        <v>0.38100000000000001</v>
      </c>
      <c r="AL25" s="24">
        <v>0</v>
      </c>
      <c r="AM25" s="24">
        <v>0.36199999999999999</v>
      </c>
      <c r="AN25" s="24">
        <v>0</v>
      </c>
      <c r="AO25" s="24">
        <v>0.40699999999999997</v>
      </c>
      <c r="AP25" s="24">
        <v>0</v>
      </c>
      <c r="AQ25" s="24">
        <v>0.49700000000000011</v>
      </c>
      <c r="AR25" s="24">
        <v>0</v>
      </c>
      <c r="AS25" s="24">
        <v>0.35099999999999998</v>
      </c>
      <c r="AT25" s="24">
        <v>0</v>
      </c>
      <c r="AU25" s="24">
        <v>0.38</v>
      </c>
      <c r="AV25" s="24">
        <v>0</v>
      </c>
      <c r="AW25" s="24">
        <v>0.441</v>
      </c>
      <c r="AX25" s="24">
        <v>0</v>
      </c>
      <c r="AY25" s="24">
        <v>0.28599999999999998</v>
      </c>
      <c r="AZ25" s="24">
        <v>0</v>
      </c>
      <c r="BA25" s="24">
        <v>0.376</v>
      </c>
      <c r="BB25" s="24">
        <v>0</v>
      </c>
      <c r="BC25" s="24">
        <v>0.37799999999999989</v>
      </c>
      <c r="BD25" s="24">
        <v>0</v>
      </c>
      <c r="BE25" s="24">
        <v>0.47199999999999998</v>
      </c>
      <c r="BF25" s="24">
        <v>0</v>
      </c>
      <c r="BG25" s="24">
        <v>0.434</v>
      </c>
      <c r="BH25" s="24">
        <v>0</v>
      </c>
      <c r="BI25" s="24">
        <v>0.44800000000000001</v>
      </c>
      <c r="BJ25" s="24">
        <v>0.70350000000000001</v>
      </c>
      <c r="BK25" s="24">
        <v>0.60599999999999998</v>
      </c>
      <c r="BL25" s="24">
        <v>0.62549999999999994</v>
      </c>
      <c r="BM25" s="24">
        <v>0.805666667</v>
      </c>
      <c r="BN25" s="24">
        <v>0.70350000000000001</v>
      </c>
      <c r="BO25" s="24">
        <v>0.76300000000000001</v>
      </c>
      <c r="BP25" s="24">
        <v>0.78149999999999997</v>
      </c>
      <c r="BQ25" s="24">
        <v>0.546666667</v>
      </c>
      <c r="BR25" s="24">
        <v>0.42249999999999999</v>
      </c>
      <c r="BS25" s="24">
        <v>0.73566666700000005</v>
      </c>
      <c r="BT25" s="24">
        <v>0</v>
      </c>
      <c r="BU25" s="24">
        <v>0.73766666700000005</v>
      </c>
      <c r="BV25" s="24">
        <v>0.79799999999999993</v>
      </c>
      <c r="BW25" s="9">
        <v>1</v>
      </c>
      <c r="BX25" s="9">
        <v>23</v>
      </c>
      <c r="BY25" s="24">
        <v>1.246</v>
      </c>
      <c r="BZ25" s="24">
        <v>1.75</v>
      </c>
      <c r="CA25" s="24">
        <v>2.3010000000000002</v>
      </c>
      <c r="CB25" s="24">
        <v>2.1619999999999999</v>
      </c>
      <c r="CC25" s="24">
        <v>1.171</v>
      </c>
      <c r="CD25" s="24">
        <v>2.6920000000000002</v>
      </c>
      <c r="CE25" s="24">
        <v>0.78200000000000003</v>
      </c>
      <c r="CF25" s="24">
        <v>2.617</v>
      </c>
      <c r="CG25" s="24">
        <v>1.4219999999999999</v>
      </c>
      <c r="CH25" s="24">
        <v>1.423</v>
      </c>
      <c r="CI25" s="24">
        <v>4.46</v>
      </c>
      <c r="CJ25" s="24">
        <v>3.41</v>
      </c>
      <c r="CK25" s="24">
        <v>4.7519999999999998</v>
      </c>
    </row>
    <row r="26" spans="1:100" x14ac:dyDescent="0.45">
      <c r="A26" s="9">
        <v>1</v>
      </c>
      <c r="B26" s="9">
        <v>24</v>
      </c>
      <c r="C26" s="24">
        <v>34.865532000000002</v>
      </c>
      <c r="D26" s="24">
        <v>31.367999999999999</v>
      </c>
      <c r="E26" s="24">
        <v>28.317461999999999</v>
      </c>
      <c r="F26" s="24">
        <v>24.932099669999999</v>
      </c>
      <c r="G26" s="24">
        <v>19.404449100000001</v>
      </c>
      <c r="H26" s="24">
        <v>31.367999999999999</v>
      </c>
      <c r="I26" s="9">
        <v>1</v>
      </c>
      <c r="J26" s="9">
        <v>24</v>
      </c>
      <c r="K26" s="24">
        <v>32495.5</v>
      </c>
      <c r="L26" s="24">
        <f t="shared" si="7"/>
        <v>32495.5</v>
      </c>
      <c r="M26" s="24">
        <f t="shared" si="1"/>
        <v>32495.5</v>
      </c>
      <c r="N26" s="24">
        <f t="shared" si="2"/>
        <v>32495.5</v>
      </c>
      <c r="O26" s="24">
        <f t="shared" si="3"/>
        <v>34849.61780960804</v>
      </c>
      <c r="P26" s="24">
        <f t="shared" si="4"/>
        <v>36951.522658676302</v>
      </c>
      <c r="Q26" s="24">
        <f t="shared" si="5"/>
        <v>38097.926016180842</v>
      </c>
      <c r="R26" s="24">
        <f t="shared" si="6"/>
        <v>39358.888733693246</v>
      </c>
      <c r="S26" s="9">
        <v>1</v>
      </c>
      <c r="T26" s="9">
        <v>24</v>
      </c>
      <c r="U26" s="24">
        <v>4527.9635340000004</v>
      </c>
      <c r="V26" s="24">
        <v>5321.3423469999998</v>
      </c>
      <c r="W26" s="24">
        <v>3187.4717089999999</v>
      </c>
      <c r="X26" s="24">
        <v>2422.3855830000002</v>
      </c>
      <c r="Y26" s="24">
        <v>6771.2859090000002</v>
      </c>
      <c r="Z26" s="24">
        <v>5925.35671</v>
      </c>
      <c r="AA26" s="24">
        <v>4549.7496620000002</v>
      </c>
      <c r="AB26" s="24">
        <v>6190.6409469999999</v>
      </c>
      <c r="AC26" s="24">
        <v>3906.7984740000002</v>
      </c>
      <c r="AD26" s="24">
        <v>2853.7502639999998</v>
      </c>
      <c r="AE26" s="24">
        <v>4371.1909049999986</v>
      </c>
      <c r="AF26" s="24">
        <v>19.864132229999999</v>
      </c>
      <c r="AG26" s="24">
        <v>106.5624859</v>
      </c>
      <c r="AH26" s="9">
        <v>1</v>
      </c>
      <c r="AI26" s="9">
        <v>24</v>
      </c>
      <c r="AJ26" s="24">
        <v>0</v>
      </c>
      <c r="AK26" s="24">
        <v>0.32800000000000001</v>
      </c>
      <c r="AL26" s="24">
        <v>0</v>
      </c>
      <c r="AM26" s="24">
        <v>0.375</v>
      </c>
      <c r="AN26" s="24">
        <v>0</v>
      </c>
      <c r="AO26" s="24">
        <v>0.40799999999999997</v>
      </c>
      <c r="AP26" s="24">
        <v>0</v>
      </c>
      <c r="AQ26" s="24">
        <v>0.54700000000000004</v>
      </c>
      <c r="AR26" s="24">
        <v>0</v>
      </c>
      <c r="AS26" s="24">
        <v>0.33200000000000002</v>
      </c>
      <c r="AT26" s="24">
        <v>0</v>
      </c>
      <c r="AU26" s="24">
        <v>0.379</v>
      </c>
      <c r="AV26" s="24">
        <v>0</v>
      </c>
      <c r="AW26" s="24">
        <v>0.47599999999999998</v>
      </c>
      <c r="AX26" s="24">
        <v>0</v>
      </c>
      <c r="AY26" s="24">
        <v>0.251</v>
      </c>
      <c r="AZ26" s="24">
        <v>0</v>
      </c>
      <c r="BA26" s="24">
        <v>0.40699999999999997</v>
      </c>
      <c r="BB26" s="24">
        <v>0</v>
      </c>
      <c r="BC26" s="24">
        <v>0.41</v>
      </c>
      <c r="BD26" s="24">
        <v>0</v>
      </c>
      <c r="BE26" s="24">
        <v>0.47899999999999998</v>
      </c>
      <c r="BF26" s="24">
        <v>0</v>
      </c>
      <c r="BG26" s="24">
        <v>0.44</v>
      </c>
      <c r="BH26" s="24">
        <v>0</v>
      </c>
      <c r="BI26" s="24">
        <v>0.46800000000000003</v>
      </c>
      <c r="BJ26" s="24">
        <v>0.69900000000000007</v>
      </c>
      <c r="BK26" s="24">
        <v>0.60199999999999998</v>
      </c>
      <c r="BL26" s="24">
        <v>0.66349999999999998</v>
      </c>
      <c r="BM26" s="24">
        <v>0.820333333</v>
      </c>
      <c r="BN26" s="24">
        <v>0.69900000000000007</v>
      </c>
      <c r="BO26" s="24">
        <v>0.76300000000000001</v>
      </c>
      <c r="BP26" s="24">
        <v>0.78649999999999998</v>
      </c>
      <c r="BQ26" s="24">
        <v>0.44166666700000001</v>
      </c>
      <c r="BR26" s="24">
        <v>0.36649999999999999</v>
      </c>
      <c r="BS26" s="24">
        <v>0.77433333299999996</v>
      </c>
      <c r="BT26" s="24">
        <v>0</v>
      </c>
      <c r="BU26" s="24">
        <v>0.72699999999999998</v>
      </c>
      <c r="BV26" s="24">
        <v>0.83400000000000007</v>
      </c>
      <c r="BW26" s="9">
        <v>1</v>
      </c>
      <c r="BX26" s="9">
        <v>24</v>
      </c>
      <c r="BY26" s="24">
        <v>1.655</v>
      </c>
      <c r="BZ26" s="24">
        <v>1.7430000000000001</v>
      </c>
      <c r="CA26" s="24">
        <v>1.9970000000000001</v>
      </c>
      <c r="CB26" s="24">
        <v>2.3069999999999999</v>
      </c>
      <c r="CC26" s="24">
        <v>1.5069999999999999</v>
      </c>
      <c r="CD26" s="24">
        <v>2.4540000000000002</v>
      </c>
      <c r="CE26" s="24">
        <v>0.88099999999999989</v>
      </c>
      <c r="CF26" s="24">
        <v>2.8740000000000001</v>
      </c>
      <c r="CG26" s="24">
        <v>1.5489999999999999</v>
      </c>
      <c r="CH26" s="24">
        <v>1.5640000000000001</v>
      </c>
      <c r="CI26" s="24">
        <v>4.82</v>
      </c>
      <c r="CJ26" s="24">
        <v>3.6349999999999998</v>
      </c>
      <c r="CK26" s="24">
        <v>5.0659999999999998</v>
      </c>
    </row>
    <row r="27" spans="1:100" x14ac:dyDescent="0.45">
      <c r="A27" s="9">
        <v>2</v>
      </c>
      <c r="B27" s="9">
        <v>1</v>
      </c>
      <c r="C27" s="24">
        <v>32.350029999999997</v>
      </c>
      <c r="D27" s="24">
        <v>25.873899999999999</v>
      </c>
      <c r="E27" s="24">
        <v>24.059664999999999</v>
      </c>
      <c r="F27" s="24">
        <v>25.227488000000001</v>
      </c>
      <c r="G27" s="24">
        <v>25.227488000000001</v>
      </c>
      <c r="H27" s="24">
        <v>25.873899999999999</v>
      </c>
      <c r="I27" s="9">
        <v>2</v>
      </c>
      <c r="J27" s="9">
        <v>1</v>
      </c>
      <c r="K27" s="24">
        <v>32765.5</v>
      </c>
      <c r="L27" s="24">
        <f t="shared" si="7"/>
        <v>32765.5</v>
      </c>
      <c r="M27" s="24">
        <f t="shared" si="1"/>
        <v>32765.5</v>
      </c>
      <c r="N27" s="24">
        <f t="shared" si="2"/>
        <v>32765.5</v>
      </c>
      <c r="O27" s="24">
        <f t="shared" si="3"/>
        <v>35139.177804333282</v>
      </c>
      <c r="P27" s="24">
        <f t="shared" si="4"/>
        <v>37258.547050294917</v>
      </c>
      <c r="Q27" s="24">
        <f t="shared" si="5"/>
        <v>38414.475693039756</v>
      </c>
      <c r="R27" s="24">
        <f t="shared" si="6"/>
        <v>39685.915551501777</v>
      </c>
      <c r="S27" s="9">
        <v>2</v>
      </c>
      <c r="T27" s="9">
        <v>1</v>
      </c>
      <c r="U27" s="24">
        <v>2956.286278</v>
      </c>
      <c r="V27" s="24">
        <v>3179.5258020000001</v>
      </c>
      <c r="W27" s="24">
        <v>2615.954428</v>
      </c>
      <c r="X27" s="24">
        <v>1746.8793390000001</v>
      </c>
      <c r="Y27" s="24">
        <v>4728.540814</v>
      </c>
      <c r="Z27" s="24">
        <v>4070.5361670000002</v>
      </c>
      <c r="AA27" s="24">
        <v>4055.1301199999998</v>
      </c>
      <c r="AB27" s="24">
        <v>4234.3969549999993</v>
      </c>
      <c r="AC27" s="24">
        <v>2294.6157370000001</v>
      </c>
      <c r="AD27" s="24">
        <v>1820.786918</v>
      </c>
      <c r="AE27" s="24">
        <v>2675.978396</v>
      </c>
      <c r="AF27" s="24">
        <v>15.575023979999999</v>
      </c>
      <c r="AG27" s="24">
        <v>87.608607219999996</v>
      </c>
      <c r="AH27" s="9">
        <v>2</v>
      </c>
      <c r="AI27" s="9">
        <v>1</v>
      </c>
      <c r="AJ27" s="24">
        <v>0</v>
      </c>
      <c r="AK27" s="24">
        <v>0.17599999999999999</v>
      </c>
      <c r="AL27" s="24">
        <v>0</v>
      </c>
      <c r="AM27" s="24">
        <v>0.14799999999999999</v>
      </c>
      <c r="AN27" s="24">
        <v>0</v>
      </c>
      <c r="AO27" s="24">
        <v>0.26400000000000001</v>
      </c>
      <c r="AP27" s="24">
        <v>0</v>
      </c>
      <c r="AQ27" s="24">
        <v>0.153</v>
      </c>
      <c r="AR27" s="24">
        <v>0</v>
      </c>
      <c r="AS27" s="24">
        <v>0.20100000000000001</v>
      </c>
      <c r="AT27" s="24">
        <v>0</v>
      </c>
      <c r="AU27" s="24">
        <v>0.16500000000000001</v>
      </c>
      <c r="AV27" s="24">
        <v>0</v>
      </c>
      <c r="AW27" s="24">
        <v>0.371</v>
      </c>
      <c r="AX27" s="24">
        <v>0</v>
      </c>
      <c r="AY27" s="24">
        <v>0.28000000000000003</v>
      </c>
      <c r="AZ27" s="24">
        <v>0</v>
      </c>
      <c r="BA27" s="24">
        <v>0.27800000000000002</v>
      </c>
      <c r="BB27" s="24">
        <v>0</v>
      </c>
      <c r="BC27" s="24">
        <v>0.27900000000000003</v>
      </c>
      <c r="BD27" s="24">
        <v>0</v>
      </c>
      <c r="BE27" s="24">
        <v>0.33400000000000002</v>
      </c>
      <c r="BF27" s="24">
        <v>0</v>
      </c>
      <c r="BG27" s="24">
        <v>0.185</v>
      </c>
      <c r="BH27" s="24">
        <v>0</v>
      </c>
      <c r="BI27" s="24">
        <v>0.20200000000000001</v>
      </c>
      <c r="BJ27" s="24">
        <v>0.46300000000000002</v>
      </c>
      <c r="BK27" s="24">
        <v>0.42449999999999999</v>
      </c>
      <c r="BL27" s="24">
        <v>0.434</v>
      </c>
      <c r="BM27" s="24">
        <v>0.34233333300000002</v>
      </c>
      <c r="BN27" s="24">
        <v>0.46300000000000002</v>
      </c>
      <c r="BO27" s="24">
        <v>0.32500000000000001</v>
      </c>
      <c r="BP27" s="24">
        <v>0.92</v>
      </c>
      <c r="BQ27" s="24">
        <v>0.49833333299999999</v>
      </c>
      <c r="BR27" s="24">
        <v>0.629</v>
      </c>
      <c r="BS27" s="24">
        <v>0.56233333299999999</v>
      </c>
      <c r="BT27" s="24">
        <v>0</v>
      </c>
      <c r="BU27" s="24">
        <v>0.45766666700000003</v>
      </c>
      <c r="BV27" s="24">
        <v>0.59</v>
      </c>
      <c r="BW27" s="9">
        <v>2</v>
      </c>
      <c r="BX27" s="9">
        <v>1</v>
      </c>
      <c r="BY27" s="24">
        <v>1.446</v>
      </c>
      <c r="BZ27" s="24">
        <v>0.92799999999999994</v>
      </c>
      <c r="CA27" s="24">
        <v>-0.86599999999999999</v>
      </c>
      <c r="CB27" s="24">
        <v>-1.5229999999999999</v>
      </c>
      <c r="CC27" s="24">
        <v>1.704</v>
      </c>
      <c r="CD27" s="24">
        <v>0.34200000000000003</v>
      </c>
      <c r="CE27" s="24">
        <v>-2.3210000000000002</v>
      </c>
      <c r="CF27" s="24">
        <v>3.7530000000000001</v>
      </c>
      <c r="CG27" s="24">
        <v>2.6280000000000001</v>
      </c>
      <c r="CH27" s="24">
        <v>2.63</v>
      </c>
      <c r="CI27" s="24">
        <v>3.6179999999999999</v>
      </c>
      <c r="CJ27" s="24">
        <v>0.39300000000000002</v>
      </c>
      <c r="CK27" s="24">
        <v>1.768</v>
      </c>
    </row>
    <row r="28" spans="1:100" x14ac:dyDescent="0.45">
      <c r="A28" s="9">
        <v>2</v>
      </c>
      <c r="B28" s="9">
        <v>2</v>
      </c>
      <c r="C28" s="24">
        <v>30.949165000000001</v>
      </c>
      <c r="D28" s="24">
        <v>22.008125</v>
      </c>
      <c r="E28" s="24">
        <v>22.008125</v>
      </c>
      <c r="F28" s="24">
        <v>25.103996800000001</v>
      </c>
      <c r="G28" s="24">
        <v>25.103996800000001</v>
      </c>
      <c r="H28" s="24">
        <v>22.008125</v>
      </c>
      <c r="I28" s="9">
        <v>2</v>
      </c>
      <c r="J28" s="9">
        <v>2</v>
      </c>
      <c r="K28" s="24">
        <v>32031</v>
      </c>
      <c r="L28" s="24">
        <f t="shared" si="7"/>
        <v>32031</v>
      </c>
      <c r="M28" s="24">
        <f t="shared" si="1"/>
        <v>32031</v>
      </c>
      <c r="N28" s="24">
        <f t="shared" si="2"/>
        <v>32031</v>
      </c>
      <c r="O28" s="24">
        <f t="shared" si="3"/>
        <v>34351.467374238127</v>
      </c>
      <c r="P28" s="24">
        <f t="shared" si="4"/>
        <v>36423.326992354654</v>
      </c>
      <c r="Q28" s="24">
        <f t="shared" si="5"/>
        <v>37553.343331362448</v>
      </c>
      <c r="R28" s="24">
        <f t="shared" si="6"/>
        <v>38796.281486018932</v>
      </c>
      <c r="S28" s="9">
        <v>2</v>
      </c>
      <c r="T28" s="9">
        <v>2</v>
      </c>
      <c r="U28" s="24">
        <v>2139.559182</v>
      </c>
      <c r="V28" s="24">
        <v>2223.8155729999999</v>
      </c>
      <c r="W28" s="24">
        <v>1801.496492</v>
      </c>
      <c r="X28" s="24">
        <v>1035.418797</v>
      </c>
      <c r="Y28" s="24">
        <v>3608.5669929999999</v>
      </c>
      <c r="Z28" s="24">
        <v>2530.681196</v>
      </c>
      <c r="AA28" s="24">
        <v>2539.45786</v>
      </c>
      <c r="AB28" s="24">
        <v>2785.54045</v>
      </c>
      <c r="AC28" s="24">
        <v>1503.348911</v>
      </c>
      <c r="AD28" s="24">
        <v>1139.3794069999999</v>
      </c>
      <c r="AE28" s="24">
        <v>1831.4345699999999</v>
      </c>
      <c r="AF28" s="24">
        <v>16.27762727</v>
      </c>
      <c r="AG28" s="24">
        <v>91.478882839999997</v>
      </c>
      <c r="AH28" s="9">
        <v>2</v>
      </c>
      <c r="AI28" s="9">
        <v>2</v>
      </c>
      <c r="AJ28" s="24">
        <v>0</v>
      </c>
      <c r="AK28" s="24">
        <v>0.13</v>
      </c>
      <c r="AL28" s="24">
        <v>0</v>
      </c>
      <c r="AM28" s="24">
        <v>0.112</v>
      </c>
      <c r="AN28" s="24">
        <v>0</v>
      </c>
      <c r="AO28" s="24">
        <v>0.25600000000000001</v>
      </c>
      <c r="AP28" s="24">
        <v>0</v>
      </c>
      <c r="AQ28" s="24">
        <v>0.16500000000000001</v>
      </c>
      <c r="AR28" s="24">
        <v>0</v>
      </c>
      <c r="AS28" s="24">
        <v>0.19600000000000001</v>
      </c>
      <c r="AT28" s="24">
        <v>0</v>
      </c>
      <c r="AU28" s="24">
        <v>0.16700000000000001</v>
      </c>
      <c r="AV28" s="24">
        <v>0</v>
      </c>
      <c r="AW28" s="24">
        <v>0.34399999999999997</v>
      </c>
      <c r="AX28" s="24">
        <v>0</v>
      </c>
      <c r="AY28" s="24">
        <v>0.29099999999999998</v>
      </c>
      <c r="AZ28" s="24">
        <v>0</v>
      </c>
      <c r="BA28" s="24">
        <v>0.29099999999999998</v>
      </c>
      <c r="BB28" s="24">
        <v>0</v>
      </c>
      <c r="BC28" s="24">
        <v>0.29099999999999998</v>
      </c>
      <c r="BD28" s="24">
        <v>0</v>
      </c>
      <c r="BE28" s="24">
        <v>0.30199999999999999</v>
      </c>
      <c r="BF28" s="24">
        <v>0</v>
      </c>
      <c r="BG28" s="24">
        <v>0.20300000000000001</v>
      </c>
      <c r="BH28" s="24">
        <v>0</v>
      </c>
      <c r="BI28" s="24">
        <v>0.22800000000000001</v>
      </c>
      <c r="BJ28" s="24">
        <v>0.41899999999999998</v>
      </c>
      <c r="BK28" s="24">
        <v>0.33700000000000002</v>
      </c>
      <c r="BL28" s="24">
        <v>0.41049999999999998</v>
      </c>
      <c r="BM28" s="24">
        <v>0.35866666700000011</v>
      </c>
      <c r="BN28" s="24">
        <v>0.41899999999999998</v>
      </c>
      <c r="BO28" s="24">
        <v>0.33300000000000002</v>
      </c>
      <c r="BP28" s="24">
        <v>0.95550000000000002</v>
      </c>
      <c r="BQ28" s="24">
        <v>0.47366666699999999</v>
      </c>
      <c r="BR28" s="24">
        <v>0.65349999999999997</v>
      </c>
      <c r="BS28" s="24">
        <v>0.62066666700000006</v>
      </c>
      <c r="BT28" s="24">
        <v>0</v>
      </c>
      <c r="BU28" s="24">
        <v>0.44266666700000001</v>
      </c>
      <c r="BV28" s="24">
        <v>0.60499999999999998</v>
      </c>
      <c r="BW28" s="9">
        <v>2</v>
      </c>
      <c r="BX28" s="9">
        <v>2</v>
      </c>
      <c r="BY28" s="24">
        <v>1.319</v>
      </c>
      <c r="BZ28" s="24">
        <v>0.73599999999999999</v>
      </c>
      <c r="CA28" s="24">
        <v>-1.1919999999999999</v>
      </c>
      <c r="CB28" s="24">
        <v>-1.48</v>
      </c>
      <c r="CC28" s="24">
        <v>1.8129999999999999</v>
      </c>
      <c r="CD28" s="24">
        <v>9.3000000000000013E-2</v>
      </c>
      <c r="CE28" s="24">
        <v>-1.458</v>
      </c>
      <c r="CF28" s="24">
        <v>3.863</v>
      </c>
      <c r="CG28" s="24">
        <v>2.8069999999999999</v>
      </c>
      <c r="CH28" s="24">
        <v>2.8039999999999998</v>
      </c>
      <c r="CI28" s="24">
        <v>3.577</v>
      </c>
      <c r="CJ28" s="24">
        <v>0.34899999999999998</v>
      </c>
      <c r="CK28" s="24">
        <v>1.593</v>
      </c>
    </row>
    <row r="29" spans="1:100" x14ac:dyDescent="0.45">
      <c r="A29" s="9">
        <v>2</v>
      </c>
      <c r="B29" s="9">
        <v>3</v>
      </c>
      <c r="C29" s="24">
        <v>30.145389999999999</v>
      </c>
      <c r="D29" s="24">
        <v>21.104835000000001</v>
      </c>
      <c r="E29" s="24">
        <v>21.104835000000001</v>
      </c>
      <c r="F29" s="24">
        <v>24.998147199999998</v>
      </c>
      <c r="G29" s="24">
        <v>24.998147199999998</v>
      </c>
      <c r="H29" s="24">
        <v>21.104835000000001</v>
      </c>
      <c r="I29" s="9">
        <v>2</v>
      </c>
      <c r="J29" s="9">
        <v>3</v>
      </c>
      <c r="K29" s="24">
        <v>31641.5</v>
      </c>
      <c r="L29" s="24">
        <f t="shared" si="7"/>
        <v>31641.5</v>
      </c>
      <c r="M29" s="24">
        <f t="shared" si="1"/>
        <v>31641.5</v>
      </c>
      <c r="N29" s="24">
        <f t="shared" si="2"/>
        <v>31641.5</v>
      </c>
      <c r="O29" s="24">
        <f t="shared" si="3"/>
        <v>33933.750270736338</v>
      </c>
      <c r="P29" s="24">
        <f t="shared" si="4"/>
        <v>35980.415879260399</v>
      </c>
      <c r="Q29" s="24">
        <f t="shared" si="5"/>
        <v>37096.691112338201</v>
      </c>
      <c r="R29" s="24">
        <f t="shared" si="6"/>
        <v>38324.515021069215</v>
      </c>
      <c r="S29" s="9">
        <v>2</v>
      </c>
      <c r="T29" s="9">
        <v>3</v>
      </c>
      <c r="U29" s="24">
        <v>1753.6519229999999</v>
      </c>
      <c r="V29" s="24">
        <v>1832.1663189999999</v>
      </c>
      <c r="W29" s="24">
        <v>1278.920063</v>
      </c>
      <c r="X29" s="24">
        <v>660.13285089999999</v>
      </c>
      <c r="Y29" s="24">
        <v>2956.129394</v>
      </c>
      <c r="Z29" s="24">
        <v>1721.749738</v>
      </c>
      <c r="AA29" s="24">
        <v>1777.562212</v>
      </c>
      <c r="AB29" s="24">
        <v>2040.0413719999999</v>
      </c>
      <c r="AC29" s="24">
        <v>1102.9764029999999</v>
      </c>
      <c r="AD29" s="24">
        <v>743.53134050000006</v>
      </c>
      <c r="AE29" s="24">
        <v>1321.1713810000001</v>
      </c>
      <c r="AF29" s="24">
        <v>17.020411209999999</v>
      </c>
      <c r="AG29" s="24">
        <v>95.570110049999997</v>
      </c>
      <c r="AH29" s="9">
        <v>2</v>
      </c>
      <c r="AI29" s="9">
        <v>3</v>
      </c>
      <c r="AJ29" s="24">
        <v>0</v>
      </c>
      <c r="AK29" s="24">
        <v>9.3000000000000013E-2</v>
      </c>
      <c r="AL29" s="24">
        <v>0</v>
      </c>
      <c r="AM29" s="24">
        <v>9.5000000000000001E-2</v>
      </c>
      <c r="AN29" s="24">
        <v>0</v>
      </c>
      <c r="AO29" s="24">
        <v>0.249</v>
      </c>
      <c r="AP29" s="24">
        <v>0</v>
      </c>
      <c r="AQ29" s="24">
        <v>0.17599999999999999</v>
      </c>
      <c r="AR29" s="24">
        <v>0</v>
      </c>
      <c r="AS29" s="24">
        <v>0.186</v>
      </c>
      <c r="AT29" s="24">
        <v>0</v>
      </c>
      <c r="AU29" s="24">
        <v>0.17599999999999999</v>
      </c>
      <c r="AV29" s="24">
        <v>0</v>
      </c>
      <c r="AW29" s="24">
        <v>0.40899999999999997</v>
      </c>
      <c r="AX29" s="24">
        <v>0</v>
      </c>
      <c r="AY29" s="24">
        <v>0.32300000000000001</v>
      </c>
      <c r="AZ29" s="24">
        <v>0</v>
      </c>
      <c r="BA29" s="24">
        <v>0.27900000000000003</v>
      </c>
      <c r="BB29" s="24">
        <v>0</v>
      </c>
      <c r="BC29" s="24">
        <v>0.27800000000000002</v>
      </c>
      <c r="BD29" s="24">
        <v>0</v>
      </c>
      <c r="BE29" s="24">
        <v>0.28199999999999997</v>
      </c>
      <c r="BF29" s="24">
        <v>0</v>
      </c>
      <c r="BG29" s="24">
        <v>0.214</v>
      </c>
      <c r="BH29" s="24">
        <v>0</v>
      </c>
      <c r="BI29" s="24">
        <v>0.252</v>
      </c>
      <c r="BJ29" s="24">
        <v>0.39350000000000002</v>
      </c>
      <c r="BK29" s="24">
        <v>0.28349999999999997</v>
      </c>
      <c r="BL29" s="24">
        <v>0.40350000000000003</v>
      </c>
      <c r="BM29" s="24">
        <v>0.38100000000000001</v>
      </c>
      <c r="BN29" s="24">
        <v>0.39350000000000002</v>
      </c>
      <c r="BO29" s="24">
        <v>0.36199999999999999</v>
      </c>
      <c r="BP29" s="24">
        <v>0.98199999999999998</v>
      </c>
      <c r="BQ29" s="24">
        <v>0.48733333299999998</v>
      </c>
      <c r="BR29" s="24">
        <v>0.68700000000000006</v>
      </c>
      <c r="BS29" s="24">
        <v>0.68533333299999999</v>
      </c>
      <c r="BT29" s="24">
        <v>0</v>
      </c>
      <c r="BU29" s="24">
        <v>0.432666667</v>
      </c>
      <c r="BV29" s="24">
        <v>0.61199999999999999</v>
      </c>
      <c r="BW29" s="9">
        <v>2</v>
      </c>
      <c r="BX29" s="9">
        <v>3</v>
      </c>
      <c r="BY29" s="24">
        <v>1.1060000000000001</v>
      </c>
      <c r="BZ29" s="24">
        <v>0.55100000000000005</v>
      </c>
      <c r="CA29" s="24">
        <v>-1.4370000000000001</v>
      </c>
      <c r="CB29" s="24">
        <v>-1.492</v>
      </c>
      <c r="CC29" s="24">
        <v>1.6830000000000001</v>
      </c>
      <c r="CD29" s="24">
        <v>-6.0999999999999999E-2</v>
      </c>
      <c r="CE29" s="24">
        <v>-1.0229999999999999</v>
      </c>
      <c r="CF29" s="24">
        <v>4.0049999999999999</v>
      </c>
      <c r="CG29" s="24">
        <v>2.8319999999999999</v>
      </c>
      <c r="CH29" s="24">
        <v>2.8290000000000002</v>
      </c>
      <c r="CI29" s="24">
        <v>3.4159999999999999</v>
      </c>
      <c r="CJ29" s="24">
        <v>0.182</v>
      </c>
      <c r="CK29" s="24">
        <v>1.1020000000000001</v>
      </c>
    </row>
    <row r="30" spans="1:100" x14ac:dyDescent="0.45">
      <c r="A30" s="9">
        <v>2</v>
      </c>
      <c r="B30" s="9">
        <v>4</v>
      </c>
      <c r="C30" s="24">
        <v>28.285225000000001</v>
      </c>
      <c r="D30" s="24">
        <v>18.632269999999998</v>
      </c>
      <c r="E30" s="24">
        <v>18.632269999999998</v>
      </c>
      <c r="F30" s="24">
        <v>25.3598</v>
      </c>
      <c r="G30" s="24">
        <v>25.3598</v>
      </c>
      <c r="H30" s="24">
        <v>18.632269999999998</v>
      </c>
      <c r="I30" s="9">
        <v>2</v>
      </c>
      <c r="J30" s="9">
        <v>4</v>
      </c>
      <c r="K30" s="24">
        <v>31071</v>
      </c>
      <c r="L30" s="24">
        <f t="shared" si="7"/>
        <v>31071</v>
      </c>
      <c r="M30" s="24">
        <f t="shared" si="1"/>
        <v>31071</v>
      </c>
      <c r="N30" s="24">
        <f t="shared" si="2"/>
        <v>31071</v>
      </c>
      <c r="O30" s="24">
        <f t="shared" si="3"/>
        <v>33321.920726326149</v>
      </c>
      <c r="P30" s="24">
        <f t="shared" si="4"/>
        <v>35331.684711044036</v>
      </c>
      <c r="Q30" s="24">
        <f t="shared" si="5"/>
        <v>36427.833369197426</v>
      </c>
      <c r="R30" s="24">
        <f t="shared" si="6"/>
        <v>37633.51946714415</v>
      </c>
      <c r="S30" s="9">
        <v>2</v>
      </c>
      <c r="T30" s="9">
        <v>4</v>
      </c>
      <c r="U30" s="24">
        <v>1794.4992930000001</v>
      </c>
      <c r="V30" s="24">
        <v>1885.0054419999999</v>
      </c>
      <c r="W30" s="24">
        <v>1120.1987839999999</v>
      </c>
      <c r="X30" s="24">
        <v>552.84344789999989</v>
      </c>
      <c r="Y30" s="24">
        <v>2873.6031389999998</v>
      </c>
      <c r="Z30" s="24">
        <v>1727.045077</v>
      </c>
      <c r="AA30" s="24">
        <v>1557.006999</v>
      </c>
      <c r="AB30" s="24">
        <v>1949.179494</v>
      </c>
      <c r="AC30" s="24">
        <v>1004.596866</v>
      </c>
      <c r="AD30" s="24">
        <v>762.1442912</v>
      </c>
      <c r="AE30" s="24">
        <v>1535.614718</v>
      </c>
      <c r="AF30" s="24">
        <v>17.760962889999998</v>
      </c>
      <c r="AG30" s="24">
        <v>99.728568659999993</v>
      </c>
      <c r="AH30" s="9">
        <v>2</v>
      </c>
      <c r="AI30" s="9">
        <v>4</v>
      </c>
      <c r="AJ30" s="24">
        <v>0</v>
      </c>
      <c r="AK30" s="24">
        <v>6.9000000000000006E-2</v>
      </c>
      <c r="AL30" s="24">
        <v>0</v>
      </c>
      <c r="AM30" s="24">
        <v>8.5999999999999993E-2</v>
      </c>
      <c r="AN30" s="24">
        <v>0</v>
      </c>
      <c r="AO30" s="24">
        <v>0.23300000000000001</v>
      </c>
      <c r="AP30" s="24">
        <v>0</v>
      </c>
      <c r="AQ30" s="24">
        <v>0.17899999999999999</v>
      </c>
      <c r="AR30" s="24">
        <v>0</v>
      </c>
      <c r="AS30" s="24">
        <v>0.17399999999999999</v>
      </c>
      <c r="AT30" s="24">
        <v>0</v>
      </c>
      <c r="AU30" s="24">
        <v>0.17499999999999999</v>
      </c>
      <c r="AV30" s="24">
        <v>0</v>
      </c>
      <c r="AW30" s="24">
        <v>0.55000000000000004</v>
      </c>
      <c r="AX30" s="24">
        <v>0</v>
      </c>
      <c r="AY30" s="24">
        <v>0.35499999999999998</v>
      </c>
      <c r="AZ30" s="24">
        <v>0</v>
      </c>
      <c r="BA30" s="24">
        <v>0.25900000000000001</v>
      </c>
      <c r="BB30" s="24">
        <v>0</v>
      </c>
      <c r="BC30" s="24">
        <v>0.25700000000000001</v>
      </c>
      <c r="BD30" s="24">
        <v>0</v>
      </c>
      <c r="BE30" s="24">
        <v>0.29099999999999998</v>
      </c>
      <c r="BF30" s="24">
        <v>0</v>
      </c>
      <c r="BG30" s="24">
        <v>0.217</v>
      </c>
      <c r="BH30" s="24">
        <v>0</v>
      </c>
      <c r="BI30" s="24">
        <v>0.27400000000000002</v>
      </c>
      <c r="BJ30" s="24">
        <v>0.38150000000000001</v>
      </c>
      <c r="BK30" s="24">
        <v>0.24</v>
      </c>
      <c r="BL30" s="24">
        <v>0.375</v>
      </c>
      <c r="BM30" s="24">
        <v>0.38600000000000001</v>
      </c>
      <c r="BN30" s="24">
        <v>0.38150000000000001</v>
      </c>
      <c r="BO30" s="24">
        <v>0.36699999999999999</v>
      </c>
      <c r="BP30" s="24">
        <v>0.98550000000000004</v>
      </c>
      <c r="BQ30" s="24">
        <v>0.53600000000000003</v>
      </c>
      <c r="BR30" s="24">
        <v>0.6855</v>
      </c>
      <c r="BS30" s="24">
        <v>0.75066666700000007</v>
      </c>
      <c r="BT30" s="24">
        <v>0</v>
      </c>
      <c r="BU30" s="24">
        <v>0.44299999999999989</v>
      </c>
      <c r="BV30" s="24">
        <v>0.63400000000000001</v>
      </c>
      <c r="BW30" s="9">
        <v>2</v>
      </c>
      <c r="BX30" s="9">
        <v>4</v>
      </c>
      <c r="BY30" s="24">
        <v>0.84699999999999998</v>
      </c>
      <c r="BZ30" s="24">
        <v>0.23899999999999999</v>
      </c>
      <c r="CA30" s="24">
        <v>-1.661</v>
      </c>
      <c r="CB30" s="24">
        <v>-1.722</v>
      </c>
      <c r="CC30" s="24">
        <v>1.639</v>
      </c>
      <c r="CD30" s="24">
        <v>-0.10199999999999999</v>
      </c>
      <c r="CE30" s="24">
        <v>-1.036</v>
      </c>
      <c r="CF30" s="24">
        <v>4.18</v>
      </c>
      <c r="CG30" s="24">
        <v>2.673</v>
      </c>
      <c r="CH30" s="24">
        <v>2.669</v>
      </c>
      <c r="CI30" s="24">
        <v>3.02</v>
      </c>
      <c r="CJ30" s="24">
        <v>1.4E-2</v>
      </c>
      <c r="CK30" s="24">
        <v>0.68500000000000005</v>
      </c>
    </row>
    <row r="31" spans="1:100" x14ac:dyDescent="0.45">
      <c r="A31" s="9">
        <v>2</v>
      </c>
      <c r="B31" s="9">
        <v>5</v>
      </c>
      <c r="C31" s="24">
        <v>26.769535000000001</v>
      </c>
      <c r="D31" s="24">
        <v>19.65804</v>
      </c>
      <c r="E31" s="24">
        <v>19.65804</v>
      </c>
      <c r="F31" s="24">
        <v>26.391833599999998</v>
      </c>
      <c r="G31" s="24">
        <v>26.391833599999998</v>
      </c>
      <c r="H31" s="24">
        <v>19.65804</v>
      </c>
      <c r="I31" s="9">
        <v>2</v>
      </c>
      <c r="J31" s="9">
        <v>5</v>
      </c>
      <c r="K31" s="24">
        <v>30185.5</v>
      </c>
      <c r="L31" s="24">
        <f t="shared" si="7"/>
        <v>30185.5</v>
      </c>
      <c r="M31" s="24">
        <f t="shared" si="1"/>
        <v>30185.5</v>
      </c>
      <c r="N31" s="24">
        <f t="shared" si="2"/>
        <v>30185.5</v>
      </c>
      <c r="O31" s="24">
        <f t="shared" si="3"/>
        <v>32372.271188069841</v>
      </c>
      <c r="P31" s="24">
        <f t="shared" si="4"/>
        <v>34324.758419272628</v>
      </c>
      <c r="Q31" s="24">
        <f t="shared" si="5"/>
        <v>35389.667669721246</v>
      </c>
      <c r="R31" s="24">
        <f t="shared" si="6"/>
        <v>36560.992625775798</v>
      </c>
      <c r="S31" s="9">
        <v>2</v>
      </c>
      <c r="T31" s="9">
        <v>5</v>
      </c>
      <c r="U31" s="24">
        <v>1842.6690289999999</v>
      </c>
      <c r="V31" s="24">
        <v>1943.954547</v>
      </c>
      <c r="W31" s="24">
        <v>968.56791920000001</v>
      </c>
      <c r="X31" s="24">
        <v>368.33667250000002</v>
      </c>
      <c r="Y31" s="24">
        <v>2928.2101339999999</v>
      </c>
      <c r="Z31" s="24">
        <v>1694.944172</v>
      </c>
      <c r="AA31" s="24">
        <v>1261.3461380000001</v>
      </c>
      <c r="AB31" s="24">
        <v>1833.6961180000001</v>
      </c>
      <c r="AC31" s="24">
        <v>915.92411600000003</v>
      </c>
      <c r="AD31" s="24">
        <v>660.25128870000003</v>
      </c>
      <c r="AE31" s="24">
        <v>1638.080839</v>
      </c>
      <c r="AF31" s="24">
        <v>17.763195150000001</v>
      </c>
      <c r="AG31" s="24">
        <v>99.740744129999996</v>
      </c>
      <c r="AH31" s="9">
        <v>2</v>
      </c>
      <c r="AI31" s="9">
        <v>5</v>
      </c>
      <c r="AJ31" s="24">
        <v>0</v>
      </c>
      <c r="AK31" s="24">
        <v>5.8999999999999997E-2</v>
      </c>
      <c r="AL31" s="24">
        <v>0</v>
      </c>
      <c r="AM31" s="24">
        <v>0.08</v>
      </c>
      <c r="AN31" s="24">
        <v>0</v>
      </c>
      <c r="AO31" s="24">
        <v>0.20200000000000001</v>
      </c>
      <c r="AP31" s="24">
        <v>0</v>
      </c>
      <c r="AQ31" s="24">
        <v>0.17899999999999999</v>
      </c>
      <c r="AR31" s="24">
        <v>0</v>
      </c>
      <c r="AS31" s="24">
        <v>0.155</v>
      </c>
      <c r="AT31" s="24">
        <v>0</v>
      </c>
      <c r="AU31" s="24">
        <v>0.159</v>
      </c>
      <c r="AV31" s="24">
        <v>0</v>
      </c>
      <c r="AW31" s="24">
        <v>0.60099999999999998</v>
      </c>
      <c r="AX31" s="24">
        <v>0</v>
      </c>
      <c r="AY31" s="24">
        <v>0.32400000000000001</v>
      </c>
      <c r="AZ31" s="24">
        <v>0</v>
      </c>
      <c r="BA31" s="24">
        <v>0.20699999999999999</v>
      </c>
      <c r="BB31" s="24">
        <v>0</v>
      </c>
      <c r="BC31" s="24">
        <v>0.20599999999999999</v>
      </c>
      <c r="BD31" s="24">
        <v>0</v>
      </c>
      <c r="BE31" s="24">
        <v>0.309</v>
      </c>
      <c r="BF31" s="24">
        <v>0</v>
      </c>
      <c r="BG31" s="24">
        <v>0.20399999999999999</v>
      </c>
      <c r="BH31" s="24">
        <v>0</v>
      </c>
      <c r="BI31" s="24">
        <v>0.27800000000000002</v>
      </c>
      <c r="BJ31" s="24">
        <v>0.34699999999999998</v>
      </c>
      <c r="BK31" s="24">
        <v>0.20100000000000001</v>
      </c>
      <c r="BL31" s="24">
        <v>0.33200000000000002</v>
      </c>
      <c r="BM31" s="24">
        <v>0.40600000000000003</v>
      </c>
      <c r="BN31" s="24">
        <v>0.34699999999999998</v>
      </c>
      <c r="BO31" s="24">
        <v>0.33800000000000002</v>
      </c>
      <c r="BP31" s="24">
        <v>0.98750000000000004</v>
      </c>
      <c r="BQ31" s="24">
        <v>0.55700000000000005</v>
      </c>
      <c r="BR31" s="24">
        <v>0.63200000000000001</v>
      </c>
      <c r="BS31" s="24">
        <v>0.799666667</v>
      </c>
      <c r="BT31" s="24">
        <v>0</v>
      </c>
      <c r="BU31" s="24">
        <v>0.444333333</v>
      </c>
      <c r="BV31" s="24">
        <v>0.66</v>
      </c>
      <c r="BW31" s="9">
        <v>2</v>
      </c>
      <c r="BX31" s="9">
        <v>5</v>
      </c>
      <c r="BY31" s="24">
        <v>0.57399999999999995</v>
      </c>
      <c r="BZ31" s="24">
        <v>-0.106</v>
      </c>
      <c r="CA31" s="24">
        <v>-1.9450000000000001</v>
      </c>
      <c r="CB31" s="24">
        <v>-1.788</v>
      </c>
      <c r="CC31" s="24">
        <v>1.5029999999999999</v>
      </c>
      <c r="CD31" s="24">
        <v>-0.34300000000000003</v>
      </c>
      <c r="CE31" s="24">
        <v>-1.256</v>
      </c>
      <c r="CF31" s="24">
        <v>4.1920000000000002</v>
      </c>
      <c r="CG31" s="24">
        <v>2.3650000000000002</v>
      </c>
      <c r="CH31" s="24">
        <v>2.3570000000000002</v>
      </c>
      <c r="CI31" s="24">
        <v>2.66</v>
      </c>
      <c r="CJ31" s="24">
        <v>-0.106</v>
      </c>
      <c r="CK31" s="24">
        <v>0.49199999999999999</v>
      </c>
    </row>
    <row r="32" spans="1:100" x14ac:dyDescent="0.45">
      <c r="A32" s="9">
        <v>2</v>
      </c>
      <c r="B32" s="9">
        <v>6</v>
      </c>
      <c r="C32" s="24">
        <v>26.769535000000001</v>
      </c>
      <c r="D32" s="24">
        <v>22.038744999999999</v>
      </c>
      <c r="E32" s="24">
        <v>22.038744999999999</v>
      </c>
      <c r="F32" s="24">
        <v>27.520896</v>
      </c>
      <c r="G32" s="24">
        <v>27.520896</v>
      </c>
      <c r="H32" s="24">
        <v>22.038744999999999</v>
      </c>
      <c r="I32" s="9">
        <v>2</v>
      </c>
      <c r="J32" s="9">
        <v>6</v>
      </c>
      <c r="K32" s="24">
        <v>29928</v>
      </c>
      <c r="L32" s="24">
        <f t="shared" si="7"/>
        <v>29928</v>
      </c>
      <c r="M32" s="24">
        <f t="shared" si="1"/>
        <v>29928</v>
      </c>
      <c r="N32" s="24">
        <f t="shared" si="2"/>
        <v>29928</v>
      </c>
      <c r="O32" s="24">
        <f t="shared" si="3"/>
        <v>32096.11674865595</v>
      </c>
      <c r="P32" s="24">
        <f t="shared" si="4"/>
        <v>34031.948119858578</v>
      </c>
      <c r="Q32" s="24">
        <f t="shared" si="5"/>
        <v>35087.773070494688</v>
      </c>
      <c r="R32" s="24">
        <f t="shared" si="6"/>
        <v>36249.105938421366</v>
      </c>
      <c r="S32" s="9">
        <v>2</v>
      </c>
      <c r="T32" s="9">
        <v>6</v>
      </c>
      <c r="U32" s="24">
        <v>2059.1673599999999</v>
      </c>
      <c r="V32" s="24">
        <v>2268.1263669999998</v>
      </c>
      <c r="W32" s="24">
        <v>709.14545639999994</v>
      </c>
      <c r="X32" s="24">
        <v>709.14545639999994</v>
      </c>
      <c r="Y32" s="24">
        <v>3348.1059369999998</v>
      </c>
      <c r="Z32" s="24">
        <v>1720.6569649999999</v>
      </c>
      <c r="AA32" s="24">
        <v>739.24214800000004</v>
      </c>
      <c r="AB32" s="24">
        <v>1890.305355</v>
      </c>
      <c r="AC32" s="24">
        <v>1001.257778</v>
      </c>
      <c r="AD32" s="24">
        <v>590.26240250000001</v>
      </c>
      <c r="AE32" s="24">
        <v>2071.59274</v>
      </c>
      <c r="AF32" s="24">
        <v>272.59564449999999</v>
      </c>
      <c r="AG32" s="24">
        <v>1015.8516969999999</v>
      </c>
      <c r="AH32" s="9">
        <v>2</v>
      </c>
      <c r="AI32" s="9">
        <v>6</v>
      </c>
      <c r="AJ32" s="24">
        <v>0</v>
      </c>
      <c r="AK32" s="24">
        <v>6.4000000000000001E-2</v>
      </c>
      <c r="AL32" s="24">
        <v>0</v>
      </c>
      <c r="AM32" s="24">
        <v>7.6999999999999999E-2</v>
      </c>
      <c r="AN32" s="24">
        <v>0</v>
      </c>
      <c r="AO32" s="24">
        <v>0.17100000000000001</v>
      </c>
      <c r="AP32" s="24">
        <v>0</v>
      </c>
      <c r="AQ32" s="24">
        <v>0.20499999999999999</v>
      </c>
      <c r="AR32" s="24">
        <v>0</v>
      </c>
      <c r="AS32" s="24">
        <v>0.13300000000000001</v>
      </c>
      <c r="AT32" s="24">
        <v>0</v>
      </c>
      <c r="AU32" s="24">
        <v>0.13300000000000001</v>
      </c>
      <c r="AV32" s="24">
        <v>0</v>
      </c>
      <c r="AW32" s="24">
        <v>0.62</v>
      </c>
      <c r="AX32" s="24">
        <v>0</v>
      </c>
      <c r="AY32" s="24">
        <v>0.27600000000000002</v>
      </c>
      <c r="AZ32" s="24">
        <v>0</v>
      </c>
      <c r="BA32" s="24">
        <v>0.18</v>
      </c>
      <c r="BB32" s="24">
        <v>0</v>
      </c>
      <c r="BC32" s="24">
        <v>0.18099999999999999</v>
      </c>
      <c r="BD32" s="24">
        <v>0</v>
      </c>
      <c r="BE32" s="24">
        <v>0.29399999999999998</v>
      </c>
      <c r="BF32" s="24">
        <v>0</v>
      </c>
      <c r="BG32" s="24">
        <v>0.193</v>
      </c>
      <c r="BH32" s="24">
        <v>0</v>
      </c>
      <c r="BI32" s="24">
        <v>0.26800000000000002</v>
      </c>
      <c r="BJ32" s="24">
        <v>0.312</v>
      </c>
      <c r="BK32" s="24">
        <v>0.17549999999999999</v>
      </c>
      <c r="BL32" s="24">
        <v>0.28849999999999998</v>
      </c>
      <c r="BM32" s="24">
        <v>0.45400000000000001</v>
      </c>
      <c r="BN32" s="24">
        <v>0.312</v>
      </c>
      <c r="BO32" s="24">
        <v>0.32400000000000001</v>
      </c>
      <c r="BP32" s="24">
        <v>0.98550000000000004</v>
      </c>
      <c r="BQ32" s="24">
        <v>0.53566666699999999</v>
      </c>
      <c r="BR32" s="24">
        <v>0.54249999999999998</v>
      </c>
      <c r="BS32" s="24">
        <v>0.82799999999999996</v>
      </c>
      <c r="BT32" s="24">
        <v>0</v>
      </c>
      <c r="BU32" s="24">
        <v>0.42333333299999998</v>
      </c>
      <c r="BV32" s="24">
        <v>0.69299999999999995</v>
      </c>
      <c r="BW32" s="9">
        <v>2</v>
      </c>
      <c r="BX32" s="9">
        <v>6</v>
      </c>
      <c r="BY32" s="24">
        <v>0.30499999999999999</v>
      </c>
      <c r="BZ32" s="24">
        <v>-0.45600000000000002</v>
      </c>
      <c r="CA32" s="24">
        <v>-2.2330000000000001</v>
      </c>
      <c r="CB32" s="24">
        <v>-1.5429999999999999</v>
      </c>
      <c r="CC32" s="24">
        <v>1.097</v>
      </c>
      <c r="CD32" s="24">
        <v>-0.67299999999999993</v>
      </c>
      <c r="CE32" s="24">
        <v>-1.5469999999999999</v>
      </c>
      <c r="CF32" s="24">
        <v>3.9860000000000002</v>
      </c>
      <c r="CG32" s="24">
        <v>1.9279999999999999</v>
      </c>
      <c r="CH32" s="24">
        <v>1.917</v>
      </c>
      <c r="CI32" s="24">
        <v>2.101</v>
      </c>
      <c r="CJ32" s="24">
        <v>-0.25600000000000001</v>
      </c>
      <c r="CK32" s="24">
        <v>0.30199999999999999</v>
      </c>
    </row>
    <row r="33" spans="1:89" x14ac:dyDescent="0.45">
      <c r="A33" s="9">
        <v>2</v>
      </c>
      <c r="B33" s="9">
        <v>7</v>
      </c>
      <c r="C33" s="24">
        <v>28.438324999999999</v>
      </c>
      <c r="D33" s="24">
        <v>24.044354999999999</v>
      </c>
      <c r="E33" s="24">
        <v>24.044354999999999</v>
      </c>
      <c r="F33" s="24">
        <v>37.867694399999998</v>
      </c>
      <c r="G33" s="24">
        <v>37.867694399999998</v>
      </c>
      <c r="H33" s="24">
        <v>24.044354999999999</v>
      </c>
      <c r="I33" s="9">
        <v>2</v>
      </c>
      <c r="J33" s="9">
        <v>7</v>
      </c>
      <c r="K33" s="24">
        <v>30540.5</v>
      </c>
      <c r="L33" s="24">
        <f t="shared" si="7"/>
        <v>30540.5</v>
      </c>
      <c r="M33" s="24">
        <f t="shared" si="1"/>
        <v>30540.5</v>
      </c>
      <c r="N33" s="24">
        <f t="shared" si="2"/>
        <v>30540.5</v>
      </c>
      <c r="O33" s="24">
        <f t="shared" si="3"/>
        <v>32752.98895891229</v>
      </c>
      <c r="P33" s="24">
        <f t="shared" si="4"/>
        <v>34728.438637882282</v>
      </c>
      <c r="Q33" s="24">
        <f t="shared" si="5"/>
        <v>35805.871874480188</v>
      </c>
      <c r="R33" s="24">
        <f t="shared" si="6"/>
        <v>36990.972330672201</v>
      </c>
      <c r="S33" s="9">
        <v>2</v>
      </c>
      <c r="T33" s="9">
        <v>7</v>
      </c>
      <c r="U33" s="24">
        <v>3675.3118829999999</v>
      </c>
      <c r="V33" s="24">
        <v>3830.821042</v>
      </c>
      <c r="W33" s="24">
        <v>717.11415699999998</v>
      </c>
      <c r="X33" s="24">
        <v>717.11415699999998</v>
      </c>
      <c r="Y33" s="24">
        <v>5844.6446610000003</v>
      </c>
      <c r="Z33" s="24">
        <v>2625.240667</v>
      </c>
      <c r="AA33" s="24">
        <v>450.18740789999998</v>
      </c>
      <c r="AB33" s="24">
        <v>2915.361879</v>
      </c>
      <c r="AC33" s="24">
        <v>1805.004381</v>
      </c>
      <c r="AD33" s="24">
        <v>1045.3995110000001</v>
      </c>
      <c r="AE33" s="24">
        <v>3520.5594230000002</v>
      </c>
      <c r="AF33" s="24">
        <v>1798.2725949999999</v>
      </c>
      <c r="AG33" s="24">
        <v>7011.5511409999999</v>
      </c>
      <c r="AH33" s="9">
        <v>2</v>
      </c>
      <c r="AI33" s="9">
        <v>7</v>
      </c>
      <c r="AJ33" s="24">
        <v>0</v>
      </c>
      <c r="AK33" s="24">
        <v>8.1000000000000003E-2</v>
      </c>
      <c r="AL33" s="24">
        <v>0</v>
      </c>
      <c r="AM33" s="24">
        <v>6.8000000000000005E-2</v>
      </c>
      <c r="AN33" s="24">
        <v>0</v>
      </c>
      <c r="AO33" s="24">
        <v>0.16</v>
      </c>
      <c r="AP33" s="24">
        <v>0</v>
      </c>
      <c r="AQ33" s="24">
        <v>0.252</v>
      </c>
      <c r="AR33" s="24">
        <v>0</v>
      </c>
      <c r="AS33" s="24">
        <v>0.121</v>
      </c>
      <c r="AT33" s="24">
        <v>0</v>
      </c>
      <c r="AU33" s="24">
        <v>0.125</v>
      </c>
      <c r="AV33" s="24">
        <v>0</v>
      </c>
      <c r="AW33" s="24">
        <v>0.64200000000000002</v>
      </c>
      <c r="AX33" s="24">
        <v>0</v>
      </c>
      <c r="AY33" s="24">
        <v>0.192</v>
      </c>
      <c r="AZ33" s="24">
        <v>0</v>
      </c>
      <c r="BA33" s="24">
        <v>0.19800000000000001</v>
      </c>
      <c r="BB33" s="24">
        <v>0</v>
      </c>
      <c r="BC33" s="24">
        <v>0.19900000000000001</v>
      </c>
      <c r="BD33" s="24">
        <v>0</v>
      </c>
      <c r="BE33" s="24">
        <v>0.30099999999999999</v>
      </c>
      <c r="BF33" s="24">
        <v>0</v>
      </c>
      <c r="BG33" s="24">
        <v>0.20599999999999999</v>
      </c>
      <c r="BH33" s="24">
        <v>0</v>
      </c>
      <c r="BI33" s="24">
        <v>0.27200000000000002</v>
      </c>
      <c r="BJ33" s="24">
        <v>0.31</v>
      </c>
      <c r="BK33" s="24">
        <v>0.16850000000000001</v>
      </c>
      <c r="BL33" s="24">
        <v>0.27100000000000002</v>
      </c>
      <c r="BM33" s="24">
        <v>0.49700000000000011</v>
      </c>
      <c r="BN33" s="24">
        <v>0.31</v>
      </c>
      <c r="BO33" s="24">
        <v>0.35799999999999998</v>
      </c>
      <c r="BP33" s="24">
        <v>0.98599999999999999</v>
      </c>
      <c r="BQ33" s="24">
        <v>0.46866666699999998</v>
      </c>
      <c r="BR33" s="24">
        <v>0.3785</v>
      </c>
      <c r="BS33" s="24">
        <v>0.84699999999999998</v>
      </c>
      <c r="BT33" s="24">
        <v>0</v>
      </c>
      <c r="BU33" s="24">
        <v>0.41933333299999997</v>
      </c>
      <c r="BV33" s="24">
        <v>0.72400000000000009</v>
      </c>
      <c r="BW33" s="9">
        <v>2</v>
      </c>
      <c r="BX33" s="9">
        <v>7</v>
      </c>
      <c r="BY33" s="24">
        <v>0.188</v>
      </c>
      <c r="BZ33" s="24">
        <v>-0.7659999999999999</v>
      </c>
      <c r="CA33" s="24">
        <v>-2.4079999999999999</v>
      </c>
      <c r="CB33" s="24">
        <v>-1.046</v>
      </c>
      <c r="CC33" s="24">
        <v>0.627</v>
      </c>
      <c r="CD33" s="24">
        <v>-0.91099999999999992</v>
      </c>
      <c r="CE33" s="24">
        <v>-1.659</v>
      </c>
      <c r="CF33" s="24">
        <v>3.5459999999999998</v>
      </c>
      <c r="CG33" s="24">
        <v>1.3460000000000001</v>
      </c>
      <c r="CH33" s="24">
        <v>1.3360000000000001</v>
      </c>
      <c r="CI33" s="24">
        <v>1.419</v>
      </c>
      <c r="CJ33" s="24">
        <v>-0.41299999999999998</v>
      </c>
      <c r="CK33" s="24">
        <v>4.7E-2</v>
      </c>
    </row>
    <row r="34" spans="1:89" x14ac:dyDescent="0.45">
      <c r="A34" s="9">
        <v>2</v>
      </c>
      <c r="B34" s="9">
        <v>8</v>
      </c>
      <c r="C34" s="24">
        <v>25.361014999999998</v>
      </c>
      <c r="D34" s="24">
        <v>25.261500000000002</v>
      </c>
      <c r="E34" s="24">
        <v>25.261500000000002</v>
      </c>
      <c r="F34" s="24">
        <v>37.179671999999997</v>
      </c>
      <c r="G34" s="24">
        <v>37.179671999999997</v>
      </c>
      <c r="H34" s="24">
        <v>25.261500000000002</v>
      </c>
      <c r="I34" s="9">
        <v>2</v>
      </c>
      <c r="J34" s="9">
        <v>8</v>
      </c>
      <c r="K34" s="24">
        <v>30879</v>
      </c>
      <c r="L34" s="24">
        <f t="shared" si="7"/>
        <v>30879</v>
      </c>
      <c r="M34" s="24">
        <f t="shared" si="1"/>
        <v>30879</v>
      </c>
      <c r="N34" s="24">
        <f t="shared" si="2"/>
        <v>30879</v>
      </c>
      <c r="O34" s="24">
        <f t="shared" si="3"/>
        <v>33116.011396743757</v>
      </c>
      <c r="P34" s="24">
        <f t="shared" si="4"/>
        <v>35113.356254781909</v>
      </c>
      <c r="Q34" s="24">
        <f t="shared" si="5"/>
        <v>36202.731376764415</v>
      </c>
      <c r="R34" s="24">
        <f t="shared" si="6"/>
        <v>37400.967063369193</v>
      </c>
      <c r="S34" s="9">
        <v>2</v>
      </c>
      <c r="T34" s="9">
        <v>8</v>
      </c>
      <c r="U34" s="24">
        <v>4417.3757439999999</v>
      </c>
      <c r="V34" s="24">
        <v>4250.0026749999997</v>
      </c>
      <c r="W34" s="24">
        <v>2198.662112</v>
      </c>
      <c r="X34" s="24">
        <v>961.66060540000001</v>
      </c>
      <c r="Y34" s="24">
        <v>4792.5568939999994</v>
      </c>
      <c r="Z34" s="24">
        <v>2054.362834</v>
      </c>
      <c r="AA34" s="24">
        <v>2144.196434</v>
      </c>
      <c r="AB34" s="24">
        <v>6588.3239039999999</v>
      </c>
      <c r="AC34" s="24">
        <v>4822.4932799999997</v>
      </c>
      <c r="AD34" s="24">
        <v>3215.2962090000001</v>
      </c>
      <c r="AE34" s="24">
        <v>3187.041573</v>
      </c>
      <c r="AF34" s="24">
        <v>658.67256789999999</v>
      </c>
      <c r="AG34" s="24">
        <v>2694.3523409999998</v>
      </c>
      <c r="AH34" s="9">
        <v>2</v>
      </c>
      <c r="AI34" s="9">
        <v>8</v>
      </c>
      <c r="AJ34" s="24">
        <v>0</v>
      </c>
      <c r="AK34" s="24">
        <v>0.105</v>
      </c>
      <c r="AL34" s="24">
        <v>0</v>
      </c>
      <c r="AM34" s="24">
        <v>6.9000000000000006E-2</v>
      </c>
      <c r="AN34" s="24">
        <v>0</v>
      </c>
      <c r="AO34" s="24">
        <v>0.16300000000000001</v>
      </c>
      <c r="AP34" s="24">
        <v>0</v>
      </c>
      <c r="AQ34" s="24">
        <v>0.29599999999999999</v>
      </c>
      <c r="AR34" s="24">
        <v>0</v>
      </c>
      <c r="AS34" s="24">
        <v>0.13700000000000001</v>
      </c>
      <c r="AT34" s="24">
        <v>0</v>
      </c>
      <c r="AU34" s="24">
        <v>0.124</v>
      </c>
      <c r="AV34" s="24">
        <v>0</v>
      </c>
      <c r="AW34" s="24">
        <v>0.68200000000000005</v>
      </c>
      <c r="AX34" s="24">
        <v>0</v>
      </c>
      <c r="AY34" s="24">
        <v>0.13200000000000001</v>
      </c>
      <c r="AZ34" s="24">
        <v>0</v>
      </c>
      <c r="BA34" s="24">
        <v>0.2</v>
      </c>
      <c r="BB34" s="24">
        <v>0</v>
      </c>
      <c r="BC34" s="24">
        <v>0.19900000000000001</v>
      </c>
      <c r="BD34" s="24">
        <v>0</v>
      </c>
      <c r="BE34" s="24">
        <v>0.317</v>
      </c>
      <c r="BF34" s="24">
        <v>0</v>
      </c>
      <c r="BG34" s="24">
        <v>0.23400000000000001</v>
      </c>
      <c r="BH34" s="24">
        <v>0</v>
      </c>
      <c r="BI34" s="24">
        <v>0.311</v>
      </c>
      <c r="BJ34" s="24">
        <v>0.32900000000000001</v>
      </c>
      <c r="BK34" s="24">
        <v>0.18049999999999999</v>
      </c>
      <c r="BL34" s="24">
        <v>0.27400000000000002</v>
      </c>
      <c r="BM34" s="24">
        <v>0.54333333299999997</v>
      </c>
      <c r="BN34" s="24">
        <v>0.32900000000000001</v>
      </c>
      <c r="BO34" s="24">
        <v>0.40799999999999997</v>
      </c>
      <c r="BP34" s="24">
        <v>0.98050000000000004</v>
      </c>
      <c r="BQ34" s="24">
        <v>0.34899999999999998</v>
      </c>
      <c r="BR34" s="24">
        <v>0.24099999999999999</v>
      </c>
      <c r="BS34" s="24">
        <v>0.85966666700000005</v>
      </c>
      <c r="BT34" s="24">
        <v>0</v>
      </c>
      <c r="BU34" s="24">
        <v>0.42599999999999999</v>
      </c>
      <c r="BV34" s="24">
        <v>0.748</v>
      </c>
      <c r="BW34" s="9">
        <v>2</v>
      </c>
      <c r="BX34" s="9">
        <v>8</v>
      </c>
      <c r="BY34" s="24">
        <v>0.105</v>
      </c>
      <c r="BZ34" s="24">
        <v>-1.0680000000000001</v>
      </c>
      <c r="CA34" s="24">
        <v>-2.4300000000000002</v>
      </c>
      <c r="CB34" s="24">
        <v>-0.504</v>
      </c>
      <c r="CC34" s="24">
        <v>0.16</v>
      </c>
      <c r="CD34" s="24">
        <v>-0.89400000000000002</v>
      </c>
      <c r="CE34" s="24">
        <v>-1.6719999999999999</v>
      </c>
      <c r="CF34" s="24">
        <v>2.95</v>
      </c>
      <c r="CG34" s="24">
        <v>0.82799999999999996</v>
      </c>
      <c r="CH34" s="24">
        <v>0.82400000000000007</v>
      </c>
      <c r="CI34" s="24">
        <v>0.90900000000000003</v>
      </c>
      <c r="CJ34" s="24">
        <v>-0.51700000000000002</v>
      </c>
      <c r="CK34" s="24">
        <v>0.10100000000000001</v>
      </c>
    </row>
    <row r="35" spans="1:89" x14ac:dyDescent="0.45">
      <c r="A35" s="9">
        <v>2</v>
      </c>
      <c r="B35" s="9">
        <v>9</v>
      </c>
      <c r="C35" s="24">
        <v>25.659559999999999</v>
      </c>
      <c r="D35" s="24">
        <v>28.499565</v>
      </c>
      <c r="E35" s="24">
        <v>28.499565</v>
      </c>
      <c r="F35" s="24">
        <v>37.047359999999998</v>
      </c>
      <c r="G35" s="24">
        <v>37.047359999999998</v>
      </c>
      <c r="H35" s="24">
        <v>28.499565</v>
      </c>
      <c r="I35" s="9">
        <v>2</v>
      </c>
      <c r="J35" s="9">
        <v>9</v>
      </c>
      <c r="K35" s="24">
        <v>33604</v>
      </c>
      <c r="L35" s="24">
        <f t="shared" si="7"/>
        <v>33604</v>
      </c>
      <c r="M35" s="24">
        <f t="shared" si="1"/>
        <v>33604</v>
      </c>
      <c r="N35" s="24">
        <f t="shared" si="2"/>
        <v>33604</v>
      </c>
      <c r="O35" s="24">
        <f t="shared" si="3"/>
        <v>36038.4224546189</v>
      </c>
      <c r="P35" s="24">
        <f t="shared" si="4"/>
        <v>38212.028355377159</v>
      </c>
      <c r="Q35" s="24">
        <f t="shared" si="5"/>
        <v>39397.538300618267</v>
      </c>
      <c r="R35" s="24">
        <f t="shared" si="6"/>
        <v>40701.515502362723</v>
      </c>
      <c r="S35" s="9">
        <v>2</v>
      </c>
      <c r="T35" s="9">
        <v>9</v>
      </c>
      <c r="U35" s="24">
        <v>6280.7389380000004</v>
      </c>
      <c r="V35" s="24">
        <v>7158.9311019999996</v>
      </c>
      <c r="W35" s="24">
        <v>3851.4368260000001</v>
      </c>
      <c r="X35" s="24">
        <v>2001.658044</v>
      </c>
      <c r="Y35" s="24">
        <v>6607.6103050000002</v>
      </c>
      <c r="Z35" s="24">
        <v>4614.8444630000004</v>
      </c>
      <c r="AA35" s="24">
        <v>4020.5870209999998</v>
      </c>
      <c r="AB35" s="24">
        <v>8943.3687669999999</v>
      </c>
      <c r="AC35" s="24">
        <v>7170.9770799999997</v>
      </c>
      <c r="AD35" s="24">
        <v>5276.7976669999998</v>
      </c>
      <c r="AE35" s="24">
        <v>5320.6698779999997</v>
      </c>
      <c r="AF35" s="24">
        <v>1757.67671</v>
      </c>
      <c r="AG35" s="24">
        <v>5661.666475</v>
      </c>
      <c r="AH35" s="9">
        <v>2</v>
      </c>
      <c r="AI35" s="9">
        <v>9</v>
      </c>
      <c r="AJ35" s="24">
        <v>1.6E-2</v>
      </c>
      <c r="AK35" s="24">
        <v>0.13</v>
      </c>
      <c r="AL35" s="24">
        <v>1.2999999999999999E-2</v>
      </c>
      <c r="AM35" s="24">
        <v>7.400000000000001E-2</v>
      </c>
      <c r="AN35" s="24">
        <v>1.0999999999999999E-2</v>
      </c>
      <c r="AO35" s="24">
        <v>0.17599999999999999</v>
      </c>
      <c r="AP35" s="24">
        <v>0</v>
      </c>
      <c r="AQ35" s="24">
        <v>0.376</v>
      </c>
      <c r="AR35" s="24">
        <v>1.7000000000000001E-2</v>
      </c>
      <c r="AS35" s="24">
        <v>0.14499999999999999</v>
      </c>
      <c r="AT35" s="24">
        <v>1.0999999999999999E-2</v>
      </c>
      <c r="AU35" s="24">
        <v>0.123</v>
      </c>
      <c r="AV35" s="24">
        <v>0</v>
      </c>
      <c r="AW35" s="24">
        <v>0.7</v>
      </c>
      <c r="AX35" s="24">
        <v>6.9999999999999993E-3</v>
      </c>
      <c r="AY35" s="24">
        <v>0.106</v>
      </c>
      <c r="AZ35" s="24">
        <v>1.4E-2</v>
      </c>
      <c r="BA35" s="24">
        <v>0.17599999999999999</v>
      </c>
      <c r="BB35" s="24">
        <v>1.4E-2</v>
      </c>
      <c r="BC35" s="24">
        <v>0.17499999999999999</v>
      </c>
      <c r="BD35" s="24">
        <v>3.2000000000000001E-2</v>
      </c>
      <c r="BE35" s="24">
        <v>0.316</v>
      </c>
      <c r="BF35" s="24">
        <v>1.0999999999999999E-2</v>
      </c>
      <c r="BG35" s="24">
        <v>0.23799999999999999</v>
      </c>
      <c r="BH35" s="24">
        <v>1.4E-2</v>
      </c>
      <c r="BI35" s="24">
        <v>0.32800000000000001</v>
      </c>
      <c r="BJ35" s="24">
        <v>0.33200000000000002</v>
      </c>
      <c r="BK35" s="24">
        <v>0.1865</v>
      </c>
      <c r="BL35" s="24">
        <v>0.28549999999999998</v>
      </c>
      <c r="BM35" s="24">
        <v>0.58599999999999997</v>
      </c>
      <c r="BN35" s="24">
        <v>0.33200000000000002</v>
      </c>
      <c r="BO35" s="24">
        <v>0.42699999999999999</v>
      </c>
      <c r="BP35" s="24">
        <v>0.97299999999999998</v>
      </c>
      <c r="BQ35" s="24">
        <v>0.218</v>
      </c>
      <c r="BR35" s="24">
        <v>0.1865</v>
      </c>
      <c r="BS35" s="24">
        <v>0.86866666700000006</v>
      </c>
      <c r="BT35" s="24">
        <v>0</v>
      </c>
      <c r="BU35" s="24">
        <v>0.41</v>
      </c>
      <c r="BV35" s="24">
        <v>0.76300000000000001</v>
      </c>
      <c r="BW35" s="9">
        <v>2</v>
      </c>
      <c r="BX35" s="9">
        <v>9</v>
      </c>
      <c r="BY35" s="24">
        <v>0.41599999999999998</v>
      </c>
      <c r="BZ35" s="24">
        <v>-1.236</v>
      </c>
      <c r="CA35" s="24">
        <v>-1.6879999999999999</v>
      </c>
      <c r="CB35" s="24">
        <v>6.6000000000000003E-2</v>
      </c>
      <c r="CC35" s="24">
        <v>7.4999999999999997E-2</v>
      </c>
      <c r="CD35" s="24">
        <v>-0.56700000000000006</v>
      </c>
      <c r="CE35" s="24">
        <v>-1.7430000000000001</v>
      </c>
      <c r="CF35" s="24">
        <v>2.5419999999999998</v>
      </c>
      <c r="CG35" s="24">
        <v>0.51900000000000002</v>
      </c>
      <c r="CH35" s="24">
        <v>0.51200000000000001</v>
      </c>
      <c r="CI35" s="24">
        <v>1.0820000000000001</v>
      </c>
      <c r="CJ35" s="24">
        <v>-0.26400000000000001</v>
      </c>
      <c r="CK35" s="24">
        <v>0.51200000000000001</v>
      </c>
    </row>
    <row r="36" spans="1:89" x14ac:dyDescent="0.45">
      <c r="A36" s="9">
        <v>2</v>
      </c>
      <c r="B36" s="9">
        <v>10</v>
      </c>
      <c r="C36" s="24">
        <v>28.897625000000001</v>
      </c>
      <c r="D36" s="24">
        <v>29.908085</v>
      </c>
      <c r="E36" s="24">
        <v>29.908085</v>
      </c>
      <c r="F36" s="24">
        <v>36.085892800000003</v>
      </c>
      <c r="G36" s="24">
        <v>36.085892800000003</v>
      </c>
      <c r="H36" s="24">
        <v>29.908085</v>
      </c>
      <c r="I36" s="9">
        <v>2</v>
      </c>
      <c r="J36" s="9">
        <v>10</v>
      </c>
      <c r="K36" s="24">
        <v>37374</v>
      </c>
      <c r="L36" s="24">
        <f t="shared" si="7"/>
        <v>37374</v>
      </c>
      <c r="M36" s="24">
        <f t="shared" si="1"/>
        <v>37374</v>
      </c>
      <c r="N36" s="24">
        <f t="shared" si="2"/>
        <v>37374</v>
      </c>
      <c r="O36" s="24">
        <f t="shared" si="3"/>
        <v>40081.537936523237</v>
      </c>
      <c r="P36" s="24">
        <f t="shared" si="4"/>
        <v>42498.998564274079</v>
      </c>
      <c r="Q36" s="24">
        <f t="shared" si="5"/>
        <v>43817.509714537169</v>
      </c>
      <c r="R36" s="24">
        <f t="shared" si="6"/>
        <v>45267.778847318899</v>
      </c>
      <c r="S36" s="9">
        <v>2</v>
      </c>
      <c r="T36" s="9">
        <v>10</v>
      </c>
      <c r="U36" s="24">
        <v>6932.5759129999997</v>
      </c>
      <c r="V36" s="24">
        <v>9037.4227499999997</v>
      </c>
      <c r="W36" s="24">
        <v>5208.8705880000007</v>
      </c>
      <c r="X36" s="24">
        <v>3265.972542</v>
      </c>
      <c r="Y36" s="24">
        <v>7788.6933620000009</v>
      </c>
      <c r="Z36" s="24">
        <v>7340.4228519999997</v>
      </c>
      <c r="AA36" s="24">
        <v>5568.8161049999999</v>
      </c>
      <c r="AB36" s="24">
        <v>9505.5585179999998</v>
      </c>
      <c r="AC36" s="24">
        <v>7338.6369109999996</v>
      </c>
      <c r="AD36" s="24">
        <v>5716.4794060000004</v>
      </c>
      <c r="AE36" s="24">
        <v>7176.9563840000001</v>
      </c>
      <c r="AF36" s="24">
        <v>1743.048785</v>
      </c>
      <c r="AG36" s="24">
        <v>5541.4020819999996</v>
      </c>
      <c r="AH36" s="9">
        <v>2</v>
      </c>
      <c r="AI36" s="9">
        <v>10</v>
      </c>
      <c r="AJ36" s="24">
        <v>6.9000000000000006E-2</v>
      </c>
      <c r="AK36" s="24">
        <v>0.14299999999999999</v>
      </c>
      <c r="AL36" s="24">
        <v>7.4999999999999997E-2</v>
      </c>
      <c r="AM36" s="24">
        <v>7.8E-2</v>
      </c>
      <c r="AN36" s="24">
        <v>5.5E-2</v>
      </c>
      <c r="AO36" s="24">
        <v>0.17699999999999999</v>
      </c>
      <c r="AP36" s="24">
        <v>1.7000000000000001E-2</v>
      </c>
      <c r="AQ36" s="24">
        <v>0.498</v>
      </c>
      <c r="AR36" s="24">
        <v>6.4000000000000001E-2</v>
      </c>
      <c r="AS36" s="24">
        <v>0.15</v>
      </c>
      <c r="AT36" s="24">
        <v>8.8000000000000009E-2</v>
      </c>
      <c r="AU36" s="24">
        <v>0.13300000000000001</v>
      </c>
      <c r="AV36" s="24">
        <v>0.04</v>
      </c>
      <c r="AW36" s="24">
        <v>0.67</v>
      </c>
      <c r="AX36" s="24">
        <v>3.5000000000000003E-2</v>
      </c>
      <c r="AY36" s="24">
        <v>0.126</v>
      </c>
      <c r="AZ36" s="24">
        <v>6.7000000000000004E-2</v>
      </c>
      <c r="BA36" s="24">
        <v>0.185</v>
      </c>
      <c r="BB36" s="24">
        <v>6.7000000000000004E-2</v>
      </c>
      <c r="BC36" s="24">
        <v>0.185</v>
      </c>
      <c r="BD36" s="24">
        <v>0.16900000000000001</v>
      </c>
      <c r="BE36" s="24">
        <v>0.29599999999999999</v>
      </c>
      <c r="BF36" s="24">
        <v>8.3000000000000004E-2</v>
      </c>
      <c r="BG36" s="24">
        <v>0.2</v>
      </c>
      <c r="BH36" s="24">
        <v>0.11899999999999999</v>
      </c>
      <c r="BI36" s="24">
        <v>0.29399999999999998</v>
      </c>
      <c r="BJ36" s="24">
        <v>0.32</v>
      </c>
      <c r="BK36" s="24">
        <v>0.19400000000000001</v>
      </c>
      <c r="BL36" s="24">
        <v>0.28999999999999998</v>
      </c>
      <c r="BM36" s="24">
        <v>0.62866666700000007</v>
      </c>
      <c r="BN36" s="24">
        <v>0.32</v>
      </c>
      <c r="BO36" s="24">
        <v>0.45</v>
      </c>
      <c r="BP36" s="24">
        <v>0.96099999999999997</v>
      </c>
      <c r="BQ36" s="24">
        <v>0.16166666699999999</v>
      </c>
      <c r="BR36" s="24">
        <v>0.20250000000000001</v>
      </c>
      <c r="BS36" s="24">
        <v>0.87833333299999994</v>
      </c>
      <c r="BT36" s="24">
        <v>0</v>
      </c>
      <c r="BU36" s="24">
        <v>0.37799999999999989</v>
      </c>
      <c r="BV36" s="24">
        <v>0.73</v>
      </c>
      <c r="BW36" s="9">
        <v>2</v>
      </c>
      <c r="BX36" s="9">
        <v>10</v>
      </c>
      <c r="BY36" s="24">
        <v>0.81900000000000006</v>
      </c>
      <c r="BZ36" s="24">
        <v>-0.75</v>
      </c>
      <c r="CA36" s="24">
        <v>-0.158</v>
      </c>
      <c r="CB36" s="24">
        <v>0.61299999999999999</v>
      </c>
      <c r="CC36" s="24">
        <v>0.51100000000000001</v>
      </c>
      <c r="CD36" s="24">
        <v>0.85499999999999998</v>
      </c>
      <c r="CE36" s="24">
        <v>-1.7609999999999999</v>
      </c>
      <c r="CF36" s="24">
        <v>2.3570000000000002</v>
      </c>
      <c r="CG36" s="24">
        <v>0.79500000000000004</v>
      </c>
      <c r="CH36" s="24">
        <v>0.78299999999999992</v>
      </c>
      <c r="CI36" s="24">
        <v>2.3170000000000002</v>
      </c>
      <c r="CJ36" s="24">
        <v>1.0720000000000001</v>
      </c>
      <c r="CK36" s="24">
        <v>1.694</v>
      </c>
    </row>
    <row r="37" spans="1:89" x14ac:dyDescent="0.45">
      <c r="A37" s="9">
        <v>2</v>
      </c>
      <c r="B37" s="9">
        <v>11</v>
      </c>
      <c r="C37" s="24">
        <v>30.02291</v>
      </c>
      <c r="D37" s="24">
        <v>32.487819999999999</v>
      </c>
      <c r="E37" s="24">
        <v>32.487819999999999</v>
      </c>
      <c r="F37" s="24">
        <v>34.701027200000013</v>
      </c>
      <c r="G37" s="24">
        <v>34.701027200000013</v>
      </c>
      <c r="H37" s="24">
        <v>32.487819999999999</v>
      </c>
      <c r="I37" s="9">
        <v>2</v>
      </c>
      <c r="J37" s="9">
        <v>11</v>
      </c>
      <c r="K37" s="24">
        <v>39861</v>
      </c>
      <c r="L37" s="24">
        <f t="shared" si="7"/>
        <v>39861</v>
      </c>
      <c r="M37" s="24">
        <f t="shared" si="1"/>
        <v>39861</v>
      </c>
      <c r="N37" s="24">
        <f t="shared" si="2"/>
        <v>39861</v>
      </c>
      <c r="O37" s="24">
        <f t="shared" si="3"/>
        <v>42748.707221270211</v>
      </c>
      <c r="P37" s="24">
        <f t="shared" si="4"/>
        <v>45327.034349294401</v>
      </c>
      <c r="Q37" s="24">
        <f t="shared" si="5"/>
        <v>46733.283960270943</v>
      </c>
      <c r="R37" s="24">
        <f t="shared" si="6"/>
        <v>48280.059202466386</v>
      </c>
      <c r="S37" s="9">
        <v>2</v>
      </c>
      <c r="T37" s="9">
        <v>11</v>
      </c>
      <c r="U37" s="24">
        <v>6548.3593629999996</v>
      </c>
      <c r="V37" s="24">
        <v>8860.7322409999997</v>
      </c>
      <c r="W37" s="24">
        <v>5309.0196089999999</v>
      </c>
      <c r="X37" s="24">
        <v>3904.7254499999999</v>
      </c>
      <c r="Y37" s="24">
        <v>8008.3684700000003</v>
      </c>
      <c r="Z37" s="24">
        <v>8529.698531</v>
      </c>
      <c r="AA37" s="24">
        <v>6111.5540709999996</v>
      </c>
      <c r="AB37" s="24">
        <v>9068.7700789999999</v>
      </c>
      <c r="AC37" s="24">
        <v>6530.7716789999986</v>
      </c>
      <c r="AD37" s="24">
        <v>5053.2796250000001</v>
      </c>
      <c r="AE37" s="24">
        <v>7584.1213779999998</v>
      </c>
      <c r="AF37" s="24">
        <v>1406.2292210000001</v>
      </c>
      <c r="AG37" s="24">
        <v>4503.9477049999996</v>
      </c>
      <c r="AH37" s="9">
        <v>2</v>
      </c>
      <c r="AI37" s="9">
        <v>11</v>
      </c>
      <c r="AJ37" s="24">
        <v>0.13400000000000001</v>
      </c>
      <c r="AK37" s="24">
        <v>0.13700000000000001</v>
      </c>
      <c r="AL37" s="24">
        <v>0.14699999999999999</v>
      </c>
      <c r="AM37" s="24">
        <v>9.3000000000000013E-2</v>
      </c>
      <c r="AN37" s="24">
        <v>0.14000000000000001</v>
      </c>
      <c r="AO37" s="24">
        <v>0.17100000000000001</v>
      </c>
      <c r="AP37" s="24">
        <v>4.4999999999999998E-2</v>
      </c>
      <c r="AQ37" s="24">
        <v>0.60099999999999998</v>
      </c>
      <c r="AR37" s="24">
        <v>0.11799999999999999</v>
      </c>
      <c r="AS37" s="24">
        <v>0.17100000000000001</v>
      </c>
      <c r="AT37" s="24">
        <v>0.13600000000000001</v>
      </c>
      <c r="AU37" s="24">
        <v>0.14899999999999999</v>
      </c>
      <c r="AV37" s="24">
        <v>0.13900000000000001</v>
      </c>
      <c r="AW37" s="24">
        <v>0.59799999999999998</v>
      </c>
      <c r="AX37" s="24">
        <v>5.8999999999999997E-2</v>
      </c>
      <c r="AY37" s="24">
        <v>0.191</v>
      </c>
      <c r="AZ37" s="24">
        <v>0.28499999999999998</v>
      </c>
      <c r="BA37" s="24">
        <v>0.22600000000000001</v>
      </c>
      <c r="BB37" s="24">
        <v>0.28699999999999998</v>
      </c>
      <c r="BC37" s="24">
        <v>0.22500000000000001</v>
      </c>
      <c r="BD37" s="24">
        <v>0.35499999999999998</v>
      </c>
      <c r="BE37" s="24">
        <v>0.28299999999999997</v>
      </c>
      <c r="BF37" s="24">
        <v>0.19400000000000001</v>
      </c>
      <c r="BG37" s="24">
        <v>0.159</v>
      </c>
      <c r="BH37" s="24">
        <v>0.28999999999999998</v>
      </c>
      <c r="BI37" s="24">
        <v>0.24299999999999999</v>
      </c>
      <c r="BJ37" s="24">
        <v>0.33600000000000002</v>
      </c>
      <c r="BK37" s="24">
        <v>0.20150000000000001</v>
      </c>
      <c r="BL37" s="24">
        <v>0.28000000000000003</v>
      </c>
      <c r="BM37" s="24">
        <v>0.68766666700000001</v>
      </c>
      <c r="BN37" s="24">
        <v>0.33600000000000002</v>
      </c>
      <c r="BO37" s="24">
        <v>0.51400000000000001</v>
      </c>
      <c r="BP37" s="24">
        <v>0.94299999999999995</v>
      </c>
      <c r="BQ37" s="24">
        <v>0.169333333</v>
      </c>
      <c r="BR37" s="24">
        <v>0.29249999999999998</v>
      </c>
      <c r="BS37" s="24">
        <v>0.88366666700000007</v>
      </c>
      <c r="BT37" s="24">
        <v>0</v>
      </c>
      <c r="BU37" s="24">
        <v>0.36566666700000011</v>
      </c>
      <c r="BV37" s="24">
        <v>0.65200000000000002</v>
      </c>
      <c r="BW37" s="9">
        <v>2</v>
      </c>
      <c r="BX37" s="9">
        <v>11</v>
      </c>
      <c r="BY37" s="24">
        <v>1.1279999999999999</v>
      </c>
      <c r="BZ37" s="24">
        <v>0.27800000000000002</v>
      </c>
      <c r="CA37" s="24">
        <v>1</v>
      </c>
      <c r="CB37" s="24">
        <v>0.98499999999999999</v>
      </c>
      <c r="CC37" s="24">
        <v>1.1279999999999999</v>
      </c>
      <c r="CD37" s="24">
        <v>2.2360000000000002</v>
      </c>
      <c r="CE37" s="24">
        <v>-1.76</v>
      </c>
      <c r="CF37" s="24">
        <v>2.407</v>
      </c>
      <c r="CG37" s="24">
        <v>1.8180000000000001</v>
      </c>
      <c r="CH37" s="24">
        <v>1.802</v>
      </c>
      <c r="CI37" s="24">
        <v>3.1960000000000002</v>
      </c>
      <c r="CJ37" s="24">
        <v>2.1549999999999998</v>
      </c>
      <c r="CK37" s="24">
        <v>2.6749999999999998</v>
      </c>
    </row>
    <row r="38" spans="1:89" x14ac:dyDescent="0.45">
      <c r="A38" s="9">
        <v>2</v>
      </c>
      <c r="B38" s="9">
        <v>12</v>
      </c>
      <c r="C38" s="24">
        <v>37.379365</v>
      </c>
      <c r="D38" s="24">
        <v>33.169115000000012</v>
      </c>
      <c r="E38" s="24">
        <v>33.169115000000012</v>
      </c>
      <c r="F38" s="24">
        <v>32.998612799999997</v>
      </c>
      <c r="G38" s="24">
        <v>32.998612799999997</v>
      </c>
      <c r="H38" s="24">
        <v>33.169115000000012</v>
      </c>
      <c r="I38" s="9">
        <v>2</v>
      </c>
      <c r="J38" s="9">
        <v>12</v>
      </c>
      <c r="K38" s="24">
        <v>40844</v>
      </c>
      <c r="L38" s="24">
        <f t="shared" si="7"/>
        <v>40844</v>
      </c>
      <c r="M38" s="24">
        <f t="shared" si="1"/>
        <v>40844</v>
      </c>
      <c r="N38" s="24">
        <f t="shared" si="2"/>
        <v>40844</v>
      </c>
      <c r="O38" s="24">
        <f t="shared" si="3"/>
        <v>43802.920090955078</v>
      </c>
      <c r="P38" s="24">
        <f t="shared" si="4"/>
        <v>46444.83056026142</v>
      </c>
      <c r="Q38" s="24">
        <f t="shared" si="5"/>
        <v>47885.759265279507</v>
      </c>
      <c r="R38" s="24">
        <f t="shared" si="6"/>
        <v>49470.679061376708</v>
      </c>
      <c r="S38" s="9">
        <v>2</v>
      </c>
      <c r="T38" s="9">
        <v>12</v>
      </c>
      <c r="U38" s="24">
        <v>6053.8400119999997</v>
      </c>
      <c r="V38" s="24">
        <v>7829.8706499999998</v>
      </c>
      <c r="W38" s="24">
        <v>4978.7462729999997</v>
      </c>
      <c r="X38" s="24">
        <v>4198.8647499999997</v>
      </c>
      <c r="Y38" s="24">
        <v>8256.8420860000006</v>
      </c>
      <c r="Z38" s="24">
        <v>8873.6096689999995</v>
      </c>
      <c r="AA38" s="24">
        <v>6245.6498439999996</v>
      </c>
      <c r="AB38" s="24">
        <v>8764.1597189999993</v>
      </c>
      <c r="AC38" s="24">
        <v>6035.2980539999999</v>
      </c>
      <c r="AD38" s="24">
        <v>4055.2214090000002</v>
      </c>
      <c r="AE38" s="24">
        <v>7064.6931420000001</v>
      </c>
      <c r="AF38" s="24">
        <v>1324.367622</v>
      </c>
      <c r="AG38" s="24">
        <v>4720.291972</v>
      </c>
      <c r="AH38" s="9">
        <v>2</v>
      </c>
      <c r="AI38" s="9">
        <v>12</v>
      </c>
      <c r="AJ38" s="24">
        <v>0.19400000000000001</v>
      </c>
      <c r="AK38" s="24">
        <v>0.13300000000000001</v>
      </c>
      <c r="AL38" s="24">
        <v>0.39600000000000002</v>
      </c>
      <c r="AM38" s="24">
        <v>0.104</v>
      </c>
      <c r="AN38" s="24">
        <v>0.14499999999999999</v>
      </c>
      <c r="AO38" s="24">
        <v>0.17799999999999999</v>
      </c>
      <c r="AP38" s="24">
        <v>7.0000000000000007E-2</v>
      </c>
      <c r="AQ38" s="24">
        <v>0.66799999999999993</v>
      </c>
      <c r="AR38" s="24">
        <v>0.19500000000000001</v>
      </c>
      <c r="AS38" s="24">
        <v>0.17799999999999999</v>
      </c>
      <c r="AT38" s="24">
        <v>0.122</v>
      </c>
      <c r="AU38" s="24">
        <v>0.189</v>
      </c>
      <c r="AV38" s="24">
        <v>0.20699999999999999</v>
      </c>
      <c r="AW38" s="24">
        <v>0.56000000000000005</v>
      </c>
      <c r="AX38" s="24">
        <v>8.5000000000000006E-2</v>
      </c>
      <c r="AY38" s="24">
        <v>0.24299999999999999</v>
      </c>
      <c r="AZ38" s="24">
        <v>0.44900000000000001</v>
      </c>
      <c r="BA38" s="24">
        <v>0.26100000000000001</v>
      </c>
      <c r="BB38" s="24">
        <v>0.45100000000000001</v>
      </c>
      <c r="BC38" s="24">
        <v>0.26100000000000001</v>
      </c>
      <c r="BD38" s="24">
        <v>0.46899999999999997</v>
      </c>
      <c r="BE38" s="24">
        <v>0.317</v>
      </c>
      <c r="BF38" s="24">
        <v>0.373</v>
      </c>
      <c r="BG38" s="24">
        <v>0.17</v>
      </c>
      <c r="BH38" s="24">
        <v>0.38900000000000001</v>
      </c>
      <c r="BI38" s="24">
        <v>0.26700000000000002</v>
      </c>
      <c r="BJ38" s="24">
        <v>0.41299999999999998</v>
      </c>
      <c r="BK38" s="24">
        <v>0.19900000000000001</v>
      </c>
      <c r="BL38" s="24">
        <v>0.27650000000000002</v>
      </c>
      <c r="BM38" s="24">
        <v>0.77700000000000002</v>
      </c>
      <c r="BN38" s="24">
        <v>0.41299999999999998</v>
      </c>
      <c r="BO38" s="24">
        <v>0.64700000000000002</v>
      </c>
      <c r="BP38" s="24">
        <v>0.92299999999999993</v>
      </c>
      <c r="BQ38" s="24">
        <v>0.20300000000000001</v>
      </c>
      <c r="BR38" s="24">
        <v>0.41949999999999998</v>
      </c>
      <c r="BS38" s="24">
        <v>0.88333333299999994</v>
      </c>
      <c r="BT38" s="24">
        <v>0</v>
      </c>
      <c r="BU38" s="24">
        <v>0.41633333300000003</v>
      </c>
      <c r="BV38" s="24">
        <v>0.59</v>
      </c>
      <c r="BW38" s="9">
        <v>2</v>
      </c>
      <c r="BX38" s="9">
        <v>12</v>
      </c>
      <c r="BY38" s="24">
        <v>1.57</v>
      </c>
      <c r="BZ38" s="24">
        <v>1.8029999999999999</v>
      </c>
      <c r="CA38" s="24">
        <v>1.9630000000000001</v>
      </c>
      <c r="CB38" s="24">
        <v>1.2310000000000001</v>
      </c>
      <c r="CC38" s="24">
        <v>1.774</v>
      </c>
      <c r="CD38" s="24">
        <v>2.7890000000000001</v>
      </c>
      <c r="CE38" s="24">
        <v>-1.6859999999999999</v>
      </c>
      <c r="CF38" s="24">
        <v>2.6240000000000001</v>
      </c>
      <c r="CG38" s="24">
        <v>2.93</v>
      </c>
      <c r="CH38" s="24">
        <v>2.92</v>
      </c>
      <c r="CI38" s="24">
        <v>3.8839999999999999</v>
      </c>
      <c r="CJ38" s="24">
        <v>2.6579999999999999</v>
      </c>
      <c r="CK38" s="24">
        <v>3.4550000000000001</v>
      </c>
    </row>
    <row r="39" spans="1:89" x14ac:dyDescent="0.45">
      <c r="A39" s="9">
        <v>2</v>
      </c>
      <c r="B39" s="9">
        <v>13</v>
      </c>
      <c r="C39" s="24">
        <v>35.190034999999988</v>
      </c>
      <c r="D39" s="24">
        <v>29.280374999999999</v>
      </c>
      <c r="E39" s="24">
        <v>29.280374999999999</v>
      </c>
      <c r="F39" s="24">
        <v>31.596105600000001</v>
      </c>
      <c r="G39" s="24">
        <v>31.596105600000001</v>
      </c>
      <c r="H39" s="24">
        <v>29.280374999999999</v>
      </c>
      <c r="I39" s="9">
        <v>2</v>
      </c>
      <c r="J39" s="9">
        <v>13</v>
      </c>
      <c r="K39" s="24">
        <v>41380.5</v>
      </c>
      <c r="L39" s="24">
        <f t="shared" si="7"/>
        <v>41380.5</v>
      </c>
      <c r="M39" s="24">
        <f t="shared" si="1"/>
        <v>41380.5</v>
      </c>
      <c r="N39" s="24">
        <f t="shared" si="2"/>
        <v>41380.5</v>
      </c>
      <c r="O39" s="24">
        <f t="shared" si="3"/>
        <v>44378.286524918389</v>
      </c>
      <c r="P39" s="24">
        <f t="shared" si="4"/>
        <v>47054.899397681365</v>
      </c>
      <c r="Q39" s="24">
        <f t="shared" si="5"/>
        <v>48514.755197260274</v>
      </c>
      <c r="R39" s="24">
        <f t="shared" si="6"/>
        <v>50120.493460466627</v>
      </c>
      <c r="S39" s="9">
        <v>2</v>
      </c>
      <c r="T39" s="9">
        <v>13</v>
      </c>
      <c r="U39" s="24">
        <v>5712.787131</v>
      </c>
      <c r="V39" s="24">
        <v>7131.9235280000003</v>
      </c>
      <c r="W39" s="24">
        <v>4947.1894400000001</v>
      </c>
      <c r="X39" s="24">
        <v>4268.9642610000001</v>
      </c>
      <c r="Y39" s="24">
        <v>8082.8513040000007</v>
      </c>
      <c r="Z39" s="24">
        <v>9126.0544099999988</v>
      </c>
      <c r="AA39" s="24">
        <v>6255.2976530000014</v>
      </c>
      <c r="AB39" s="24">
        <v>8756.3097180000004</v>
      </c>
      <c r="AC39" s="24">
        <v>5678.7371380000004</v>
      </c>
      <c r="AD39" s="24">
        <v>3476.387655</v>
      </c>
      <c r="AE39" s="24">
        <v>6437.2990559999998</v>
      </c>
      <c r="AF39" s="24">
        <v>225.0785362</v>
      </c>
      <c r="AG39" s="24">
        <v>948.9885213</v>
      </c>
      <c r="AH39" s="9">
        <v>2</v>
      </c>
      <c r="AI39" s="9">
        <v>13</v>
      </c>
      <c r="AJ39" s="24">
        <v>0.32800000000000001</v>
      </c>
      <c r="AK39" s="24">
        <v>0.14899999999999999</v>
      </c>
      <c r="AL39" s="24">
        <v>0.436</v>
      </c>
      <c r="AM39" s="24">
        <v>0.108</v>
      </c>
      <c r="AN39" s="24">
        <v>8.6999999999999994E-2</v>
      </c>
      <c r="AO39" s="24">
        <v>0.20899999999999999</v>
      </c>
      <c r="AP39" s="24">
        <v>8.4000000000000005E-2</v>
      </c>
      <c r="AQ39" s="24">
        <v>0.72400000000000009</v>
      </c>
      <c r="AR39" s="24">
        <v>0.29299999999999998</v>
      </c>
      <c r="AS39" s="24">
        <v>0.20399999999999999</v>
      </c>
      <c r="AT39" s="24">
        <v>0.1</v>
      </c>
      <c r="AU39" s="24">
        <v>0.28100000000000003</v>
      </c>
      <c r="AV39" s="24">
        <v>0.20200000000000001</v>
      </c>
      <c r="AW39" s="24">
        <v>0.58200000000000007</v>
      </c>
      <c r="AX39" s="24">
        <v>0.112</v>
      </c>
      <c r="AY39" s="24">
        <v>0.29599999999999999</v>
      </c>
      <c r="AZ39" s="24">
        <v>0.49</v>
      </c>
      <c r="BA39" s="24">
        <v>0.3</v>
      </c>
      <c r="BB39" s="24">
        <v>0.49099999999999999</v>
      </c>
      <c r="BC39" s="24">
        <v>0.3</v>
      </c>
      <c r="BD39" s="24">
        <v>0.48599999999999999</v>
      </c>
      <c r="BE39" s="24">
        <v>0.36</v>
      </c>
      <c r="BF39" s="24">
        <v>0.43099999999999999</v>
      </c>
      <c r="BG39" s="24">
        <v>0.245</v>
      </c>
      <c r="BH39" s="24">
        <v>0.39600000000000002</v>
      </c>
      <c r="BI39" s="24">
        <v>0.27300000000000002</v>
      </c>
      <c r="BJ39" s="24">
        <v>0.4965</v>
      </c>
      <c r="BK39" s="24">
        <v>0.1885</v>
      </c>
      <c r="BL39" s="24">
        <v>0.30249999999999999</v>
      </c>
      <c r="BM39" s="24">
        <v>0.86599999999999999</v>
      </c>
      <c r="BN39" s="24">
        <v>0.4965</v>
      </c>
      <c r="BO39" s="24">
        <v>0.77</v>
      </c>
      <c r="BP39" s="24">
        <v>0.92599999999999993</v>
      </c>
      <c r="BQ39" s="24">
        <v>0.257333333</v>
      </c>
      <c r="BR39" s="24">
        <v>0.54299999999999993</v>
      </c>
      <c r="BS39" s="24">
        <v>0.875</v>
      </c>
      <c r="BT39" s="24">
        <v>0</v>
      </c>
      <c r="BU39" s="24">
        <v>0.50866666700000007</v>
      </c>
      <c r="BV39" s="24">
        <v>0.54600000000000004</v>
      </c>
      <c r="BW39" s="9">
        <v>2</v>
      </c>
      <c r="BX39" s="9">
        <v>13</v>
      </c>
      <c r="BY39" s="24">
        <v>2.3519999999999999</v>
      </c>
      <c r="BZ39" s="24">
        <v>2.9729999999999999</v>
      </c>
      <c r="CA39" s="24">
        <v>2.38</v>
      </c>
      <c r="CB39" s="24">
        <v>1.3149999999999999</v>
      </c>
      <c r="CC39" s="24">
        <v>2.5299999999999998</v>
      </c>
      <c r="CD39" s="24">
        <v>2.9260000000000002</v>
      </c>
      <c r="CE39" s="24">
        <v>-1.6459999999999999</v>
      </c>
      <c r="CF39" s="24">
        <v>3.0379999999999998</v>
      </c>
      <c r="CG39" s="24">
        <v>3.62</v>
      </c>
      <c r="CH39" s="24">
        <v>3.6139999999999999</v>
      </c>
      <c r="CI39" s="24">
        <v>4.367</v>
      </c>
      <c r="CJ39" s="24">
        <v>2.7210000000000001</v>
      </c>
      <c r="CK39" s="24">
        <v>3.7610000000000001</v>
      </c>
    </row>
    <row r="40" spans="1:89" x14ac:dyDescent="0.45">
      <c r="A40" s="9">
        <v>2</v>
      </c>
      <c r="B40" s="9">
        <v>14</v>
      </c>
      <c r="C40" s="24">
        <v>31.844799999999999</v>
      </c>
      <c r="D40" s="24">
        <v>25.935140000000001</v>
      </c>
      <c r="E40" s="24">
        <v>28.208674999999999</v>
      </c>
      <c r="F40" s="24">
        <v>30.740487999999999</v>
      </c>
      <c r="G40" s="24">
        <v>30.740487999999999</v>
      </c>
      <c r="H40" s="24">
        <v>28.208674999999999</v>
      </c>
      <c r="I40" s="9">
        <v>2</v>
      </c>
      <c r="J40" s="9">
        <v>14</v>
      </c>
      <c r="K40" s="24">
        <v>41197.5</v>
      </c>
      <c r="L40" s="24">
        <f t="shared" si="7"/>
        <v>41197.5</v>
      </c>
      <c r="M40" s="24">
        <f t="shared" si="1"/>
        <v>41197.5</v>
      </c>
      <c r="N40" s="24">
        <f t="shared" si="2"/>
        <v>41197.5</v>
      </c>
      <c r="O40" s="24">
        <f t="shared" si="3"/>
        <v>44182.029195160168</v>
      </c>
      <c r="P40" s="24">
        <f t="shared" si="4"/>
        <v>46846.805087806533</v>
      </c>
      <c r="Q40" s="24">
        <f t="shared" si="5"/>
        <v>48300.204860722566</v>
      </c>
      <c r="R40" s="24">
        <f t="shared" si="6"/>
        <v>49898.841950618618</v>
      </c>
      <c r="S40" s="9">
        <v>2</v>
      </c>
      <c r="T40" s="9">
        <v>14</v>
      </c>
      <c r="U40" s="24">
        <v>6145.2834929999999</v>
      </c>
      <c r="V40" s="24">
        <v>6974.4278379999996</v>
      </c>
      <c r="W40" s="24">
        <v>5409.0875380000007</v>
      </c>
      <c r="X40" s="24">
        <v>4496.8313289999996</v>
      </c>
      <c r="Y40" s="24">
        <v>8566.6594580000001</v>
      </c>
      <c r="Z40" s="24">
        <v>9910.5548950000011</v>
      </c>
      <c r="AA40" s="24">
        <v>6384.4680749999998</v>
      </c>
      <c r="AB40" s="24">
        <v>9100.2349590000013</v>
      </c>
      <c r="AC40" s="24">
        <v>5769.566444</v>
      </c>
      <c r="AD40" s="24">
        <v>3520.2920589999999</v>
      </c>
      <c r="AE40" s="24">
        <v>6234.7813980000001</v>
      </c>
      <c r="AF40" s="24">
        <v>78.878313610000006</v>
      </c>
      <c r="AG40" s="24">
        <v>354.57644570000002</v>
      </c>
      <c r="AH40" s="9">
        <v>2</v>
      </c>
      <c r="AI40" s="9">
        <v>14</v>
      </c>
      <c r="AJ40" s="24">
        <v>0.37799999999999989</v>
      </c>
      <c r="AK40" s="24">
        <v>0.14699999999999999</v>
      </c>
      <c r="AL40" s="24">
        <v>0.29599999999999999</v>
      </c>
      <c r="AM40" s="24">
        <v>0.127</v>
      </c>
      <c r="AN40" s="24">
        <v>0.05</v>
      </c>
      <c r="AO40" s="24">
        <v>0.28899999999999998</v>
      </c>
      <c r="AP40" s="24">
        <v>7.5999999999999998E-2</v>
      </c>
      <c r="AQ40" s="24">
        <v>0.75</v>
      </c>
      <c r="AR40" s="24">
        <v>0.38</v>
      </c>
      <c r="AS40" s="24">
        <v>0.218</v>
      </c>
      <c r="AT40" s="24">
        <v>9.1999999999999998E-2</v>
      </c>
      <c r="AU40" s="24">
        <v>0.40799999999999997</v>
      </c>
      <c r="AV40" s="24">
        <v>0.13200000000000001</v>
      </c>
      <c r="AW40" s="24">
        <v>0.58599999999999997</v>
      </c>
      <c r="AX40" s="24">
        <v>0.13300000000000001</v>
      </c>
      <c r="AY40" s="24">
        <v>0.35199999999999998</v>
      </c>
      <c r="AZ40" s="24">
        <v>0.44400000000000001</v>
      </c>
      <c r="BA40" s="24">
        <v>0.32100000000000001</v>
      </c>
      <c r="BB40" s="24">
        <v>0.44500000000000001</v>
      </c>
      <c r="BC40" s="24">
        <v>0.32100000000000001</v>
      </c>
      <c r="BD40" s="24">
        <v>0.44700000000000001</v>
      </c>
      <c r="BE40" s="24">
        <v>0.376</v>
      </c>
      <c r="BF40" s="24">
        <v>0.3</v>
      </c>
      <c r="BG40" s="24">
        <v>0.29899999999999999</v>
      </c>
      <c r="BH40" s="24">
        <v>0.215</v>
      </c>
      <c r="BI40" s="24">
        <v>0.26400000000000001</v>
      </c>
      <c r="BJ40" s="24">
        <v>0.52700000000000002</v>
      </c>
      <c r="BK40" s="24">
        <v>0.17449999999999999</v>
      </c>
      <c r="BL40" s="24">
        <v>0.36449999999999999</v>
      </c>
      <c r="BM40" s="24">
        <v>0.90400000000000003</v>
      </c>
      <c r="BN40" s="24">
        <v>0.52700000000000002</v>
      </c>
      <c r="BO40" s="24">
        <v>0.83</v>
      </c>
      <c r="BP40" s="24">
        <v>0.94350000000000001</v>
      </c>
      <c r="BQ40" s="24">
        <v>0.34100000000000003</v>
      </c>
      <c r="BR40" s="24">
        <v>0.63949999999999996</v>
      </c>
      <c r="BS40" s="24">
        <v>0.85566666700000005</v>
      </c>
      <c r="BT40" s="24">
        <v>0</v>
      </c>
      <c r="BU40" s="24">
        <v>0.58399999999999996</v>
      </c>
      <c r="BV40" s="24">
        <v>0.54799999999999993</v>
      </c>
      <c r="BW40" s="9">
        <v>2</v>
      </c>
      <c r="BX40" s="9">
        <v>14</v>
      </c>
      <c r="BY40" s="24">
        <v>2.9119999999999999</v>
      </c>
      <c r="BZ40" s="24">
        <v>3.4750000000000001</v>
      </c>
      <c r="CA40" s="24">
        <v>2.4140000000000001</v>
      </c>
      <c r="CB40" s="24">
        <v>1.177</v>
      </c>
      <c r="CC40" s="24">
        <v>3.0489999999999999</v>
      </c>
      <c r="CD40" s="24">
        <v>2.9039999999999999</v>
      </c>
      <c r="CE40" s="24">
        <v>-1.56</v>
      </c>
      <c r="CF40" s="24">
        <v>3.4350000000000001</v>
      </c>
      <c r="CG40" s="24">
        <v>3.8239999999999998</v>
      </c>
      <c r="CH40" s="24">
        <v>3.819</v>
      </c>
      <c r="CI40" s="24">
        <v>4.5620000000000003</v>
      </c>
      <c r="CJ40" s="24">
        <v>2.6240000000000001</v>
      </c>
      <c r="CK40" s="24">
        <v>3.6709999999999998</v>
      </c>
    </row>
    <row r="41" spans="1:89" x14ac:dyDescent="0.45">
      <c r="A41" s="9">
        <v>2</v>
      </c>
      <c r="B41" s="9">
        <v>15</v>
      </c>
      <c r="C41" s="24">
        <v>35.105829999999997</v>
      </c>
      <c r="D41" s="24">
        <v>22.896104999999999</v>
      </c>
      <c r="E41" s="24">
        <v>28.208674999999999</v>
      </c>
      <c r="F41" s="24">
        <v>32.398798399999997</v>
      </c>
      <c r="G41" s="24">
        <v>32.398798399999997</v>
      </c>
      <c r="H41" s="24">
        <v>28.208674999999999</v>
      </c>
      <c r="I41" s="9">
        <v>2</v>
      </c>
      <c r="J41" s="9">
        <v>15</v>
      </c>
      <c r="K41" s="24">
        <v>41191.5</v>
      </c>
      <c r="L41" s="24">
        <f t="shared" si="7"/>
        <v>41191.5</v>
      </c>
      <c r="M41" s="24">
        <f t="shared" si="1"/>
        <v>41191.5</v>
      </c>
      <c r="N41" s="24">
        <f t="shared" si="2"/>
        <v>41191.5</v>
      </c>
      <c r="O41" s="24">
        <f t="shared" si="3"/>
        <v>44175.594528610716</v>
      </c>
      <c r="P41" s="24">
        <f t="shared" si="4"/>
        <v>46839.982323548342</v>
      </c>
      <c r="Q41" s="24">
        <f t="shared" si="5"/>
        <v>48293.170423459036</v>
      </c>
      <c r="R41" s="24">
        <f t="shared" si="6"/>
        <v>49891.574688000655</v>
      </c>
      <c r="S41" s="9">
        <v>2</v>
      </c>
      <c r="T41" s="9">
        <v>15</v>
      </c>
      <c r="U41" s="24">
        <v>5866.2211560000014</v>
      </c>
      <c r="V41" s="24">
        <v>6935.1254629999994</v>
      </c>
      <c r="W41" s="24">
        <v>5471.9594200000001</v>
      </c>
      <c r="X41" s="24">
        <v>4567.9607329999999</v>
      </c>
      <c r="Y41" s="24">
        <v>8338.1506640000007</v>
      </c>
      <c r="Z41" s="24">
        <v>10106.45443</v>
      </c>
      <c r="AA41" s="24">
        <v>6237.6704970000001</v>
      </c>
      <c r="AB41" s="24">
        <v>9090.632517</v>
      </c>
      <c r="AC41" s="24">
        <v>5408.5990529999999</v>
      </c>
      <c r="AD41" s="24">
        <v>3369.1231330000001</v>
      </c>
      <c r="AE41" s="24">
        <v>6050.8858550000004</v>
      </c>
      <c r="AF41" s="24">
        <v>285.39255109999999</v>
      </c>
      <c r="AG41" s="24">
        <v>1219.6814260000001</v>
      </c>
      <c r="AH41" s="9">
        <v>2</v>
      </c>
      <c r="AI41" s="9">
        <v>15</v>
      </c>
      <c r="AJ41" s="24">
        <v>0.251</v>
      </c>
      <c r="AK41" s="24">
        <v>0.121</v>
      </c>
      <c r="AL41" s="24">
        <v>0.14099999999999999</v>
      </c>
      <c r="AM41" s="24">
        <v>0.14199999999999999</v>
      </c>
      <c r="AN41" s="24">
        <v>2.8000000000000001E-2</v>
      </c>
      <c r="AO41" s="24">
        <v>0.45900000000000002</v>
      </c>
      <c r="AP41" s="24">
        <v>4.3999999999999997E-2</v>
      </c>
      <c r="AQ41" s="24">
        <v>0.72599999999999998</v>
      </c>
      <c r="AR41" s="24">
        <v>0.27600000000000002</v>
      </c>
      <c r="AS41" s="24">
        <v>0.20799999999999999</v>
      </c>
      <c r="AT41" s="24">
        <v>5.8000000000000003E-2</v>
      </c>
      <c r="AU41" s="24">
        <v>0.48399999999999999</v>
      </c>
      <c r="AV41" s="24">
        <v>5.1999999999999998E-2</v>
      </c>
      <c r="AW41" s="24">
        <v>0.60099999999999998</v>
      </c>
      <c r="AX41" s="24">
        <v>0.10100000000000001</v>
      </c>
      <c r="AY41" s="24">
        <v>0.379</v>
      </c>
      <c r="AZ41" s="24">
        <v>0.316</v>
      </c>
      <c r="BA41" s="24">
        <v>0.311</v>
      </c>
      <c r="BB41" s="24">
        <v>0.316</v>
      </c>
      <c r="BC41" s="24">
        <v>0.311</v>
      </c>
      <c r="BD41" s="24">
        <v>0.32700000000000001</v>
      </c>
      <c r="BE41" s="24">
        <v>0.36799999999999999</v>
      </c>
      <c r="BF41" s="24">
        <v>0.129</v>
      </c>
      <c r="BG41" s="24">
        <v>0.40100000000000002</v>
      </c>
      <c r="BH41" s="24">
        <v>0.11700000000000001</v>
      </c>
      <c r="BI41" s="24">
        <v>0.27800000000000002</v>
      </c>
      <c r="BJ41" s="24">
        <v>0.54500000000000004</v>
      </c>
      <c r="BK41" s="24">
        <v>0.161</v>
      </c>
      <c r="BL41" s="24">
        <v>0.42</v>
      </c>
      <c r="BM41" s="24">
        <v>0.91266666699999999</v>
      </c>
      <c r="BN41" s="24">
        <v>0.54500000000000004</v>
      </c>
      <c r="BO41" s="24">
        <v>0.85400000000000009</v>
      </c>
      <c r="BP41" s="24">
        <v>0.95499999999999996</v>
      </c>
      <c r="BQ41" s="24">
        <v>0.45333333299999989</v>
      </c>
      <c r="BR41" s="24">
        <v>0.69550000000000001</v>
      </c>
      <c r="BS41" s="24">
        <v>0.84</v>
      </c>
      <c r="BT41" s="24">
        <v>0</v>
      </c>
      <c r="BU41" s="24">
        <v>0.63366666700000007</v>
      </c>
      <c r="BV41" s="24">
        <v>0.63900000000000001</v>
      </c>
      <c r="BW41" s="9">
        <v>2</v>
      </c>
      <c r="BX41" s="9">
        <v>15</v>
      </c>
      <c r="BY41" s="24">
        <v>2.69</v>
      </c>
      <c r="BZ41" s="24">
        <v>3.1909999999999998</v>
      </c>
      <c r="CA41" s="24">
        <v>2.2789999999999999</v>
      </c>
      <c r="CB41" s="24">
        <v>0.75599999999999989</v>
      </c>
      <c r="CC41" s="24">
        <v>2.8879999999999999</v>
      </c>
      <c r="CD41" s="24">
        <v>2.61</v>
      </c>
      <c r="CE41" s="24">
        <v>-1.532</v>
      </c>
      <c r="CF41" s="24">
        <v>3.4820000000000002</v>
      </c>
      <c r="CG41" s="24">
        <v>3.5659999999999998</v>
      </c>
      <c r="CH41" s="24">
        <v>3.5630000000000002</v>
      </c>
      <c r="CI41" s="24">
        <v>4.407</v>
      </c>
      <c r="CJ41" s="24">
        <v>2.4060000000000001</v>
      </c>
      <c r="CK41" s="24">
        <v>3.3719999999999999</v>
      </c>
    </row>
    <row r="42" spans="1:89" x14ac:dyDescent="0.45">
      <c r="A42" s="9">
        <v>2</v>
      </c>
      <c r="B42" s="9">
        <v>16</v>
      </c>
      <c r="C42" s="24">
        <v>35.090519999999998</v>
      </c>
      <c r="D42" s="24">
        <v>23.301819999999999</v>
      </c>
      <c r="E42" s="24">
        <v>29.088999999999999</v>
      </c>
      <c r="F42" s="24">
        <v>34.718668800000003</v>
      </c>
      <c r="G42" s="24">
        <v>34.718668800000003</v>
      </c>
      <c r="H42" s="24">
        <v>29.088999999999999</v>
      </c>
      <c r="I42" s="9">
        <v>2</v>
      </c>
      <c r="J42" s="9">
        <v>16</v>
      </c>
      <c r="K42" s="24">
        <v>42073.5</v>
      </c>
      <c r="L42" s="24">
        <f t="shared" si="7"/>
        <v>42073.5</v>
      </c>
      <c r="M42" s="24">
        <f t="shared" si="1"/>
        <v>42073.5</v>
      </c>
      <c r="N42" s="24">
        <f t="shared" si="2"/>
        <v>42073.5</v>
      </c>
      <c r="O42" s="24">
        <f t="shared" si="3"/>
        <v>45121.490511379845</v>
      </c>
      <c r="P42" s="24">
        <f t="shared" si="4"/>
        <v>47842.928669502471</v>
      </c>
      <c r="Q42" s="24">
        <f t="shared" si="5"/>
        <v>49327.232701198154</v>
      </c>
      <c r="R42" s="24">
        <f t="shared" si="6"/>
        <v>50959.862292841863</v>
      </c>
      <c r="S42" s="9">
        <v>2</v>
      </c>
      <c r="T42" s="9">
        <v>16</v>
      </c>
      <c r="U42" s="24">
        <v>5946.0021829999996</v>
      </c>
      <c r="V42" s="24">
        <v>7518.9919900000004</v>
      </c>
      <c r="W42" s="24">
        <v>5645.5861130000003</v>
      </c>
      <c r="X42" s="24">
        <v>4683.3463389999997</v>
      </c>
      <c r="Y42" s="24">
        <v>8090.1619569999993</v>
      </c>
      <c r="Z42" s="24">
        <v>10188.291310000001</v>
      </c>
      <c r="AA42" s="24">
        <v>6203.8071630000004</v>
      </c>
      <c r="AB42" s="24">
        <v>8804.8498510000009</v>
      </c>
      <c r="AC42" s="24">
        <v>5534.3069249999999</v>
      </c>
      <c r="AD42" s="24">
        <v>3545.8127720000002</v>
      </c>
      <c r="AE42" s="24">
        <v>6592.5714509999998</v>
      </c>
      <c r="AF42" s="24">
        <v>1666.478382</v>
      </c>
      <c r="AG42" s="24">
        <v>5360.7026589999996</v>
      </c>
      <c r="AH42" s="9">
        <v>2</v>
      </c>
      <c r="AI42" s="9">
        <v>16</v>
      </c>
      <c r="AJ42" s="24">
        <v>6.6000000000000003E-2</v>
      </c>
      <c r="AK42" s="24">
        <v>0.123</v>
      </c>
      <c r="AL42" s="24">
        <v>2.5000000000000001E-2</v>
      </c>
      <c r="AM42" s="24">
        <v>0.19700000000000001</v>
      </c>
      <c r="AN42" s="24">
        <v>4.0000000000000001E-3</v>
      </c>
      <c r="AO42" s="24">
        <v>0.54700000000000004</v>
      </c>
      <c r="AP42" s="24">
        <v>1.0999999999999999E-2</v>
      </c>
      <c r="AQ42" s="24">
        <v>0.68599999999999994</v>
      </c>
      <c r="AR42" s="24">
        <v>8.5000000000000006E-2</v>
      </c>
      <c r="AS42" s="24">
        <v>0.216</v>
      </c>
      <c r="AT42" s="24">
        <v>1.4E-2</v>
      </c>
      <c r="AU42" s="24">
        <v>0.53500000000000003</v>
      </c>
      <c r="AV42" s="24">
        <v>6.0000000000000001E-3</v>
      </c>
      <c r="AW42" s="24">
        <v>0.621</v>
      </c>
      <c r="AX42" s="24">
        <v>3.5000000000000003E-2</v>
      </c>
      <c r="AY42" s="24">
        <v>0.41299999999999998</v>
      </c>
      <c r="AZ42" s="24">
        <v>0.114</v>
      </c>
      <c r="BA42" s="24">
        <v>0.30199999999999999</v>
      </c>
      <c r="BB42" s="24">
        <v>0.114</v>
      </c>
      <c r="BC42" s="24">
        <v>0.30199999999999999</v>
      </c>
      <c r="BD42" s="24">
        <v>0.108</v>
      </c>
      <c r="BE42" s="24">
        <v>0.36699999999999999</v>
      </c>
      <c r="BF42" s="24">
        <v>2.7E-2</v>
      </c>
      <c r="BG42" s="24">
        <v>0.47699999999999998</v>
      </c>
      <c r="BH42" s="24">
        <v>5.4000000000000013E-2</v>
      </c>
      <c r="BI42" s="24">
        <v>0.32800000000000001</v>
      </c>
      <c r="BJ42" s="24">
        <v>0.54749999999999999</v>
      </c>
      <c r="BK42" s="24">
        <v>0.159</v>
      </c>
      <c r="BL42" s="24">
        <v>0.49199999999999999</v>
      </c>
      <c r="BM42" s="24">
        <v>0.91366666699999999</v>
      </c>
      <c r="BN42" s="24">
        <v>0.54749999999999999</v>
      </c>
      <c r="BO42" s="24">
        <v>0.86599999999999999</v>
      </c>
      <c r="BP42" s="24">
        <v>0.95799999999999996</v>
      </c>
      <c r="BQ42" s="24">
        <v>0.578333333</v>
      </c>
      <c r="BR42" s="24">
        <v>0.74350000000000005</v>
      </c>
      <c r="BS42" s="24">
        <v>0.83466666700000003</v>
      </c>
      <c r="BT42" s="24">
        <v>0</v>
      </c>
      <c r="BU42" s="24">
        <v>0.65799999999999992</v>
      </c>
      <c r="BV42" s="24">
        <v>0.7659999999999999</v>
      </c>
      <c r="BW42" s="9">
        <v>2</v>
      </c>
      <c r="BX42" s="9">
        <v>16</v>
      </c>
      <c r="BY42" s="24">
        <v>0.33700000000000002</v>
      </c>
      <c r="BZ42" s="24">
        <v>1.5229999999999999</v>
      </c>
      <c r="CA42" s="24">
        <v>1.8540000000000001</v>
      </c>
      <c r="CB42" s="24">
        <v>0.128</v>
      </c>
      <c r="CC42" s="24">
        <v>0.97599999999999998</v>
      </c>
      <c r="CD42" s="24">
        <v>2.0009999999999999</v>
      </c>
      <c r="CE42" s="24">
        <v>-1.64</v>
      </c>
      <c r="CF42" s="24">
        <v>2.77</v>
      </c>
      <c r="CG42" s="24">
        <v>2.161</v>
      </c>
      <c r="CH42" s="24">
        <v>2.169</v>
      </c>
      <c r="CI42" s="24">
        <v>3.5070000000000001</v>
      </c>
      <c r="CJ42" s="24">
        <v>1.768</v>
      </c>
      <c r="CK42" s="24">
        <v>2.67</v>
      </c>
    </row>
    <row r="43" spans="1:89" x14ac:dyDescent="0.45">
      <c r="A43" s="9">
        <v>2</v>
      </c>
      <c r="B43" s="9">
        <v>17</v>
      </c>
      <c r="C43" s="24">
        <v>45.455390000000001</v>
      </c>
      <c r="D43" s="24">
        <v>29.410509999999999</v>
      </c>
      <c r="E43" s="24">
        <v>38.274999999999999</v>
      </c>
      <c r="F43" s="24">
        <v>37.179671999999997</v>
      </c>
      <c r="G43" s="24">
        <v>37.179671999999997</v>
      </c>
      <c r="H43" s="24">
        <v>38.274999999999999</v>
      </c>
      <c r="I43" s="9">
        <v>2</v>
      </c>
      <c r="J43" s="9">
        <v>17</v>
      </c>
      <c r="K43" s="24">
        <v>45332.5</v>
      </c>
      <c r="L43" s="24">
        <f t="shared" si="7"/>
        <v>45332.5</v>
      </c>
      <c r="M43" s="24">
        <f t="shared" si="1"/>
        <v>45332.5</v>
      </c>
      <c r="N43" s="24">
        <f t="shared" si="2"/>
        <v>45332.5</v>
      </c>
      <c r="O43" s="24">
        <f t="shared" si="3"/>
        <v>48616.586892156032</v>
      </c>
      <c r="P43" s="24">
        <f t="shared" si="4"/>
        <v>51548.826789076753</v>
      </c>
      <c r="Q43" s="24">
        <f t="shared" si="5"/>
        <v>53148.104541506298</v>
      </c>
      <c r="R43" s="24">
        <f t="shared" si="6"/>
        <v>54907.197104834486</v>
      </c>
      <c r="S43" s="9">
        <v>2</v>
      </c>
      <c r="T43" s="9">
        <v>17</v>
      </c>
      <c r="U43" s="24">
        <v>6957.4429110000001</v>
      </c>
      <c r="V43" s="24">
        <v>9385.6720549999991</v>
      </c>
      <c r="W43" s="24">
        <v>6177.1149090000008</v>
      </c>
      <c r="X43" s="24">
        <v>5074.5274770000015</v>
      </c>
      <c r="Y43" s="24">
        <v>8901.5315799999989</v>
      </c>
      <c r="Z43" s="24">
        <v>10917.700849999999</v>
      </c>
      <c r="AA43" s="24">
        <v>6996.2125769999993</v>
      </c>
      <c r="AB43" s="24">
        <v>9867.8140650000005</v>
      </c>
      <c r="AC43" s="24">
        <v>6537.1181379999998</v>
      </c>
      <c r="AD43" s="24">
        <v>4577.5309150000003</v>
      </c>
      <c r="AE43" s="24">
        <v>8376.4892799999998</v>
      </c>
      <c r="AF43" s="24">
        <v>2060.4442800000002</v>
      </c>
      <c r="AG43" s="24">
        <v>6802.7389840000014</v>
      </c>
      <c r="AH43" s="9">
        <v>2</v>
      </c>
      <c r="AI43" s="9">
        <v>17</v>
      </c>
      <c r="AJ43" s="24">
        <v>0</v>
      </c>
      <c r="AK43" s="24">
        <v>0.14199999999999999</v>
      </c>
      <c r="AL43" s="24">
        <v>0</v>
      </c>
      <c r="AM43" s="24">
        <v>0.28399999999999997</v>
      </c>
      <c r="AN43" s="24">
        <v>0</v>
      </c>
      <c r="AO43" s="24">
        <v>0.60499999999999998</v>
      </c>
      <c r="AP43" s="24">
        <v>0</v>
      </c>
      <c r="AQ43" s="24">
        <v>0.64200000000000002</v>
      </c>
      <c r="AR43" s="24">
        <v>0</v>
      </c>
      <c r="AS43" s="24">
        <v>0.252</v>
      </c>
      <c r="AT43" s="24">
        <v>0</v>
      </c>
      <c r="AU43" s="24">
        <v>0.54799999999999993</v>
      </c>
      <c r="AV43" s="24">
        <v>0</v>
      </c>
      <c r="AW43" s="24">
        <v>0.63700000000000001</v>
      </c>
      <c r="AX43" s="24">
        <v>0</v>
      </c>
      <c r="AY43" s="24">
        <v>0.47299999999999998</v>
      </c>
      <c r="AZ43" s="24">
        <v>0</v>
      </c>
      <c r="BA43" s="24">
        <v>0.34499999999999997</v>
      </c>
      <c r="BB43" s="24">
        <v>0</v>
      </c>
      <c r="BC43" s="24">
        <v>0.34599999999999997</v>
      </c>
      <c r="BD43" s="24">
        <v>0</v>
      </c>
      <c r="BE43" s="24">
        <v>0.41699999999999998</v>
      </c>
      <c r="BF43" s="24">
        <v>0</v>
      </c>
      <c r="BG43" s="24">
        <v>0.51400000000000001</v>
      </c>
      <c r="BH43" s="24">
        <v>0</v>
      </c>
      <c r="BI43" s="24">
        <v>0.42499999999999999</v>
      </c>
      <c r="BJ43" s="24">
        <v>0.54299999999999993</v>
      </c>
      <c r="BK43" s="24">
        <v>0.17899999999999999</v>
      </c>
      <c r="BL43" s="24">
        <v>0.57950000000000002</v>
      </c>
      <c r="BM43" s="24">
        <v>0.90366666699999998</v>
      </c>
      <c r="BN43" s="24">
        <v>0.54299999999999993</v>
      </c>
      <c r="BO43" s="24">
        <v>0.8640000000000001</v>
      </c>
      <c r="BP43" s="24">
        <v>0.95900000000000007</v>
      </c>
      <c r="BQ43" s="24">
        <v>0.67099999999999993</v>
      </c>
      <c r="BR43" s="24">
        <v>0.79549999999999998</v>
      </c>
      <c r="BS43" s="24">
        <v>0.84599999999999997</v>
      </c>
      <c r="BT43" s="24">
        <v>0</v>
      </c>
      <c r="BU43" s="24">
        <v>0.66733333299999997</v>
      </c>
      <c r="BV43" s="24">
        <v>0.8640000000000001</v>
      </c>
      <c r="BW43" s="9">
        <v>2</v>
      </c>
      <c r="BX43" s="9">
        <v>17</v>
      </c>
      <c r="BY43" s="24">
        <v>-1.5960000000000001</v>
      </c>
      <c r="BZ43" s="24">
        <v>0.97</v>
      </c>
      <c r="CA43" s="24">
        <v>1.345</v>
      </c>
      <c r="CB43" s="24">
        <v>-0.51700000000000002</v>
      </c>
      <c r="CC43" s="24">
        <v>-1.45</v>
      </c>
      <c r="CD43" s="24">
        <v>1.2769999999999999</v>
      </c>
      <c r="CE43" s="24">
        <v>-1.7609999999999999</v>
      </c>
      <c r="CF43" s="24">
        <v>1.5640000000000001</v>
      </c>
      <c r="CG43" s="24">
        <v>-5.0999999999999997E-2</v>
      </c>
      <c r="CH43" s="24">
        <v>-1.7000000000000001E-2</v>
      </c>
      <c r="CI43" s="24">
        <v>1.89</v>
      </c>
      <c r="CJ43" s="24">
        <v>0.97499999999999998</v>
      </c>
      <c r="CK43" s="24">
        <v>1.5369999999999999</v>
      </c>
    </row>
    <row r="44" spans="1:89" x14ac:dyDescent="0.45">
      <c r="A44" s="9">
        <v>2</v>
      </c>
      <c r="B44" s="9">
        <v>18</v>
      </c>
      <c r="C44" s="24">
        <v>75.04961999999999</v>
      </c>
      <c r="D44" s="24">
        <v>37.471224999999997</v>
      </c>
      <c r="E44" s="24">
        <v>41.084384999999997</v>
      </c>
      <c r="F44" s="24">
        <v>37.0826432</v>
      </c>
      <c r="G44" s="24">
        <v>37.0826432</v>
      </c>
      <c r="H44" s="24">
        <v>41.084384999999997</v>
      </c>
      <c r="I44" s="9">
        <v>2</v>
      </c>
      <c r="J44" s="9">
        <v>18</v>
      </c>
      <c r="K44" s="24">
        <v>48976</v>
      </c>
      <c r="L44" s="24">
        <f t="shared" si="7"/>
        <v>48976</v>
      </c>
      <c r="M44" s="24">
        <f t="shared" si="1"/>
        <v>48976</v>
      </c>
      <c r="N44" s="24">
        <f t="shared" si="2"/>
        <v>48976</v>
      </c>
      <c r="O44" s="24">
        <f t="shared" si="3"/>
        <v>52524.03815430947</v>
      </c>
      <c r="P44" s="24">
        <f t="shared" si="4"/>
        <v>55691.950384863463</v>
      </c>
      <c r="Q44" s="24">
        <f t="shared" si="5"/>
        <v>57419.766569785752</v>
      </c>
      <c r="R44" s="24">
        <f t="shared" si="6"/>
        <v>59320.242329595181</v>
      </c>
      <c r="S44" s="9">
        <v>2</v>
      </c>
      <c r="T44" s="9">
        <v>18</v>
      </c>
      <c r="U44" s="24">
        <v>9199.9112450000011</v>
      </c>
      <c r="V44" s="24">
        <v>11522.275250000001</v>
      </c>
      <c r="W44" s="24">
        <v>7106.4227419999997</v>
      </c>
      <c r="X44" s="24">
        <v>5688.7506599999997</v>
      </c>
      <c r="Y44" s="24">
        <v>11103.93591</v>
      </c>
      <c r="Z44" s="24">
        <v>12768.2533</v>
      </c>
      <c r="AA44" s="24">
        <v>8651.6158009999999</v>
      </c>
      <c r="AB44" s="24">
        <v>12543.383760000001</v>
      </c>
      <c r="AC44" s="24">
        <v>9022.7800659999994</v>
      </c>
      <c r="AD44" s="24">
        <v>6987.6084129999999</v>
      </c>
      <c r="AE44" s="24">
        <v>10043.148429999999</v>
      </c>
      <c r="AF44" s="24">
        <v>1932.849571</v>
      </c>
      <c r="AG44" s="24">
        <v>6779.0485259999996</v>
      </c>
      <c r="AH44" s="9">
        <v>2</v>
      </c>
      <c r="AI44" s="9">
        <v>18</v>
      </c>
      <c r="AJ44" s="24">
        <v>0</v>
      </c>
      <c r="AK44" s="24">
        <v>0.155</v>
      </c>
      <c r="AL44" s="24">
        <v>0</v>
      </c>
      <c r="AM44" s="24">
        <v>0.35899999999999999</v>
      </c>
      <c r="AN44" s="24">
        <v>0</v>
      </c>
      <c r="AO44" s="24">
        <v>0.61099999999999999</v>
      </c>
      <c r="AP44" s="24">
        <v>0</v>
      </c>
      <c r="AQ44" s="24">
        <v>0.54299999999999993</v>
      </c>
      <c r="AR44" s="24">
        <v>0</v>
      </c>
      <c r="AS44" s="24">
        <v>0.26700000000000002</v>
      </c>
      <c r="AT44" s="24">
        <v>0</v>
      </c>
      <c r="AU44" s="24">
        <v>0.52500000000000002</v>
      </c>
      <c r="AV44" s="24">
        <v>0</v>
      </c>
      <c r="AW44" s="24">
        <v>0.63600000000000001</v>
      </c>
      <c r="AX44" s="24">
        <v>0</v>
      </c>
      <c r="AY44" s="24">
        <v>0.49199999999999999</v>
      </c>
      <c r="AZ44" s="24">
        <v>0</v>
      </c>
      <c r="BA44" s="24">
        <v>0.374</v>
      </c>
      <c r="BB44" s="24">
        <v>0</v>
      </c>
      <c r="BC44" s="24">
        <v>0.376</v>
      </c>
      <c r="BD44" s="24">
        <v>0</v>
      </c>
      <c r="BE44" s="24">
        <v>0.46899999999999997</v>
      </c>
      <c r="BF44" s="24">
        <v>0</v>
      </c>
      <c r="BG44" s="24">
        <v>0.51</v>
      </c>
      <c r="BH44" s="24">
        <v>0</v>
      </c>
      <c r="BI44" s="24">
        <v>0.49</v>
      </c>
      <c r="BJ44" s="24">
        <v>0.53100000000000003</v>
      </c>
      <c r="BK44" s="24">
        <v>0.19550000000000001</v>
      </c>
      <c r="BL44" s="24">
        <v>0.61150000000000004</v>
      </c>
      <c r="BM44" s="24">
        <v>0.86799999999999999</v>
      </c>
      <c r="BN44" s="24">
        <v>0.53100000000000003</v>
      </c>
      <c r="BO44" s="24">
        <v>0.83599999999999997</v>
      </c>
      <c r="BP44" s="24">
        <v>0.95700000000000007</v>
      </c>
      <c r="BQ44" s="24">
        <v>0.72966666700000005</v>
      </c>
      <c r="BR44" s="24">
        <v>0.8155</v>
      </c>
      <c r="BS44" s="24">
        <v>0.87400000000000011</v>
      </c>
      <c r="BT44" s="24">
        <v>0</v>
      </c>
      <c r="BU44" s="24">
        <v>0.65666666699999998</v>
      </c>
      <c r="BV44" s="24">
        <v>0.89300000000000002</v>
      </c>
      <c r="BW44" s="9">
        <v>2</v>
      </c>
      <c r="BX44" s="9">
        <v>18</v>
      </c>
      <c r="BY44" s="24">
        <v>-2.2309999999999999</v>
      </c>
      <c r="BZ44" s="24">
        <v>1.1819999999999999</v>
      </c>
      <c r="CA44" s="24">
        <v>1.004</v>
      </c>
      <c r="CB44" s="24">
        <v>-1.0469999999999999</v>
      </c>
      <c r="CC44" s="24">
        <v>-2.1509999999999998</v>
      </c>
      <c r="CD44" s="24">
        <v>0.57899999999999996</v>
      </c>
      <c r="CE44" s="24">
        <v>-1.7989999999999999</v>
      </c>
      <c r="CF44" s="24">
        <v>0.91599999999999993</v>
      </c>
      <c r="CG44" s="24">
        <v>-0.53100000000000003</v>
      </c>
      <c r="CH44" s="24">
        <v>-0.47499999999999998</v>
      </c>
      <c r="CI44" s="24">
        <v>1.8169999999999999</v>
      </c>
      <c r="CJ44" s="24">
        <v>0.54299999999999993</v>
      </c>
      <c r="CK44" s="24">
        <v>1.0900000000000001</v>
      </c>
    </row>
    <row r="45" spans="1:89" x14ac:dyDescent="0.45">
      <c r="A45" s="9">
        <v>2</v>
      </c>
      <c r="B45" s="9">
        <v>19</v>
      </c>
      <c r="C45" s="24">
        <v>91.216980000000007</v>
      </c>
      <c r="D45" s="24">
        <v>39.055810000000001</v>
      </c>
      <c r="E45" s="24">
        <v>39.055810000000001</v>
      </c>
      <c r="F45" s="24">
        <v>36.597499200000001</v>
      </c>
      <c r="G45" s="24">
        <v>36.597499200000001</v>
      </c>
      <c r="H45" s="24">
        <v>39.055810000000001</v>
      </c>
      <c r="I45" s="9">
        <v>2</v>
      </c>
      <c r="J45" s="9">
        <v>19</v>
      </c>
      <c r="K45" s="24">
        <v>48045.5</v>
      </c>
      <c r="L45" s="24">
        <f t="shared" si="7"/>
        <v>48045.5</v>
      </c>
      <c r="M45" s="24">
        <f t="shared" si="1"/>
        <v>48045.5</v>
      </c>
      <c r="N45" s="24">
        <f t="shared" si="2"/>
        <v>48045.5</v>
      </c>
      <c r="O45" s="24">
        <f t="shared" si="3"/>
        <v>51526.128616932285</v>
      </c>
      <c r="P45" s="24">
        <f t="shared" si="4"/>
        <v>54633.853361155619</v>
      </c>
      <c r="Q45" s="24">
        <f t="shared" si="5"/>
        <v>56328.842590833083</v>
      </c>
      <c r="R45" s="24">
        <f t="shared" si="6"/>
        <v>58193.211018592076</v>
      </c>
      <c r="S45" s="9">
        <v>2</v>
      </c>
      <c r="T45" s="9">
        <v>19</v>
      </c>
      <c r="U45" s="24">
        <v>10559.92762</v>
      </c>
      <c r="V45" s="24">
        <v>13050.63997</v>
      </c>
      <c r="W45" s="24">
        <v>8066.6617879999994</v>
      </c>
      <c r="X45" s="24">
        <v>6483.6710830000002</v>
      </c>
      <c r="Y45" s="24">
        <v>12550.388800000001</v>
      </c>
      <c r="Z45" s="24">
        <v>14679.18792</v>
      </c>
      <c r="AA45" s="24">
        <v>10020.55897</v>
      </c>
      <c r="AB45" s="24">
        <v>14336.071889999999</v>
      </c>
      <c r="AC45" s="24">
        <v>10173.919970000001</v>
      </c>
      <c r="AD45" s="24">
        <v>8297.6872139999996</v>
      </c>
      <c r="AE45" s="24">
        <v>10850.9064</v>
      </c>
      <c r="AF45" s="24">
        <v>1030.713017</v>
      </c>
      <c r="AG45" s="24">
        <v>3420.2742079999998</v>
      </c>
      <c r="AH45" s="9">
        <v>2</v>
      </c>
      <c r="AI45" s="9">
        <v>19</v>
      </c>
      <c r="AJ45" s="24">
        <v>0</v>
      </c>
      <c r="AK45" s="24">
        <v>0.16600000000000001</v>
      </c>
      <c r="AL45" s="24">
        <v>0</v>
      </c>
      <c r="AM45" s="24">
        <v>0.39700000000000002</v>
      </c>
      <c r="AN45" s="24">
        <v>0</v>
      </c>
      <c r="AO45" s="24">
        <v>0.57999999999999996</v>
      </c>
      <c r="AP45" s="24">
        <v>0</v>
      </c>
      <c r="AQ45" s="24">
        <v>0.48399999999999999</v>
      </c>
      <c r="AR45" s="24">
        <v>0</v>
      </c>
      <c r="AS45" s="24">
        <v>0.28399999999999997</v>
      </c>
      <c r="AT45" s="24">
        <v>0</v>
      </c>
      <c r="AU45" s="24">
        <v>0.49099999999999999</v>
      </c>
      <c r="AV45" s="24">
        <v>0</v>
      </c>
      <c r="AW45" s="24">
        <v>0.60699999999999998</v>
      </c>
      <c r="AX45" s="24">
        <v>0</v>
      </c>
      <c r="AY45" s="24">
        <v>0.49</v>
      </c>
      <c r="AZ45" s="24">
        <v>0</v>
      </c>
      <c r="BA45" s="24">
        <v>0.379</v>
      </c>
      <c r="BB45" s="24">
        <v>0</v>
      </c>
      <c r="BC45" s="24">
        <v>0.38100000000000001</v>
      </c>
      <c r="BD45" s="24">
        <v>0</v>
      </c>
      <c r="BE45" s="24">
        <v>0.501</v>
      </c>
      <c r="BF45" s="24">
        <v>0</v>
      </c>
      <c r="BG45" s="24">
        <v>0.499</v>
      </c>
      <c r="BH45" s="24">
        <v>0</v>
      </c>
      <c r="BI45" s="24">
        <v>0.47</v>
      </c>
      <c r="BJ45" s="24">
        <v>0.50749999999999995</v>
      </c>
      <c r="BK45" s="24">
        <v>0.183</v>
      </c>
      <c r="BL45" s="24">
        <v>0.59850000000000003</v>
      </c>
      <c r="BM45" s="24">
        <v>0.84066666700000003</v>
      </c>
      <c r="BN45" s="24">
        <v>0.50749999999999995</v>
      </c>
      <c r="BO45" s="24">
        <v>0.80299999999999994</v>
      </c>
      <c r="BP45" s="24">
        <v>0.9395</v>
      </c>
      <c r="BQ45" s="24">
        <v>0.74233333299999993</v>
      </c>
      <c r="BR45" s="24">
        <v>0.8095</v>
      </c>
      <c r="BS45" s="24">
        <v>0.90533333299999996</v>
      </c>
      <c r="BT45" s="24">
        <v>0</v>
      </c>
      <c r="BU45" s="24">
        <v>0.63433333299999994</v>
      </c>
      <c r="BV45" s="24">
        <v>0.88200000000000001</v>
      </c>
      <c r="BW45" s="9">
        <v>2</v>
      </c>
      <c r="BX45" s="9">
        <v>19</v>
      </c>
      <c r="BY45" s="24">
        <v>-2.6389999999999998</v>
      </c>
      <c r="BZ45" s="24">
        <v>1.0309999999999999</v>
      </c>
      <c r="CA45" s="24">
        <v>0.78099999999999992</v>
      </c>
      <c r="CB45" s="24">
        <v>-1.3049999999999999</v>
      </c>
      <c r="CC45" s="24">
        <v>-2.5659999999999998</v>
      </c>
      <c r="CD45" s="24">
        <v>-0.17499999999999999</v>
      </c>
      <c r="CE45" s="24">
        <v>-1.885</v>
      </c>
      <c r="CF45" s="24">
        <v>0.34599999999999997</v>
      </c>
      <c r="CG45" s="24">
        <v>-0.69599999999999995</v>
      </c>
      <c r="CH45" s="24">
        <v>-0.62</v>
      </c>
      <c r="CI45" s="24">
        <v>1.762</v>
      </c>
      <c r="CJ45" s="24">
        <v>0.13100000000000001</v>
      </c>
      <c r="CK45" s="24">
        <v>0.51300000000000001</v>
      </c>
    </row>
    <row r="46" spans="1:89" x14ac:dyDescent="0.45">
      <c r="A46" s="9">
        <v>2</v>
      </c>
      <c r="B46" s="9">
        <v>20</v>
      </c>
      <c r="C46" s="24">
        <v>71.168534999999991</v>
      </c>
      <c r="D46" s="24">
        <v>38.749609999999997</v>
      </c>
      <c r="E46" s="24">
        <v>38.749609999999997</v>
      </c>
      <c r="F46" s="24">
        <v>34.339374399999997</v>
      </c>
      <c r="G46" s="24">
        <v>34.339374399999997</v>
      </c>
      <c r="H46" s="24">
        <v>38.749609999999997</v>
      </c>
      <c r="I46" s="9">
        <v>2</v>
      </c>
      <c r="J46" s="9">
        <v>20</v>
      </c>
      <c r="K46" s="24">
        <v>45808</v>
      </c>
      <c r="L46" s="24">
        <f t="shared" si="7"/>
        <v>45808</v>
      </c>
      <c r="M46" s="24">
        <f t="shared" si="1"/>
        <v>45808</v>
      </c>
      <c r="N46" s="24">
        <f t="shared" si="2"/>
        <v>45808</v>
      </c>
      <c r="O46" s="24">
        <f t="shared" si="3"/>
        <v>49126.534216199936</v>
      </c>
      <c r="P46" s="24">
        <f t="shared" si="4"/>
        <v>52089.530856538418</v>
      </c>
      <c r="Q46" s="24">
        <f t="shared" si="5"/>
        <v>53705.583694641165</v>
      </c>
      <c r="R46" s="24">
        <f t="shared" si="6"/>
        <v>55483.127667308399</v>
      </c>
      <c r="S46" s="9">
        <v>2</v>
      </c>
      <c r="T46" s="9">
        <v>20</v>
      </c>
      <c r="U46" s="24">
        <v>10481.443939999999</v>
      </c>
      <c r="V46" s="24">
        <v>12768.20069</v>
      </c>
      <c r="W46" s="24">
        <v>8034.5025870000009</v>
      </c>
      <c r="X46" s="24">
        <v>6432.3987560000014</v>
      </c>
      <c r="Y46" s="24">
        <v>12959.10218</v>
      </c>
      <c r="Z46" s="24">
        <v>14599.84096</v>
      </c>
      <c r="AA46" s="24">
        <v>9999.7492069999989</v>
      </c>
      <c r="AB46" s="24">
        <v>14452.750019999999</v>
      </c>
      <c r="AC46" s="24">
        <v>9938.9796959999985</v>
      </c>
      <c r="AD46" s="24">
        <v>8145.336542</v>
      </c>
      <c r="AE46" s="24">
        <v>10791.89192</v>
      </c>
      <c r="AF46" s="24">
        <v>408.200131</v>
      </c>
      <c r="AG46" s="24">
        <v>1579.693968</v>
      </c>
      <c r="AH46" s="9">
        <v>2</v>
      </c>
      <c r="AI46" s="9">
        <v>20</v>
      </c>
      <c r="AJ46" s="24">
        <v>0</v>
      </c>
      <c r="AK46" s="24">
        <v>0.17</v>
      </c>
      <c r="AL46" s="24">
        <v>0</v>
      </c>
      <c r="AM46" s="24">
        <v>0.44400000000000001</v>
      </c>
      <c r="AN46" s="24">
        <v>0</v>
      </c>
      <c r="AO46" s="24">
        <v>0.52700000000000002</v>
      </c>
      <c r="AP46" s="24">
        <v>0</v>
      </c>
      <c r="AQ46" s="24">
        <v>0.434</v>
      </c>
      <c r="AR46" s="24">
        <v>0</v>
      </c>
      <c r="AS46" s="24">
        <v>0.29399999999999998</v>
      </c>
      <c r="AT46" s="24">
        <v>0</v>
      </c>
      <c r="AU46" s="24">
        <v>0.42</v>
      </c>
      <c r="AV46" s="24">
        <v>0</v>
      </c>
      <c r="AW46" s="24">
        <v>0.55200000000000005</v>
      </c>
      <c r="AX46" s="24">
        <v>0</v>
      </c>
      <c r="AY46" s="24">
        <v>0.48099999999999998</v>
      </c>
      <c r="AZ46" s="24">
        <v>0</v>
      </c>
      <c r="BA46" s="24">
        <v>0.379</v>
      </c>
      <c r="BB46" s="24">
        <v>0</v>
      </c>
      <c r="BC46" s="24">
        <v>0.38</v>
      </c>
      <c r="BD46" s="24">
        <v>0</v>
      </c>
      <c r="BE46" s="24">
        <v>0.51600000000000001</v>
      </c>
      <c r="BF46" s="24">
        <v>0</v>
      </c>
      <c r="BG46" s="24">
        <v>0.45900000000000002</v>
      </c>
      <c r="BH46" s="24">
        <v>0</v>
      </c>
      <c r="BI46" s="24">
        <v>0.442</v>
      </c>
      <c r="BJ46" s="24">
        <v>0.47899999999999998</v>
      </c>
      <c r="BK46" s="24">
        <v>0.16650000000000001</v>
      </c>
      <c r="BL46" s="24">
        <v>0.54899999999999993</v>
      </c>
      <c r="BM46" s="24">
        <v>0.80866666700000001</v>
      </c>
      <c r="BN46" s="24">
        <v>0.47899999999999998</v>
      </c>
      <c r="BO46" s="24">
        <v>0.7609999999999999</v>
      </c>
      <c r="BP46" s="24">
        <v>0.90049999999999997</v>
      </c>
      <c r="BQ46" s="24">
        <v>0.73099999999999998</v>
      </c>
      <c r="BR46" s="24">
        <v>0.8</v>
      </c>
      <c r="BS46" s="24">
        <v>0.925666667</v>
      </c>
      <c r="BT46" s="24">
        <v>0</v>
      </c>
      <c r="BU46" s="24">
        <v>0.59599999999999997</v>
      </c>
      <c r="BV46" s="24">
        <v>0.86</v>
      </c>
      <c r="BW46" s="9">
        <v>2</v>
      </c>
      <c r="BX46" s="9">
        <v>20</v>
      </c>
      <c r="BY46" s="24">
        <v>-2.6970000000000001</v>
      </c>
      <c r="BZ46" s="24">
        <v>0.77500000000000002</v>
      </c>
      <c r="CA46" s="24">
        <v>0.63600000000000001</v>
      </c>
      <c r="CB46" s="24">
        <v>-1.2769999999999999</v>
      </c>
      <c r="CC46" s="24">
        <v>-2.3860000000000001</v>
      </c>
      <c r="CD46" s="24">
        <v>-0.92900000000000005</v>
      </c>
      <c r="CE46" s="24">
        <v>-2.0510000000000002</v>
      </c>
      <c r="CF46" s="24">
        <v>-7.400000000000001E-2</v>
      </c>
      <c r="CG46" s="24">
        <v>-0.626</v>
      </c>
      <c r="CH46" s="24">
        <v>-0.55399999999999994</v>
      </c>
      <c r="CI46" s="24">
        <v>1.5860000000000001</v>
      </c>
      <c r="CJ46" s="24">
        <v>-0.40100000000000002</v>
      </c>
      <c r="CK46" s="24">
        <v>-0.16400000000000001</v>
      </c>
    </row>
    <row r="47" spans="1:89" x14ac:dyDescent="0.45">
      <c r="A47" s="9">
        <v>2</v>
      </c>
      <c r="B47" s="9">
        <v>21</v>
      </c>
      <c r="C47" s="24">
        <v>58.660265000000003</v>
      </c>
      <c r="D47" s="24">
        <v>32.487819999999999</v>
      </c>
      <c r="E47" s="24">
        <v>32.487819999999999</v>
      </c>
      <c r="F47" s="24">
        <v>30.255344000000001</v>
      </c>
      <c r="G47" s="24">
        <v>30.255344000000001</v>
      </c>
      <c r="H47" s="24">
        <v>32.487819999999999</v>
      </c>
      <c r="I47" s="9">
        <v>2</v>
      </c>
      <c r="J47" s="9">
        <v>21</v>
      </c>
      <c r="K47" s="24">
        <v>43312.5</v>
      </c>
      <c r="L47" s="24">
        <f t="shared" si="7"/>
        <v>43312.5</v>
      </c>
      <c r="M47" s="24">
        <f t="shared" si="1"/>
        <v>43312.5</v>
      </c>
      <c r="N47" s="24">
        <f t="shared" si="2"/>
        <v>43312.5</v>
      </c>
      <c r="O47" s="24">
        <f t="shared" si="3"/>
        <v>46450.249153841243</v>
      </c>
      <c r="P47" s="24">
        <f t="shared" si="4"/>
        <v>49251.829488818992</v>
      </c>
      <c r="Q47" s="24">
        <f t="shared" si="5"/>
        <v>50779.843996117386</v>
      </c>
      <c r="R47" s="24">
        <f t="shared" si="6"/>
        <v>52460.552023452125</v>
      </c>
      <c r="S47" s="9">
        <v>2</v>
      </c>
      <c r="T47" s="9">
        <v>21</v>
      </c>
      <c r="U47" s="24">
        <v>10220.786539999999</v>
      </c>
      <c r="V47" s="24">
        <v>12314.98646</v>
      </c>
      <c r="W47" s="24">
        <v>7801.4763499999999</v>
      </c>
      <c r="X47" s="24">
        <v>6210.9975469999999</v>
      </c>
      <c r="Y47" s="24">
        <v>13017.48306</v>
      </c>
      <c r="Z47" s="24">
        <v>14288.909519999999</v>
      </c>
      <c r="AA47" s="24">
        <v>10170.049499999999</v>
      </c>
      <c r="AB47" s="24">
        <v>14080.07712</v>
      </c>
      <c r="AC47" s="24">
        <v>9484.3099569999995</v>
      </c>
      <c r="AD47" s="24">
        <v>7683.3337989999991</v>
      </c>
      <c r="AE47" s="24">
        <v>10467.11016</v>
      </c>
      <c r="AF47" s="24">
        <v>678.15646729999992</v>
      </c>
      <c r="AG47" s="24">
        <v>2022.61148</v>
      </c>
      <c r="AH47" s="9">
        <v>2</v>
      </c>
      <c r="AI47" s="9">
        <v>21</v>
      </c>
      <c r="AJ47" s="24">
        <v>0</v>
      </c>
      <c r="AK47" s="24">
        <v>0.17899999999999999</v>
      </c>
      <c r="AL47" s="24">
        <v>0</v>
      </c>
      <c r="AM47" s="24">
        <v>0.42499999999999999</v>
      </c>
      <c r="AN47" s="24">
        <v>0</v>
      </c>
      <c r="AO47" s="24">
        <v>0.49399999999999999</v>
      </c>
      <c r="AP47" s="24">
        <v>0</v>
      </c>
      <c r="AQ47" s="24">
        <v>0.40600000000000003</v>
      </c>
      <c r="AR47" s="24">
        <v>0</v>
      </c>
      <c r="AS47" s="24">
        <v>0.3</v>
      </c>
      <c r="AT47" s="24">
        <v>0</v>
      </c>
      <c r="AU47" s="24">
        <v>0.39800000000000002</v>
      </c>
      <c r="AV47" s="24">
        <v>0</v>
      </c>
      <c r="AW47" s="24">
        <v>0.47</v>
      </c>
      <c r="AX47" s="24">
        <v>0</v>
      </c>
      <c r="AY47" s="24">
        <v>0.46300000000000002</v>
      </c>
      <c r="AZ47" s="24">
        <v>0</v>
      </c>
      <c r="BA47" s="24">
        <v>0.39600000000000002</v>
      </c>
      <c r="BB47" s="24">
        <v>0</v>
      </c>
      <c r="BC47" s="24">
        <v>0.39800000000000002</v>
      </c>
      <c r="BD47" s="24">
        <v>0</v>
      </c>
      <c r="BE47" s="24">
        <v>0.51</v>
      </c>
      <c r="BF47" s="24">
        <v>0</v>
      </c>
      <c r="BG47" s="24">
        <v>0.40699999999999997</v>
      </c>
      <c r="BH47" s="24">
        <v>0</v>
      </c>
      <c r="BI47" s="24">
        <v>0.436</v>
      </c>
      <c r="BJ47" s="24">
        <v>0.44900000000000001</v>
      </c>
      <c r="BK47" s="24">
        <v>0.14349999999999999</v>
      </c>
      <c r="BL47" s="24">
        <v>0.51300000000000001</v>
      </c>
      <c r="BM47" s="24">
        <v>0.77500000000000002</v>
      </c>
      <c r="BN47" s="24">
        <v>0.44900000000000001</v>
      </c>
      <c r="BO47" s="24">
        <v>0.72699999999999998</v>
      </c>
      <c r="BP47" s="24">
        <v>0.84150000000000003</v>
      </c>
      <c r="BQ47" s="24">
        <v>0.70966666700000003</v>
      </c>
      <c r="BR47" s="24">
        <v>0.77500000000000002</v>
      </c>
      <c r="BS47" s="24">
        <v>0.928666667</v>
      </c>
      <c r="BT47" s="24">
        <v>0</v>
      </c>
      <c r="BU47" s="24">
        <v>0.55733333299999999</v>
      </c>
      <c r="BV47" s="24">
        <v>0.84099999999999997</v>
      </c>
      <c r="BW47" s="9">
        <v>2</v>
      </c>
      <c r="BX47" s="9">
        <v>21</v>
      </c>
      <c r="BY47" s="24">
        <v>-2.585</v>
      </c>
      <c r="BZ47" s="24">
        <v>0.59599999999999997</v>
      </c>
      <c r="CA47" s="24">
        <v>0.56999999999999995</v>
      </c>
      <c r="CB47" s="24">
        <v>-1.2549999999999999</v>
      </c>
      <c r="CC47" s="24">
        <v>-1.9139999999999999</v>
      </c>
      <c r="CD47" s="24">
        <v>-1.292</v>
      </c>
      <c r="CE47" s="24">
        <v>-2.339</v>
      </c>
      <c r="CF47" s="24">
        <v>-0.27800000000000002</v>
      </c>
      <c r="CG47" s="24">
        <v>-0.31900000000000001</v>
      </c>
      <c r="CH47" s="24">
        <v>-0.27700000000000002</v>
      </c>
      <c r="CI47" s="24">
        <v>1.17</v>
      </c>
      <c r="CJ47" s="24">
        <v>-0.78200000000000003</v>
      </c>
      <c r="CK47" s="24">
        <v>-0.63300000000000001</v>
      </c>
    </row>
    <row r="48" spans="1:89" x14ac:dyDescent="0.45">
      <c r="A48" s="9">
        <v>2</v>
      </c>
      <c r="B48" s="9">
        <v>22</v>
      </c>
      <c r="C48" s="24">
        <v>52.092275000000001</v>
      </c>
      <c r="D48" s="24">
        <v>34.40157</v>
      </c>
      <c r="E48" s="24">
        <v>34.40157</v>
      </c>
      <c r="F48" s="24">
        <v>28.729345599999998</v>
      </c>
      <c r="G48" s="24">
        <v>28.729345599999998</v>
      </c>
      <c r="H48" s="24">
        <v>34.40157</v>
      </c>
      <c r="I48" s="9">
        <v>2</v>
      </c>
      <c r="J48" s="9">
        <v>22</v>
      </c>
      <c r="K48" s="24">
        <v>40171</v>
      </c>
      <c r="L48" s="24">
        <f t="shared" si="7"/>
        <v>40171</v>
      </c>
      <c r="M48" s="24">
        <f t="shared" si="1"/>
        <v>40171</v>
      </c>
      <c r="N48" s="24">
        <f t="shared" si="2"/>
        <v>40171</v>
      </c>
      <c r="O48" s="24">
        <f t="shared" si="3"/>
        <v>43081.164992991784</v>
      </c>
      <c r="P48" s="24">
        <f t="shared" si="4"/>
        <v>45679.543835967619</v>
      </c>
      <c r="Q48" s="24">
        <f t="shared" si="5"/>
        <v>47096.729885553403</v>
      </c>
      <c r="R48" s="24">
        <f t="shared" si="6"/>
        <v>48655.534437728034</v>
      </c>
      <c r="S48" s="9">
        <v>2</v>
      </c>
      <c r="T48" s="9">
        <v>22</v>
      </c>
      <c r="U48" s="24">
        <v>9369.6833239999996</v>
      </c>
      <c r="V48" s="24">
        <v>10945.032649999999</v>
      </c>
      <c r="W48" s="24">
        <v>7077.2696590000014</v>
      </c>
      <c r="X48" s="24">
        <v>5510.2752380000002</v>
      </c>
      <c r="Y48" s="24">
        <v>12257.50992</v>
      </c>
      <c r="Z48" s="24">
        <v>12935.38715</v>
      </c>
      <c r="AA48" s="24">
        <v>9482.701223</v>
      </c>
      <c r="AB48" s="24">
        <v>12923.445299999999</v>
      </c>
      <c r="AC48" s="24">
        <v>8563.0830499999993</v>
      </c>
      <c r="AD48" s="24">
        <v>6778.6601420000006</v>
      </c>
      <c r="AE48" s="24">
        <v>9498.3505209999985</v>
      </c>
      <c r="AF48" s="24">
        <v>768.9429993</v>
      </c>
      <c r="AG48" s="24">
        <v>2339.8273410000002</v>
      </c>
      <c r="AH48" s="9">
        <v>2</v>
      </c>
      <c r="AI48" s="9">
        <v>22</v>
      </c>
      <c r="AJ48" s="24">
        <v>0</v>
      </c>
      <c r="AK48" s="24">
        <v>0.183</v>
      </c>
      <c r="AL48" s="24">
        <v>0</v>
      </c>
      <c r="AM48" s="24">
        <v>0.39100000000000001</v>
      </c>
      <c r="AN48" s="24">
        <v>0</v>
      </c>
      <c r="AO48" s="24">
        <v>0.46300000000000002</v>
      </c>
      <c r="AP48" s="24">
        <v>0</v>
      </c>
      <c r="AQ48" s="24">
        <v>0.38200000000000001</v>
      </c>
      <c r="AR48" s="24">
        <v>0</v>
      </c>
      <c r="AS48" s="24">
        <v>0.29099999999999998</v>
      </c>
      <c r="AT48" s="24">
        <v>0</v>
      </c>
      <c r="AU48" s="24">
        <v>0.38</v>
      </c>
      <c r="AV48" s="24">
        <v>0</v>
      </c>
      <c r="AW48" s="24">
        <v>0.37200000000000011</v>
      </c>
      <c r="AX48" s="24">
        <v>0</v>
      </c>
      <c r="AY48" s="24">
        <v>0.43099999999999999</v>
      </c>
      <c r="AZ48" s="24">
        <v>0</v>
      </c>
      <c r="BA48" s="24">
        <v>0.38500000000000001</v>
      </c>
      <c r="BB48" s="24">
        <v>0</v>
      </c>
      <c r="BC48" s="24">
        <v>0.38600000000000001</v>
      </c>
      <c r="BD48" s="24">
        <v>0</v>
      </c>
      <c r="BE48" s="24">
        <v>0.52100000000000002</v>
      </c>
      <c r="BF48" s="24">
        <v>0</v>
      </c>
      <c r="BG48" s="24">
        <v>0.38100000000000001</v>
      </c>
      <c r="BH48" s="24">
        <v>0</v>
      </c>
      <c r="BI48" s="24">
        <v>0.44400000000000001</v>
      </c>
      <c r="BJ48" s="24">
        <v>0.42499999999999999</v>
      </c>
      <c r="BK48" s="24">
        <v>0.121</v>
      </c>
      <c r="BL48" s="24">
        <v>0.45450000000000002</v>
      </c>
      <c r="BM48" s="24">
        <v>0.74233333299999993</v>
      </c>
      <c r="BN48" s="24">
        <v>0.42499999999999999</v>
      </c>
      <c r="BO48" s="24">
        <v>0.69599999999999995</v>
      </c>
      <c r="BP48" s="24">
        <v>0.75549999999999995</v>
      </c>
      <c r="BQ48" s="24">
        <v>0.67700000000000005</v>
      </c>
      <c r="BR48" s="24">
        <v>0.73050000000000004</v>
      </c>
      <c r="BS48" s="24">
        <v>0.92533333299999998</v>
      </c>
      <c r="BT48" s="24">
        <v>0</v>
      </c>
      <c r="BU48" s="24">
        <v>0.53100000000000003</v>
      </c>
      <c r="BV48" s="24">
        <v>0.83400000000000007</v>
      </c>
      <c r="BW48" s="9">
        <v>2</v>
      </c>
      <c r="BX48" s="9">
        <v>22</v>
      </c>
      <c r="BY48" s="24">
        <v>-2.028</v>
      </c>
      <c r="BZ48" s="24">
        <v>0.46899999999999997</v>
      </c>
      <c r="CA48" s="24">
        <v>0.57999999999999996</v>
      </c>
      <c r="CB48" s="24">
        <v>-1.24</v>
      </c>
      <c r="CC48" s="24">
        <v>-1.46</v>
      </c>
      <c r="CD48" s="24">
        <v>-1.4379999999999999</v>
      </c>
      <c r="CE48" s="24">
        <v>-2.915</v>
      </c>
      <c r="CF48" s="24">
        <v>-0.307</v>
      </c>
      <c r="CG48" s="24">
        <v>-0.124</v>
      </c>
      <c r="CH48" s="24">
        <v>-0.113</v>
      </c>
      <c r="CI48" s="24">
        <v>0.79099999999999993</v>
      </c>
      <c r="CJ48" s="24">
        <v>-0.96</v>
      </c>
      <c r="CK48" s="24">
        <v>-0.84499999999999997</v>
      </c>
    </row>
    <row r="49" spans="1:89" x14ac:dyDescent="0.45">
      <c r="A49" s="9">
        <v>2</v>
      </c>
      <c r="B49" s="9">
        <v>23</v>
      </c>
      <c r="C49" s="24">
        <v>39.316079999999999</v>
      </c>
      <c r="D49" s="24">
        <v>32.541404999999997</v>
      </c>
      <c r="E49" s="24">
        <v>30.62</v>
      </c>
      <c r="F49" s="24">
        <v>26.859335999999999</v>
      </c>
      <c r="G49" s="24">
        <v>26.859335999999999</v>
      </c>
      <c r="H49" s="24">
        <v>32.541404999999997</v>
      </c>
      <c r="I49" s="9">
        <v>2</v>
      </c>
      <c r="J49" s="9">
        <v>23</v>
      </c>
      <c r="K49" s="24">
        <v>36170.5</v>
      </c>
      <c r="L49" s="24">
        <f t="shared" si="7"/>
        <v>36170.5</v>
      </c>
      <c r="M49" s="24">
        <f t="shared" si="1"/>
        <v>36170.5</v>
      </c>
      <c r="N49" s="24">
        <f t="shared" si="2"/>
        <v>36170.5</v>
      </c>
      <c r="O49" s="24">
        <f t="shared" si="3"/>
        <v>38790.851071146084</v>
      </c>
      <c r="P49" s="24">
        <f t="shared" si="4"/>
        <v>41130.465766818525</v>
      </c>
      <c r="Q49" s="24">
        <f t="shared" si="5"/>
        <v>42406.518840093828</v>
      </c>
      <c r="R49" s="24">
        <f t="shared" si="6"/>
        <v>43810.08708719827</v>
      </c>
      <c r="S49" s="9">
        <v>2</v>
      </c>
      <c r="T49" s="9">
        <v>23</v>
      </c>
      <c r="U49" s="24">
        <v>7808.9559290000007</v>
      </c>
      <c r="V49" s="24">
        <v>8980.5586620000013</v>
      </c>
      <c r="W49" s="24">
        <v>5891.3818430000001</v>
      </c>
      <c r="X49" s="24">
        <v>4423.4992000000002</v>
      </c>
      <c r="Y49" s="24">
        <v>10747.407939999999</v>
      </c>
      <c r="Z49" s="24">
        <v>10745.644120000001</v>
      </c>
      <c r="AA49" s="24">
        <v>8214.1024069999985</v>
      </c>
      <c r="AB49" s="24">
        <v>10974.881799999999</v>
      </c>
      <c r="AC49" s="24">
        <v>7076.6057840000003</v>
      </c>
      <c r="AD49" s="24">
        <v>5403.2907919999998</v>
      </c>
      <c r="AE49" s="24">
        <v>7790.4630980000002</v>
      </c>
      <c r="AF49" s="24">
        <v>17.74310483</v>
      </c>
      <c r="AG49" s="24">
        <v>99.70752263</v>
      </c>
      <c r="AH49" s="9">
        <v>2</v>
      </c>
      <c r="AI49" s="9">
        <v>23</v>
      </c>
      <c r="AJ49" s="24">
        <v>0</v>
      </c>
      <c r="AK49" s="24">
        <v>0.17</v>
      </c>
      <c r="AL49" s="24">
        <v>0</v>
      </c>
      <c r="AM49" s="24">
        <v>0.34499999999999997</v>
      </c>
      <c r="AN49" s="24">
        <v>0</v>
      </c>
      <c r="AO49" s="24">
        <v>0.45700000000000002</v>
      </c>
      <c r="AP49" s="24">
        <v>0</v>
      </c>
      <c r="AQ49" s="24">
        <v>0.38600000000000001</v>
      </c>
      <c r="AR49" s="24">
        <v>0</v>
      </c>
      <c r="AS49" s="24">
        <v>0.26400000000000001</v>
      </c>
      <c r="AT49" s="24">
        <v>0</v>
      </c>
      <c r="AU49" s="24">
        <v>0.36399999999999999</v>
      </c>
      <c r="AV49" s="24">
        <v>0</v>
      </c>
      <c r="AW49" s="24">
        <v>0.30399999999999999</v>
      </c>
      <c r="AX49" s="24">
        <v>0</v>
      </c>
      <c r="AY49" s="24">
        <v>0.379</v>
      </c>
      <c r="AZ49" s="24">
        <v>0</v>
      </c>
      <c r="BA49" s="24">
        <v>0.35199999999999998</v>
      </c>
      <c r="BB49" s="24">
        <v>0</v>
      </c>
      <c r="BC49" s="24">
        <v>0.35399999999999998</v>
      </c>
      <c r="BD49" s="24">
        <v>0</v>
      </c>
      <c r="BE49" s="24">
        <v>0.48</v>
      </c>
      <c r="BF49" s="24">
        <v>0</v>
      </c>
      <c r="BG49" s="24">
        <v>0.36299999999999999</v>
      </c>
      <c r="BH49" s="24">
        <v>0</v>
      </c>
      <c r="BI49" s="24">
        <v>0.435</v>
      </c>
      <c r="BJ49" s="24">
        <v>0.40600000000000003</v>
      </c>
      <c r="BK49" s="24">
        <v>0.1105</v>
      </c>
      <c r="BL49" s="24">
        <v>0.41949999999999998</v>
      </c>
      <c r="BM49" s="24">
        <v>0.71</v>
      </c>
      <c r="BN49" s="24">
        <v>0.40600000000000003</v>
      </c>
      <c r="BO49" s="24">
        <v>0.67400000000000004</v>
      </c>
      <c r="BP49" s="24">
        <v>0.69700000000000006</v>
      </c>
      <c r="BQ49" s="24">
        <v>0.63233333299999994</v>
      </c>
      <c r="BR49" s="24">
        <v>0.67349999999999999</v>
      </c>
      <c r="BS49" s="24">
        <v>0.91966666699999999</v>
      </c>
      <c r="BT49" s="24">
        <v>0</v>
      </c>
      <c r="BU49" s="24">
        <v>0.51100000000000001</v>
      </c>
      <c r="BV49" s="24">
        <v>0.82599999999999996</v>
      </c>
      <c r="BW49" s="9">
        <v>2</v>
      </c>
      <c r="BX49" s="9">
        <v>23</v>
      </c>
      <c r="BY49" s="24">
        <v>-0.871</v>
      </c>
      <c r="BZ49" s="24">
        <v>0.31</v>
      </c>
      <c r="CA49" s="24">
        <v>0.64400000000000002</v>
      </c>
      <c r="CB49" s="24">
        <v>-1.1519999999999999</v>
      </c>
      <c r="CC49" s="24">
        <v>-0.92400000000000004</v>
      </c>
      <c r="CD49" s="24">
        <v>-1.427</v>
      </c>
      <c r="CE49" s="24">
        <v>-3.879</v>
      </c>
      <c r="CF49" s="24">
        <v>-0.20499999999999999</v>
      </c>
      <c r="CG49" s="24">
        <v>-7.2999999999999995E-2</v>
      </c>
      <c r="CH49" s="24">
        <v>-8.199999999999999E-2</v>
      </c>
      <c r="CI49" s="24">
        <v>0.22</v>
      </c>
      <c r="CJ49" s="24">
        <v>-0.98699999999999999</v>
      </c>
      <c r="CK49" s="24">
        <v>-1.052</v>
      </c>
    </row>
    <row r="50" spans="1:89" x14ac:dyDescent="0.45">
      <c r="A50" s="9">
        <v>2</v>
      </c>
      <c r="B50" s="9">
        <v>24</v>
      </c>
      <c r="C50" s="24">
        <v>32.816985000000003</v>
      </c>
      <c r="D50" s="24">
        <v>29.27272</v>
      </c>
      <c r="E50" s="24">
        <v>28.660319999999999</v>
      </c>
      <c r="F50" s="24">
        <v>26.462399999999999</v>
      </c>
      <c r="G50" s="24">
        <v>26.462399999999999</v>
      </c>
      <c r="H50" s="24">
        <v>29.27272</v>
      </c>
      <c r="I50" s="9">
        <v>2</v>
      </c>
      <c r="J50" s="9">
        <v>24</v>
      </c>
      <c r="K50" s="24">
        <v>32200</v>
      </c>
      <c r="L50" s="24">
        <f t="shared" si="7"/>
        <v>32200</v>
      </c>
      <c r="M50" s="24">
        <f t="shared" si="1"/>
        <v>32200</v>
      </c>
      <c r="N50" s="24">
        <f t="shared" si="2"/>
        <v>32200</v>
      </c>
      <c r="O50" s="24">
        <f t="shared" si="3"/>
        <v>34532.710482047631</v>
      </c>
      <c r="P50" s="24">
        <f t="shared" si="4"/>
        <v>36615.50151896038</v>
      </c>
      <c r="Q50" s="24">
        <f t="shared" si="5"/>
        <v>37751.479980951917</v>
      </c>
      <c r="R50" s="24">
        <f t="shared" si="6"/>
        <v>39000.976049758348</v>
      </c>
      <c r="S50" s="9">
        <v>2</v>
      </c>
      <c r="T50" s="9">
        <v>24</v>
      </c>
      <c r="U50" s="24">
        <v>5171.5532619999994</v>
      </c>
      <c r="V50" s="24">
        <v>5550.2060019999999</v>
      </c>
      <c r="W50" s="24">
        <v>3920.769745000001</v>
      </c>
      <c r="X50" s="24">
        <v>2938.9802420000001</v>
      </c>
      <c r="Y50" s="24">
        <v>7867.9089989999993</v>
      </c>
      <c r="Z50" s="24">
        <v>6905.5262249999996</v>
      </c>
      <c r="AA50" s="24">
        <v>5645.8379679999998</v>
      </c>
      <c r="AB50" s="24">
        <v>7228.5843379999997</v>
      </c>
      <c r="AC50" s="24">
        <v>4320.2174969999996</v>
      </c>
      <c r="AD50" s="24">
        <v>3220.7645659999998</v>
      </c>
      <c r="AE50" s="24">
        <v>5015.3430630000003</v>
      </c>
      <c r="AF50" s="24">
        <v>19.226440440000001</v>
      </c>
      <c r="AG50" s="24">
        <v>107.64454379999999</v>
      </c>
      <c r="AH50" s="9">
        <v>2</v>
      </c>
      <c r="AI50" s="9">
        <v>24</v>
      </c>
      <c r="AJ50" s="24">
        <v>0</v>
      </c>
      <c r="AK50" s="24">
        <v>0.14799999999999999</v>
      </c>
      <c r="AL50" s="24">
        <v>0</v>
      </c>
      <c r="AM50" s="24">
        <v>0.32900000000000001</v>
      </c>
      <c r="AN50" s="24">
        <v>0</v>
      </c>
      <c r="AO50" s="24">
        <v>0.376</v>
      </c>
      <c r="AP50" s="24">
        <v>0</v>
      </c>
      <c r="AQ50" s="24">
        <v>0.374</v>
      </c>
      <c r="AR50" s="24">
        <v>0</v>
      </c>
      <c r="AS50" s="24">
        <v>0.23300000000000001</v>
      </c>
      <c r="AT50" s="24">
        <v>0</v>
      </c>
      <c r="AU50" s="24">
        <v>0.35799999999999998</v>
      </c>
      <c r="AV50" s="24">
        <v>0</v>
      </c>
      <c r="AW50" s="24">
        <v>0.28199999999999997</v>
      </c>
      <c r="AX50" s="24">
        <v>0</v>
      </c>
      <c r="AY50" s="24">
        <v>0.33200000000000002</v>
      </c>
      <c r="AZ50" s="24">
        <v>0</v>
      </c>
      <c r="BA50" s="24">
        <v>0.34899999999999998</v>
      </c>
      <c r="BB50" s="24">
        <v>0</v>
      </c>
      <c r="BC50" s="24">
        <v>0.35199999999999998</v>
      </c>
      <c r="BD50" s="24">
        <v>0</v>
      </c>
      <c r="BE50" s="24">
        <v>0.48699999999999999</v>
      </c>
      <c r="BF50" s="24">
        <v>0</v>
      </c>
      <c r="BG50" s="24">
        <v>0.34699999999999998</v>
      </c>
      <c r="BH50" s="24">
        <v>0</v>
      </c>
      <c r="BI50" s="24">
        <v>0.41199999999999998</v>
      </c>
      <c r="BJ50" s="24">
        <v>0.39800000000000002</v>
      </c>
      <c r="BK50" s="24">
        <v>0.13150000000000001</v>
      </c>
      <c r="BL50" s="24">
        <v>0.39500000000000002</v>
      </c>
      <c r="BM50" s="24">
        <v>0.67733333299999998</v>
      </c>
      <c r="BN50" s="24">
        <v>0.39800000000000002</v>
      </c>
      <c r="BO50" s="24">
        <v>0.64599999999999991</v>
      </c>
      <c r="BP50" s="24">
        <v>0.65149999999999997</v>
      </c>
      <c r="BQ50" s="24">
        <v>0.58299999999999996</v>
      </c>
      <c r="BR50" s="24">
        <v>0.61599999999999999</v>
      </c>
      <c r="BS50" s="24">
        <v>0.91</v>
      </c>
      <c r="BT50" s="24">
        <v>0</v>
      </c>
      <c r="BU50" s="24">
        <v>0.49133333299999998</v>
      </c>
      <c r="BV50" s="24">
        <v>0.80299999999999994</v>
      </c>
      <c r="BW50" s="9">
        <v>2</v>
      </c>
      <c r="BX50" s="9">
        <v>24</v>
      </c>
      <c r="BY50" s="24">
        <v>-0.624</v>
      </c>
      <c r="BZ50" s="24">
        <v>0.155</v>
      </c>
      <c r="CA50" s="24">
        <v>0.38900000000000001</v>
      </c>
      <c r="CB50" s="24">
        <v>-1.069</v>
      </c>
      <c r="CC50" s="24">
        <v>-0.58399999999999996</v>
      </c>
      <c r="CD50" s="24">
        <v>-1.4059999999999999</v>
      </c>
      <c r="CE50" s="24">
        <v>-4.875</v>
      </c>
      <c r="CF50" s="24">
        <v>-0.153</v>
      </c>
      <c r="CG50" s="24">
        <v>-0.21299999999999999</v>
      </c>
      <c r="CH50" s="24">
        <v>-0.22700000000000001</v>
      </c>
      <c r="CI50" s="24">
        <v>-0.17</v>
      </c>
      <c r="CJ50" s="24">
        <v>-0.95799999999999996</v>
      </c>
      <c r="CK50" s="24">
        <v>-1.286</v>
      </c>
    </row>
    <row r="51" spans="1:89" x14ac:dyDescent="0.45">
      <c r="A51" s="9">
        <v>3</v>
      </c>
      <c r="B51" s="9">
        <v>1</v>
      </c>
      <c r="C51" s="24">
        <v>30.326526999999999</v>
      </c>
      <c r="D51" s="24">
        <v>31.563721000000001</v>
      </c>
      <c r="E51" s="24">
        <v>26.721862999999999</v>
      </c>
      <c r="F51" s="24">
        <v>26.234339330000001</v>
      </c>
      <c r="G51" s="24">
        <v>24.574832000000001</v>
      </c>
      <c r="H51" s="24">
        <v>31.563721000000001</v>
      </c>
      <c r="I51" s="9">
        <v>3</v>
      </c>
      <c r="J51" s="9">
        <v>1</v>
      </c>
      <c r="K51" s="24">
        <v>35673.5</v>
      </c>
      <c r="L51" s="24">
        <f t="shared" si="7"/>
        <v>35673.5</v>
      </c>
      <c r="M51" s="24">
        <f t="shared" si="1"/>
        <v>35673.5</v>
      </c>
      <c r="N51" s="24">
        <f t="shared" si="2"/>
        <v>35673.5</v>
      </c>
      <c r="O51" s="24">
        <f t="shared" si="3"/>
        <v>38257.846191966652</v>
      </c>
      <c r="P51" s="24">
        <f t="shared" si="4"/>
        <v>40565.313460765006</v>
      </c>
      <c r="Q51" s="24">
        <f t="shared" si="5"/>
        <v>41823.832953431309</v>
      </c>
      <c r="R51" s="24">
        <f t="shared" si="6"/>
        <v>43208.115500343309</v>
      </c>
      <c r="S51" s="9">
        <v>3</v>
      </c>
      <c r="T51" s="9">
        <v>1</v>
      </c>
      <c r="U51" s="24">
        <v>2722.2648370000002</v>
      </c>
      <c r="V51" s="24">
        <v>3508.697858</v>
      </c>
      <c r="W51" s="24">
        <v>2216.06277</v>
      </c>
      <c r="X51" s="24">
        <v>1677.177003</v>
      </c>
      <c r="Y51" s="24">
        <v>4394.2558509999999</v>
      </c>
      <c r="Z51" s="24">
        <v>4170.4087250000002</v>
      </c>
      <c r="AA51" s="24">
        <v>3770.0478330000001</v>
      </c>
      <c r="AB51" s="24">
        <v>4563.4132979999986</v>
      </c>
      <c r="AC51" s="24">
        <v>2679.1935020000001</v>
      </c>
      <c r="AD51" s="24">
        <v>1855.774318</v>
      </c>
      <c r="AE51" s="24">
        <v>2816.8318720000002</v>
      </c>
      <c r="AF51" s="24">
        <v>14.46435748</v>
      </c>
      <c r="AG51" s="24">
        <v>71.357980560000001</v>
      </c>
      <c r="AH51" s="9">
        <v>3</v>
      </c>
      <c r="AI51" s="9">
        <v>1</v>
      </c>
      <c r="AJ51" s="24">
        <v>0</v>
      </c>
      <c r="AK51" s="24">
        <v>2.5999999999999999E-2</v>
      </c>
      <c r="AL51" s="24">
        <v>0</v>
      </c>
      <c r="AM51" s="24">
        <v>8.4000000000000005E-2</v>
      </c>
      <c r="AN51" s="24">
        <v>0</v>
      </c>
      <c r="AO51" s="24">
        <v>3.1E-2</v>
      </c>
      <c r="AP51" s="24">
        <v>0</v>
      </c>
      <c r="AQ51" s="24">
        <v>4.7E-2</v>
      </c>
      <c r="AR51" s="24">
        <v>0</v>
      </c>
      <c r="AS51" s="24">
        <v>2.1999999999999999E-2</v>
      </c>
      <c r="AT51" s="24">
        <v>0</v>
      </c>
      <c r="AU51" s="24">
        <v>5.7000000000000002E-2</v>
      </c>
      <c r="AV51" s="24">
        <v>0</v>
      </c>
      <c r="AW51" s="24">
        <v>0.17899999999999999</v>
      </c>
      <c r="AX51" s="24">
        <v>0</v>
      </c>
      <c r="AY51" s="24">
        <v>1.7000000000000001E-2</v>
      </c>
      <c r="AZ51" s="24">
        <v>0</v>
      </c>
      <c r="BA51" s="24">
        <v>4.8000000000000001E-2</v>
      </c>
      <c r="BB51" s="24">
        <v>0</v>
      </c>
      <c r="BC51" s="24">
        <v>0.05</v>
      </c>
      <c r="BD51" s="24">
        <v>0</v>
      </c>
      <c r="BE51" s="24">
        <v>0.184</v>
      </c>
      <c r="BF51" s="24">
        <v>0</v>
      </c>
      <c r="BG51" s="24">
        <v>0.13400000000000001</v>
      </c>
      <c r="BH51" s="24">
        <v>0</v>
      </c>
      <c r="BI51" s="24">
        <v>0.24199999999999999</v>
      </c>
      <c r="BJ51" s="24">
        <v>0.17299999999999999</v>
      </c>
      <c r="BK51" s="24">
        <v>0.17899999999999999</v>
      </c>
      <c r="BL51" s="24">
        <v>0.10199999999999999</v>
      </c>
      <c r="BM51" s="24">
        <v>0.185</v>
      </c>
      <c r="BN51" s="24">
        <v>0.17299999999999999</v>
      </c>
      <c r="BO51" s="24">
        <v>0.13700000000000001</v>
      </c>
      <c r="BP51" s="24">
        <v>0.34949999999999998</v>
      </c>
      <c r="BQ51" s="24">
        <v>3.2333332999999999E-2</v>
      </c>
      <c r="BR51" s="24">
        <v>6.8500000000000005E-2</v>
      </c>
      <c r="BS51" s="24">
        <v>0.71066666700000003</v>
      </c>
      <c r="BT51" s="24">
        <v>0</v>
      </c>
      <c r="BU51" s="24">
        <v>0.314</v>
      </c>
      <c r="BV51" s="24">
        <v>0.59099999999999997</v>
      </c>
      <c r="BW51" s="9">
        <v>3</v>
      </c>
      <c r="BX51" s="9">
        <v>1</v>
      </c>
      <c r="BY51" s="24">
        <v>-1.8540000000000001</v>
      </c>
      <c r="BZ51" s="24">
        <v>-3.08</v>
      </c>
      <c r="CA51" s="24">
        <v>-0.91700000000000004</v>
      </c>
      <c r="CB51" s="24">
        <v>-1.278</v>
      </c>
      <c r="CC51" s="24">
        <v>-1.6539999999999999</v>
      </c>
      <c r="CD51" s="24">
        <v>-1.7030000000000001</v>
      </c>
      <c r="CE51" s="24">
        <v>-6.2290000000000001</v>
      </c>
      <c r="CF51" s="24">
        <v>0.65300000000000002</v>
      </c>
      <c r="CG51" s="24">
        <v>-1.444</v>
      </c>
      <c r="CH51" s="24">
        <v>-1.496</v>
      </c>
      <c r="CI51" s="24">
        <v>-0.215</v>
      </c>
      <c r="CJ51" s="24">
        <v>-1.1359999999999999</v>
      </c>
      <c r="CK51" s="24">
        <v>0.11899999999999999</v>
      </c>
    </row>
    <row r="52" spans="1:89" x14ac:dyDescent="0.45">
      <c r="A52" s="9">
        <v>3</v>
      </c>
      <c r="B52" s="9">
        <v>2</v>
      </c>
      <c r="C52" s="24">
        <v>26.943335999999999</v>
      </c>
      <c r="D52" s="24">
        <v>32.090674</v>
      </c>
      <c r="E52" s="24">
        <v>24.362030000000001</v>
      </c>
      <c r="F52" s="24">
        <v>25.863598329999999</v>
      </c>
      <c r="G52" s="24">
        <v>25.04267183</v>
      </c>
      <c r="H52" s="24">
        <v>32.090674</v>
      </c>
      <c r="I52" s="9">
        <v>3</v>
      </c>
      <c r="J52" s="9">
        <v>2</v>
      </c>
      <c r="K52" s="24">
        <v>35611</v>
      </c>
      <c r="L52" s="24">
        <f t="shared" si="7"/>
        <v>35611</v>
      </c>
      <c r="M52" s="24">
        <f t="shared" si="1"/>
        <v>35611</v>
      </c>
      <c r="N52" s="24">
        <f t="shared" si="2"/>
        <v>35611</v>
      </c>
      <c r="O52" s="24">
        <f t="shared" si="3"/>
        <v>38190.818415409885</v>
      </c>
      <c r="P52" s="24">
        <f t="shared" si="4"/>
        <v>40494.242999742179</v>
      </c>
      <c r="Q52" s="24">
        <f t="shared" si="5"/>
        <v>41750.557565269526</v>
      </c>
      <c r="R52" s="24">
        <f t="shared" si="6"/>
        <v>43132.414848072811</v>
      </c>
      <c r="S52" s="9">
        <v>3</v>
      </c>
      <c r="T52" s="9">
        <v>2</v>
      </c>
      <c r="U52" s="24">
        <v>1838.0457329999999</v>
      </c>
      <c r="V52" s="24">
        <v>2435.3600980000001</v>
      </c>
      <c r="W52" s="24">
        <v>1495.1849279999999</v>
      </c>
      <c r="X52" s="24">
        <v>1070.0675530000001</v>
      </c>
      <c r="Y52" s="24">
        <v>3252.6724709999999</v>
      </c>
      <c r="Z52" s="24">
        <v>2325.8284309999999</v>
      </c>
      <c r="AA52" s="24">
        <v>2272.5748450000001</v>
      </c>
      <c r="AB52" s="24">
        <v>3332.6431689999999</v>
      </c>
      <c r="AC52" s="24">
        <v>1948.440415</v>
      </c>
      <c r="AD52" s="24">
        <v>1274.5565899999999</v>
      </c>
      <c r="AE52" s="24">
        <v>1781.7897840000001</v>
      </c>
      <c r="AF52" s="24">
        <v>15.11685761</v>
      </c>
      <c r="AG52" s="24">
        <v>74.510354059999997</v>
      </c>
      <c r="AH52" s="9">
        <v>3</v>
      </c>
      <c r="AI52" s="9">
        <v>2</v>
      </c>
      <c r="AJ52" s="24">
        <v>0</v>
      </c>
      <c r="AK52" s="24">
        <v>2.4E-2</v>
      </c>
      <c r="AL52" s="24">
        <v>0</v>
      </c>
      <c r="AM52" s="24">
        <v>8.1000000000000003E-2</v>
      </c>
      <c r="AN52" s="24">
        <v>0</v>
      </c>
      <c r="AO52" s="24">
        <v>4.2000000000000003E-2</v>
      </c>
      <c r="AP52" s="24">
        <v>0</v>
      </c>
      <c r="AQ52" s="24">
        <v>3.4000000000000002E-2</v>
      </c>
      <c r="AR52" s="24">
        <v>0</v>
      </c>
      <c r="AS52" s="24">
        <v>2.8000000000000001E-2</v>
      </c>
      <c r="AT52" s="24">
        <v>0</v>
      </c>
      <c r="AU52" s="24">
        <v>7.2999999999999995E-2</v>
      </c>
      <c r="AV52" s="24">
        <v>0</v>
      </c>
      <c r="AW52" s="24">
        <v>0.17399999999999999</v>
      </c>
      <c r="AX52" s="24">
        <v>0</v>
      </c>
      <c r="AY52" s="24">
        <v>2.7E-2</v>
      </c>
      <c r="AZ52" s="24">
        <v>0</v>
      </c>
      <c r="BA52" s="24">
        <v>5.7000000000000002E-2</v>
      </c>
      <c r="BB52" s="24">
        <v>0</v>
      </c>
      <c r="BC52" s="24">
        <v>5.8999999999999997E-2</v>
      </c>
      <c r="BD52" s="24">
        <v>0</v>
      </c>
      <c r="BE52" s="24">
        <v>0.214</v>
      </c>
      <c r="BF52" s="24">
        <v>0</v>
      </c>
      <c r="BG52" s="24">
        <v>0.14000000000000001</v>
      </c>
      <c r="BH52" s="24">
        <v>0</v>
      </c>
      <c r="BI52" s="24">
        <v>0.26900000000000002</v>
      </c>
      <c r="BJ52" s="24">
        <v>0.17349999999999999</v>
      </c>
      <c r="BK52" s="24">
        <v>0.157</v>
      </c>
      <c r="BL52" s="24">
        <v>9.6000000000000002E-2</v>
      </c>
      <c r="BM52" s="24">
        <v>0.175666667</v>
      </c>
      <c r="BN52" s="24">
        <v>0.17349999999999999</v>
      </c>
      <c r="BO52" s="24">
        <v>0.159</v>
      </c>
      <c r="BP52" s="24">
        <v>0.36</v>
      </c>
      <c r="BQ52" s="24">
        <v>3.9333332999999998E-2</v>
      </c>
      <c r="BR52" s="24">
        <v>0.105</v>
      </c>
      <c r="BS52" s="24">
        <v>0.79433333299999997</v>
      </c>
      <c r="BT52" s="24">
        <v>0</v>
      </c>
      <c r="BU52" s="24">
        <v>0.33066666700000003</v>
      </c>
      <c r="BV52" s="24">
        <v>0.65</v>
      </c>
      <c r="BW52" s="9">
        <v>3</v>
      </c>
      <c r="BX52" s="9">
        <v>2</v>
      </c>
      <c r="BY52" s="24">
        <v>-2.036</v>
      </c>
      <c r="BZ52" s="24">
        <v>-3.359</v>
      </c>
      <c r="CA52" s="24">
        <v>-1.3009999999999999</v>
      </c>
      <c r="CB52" s="24">
        <v>-1.278</v>
      </c>
      <c r="CC52" s="24">
        <v>-1.8049999999999999</v>
      </c>
      <c r="CD52" s="24">
        <v>-1.976</v>
      </c>
      <c r="CE52" s="24">
        <v>-6.2779999999999996</v>
      </c>
      <c r="CF52" s="24">
        <v>0.59899999999999998</v>
      </c>
      <c r="CG52" s="24">
        <v>-1.673</v>
      </c>
      <c r="CH52" s="24">
        <v>-1.722</v>
      </c>
      <c r="CI52" s="24">
        <v>-0.18</v>
      </c>
      <c r="CJ52" s="24">
        <v>-1.2190000000000001</v>
      </c>
      <c r="CK52" s="24">
        <v>0.123</v>
      </c>
    </row>
    <row r="53" spans="1:89" x14ac:dyDescent="0.45">
      <c r="A53" s="9">
        <v>3</v>
      </c>
      <c r="B53" s="9">
        <v>3</v>
      </c>
      <c r="C53" s="24">
        <v>24.247475000000001</v>
      </c>
      <c r="D53" s="24">
        <v>27.707035999999999</v>
      </c>
      <c r="E53" s="24">
        <v>24.782064999999999</v>
      </c>
      <c r="F53" s="24">
        <v>25.6076105</v>
      </c>
      <c r="G53" s="24">
        <v>25.6076105</v>
      </c>
      <c r="H53" s="24">
        <v>27.707035999999999</v>
      </c>
      <c r="I53" s="9">
        <v>3</v>
      </c>
      <c r="J53" s="9">
        <v>3</v>
      </c>
      <c r="K53" s="24">
        <v>34914</v>
      </c>
      <c r="L53" s="24">
        <f t="shared" si="7"/>
        <v>34914</v>
      </c>
      <c r="M53" s="24">
        <f t="shared" si="1"/>
        <v>34914</v>
      </c>
      <c r="N53" s="24">
        <f t="shared" si="2"/>
        <v>34914</v>
      </c>
      <c r="O53" s="24">
        <f t="shared" si="3"/>
        <v>37443.324651248789</v>
      </c>
      <c r="P53" s="24">
        <f t="shared" si="4"/>
        <v>39701.665218415612</v>
      </c>
      <c r="Q53" s="24">
        <f t="shared" si="5"/>
        <v>40933.390436489295</v>
      </c>
      <c r="R53" s="24">
        <f t="shared" si="6"/>
        <v>42288.201173952264</v>
      </c>
      <c r="S53" s="9">
        <v>3</v>
      </c>
      <c r="T53" s="9">
        <v>3</v>
      </c>
      <c r="U53" s="24">
        <v>1421.288886</v>
      </c>
      <c r="V53" s="24">
        <v>2028.4385970000001</v>
      </c>
      <c r="W53" s="24">
        <v>1137.1741959999999</v>
      </c>
      <c r="X53" s="24">
        <v>777.87728099999993</v>
      </c>
      <c r="Y53" s="24">
        <v>2502.8263019999999</v>
      </c>
      <c r="Z53" s="24">
        <v>1549.533901</v>
      </c>
      <c r="AA53" s="24">
        <v>1755.312514</v>
      </c>
      <c r="AB53" s="24">
        <v>3079.8368420000002</v>
      </c>
      <c r="AC53" s="24">
        <v>1812.715367</v>
      </c>
      <c r="AD53" s="24">
        <v>992.90985870000009</v>
      </c>
      <c r="AE53" s="24">
        <v>1234.1811</v>
      </c>
      <c r="AF53" s="24">
        <v>15.806673079999999</v>
      </c>
      <c r="AG53" s="24">
        <v>77.842694589999994</v>
      </c>
      <c r="AH53" s="9">
        <v>3</v>
      </c>
      <c r="AI53" s="9">
        <v>3</v>
      </c>
      <c r="AJ53" s="24">
        <v>0</v>
      </c>
      <c r="AK53" s="24">
        <v>0.02</v>
      </c>
      <c r="AL53" s="24">
        <v>0</v>
      </c>
      <c r="AM53" s="24">
        <v>7.400000000000001E-2</v>
      </c>
      <c r="AN53" s="24">
        <v>0</v>
      </c>
      <c r="AO53" s="24">
        <v>5.4000000000000013E-2</v>
      </c>
      <c r="AP53" s="24">
        <v>0</v>
      </c>
      <c r="AQ53" s="24">
        <v>0.02</v>
      </c>
      <c r="AR53" s="24">
        <v>0</v>
      </c>
      <c r="AS53" s="24">
        <v>3.1E-2</v>
      </c>
      <c r="AT53" s="24">
        <v>0</v>
      </c>
      <c r="AU53" s="24">
        <v>8.8000000000000009E-2</v>
      </c>
      <c r="AV53" s="24">
        <v>0</v>
      </c>
      <c r="AW53" s="24">
        <v>0.16300000000000001</v>
      </c>
      <c r="AX53" s="24">
        <v>0</v>
      </c>
      <c r="AY53" s="24">
        <v>3.7000000000000012E-2</v>
      </c>
      <c r="AZ53" s="24">
        <v>0</v>
      </c>
      <c r="BA53" s="24">
        <v>5.7000000000000002E-2</v>
      </c>
      <c r="BB53" s="24">
        <v>0</v>
      </c>
      <c r="BC53" s="24">
        <v>5.8999999999999997E-2</v>
      </c>
      <c r="BD53" s="24">
        <v>0</v>
      </c>
      <c r="BE53" s="24">
        <v>0.23499999999999999</v>
      </c>
      <c r="BF53" s="24">
        <v>0</v>
      </c>
      <c r="BG53" s="24">
        <v>0.14399999999999999</v>
      </c>
      <c r="BH53" s="24">
        <v>0</v>
      </c>
      <c r="BI53" s="24">
        <v>0.28299999999999997</v>
      </c>
      <c r="BJ53" s="24">
        <v>0.17100000000000001</v>
      </c>
      <c r="BK53" s="24">
        <v>0.13350000000000001</v>
      </c>
      <c r="BL53" s="24">
        <v>9.0499999999999997E-2</v>
      </c>
      <c r="BM53" s="24">
        <v>0.15933333299999999</v>
      </c>
      <c r="BN53" s="24">
        <v>0.17100000000000001</v>
      </c>
      <c r="BO53" s="24">
        <v>0.17499999999999999</v>
      </c>
      <c r="BP53" s="24">
        <v>0.36549999999999999</v>
      </c>
      <c r="BQ53" s="24">
        <v>4.5333333000000003E-2</v>
      </c>
      <c r="BR53" s="24">
        <v>0.14149999999999999</v>
      </c>
      <c r="BS53" s="24">
        <v>0.84733333300000002</v>
      </c>
      <c r="BT53" s="24">
        <v>0</v>
      </c>
      <c r="BU53" s="24">
        <v>0.33600000000000002</v>
      </c>
      <c r="BV53" s="24">
        <v>0.68299999999999994</v>
      </c>
      <c r="BW53" s="9">
        <v>3</v>
      </c>
      <c r="BX53" s="9">
        <v>3</v>
      </c>
      <c r="BY53" s="24">
        <v>-2.0790000000000002</v>
      </c>
      <c r="BZ53" s="24">
        <v>-3.45</v>
      </c>
      <c r="CA53" s="24">
        <v>-1.7150000000000001</v>
      </c>
      <c r="CB53" s="24">
        <v>-1.2290000000000001</v>
      </c>
      <c r="CC53" s="24">
        <v>-1.782</v>
      </c>
      <c r="CD53" s="24">
        <v>-2.2599999999999998</v>
      </c>
      <c r="CE53" s="24">
        <v>-6.1120000000000001</v>
      </c>
      <c r="CF53" s="24">
        <v>0.5</v>
      </c>
      <c r="CG53" s="24">
        <v>-1.7190000000000001</v>
      </c>
      <c r="CH53" s="24">
        <v>-1.77</v>
      </c>
      <c r="CI53" s="24">
        <v>-7.6999999999999999E-2</v>
      </c>
      <c r="CJ53" s="24">
        <v>-1.3640000000000001</v>
      </c>
      <c r="CK53" s="24">
        <v>0.11799999999999999</v>
      </c>
    </row>
    <row r="54" spans="1:89" x14ac:dyDescent="0.45">
      <c r="A54" s="9">
        <v>3</v>
      </c>
      <c r="B54" s="9">
        <v>4</v>
      </c>
      <c r="C54" s="24">
        <v>24.247475000000001</v>
      </c>
      <c r="D54" s="24">
        <v>25.515217</v>
      </c>
      <c r="E54" s="24">
        <v>25.515217</v>
      </c>
      <c r="F54" s="24">
        <v>25.581129000000001</v>
      </c>
      <c r="G54" s="24">
        <v>25.581129000000001</v>
      </c>
      <c r="H54" s="24">
        <v>25.515217</v>
      </c>
      <c r="I54" s="9">
        <v>3</v>
      </c>
      <c r="J54" s="9">
        <v>4</v>
      </c>
      <c r="K54" s="24">
        <v>34258</v>
      </c>
      <c r="L54" s="24">
        <f t="shared" si="7"/>
        <v>34258</v>
      </c>
      <c r="M54" s="24">
        <f t="shared" si="1"/>
        <v>34258</v>
      </c>
      <c r="N54" s="24">
        <f t="shared" si="2"/>
        <v>34258</v>
      </c>
      <c r="O54" s="24">
        <f t="shared" si="3"/>
        <v>36739.801108508938</v>
      </c>
      <c r="P54" s="24">
        <f t="shared" si="4"/>
        <v>38955.70965952002</v>
      </c>
      <c r="Q54" s="24">
        <f t="shared" si="5"/>
        <v>40164.291962343195</v>
      </c>
      <c r="R54" s="24">
        <f t="shared" si="6"/>
        <v>41493.647127721168</v>
      </c>
      <c r="S54" s="9">
        <v>3</v>
      </c>
      <c r="T54" s="9">
        <v>4</v>
      </c>
      <c r="U54" s="24">
        <v>1446.060076</v>
      </c>
      <c r="V54" s="24">
        <v>1913.408105</v>
      </c>
      <c r="W54" s="24">
        <v>1089.892902</v>
      </c>
      <c r="X54" s="24">
        <v>758.97530099999994</v>
      </c>
      <c r="Y54" s="24">
        <v>2394.576446</v>
      </c>
      <c r="Z54" s="24">
        <v>1457.507435</v>
      </c>
      <c r="AA54" s="24">
        <v>1782.5803430000001</v>
      </c>
      <c r="AB54" s="24">
        <v>3178.2451620000002</v>
      </c>
      <c r="AC54" s="24">
        <v>1951.5506539999999</v>
      </c>
      <c r="AD54" s="24">
        <v>1033.314038</v>
      </c>
      <c r="AE54" s="24">
        <v>1202.2362450000001</v>
      </c>
      <c r="AF54" s="24">
        <v>16.49441547</v>
      </c>
      <c r="AG54" s="24">
        <v>81.229795670000001</v>
      </c>
      <c r="AH54" s="9">
        <v>3</v>
      </c>
      <c r="AI54" s="9">
        <v>4</v>
      </c>
      <c r="AJ54" s="24">
        <v>0</v>
      </c>
      <c r="AK54" s="24">
        <v>1.7000000000000001E-2</v>
      </c>
      <c r="AL54" s="24">
        <v>0</v>
      </c>
      <c r="AM54" s="24">
        <v>7.0000000000000007E-2</v>
      </c>
      <c r="AN54" s="24">
        <v>0</v>
      </c>
      <c r="AO54" s="24">
        <v>6.0999999999999999E-2</v>
      </c>
      <c r="AP54" s="24">
        <v>0</v>
      </c>
      <c r="AQ54" s="24">
        <v>1.2E-2</v>
      </c>
      <c r="AR54" s="24">
        <v>0</v>
      </c>
      <c r="AS54" s="24">
        <v>3.1E-2</v>
      </c>
      <c r="AT54" s="24">
        <v>0</v>
      </c>
      <c r="AU54" s="24">
        <v>0.105</v>
      </c>
      <c r="AV54" s="24">
        <v>0</v>
      </c>
      <c r="AW54" s="24">
        <v>0.151</v>
      </c>
      <c r="AX54" s="24">
        <v>0</v>
      </c>
      <c r="AY54" s="24">
        <v>4.0999999999999988E-2</v>
      </c>
      <c r="AZ54" s="24">
        <v>0</v>
      </c>
      <c r="BA54" s="24">
        <v>6.0999999999999999E-2</v>
      </c>
      <c r="BB54" s="24">
        <v>0</v>
      </c>
      <c r="BC54" s="24">
        <v>6.4000000000000001E-2</v>
      </c>
      <c r="BD54" s="24">
        <v>0</v>
      </c>
      <c r="BE54" s="24">
        <v>0.26400000000000001</v>
      </c>
      <c r="BF54" s="24">
        <v>0</v>
      </c>
      <c r="BG54" s="24">
        <v>0.155</v>
      </c>
      <c r="BH54" s="24">
        <v>0</v>
      </c>
      <c r="BI54" s="24">
        <v>0.311</v>
      </c>
      <c r="BJ54" s="24">
        <v>0.16950000000000001</v>
      </c>
      <c r="BK54" s="24">
        <v>0.11550000000000001</v>
      </c>
      <c r="BL54" s="24">
        <v>8.900000000000001E-2</v>
      </c>
      <c r="BM54" s="24">
        <v>0.150666667</v>
      </c>
      <c r="BN54" s="24">
        <v>0.16950000000000001</v>
      </c>
      <c r="BO54" s="24">
        <v>0.19400000000000001</v>
      </c>
      <c r="BP54" s="24">
        <v>0.36449999999999999</v>
      </c>
      <c r="BQ54" s="24">
        <v>4.4333333000000003E-2</v>
      </c>
      <c r="BR54" s="24">
        <v>0.16200000000000001</v>
      </c>
      <c r="BS54" s="24">
        <v>0.877</v>
      </c>
      <c r="BT54" s="24">
        <v>0</v>
      </c>
      <c r="BU54" s="24">
        <v>0.33500000000000002</v>
      </c>
      <c r="BV54" s="24">
        <v>0.71200000000000008</v>
      </c>
      <c r="BW54" s="9">
        <v>3</v>
      </c>
      <c r="BX54" s="9">
        <v>4</v>
      </c>
      <c r="BY54" s="24">
        <v>-2.0030000000000001</v>
      </c>
      <c r="BZ54" s="24">
        <v>-3.343</v>
      </c>
      <c r="CA54" s="24">
        <v>-1.78</v>
      </c>
      <c r="CB54" s="24">
        <v>-1.1439999999999999</v>
      </c>
      <c r="CC54" s="24">
        <v>-1.6379999999999999</v>
      </c>
      <c r="CD54" s="24">
        <v>-2.395</v>
      </c>
      <c r="CE54" s="24">
        <v>-5.7879999999999994</v>
      </c>
      <c r="CF54" s="24">
        <v>0.44500000000000001</v>
      </c>
      <c r="CG54" s="24">
        <v>-1.657</v>
      </c>
      <c r="CH54" s="24">
        <v>-1.714</v>
      </c>
      <c r="CI54" s="24">
        <v>0.111</v>
      </c>
      <c r="CJ54" s="24">
        <v>-1.393</v>
      </c>
      <c r="CK54" s="24">
        <v>0.16300000000000001</v>
      </c>
    </row>
    <row r="55" spans="1:89" x14ac:dyDescent="0.45">
      <c r="A55" s="9">
        <v>3</v>
      </c>
      <c r="B55" s="9">
        <v>5</v>
      </c>
      <c r="C55" s="24">
        <v>24.247475000000001</v>
      </c>
      <c r="D55" s="24">
        <v>29.562826999999999</v>
      </c>
      <c r="E55" s="24">
        <v>26.584396999999999</v>
      </c>
      <c r="F55" s="24">
        <v>25.801808170000001</v>
      </c>
      <c r="G55" s="24">
        <v>25.801808170000001</v>
      </c>
      <c r="H55" s="24">
        <v>29.562826999999999</v>
      </c>
      <c r="I55" s="9">
        <v>3</v>
      </c>
      <c r="J55" s="9">
        <v>5</v>
      </c>
      <c r="K55" s="24">
        <v>33617</v>
      </c>
      <c r="L55" s="24">
        <f t="shared" si="7"/>
        <v>33617</v>
      </c>
      <c r="M55" s="24">
        <f t="shared" si="1"/>
        <v>33617</v>
      </c>
      <c r="N55" s="24">
        <f t="shared" si="2"/>
        <v>33617</v>
      </c>
      <c r="O55" s="24">
        <f t="shared" si="3"/>
        <v>36052.364232142711</v>
      </c>
      <c r="P55" s="24">
        <f t="shared" si="4"/>
        <v>38226.811011269907</v>
      </c>
      <c r="Q55" s="24">
        <f t="shared" si="5"/>
        <v>39412.779581355921</v>
      </c>
      <c r="R55" s="24">
        <f t="shared" si="6"/>
        <v>40717.261238034982</v>
      </c>
      <c r="S55" s="9">
        <v>3</v>
      </c>
      <c r="T55" s="9">
        <v>5</v>
      </c>
      <c r="U55" s="24">
        <v>1395.0466590000001</v>
      </c>
      <c r="V55" s="24">
        <v>1869.1240310000001</v>
      </c>
      <c r="W55" s="24">
        <v>1047.138582</v>
      </c>
      <c r="X55" s="24">
        <v>622.40847670000005</v>
      </c>
      <c r="Y55" s="24">
        <v>2451.9554250000001</v>
      </c>
      <c r="Z55" s="24">
        <v>1328.430155</v>
      </c>
      <c r="AA55" s="24">
        <v>1609.6137900000001</v>
      </c>
      <c r="AB55" s="24">
        <v>2887.5081620000001</v>
      </c>
      <c r="AC55" s="24">
        <v>2112.9570530000001</v>
      </c>
      <c r="AD55" s="24">
        <v>1038.100003</v>
      </c>
      <c r="AE55" s="24">
        <v>1183.969824</v>
      </c>
      <c r="AF55" s="24">
        <v>16.496488540000001</v>
      </c>
      <c r="AG55" s="24">
        <v>81.239712690000005</v>
      </c>
      <c r="AH55" s="9">
        <v>3</v>
      </c>
      <c r="AI55" s="9">
        <v>5</v>
      </c>
      <c r="AJ55" s="24">
        <v>0</v>
      </c>
      <c r="AK55" s="24">
        <v>1.6E-2</v>
      </c>
      <c r="AL55" s="24">
        <v>0</v>
      </c>
      <c r="AM55" s="24">
        <v>7.0999999999999994E-2</v>
      </c>
      <c r="AN55" s="24">
        <v>0</v>
      </c>
      <c r="AO55" s="24">
        <v>5.5999999999999987E-2</v>
      </c>
      <c r="AP55" s="24">
        <v>0</v>
      </c>
      <c r="AQ55" s="24">
        <v>9.0000000000000011E-3</v>
      </c>
      <c r="AR55" s="24">
        <v>0</v>
      </c>
      <c r="AS55" s="24">
        <v>3.7000000000000012E-2</v>
      </c>
      <c r="AT55" s="24">
        <v>0</v>
      </c>
      <c r="AU55" s="24">
        <v>0.12</v>
      </c>
      <c r="AV55" s="24">
        <v>0</v>
      </c>
      <c r="AW55" s="24">
        <v>0.14399999999999999</v>
      </c>
      <c r="AX55" s="24">
        <v>0</v>
      </c>
      <c r="AY55" s="24">
        <v>4.3999999999999997E-2</v>
      </c>
      <c r="AZ55" s="24">
        <v>0</v>
      </c>
      <c r="BA55" s="24">
        <v>7.2999999999999995E-2</v>
      </c>
      <c r="BB55" s="24">
        <v>0</v>
      </c>
      <c r="BC55" s="24">
        <v>7.6999999999999999E-2</v>
      </c>
      <c r="BD55" s="24">
        <v>0</v>
      </c>
      <c r="BE55" s="24">
        <v>0.311</v>
      </c>
      <c r="BF55" s="24">
        <v>0</v>
      </c>
      <c r="BG55" s="24">
        <v>0.16400000000000001</v>
      </c>
      <c r="BH55" s="24">
        <v>0</v>
      </c>
      <c r="BI55" s="24">
        <v>0.34300000000000003</v>
      </c>
      <c r="BJ55" s="24">
        <v>0.16200000000000001</v>
      </c>
      <c r="BK55" s="24">
        <v>0.10150000000000001</v>
      </c>
      <c r="BL55" s="24">
        <v>8.3000000000000004E-2</v>
      </c>
      <c r="BM55" s="24">
        <v>0.14233333300000001</v>
      </c>
      <c r="BN55" s="24">
        <v>0.16200000000000001</v>
      </c>
      <c r="BO55" s="24">
        <v>0.20300000000000001</v>
      </c>
      <c r="BP55" s="24">
        <v>0.374</v>
      </c>
      <c r="BQ55" s="24">
        <v>3.8666667000000002E-2</v>
      </c>
      <c r="BR55" s="24">
        <v>0.17</v>
      </c>
      <c r="BS55" s="24">
        <v>0.88933333299999995</v>
      </c>
      <c r="BT55" s="24">
        <v>0</v>
      </c>
      <c r="BU55" s="24">
        <v>0.32933333300000001</v>
      </c>
      <c r="BV55" s="24">
        <v>0.74099999999999999</v>
      </c>
      <c r="BW55" s="9">
        <v>3</v>
      </c>
      <c r="BX55" s="9">
        <v>5</v>
      </c>
      <c r="BY55" s="24">
        <v>-2.0209999999999999</v>
      </c>
      <c r="BZ55" s="24">
        <v>-3.3439999999999999</v>
      </c>
      <c r="CA55" s="24">
        <v>-1.909</v>
      </c>
      <c r="CB55" s="24">
        <v>-1.026</v>
      </c>
      <c r="CC55" s="24">
        <v>-1.7290000000000001</v>
      </c>
      <c r="CD55" s="24">
        <v>-2.661</v>
      </c>
      <c r="CE55" s="24">
        <v>-5.3979999999999997</v>
      </c>
      <c r="CF55" s="24">
        <v>0.33200000000000002</v>
      </c>
      <c r="CG55" s="24">
        <v>-1.4890000000000001</v>
      </c>
      <c r="CH55" s="24">
        <v>-1.544</v>
      </c>
      <c r="CI55" s="24">
        <v>0.40500000000000003</v>
      </c>
      <c r="CJ55" s="24">
        <v>-1.3140000000000001</v>
      </c>
      <c r="CK55" s="24">
        <v>0.26500000000000001</v>
      </c>
    </row>
    <row r="56" spans="1:89" x14ac:dyDescent="0.45">
      <c r="A56" s="9">
        <v>3</v>
      </c>
      <c r="B56" s="9">
        <v>6</v>
      </c>
      <c r="C56" s="24">
        <v>24.247475000000001</v>
      </c>
      <c r="D56" s="24">
        <v>34.114479000000003</v>
      </c>
      <c r="E56" s="24">
        <v>30.089780000000001</v>
      </c>
      <c r="F56" s="24">
        <v>26.199030669999999</v>
      </c>
      <c r="G56" s="24">
        <v>26.199030669999999</v>
      </c>
      <c r="H56" s="24">
        <v>34.114479000000003</v>
      </c>
      <c r="I56" s="9">
        <v>3</v>
      </c>
      <c r="J56" s="9">
        <v>6</v>
      </c>
      <c r="K56" s="24">
        <v>34771.5</v>
      </c>
      <c r="L56" s="24">
        <f t="shared" si="7"/>
        <v>34771.5</v>
      </c>
      <c r="M56" s="24">
        <f t="shared" si="1"/>
        <v>34771.5</v>
      </c>
      <c r="N56" s="24">
        <f t="shared" si="2"/>
        <v>34771.5</v>
      </c>
      <c r="O56" s="24">
        <f t="shared" si="3"/>
        <v>37290.501320699354</v>
      </c>
      <c r="P56" s="24">
        <f t="shared" si="4"/>
        <v>39539.624567283565</v>
      </c>
      <c r="Q56" s="24">
        <f t="shared" si="5"/>
        <v>40766.322551480422</v>
      </c>
      <c r="R56" s="24">
        <f t="shared" si="6"/>
        <v>42115.603686775539</v>
      </c>
      <c r="S56" s="9">
        <v>3</v>
      </c>
      <c r="T56" s="9">
        <v>6</v>
      </c>
      <c r="U56" s="24">
        <v>1732.8862750000001</v>
      </c>
      <c r="V56" s="24">
        <v>2054.2381850000002</v>
      </c>
      <c r="W56" s="24">
        <v>968.5354274</v>
      </c>
      <c r="X56" s="24">
        <v>440.11346270000001</v>
      </c>
      <c r="Y56" s="24">
        <v>2883.907749</v>
      </c>
      <c r="Z56" s="24">
        <v>1095.190885</v>
      </c>
      <c r="AA56" s="24">
        <v>1391.477498</v>
      </c>
      <c r="AB56" s="24">
        <v>3110.935504</v>
      </c>
      <c r="AC56" s="24">
        <v>2431.760479</v>
      </c>
      <c r="AD56" s="24">
        <v>1196.152709</v>
      </c>
      <c r="AE56" s="24">
        <v>1393.430681</v>
      </c>
      <c r="AF56" s="24">
        <v>1463.1380019999999</v>
      </c>
      <c r="AG56" s="24">
        <v>4041.56367</v>
      </c>
      <c r="AH56" s="9">
        <v>3</v>
      </c>
      <c r="AI56" s="9">
        <v>6</v>
      </c>
      <c r="AJ56" s="24">
        <v>0</v>
      </c>
      <c r="AK56" s="24">
        <v>2.1000000000000001E-2</v>
      </c>
      <c r="AL56" s="24">
        <v>0</v>
      </c>
      <c r="AM56" s="24">
        <v>7.8E-2</v>
      </c>
      <c r="AN56" s="24">
        <v>0</v>
      </c>
      <c r="AO56" s="24">
        <v>4.0999999999999988E-2</v>
      </c>
      <c r="AP56" s="24">
        <v>0</v>
      </c>
      <c r="AQ56" s="24">
        <v>6.9999999999999993E-3</v>
      </c>
      <c r="AR56" s="24">
        <v>0</v>
      </c>
      <c r="AS56" s="24">
        <v>5.4000000000000013E-2</v>
      </c>
      <c r="AT56" s="24">
        <v>0</v>
      </c>
      <c r="AU56" s="24">
        <v>0.13100000000000001</v>
      </c>
      <c r="AV56" s="24">
        <v>0</v>
      </c>
      <c r="AW56" s="24">
        <v>0.14199999999999999</v>
      </c>
      <c r="AX56" s="24">
        <v>0</v>
      </c>
      <c r="AY56" s="24">
        <v>0.05</v>
      </c>
      <c r="AZ56" s="24">
        <v>0</v>
      </c>
      <c r="BA56" s="24">
        <v>8.4000000000000005E-2</v>
      </c>
      <c r="BB56" s="24">
        <v>0</v>
      </c>
      <c r="BC56" s="24">
        <v>8.8000000000000009E-2</v>
      </c>
      <c r="BD56" s="24">
        <v>0</v>
      </c>
      <c r="BE56" s="24">
        <v>0.36</v>
      </c>
      <c r="BF56" s="24">
        <v>0</v>
      </c>
      <c r="BG56" s="24">
        <v>0.17100000000000001</v>
      </c>
      <c r="BH56" s="24">
        <v>0</v>
      </c>
      <c r="BI56" s="24">
        <v>0.35799999999999998</v>
      </c>
      <c r="BJ56" s="24">
        <v>0.1535</v>
      </c>
      <c r="BK56" s="24">
        <v>9.1499999999999998E-2</v>
      </c>
      <c r="BL56" s="24">
        <v>7.4999999999999997E-2</v>
      </c>
      <c r="BM56" s="24">
        <v>0.13800000000000001</v>
      </c>
      <c r="BN56" s="24">
        <v>0.1535</v>
      </c>
      <c r="BO56" s="24">
        <v>0.20599999999999999</v>
      </c>
      <c r="BP56" s="24">
        <v>0.40250000000000002</v>
      </c>
      <c r="BQ56" s="24">
        <v>3.6333333000000002E-2</v>
      </c>
      <c r="BR56" s="24">
        <v>0.17249999999999999</v>
      </c>
      <c r="BS56" s="24">
        <v>0.88700000000000001</v>
      </c>
      <c r="BT56" s="24">
        <v>0</v>
      </c>
      <c r="BU56" s="24">
        <v>0.327333333</v>
      </c>
      <c r="BV56" s="24">
        <v>0.77500000000000002</v>
      </c>
      <c r="BW56" s="9">
        <v>3</v>
      </c>
      <c r="BX56" s="9">
        <v>6</v>
      </c>
      <c r="BY56" s="24">
        <v>-2.1819999999999999</v>
      </c>
      <c r="BZ56" s="24">
        <v>-3.347</v>
      </c>
      <c r="CA56" s="24">
        <v>-1.9530000000000001</v>
      </c>
      <c r="CB56" s="24">
        <v>-1.0369999999999999</v>
      </c>
      <c r="CC56" s="24">
        <v>-1.8640000000000001</v>
      </c>
      <c r="CD56" s="24">
        <v>-2.6709999999999998</v>
      </c>
      <c r="CE56" s="24">
        <v>-5.016</v>
      </c>
      <c r="CF56" s="24">
        <v>0.19400000000000001</v>
      </c>
      <c r="CG56" s="24">
        <v>-1.27</v>
      </c>
      <c r="CH56" s="24">
        <v>-1.3129999999999999</v>
      </c>
      <c r="CI56" s="24">
        <v>0.73499999999999999</v>
      </c>
      <c r="CJ56" s="24">
        <v>-1.2210000000000001</v>
      </c>
      <c r="CK56" s="24">
        <v>0.34399999999999997</v>
      </c>
    </row>
    <row r="57" spans="1:89" x14ac:dyDescent="0.45">
      <c r="A57" s="9">
        <v>3</v>
      </c>
      <c r="B57" s="9">
        <v>7</v>
      </c>
      <c r="C57" s="24">
        <v>28.990051999999999</v>
      </c>
      <c r="D57" s="24">
        <v>40.773943000000003</v>
      </c>
      <c r="E57" s="24">
        <v>40.773943000000003</v>
      </c>
      <c r="F57" s="24">
        <v>27.231809169999998</v>
      </c>
      <c r="G57" s="24">
        <v>27.231809169999998</v>
      </c>
      <c r="H57" s="24">
        <v>40.773943000000003</v>
      </c>
      <c r="I57" s="9">
        <v>3</v>
      </c>
      <c r="J57" s="9">
        <v>7</v>
      </c>
      <c r="K57" s="24">
        <v>39243</v>
      </c>
      <c r="L57" s="24">
        <f t="shared" si="7"/>
        <v>39243</v>
      </c>
      <c r="M57" s="24">
        <f t="shared" si="1"/>
        <v>39243</v>
      </c>
      <c r="N57" s="24">
        <f t="shared" si="2"/>
        <v>39243</v>
      </c>
      <c r="O57" s="24">
        <f t="shared" si="3"/>
        <v>42085.936566676872</v>
      </c>
      <c r="P57" s="24">
        <f t="shared" si="4"/>
        <v>44624.289630700689</v>
      </c>
      <c r="Q57" s="24">
        <f t="shared" si="5"/>
        <v>46008.736922127209</v>
      </c>
      <c r="R57" s="24">
        <f t="shared" si="6"/>
        <v>47531.53115281574</v>
      </c>
      <c r="S57" s="9">
        <v>3</v>
      </c>
      <c r="T57" s="9">
        <v>7</v>
      </c>
      <c r="U57" s="24">
        <v>3261.0047890000001</v>
      </c>
      <c r="V57" s="24">
        <v>3329.8812469999998</v>
      </c>
      <c r="W57" s="24">
        <v>1619.587385</v>
      </c>
      <c r="X57" s="24">
        <v>742.78246090000005</v>
      </c>
      <c r="Y57" s="24">
        <v>5308.3001629999999</v>
      </c>
      <c r="Z57" s="24">
        <v>1982.46731</v>
      </c>
      <c r="AA57" s="24">
        <v>1819.5174480000001</v>
      </c>
      <c r="AB57" s="24">
        <v>6046.3338249999997</v>
      </c>
      <c r="AC57" s="24">
        <v>4065.946692</v>
      </c>
      <c r="AD57" s="24">
        <v>2179.8992410000001</v>
      </c>
      <c r="AE57" s="24">
        <v>2990.0467180000001</v>
      </c>
      <c r="AF57" s="24">
        <v>2767.4491699999999</v>
      </c>
      <c r="AG57" s="24">
        <v>8249.5339359999998</v>
      </c>
      <c r="AH57" s="9">
        <v>3</v>
      </c>
      <c r="AI57" s="9">
        <v>7</v>
      </c>
      <c r="AJ57" s="24">
        <v>0</v>
      </c>
      <c r="AK57" s="24">
        <v>3.4000000000000002E-2</v>
      </c>
      <c r="AL57" s="24">
        <v>0</v>
      </c>
      <c r="AM57" s="24">
        <v>9.0999999999999998E-2</v>
      </c>
      <c r="AN57" s="24">
        <v>0</v>
      </c>
      <c r="AO57" s="24">
        <v>2.5999999999999999E-2</v>
      </c>
      <c r="AP57" s="24">
        <v>0</v>
      </c>
      <c r="AQ57" s="24">
        <v>8.0000000000000002E-3</v>
      </c>
      <c r="AR57" s="24">
        <v>0</v>
      </c>
      <c r="AS57" s="24">
        <v>7.6999999999999999E-2</v>
      </c>
      <c r="AT57" s="24">
        <v>0</v>
      </c>
      <c r="AU57" s="24">
        <v>0.14399999999999999</v>
      </c>
      <c r="AV57" s="24">
        <v>0</v>
      </c>
      <c r="AW57" s="24">
        <v>0.14799999999999999</v>
      </c>
      <c r="AX57" s="24">
        <v>0</v>
      </c>
      <c r="AY57" s="24">
        <v>6.7000000000000004E-2</v>
      </c>
      <c r="AZ57" s="24">
        <v>0</v>
      </c>
      <c r="BA57" s="24">
        <v>9.3000000000000013E-2</v>
      </c>
      <c r="BB57" s="24">
        <v>0</v>
      </c>
      <c r="BC57" s="24">
        <v>9.6999999999999989E-2</v>
      </c>
      <c r="BD57" s="24">
        <v>0</v>
      </c>
      <c r="BE57" s="24">
        <v>0.40100000000000002</v>
      </c>
      <c r="BF57" s="24">
        <v>0</v>
      </c>
      <c r="BG57" s="24">
        <v>0.17499999999999999</v>
      </c>
      <c r="BH57" s="24">
        <v>0</v>
      </c>
      <c r="BI57" s="24">
        <v>0.379</v>
      </c>
      <c r="BJ57" s="24">
        <v>0.1525</v>
      </c>
      <c r="BK57" s="24">
        <v>9.5000000000000001E-2</v>
      </c>
      <c r="BL57" s="24">
        <v>7.8E-2</v>
      </c>
      <c r="BM57" s="24">
        <v>0.15133333299999999</v>
      </c>
      <c r="BN57" s="24">
        <v>0.1525</v>
      </c>
      <c r="BO57" s="24">
        <v>0.22</v>
      </c>
      <c r="BP57" s="24">
        <v>0.44800000000000001</v>
      </c>
      <c r="BQ57" s="24">
        <v>4.4666667E-2</v>
      </c>
      <c r="BR57" s="24">
        <v>0.1825</v>
      </c>
      <c r="BS57" s="24">
        <v>0.86766666700000006</v>
      </c>
      <c r="BT57" s="24">
        <v>0</v>
      </c>
      <c r="BU57" s="24">
        <v>0.33600000000000002</v>
      </c>
      <c r="BV57" s="24">
        <v>0.81200000000000006</v>
      </c>
      <c r="BW57" s="9">
        <v>3</v>
      </c>
      <c r="BX57" s="9">
        <v>7</v>
      </c>
      <c r="BY57" s="24">
        <v>-2.294</v>
      </c>
      <c r="BZ57" s="24">
        <v>-3.3769999999999998</v>
      </c>
      <c r="CA57" s="24">
        <v>-1.75</v>
      </c>
      <c r="CB57" s="24">
        <v>-1.081</v>
      </c>
      <c r="CC57" s="24">
        <v>-1.929</v>
      </c>
      <c r="CD57" s="24">
        <v>-2.681</v>
      </c>
      <c r="CE57" s="24">
        <v>-4.74</v>
      </c>
      <c r="CF57" s="24">
        <v>0.08</v>
      </c>
      <c r="CG57" s="24">
        <v>-1.1160000000000001</v>
      </c>
      <c r="CH57" s="24">
        <v>-1.1419999999999999</v>
      </c>
      <c r="CI57" s="24">
        <v>1.0449999999999999</v>
      </c>
      <c r="CJ57" s="24">
        <v>-1.107</v>
      </c>
      <c r="CK57" s="24">
        <v>0.42499999999999999</v>
      </c>
    </row>
    <row r="58" spans="1:89" x14ac:dyDescent="0.45">
      <c r="A58" s="9">
        <v>3</v>
      </c>
      <c r="B58" s="9">
        <v>8</v>
      </c>
      <c r="C58" s="24">
        <v>32.289236000000002</v>
      </c>
      <c r="D58" s="24">
        <v>44.966656</v>
      </c>
      <c r="E58" s="24">
        <v>44.966656</v>
      </c>
      <c r="F58" s="24">
        <v>28.220451829999998</v>
      </c>
      <c r="G58" s="24">
        <v>29.19144017</v>
      </c>
      <c r="H58" s="24">
        <v>44.966656</v>
      </c>
      <c r="I58" s="9">
        <v>3</v>
      </c>
      <c r="J58" s="9">
        <v>8</v>
      </c>
      <c r="K58" s="24">
        <v>46373</v>
      </c>
      <c r="L58" s="24">
        <f t="shared" si="7"/>
        <v>46373</v>
      </c>
      <c r="M58" s="24">
        <f t="shared" si="1"/>
        <v>46373</v>
      </c>
      <c r="N58" s="24">
        <f t="shared" si="2"/>
        <v>46373</v>
      </c>
      <c r="O58" s="24">
        <f t="shared" si="3"/>
        <v>49732.465316273134</v>
      </c>
      <c r="P58" s="24">
        <f t="shared" si="4"/>
        <v>52732.007824184773</v>
      </c>
      <c r="Q58" s="24">
        <f t="shared" si="5"/>
        <v>54367.993203623701</v>
      </c>
      <c r="R58" s="24">
        <f t="shared" si="6"/>
        <v>56167.461563833662</v>
      </c>
      <c r="S58" s="9">
        <v>3</v>
      </c>
      <c r="T58" s="9">
        <v>8</v>
      </c>
      <c r="U58" s="24">
        <v>8205.0096880000001</v>
      </c>
      <c r="V58" s="24">
        <v>8252.1450920000007</v>
      </c>
      <c r="W58" s="24">
        <v>4339.952072</v>
      </c>
      <c r="X58" s="24">
        <v>2758.4104689999999</v>
      </c>
      <c r="Y58" s="24">
        <v>10088.134830000001</v>
      </c>
      <c r="Z58" s="24">
        <v>6886.50605</v>
      </c>
      <c r="AA58" s="24">
        <v>4952.6213019999996</v>
      </c>
      <c r="AB58" s="24">
        <v>11634.813539999999</v>
      </c>
      <c r="AC58" s="24">
        <v>8749.0591220000006</v>
      </c>
      <c r="AD58" s="24">
        <v>5915.1051170000001</v>
      </c>
      <c r="AE58" s="24">
        <v>7138.6503239999993</v>
      </c>
      <c r="AF58" s="24">
        <v>382.37896549999999</v>
      </c>
      <c r="AG58" s="24">
        <v>1386.226244</v>
      </c>
      <c r="AH58" s="9">
        <v>3</v>
      </c>
      <c r="AI58" s="9">
        <v>8</v>
      </c>
      <c r="AJ58" s="24">
        <v>0</v>
      </c>
      <c r="AK58" s="24">
        <v>0.05</v>
      </c>
      <c r="AL58" s="24">
        <v>0</v>
      </c>
      <c r="AM58" s="24">
        <v>0.111</v>
      </c>
      <c r="AN58" s="24">
        <v>0</v>
      </c>
      <c r="AO58" s="24">
        <v>2.5000000000000001E-2</v>
      </c>
      <c r="AP58" s="24">
        <v>0</v>
      </c>
      <c r="AQ58" s="24">
        <v>1.7000000000000001E-2</v>
      </c>
      <c r="AR58" s="24">
        <v>0</v>
      </c>
      <c r="AS58" s="24">
        <v>0.104</v>
      </c>
      <c r="AT58" s="24">
        <v>0</v>
      </c>
      <c r="AU58" s="24">
        <v>0.16600000000000001</v>
      </c>
      <c r="AV58" s="24">
        <v>0</v>
      </c>
      <c r="AW58" s="24">
        <v>0.16500000000000001</v>
      </c>
      <c r="AX58" s="24">
        <v>0</v>
      </c>
      <c r="AY58" s="24">
        <v>0.09</v>
      </c>
      <c r="AZ58" s="24">
        <v>0</v>
      </c>
      <c r="BA58" s="24">
        <v>0.10299999999999999</v>
      </c>
      <c r="BB58" s="24">
        <v>0</v>
      </c>
      <c r="BC58" s="24">
        <v>0.108</v>
      </c>
      <c r="BD58" s="24">
        <v>0</v>
      </c>
      <c r="BE58" s="24">
        <v>0.44</v>
      </c>
      <c r="BF58" s="24">
        <v>0</v>
      </c>
      <c r="BG58" s="24">
        <v>0.17399999999999999</v>
      </c>
      <c r="BH58" s="24">
        <v>0</v>
      </c>
      <c r="BI58" s="24">
        <v>0.41399999999999998</v>
      </c>
      <c r="BJ58" s="24">
        <v>0.16</v>
      </c>
      <c r="BK58" s="24">
        <v>0.1115</v>
      </c>
      <c r="BL58" s="24">
        <v>0.10349999999999999</v>
      </c>
      <c r="BM58" s="24">
        <v>0.18633333299999999</v>
      </c>
      <c r="BN58" s="24">
        <v>0.16</v>
      </c>
      <c r="BO58" s="24">
        <v>0.25800000000000001</v>
      </c>
      <c r="BP58" s="24">
        <v>0.50700000000000001</v>
      </c>
      <c r="BQ58" s="24">
        <v>6.5000000000000002E-2</v>
      </c>
      <c r="BR58" s="24">
        <v>0.20250000000000001</v>
      </c>
      <c r="BS58" s="24">
        <v>0.82766666700000002</v>
      </c>
      <c r="BT58" s="24">
        <v>0</v>
      </c>
      <c r="BU58" s="24">
        <v>0.35266666699999999</v>
      </c>
      <c r="BV58" s="24">
        <v>0.84900000000000009</v>
      </c>
      <c r="BW58" s="9">
        <v>3</v>
      </c>
      <c r="BX58" s="9">
        <v>8</v>
      </c>
      <c r="BY58" s="24">
        <v>-2.359</v>
      </c>
      <c r="BZ58" s="24">
        <v>-3.4369999999999998</v>
      </c>
      <c r="CA58" s="24">
        <v>-1.5780000000000001</v>
      </c>
      <c r="CB58" s="24">
        <v>-1.2410000000000001</v>
      </c>
      <c r="CC58" s="24">
        <v>-1.913</v>
      </c>
      <c r="CD58" s="24">
        <v>-2.7149999999999999</v>
      </c>
      <c r="CE58" s="24">
        <v>-4.6070000000000002</v>
      </c>
      <c r="CF58" s="24">
        <v>6.4000000000000001E-2</v>
      </c>
      <c r="CG58" s="24">
        <v>-1.0429999999999999</v>
      </c>
      <c r="CH58" s="24">
        <v>-1.0569999999999999</v>
      </c>
      <c r="CI58" s="24">
        <v>1.258</v>
      </c>
      <c r="CJ58" s="24">
        <v>-1.0269999999999999</v>
      </c>
      <c r="CK58" s="24">
        <v>0.51500000000000001</v>
      </c>
    </row>
    <row r="59" spans="1:89" x14ac:dyDescent="0.45">
      <c r="A59" s="9">
        <v>3</v>
      </c>
      <c r="B59" s="9">
        <v>9</v>
      </c>
      <c r="C59" s="24">
        <v>49.228102</v>
      </c>
      <c r="D59" s="24">
        <v>44.905559999999987</v>
      </c>
      <c r="E59" s="24">
        <v>44.905559999999987</v>
      </c>
      <c r="F59" s="24">
        <v>28.63532867</v>
      </c>
      <c r="G59" s="24">
        <v>33.54323333</v>
      </c>
      <c r="H59" s="24">
        <v>44.905559999999987</v>
      </c>
      <c r="I59" s="9">
        <v>3</v>
      </c>
      <c r="J59" s="9">
        <v>9</v>
      </c>
      <c r="K59" s="24">
        <v>48498.5</v>
      </c>
      <c r="L59" s="24">
        <f t="shared" si="7"/>
        <v>48498.5</v>
      </c>
      <c r="M59" s="24">
        <f t="shared" si="1"/>
        <v>48498.5</v>
      </c>
      <c r="N59" s="24">
        <f t="shared" si="2"/>
        <v>48498.5</v>
      </c>
      <c r="O59" s="24">
        <f t="shared" si="3"/>
        <v>52011.945941415754</v>
      </c>
      <c r="P59" s="24">
        <f t="shared" si="4"/>
        <v>55148.972062649067</v>
      </c>
      <c r="Q59" s="24">
        <f t="shared" si="5"/>
        <v>56859.942604229705</v>
      </c>
      <c r="R59" s="24">
        <f t="shared" si="6"/>
        <v>58741.889346248608</v>
      </c>
      <c r="S59" s="9">
        <v>3</v>
      </c>
      <c r="T59" s="9">
        <v>9</v>
      </c>
      <c r="U59" s="24">
        <v>9914.2895810000009</v>
      </c>
      <c r="V59" s="24">
        <v>10477.20493</v>
      </c>
      <c r="W59" s="24">
        <v>5629.3250859999998</v>
      </c>
      <c r="X59" s="24">
        <v>3827.5348349999999</v>
      </c>
      <c r="Y59" s="24">
        <v>12097.001329999999</v>
      </c>
      <c r="Z59" s="24">
        <v>9552.9630469999993</v>
      </c>
      <c r="AA59" s="24">
        <v>6758.6497579999996</v>
      </c>
      <c r="AB59" s="24">
        <v>13384.469289999999</v>
      </c>
      <c r="AC59" s="24">
        <v>10461.14575</v>
      </c>
      <c r="AD59" s="24">
        <v>7544.289581</v>
      </c>
      <c r="AE59" s="24">
        <v>9335.5936299999994</v>
      </c>
      <c r="AF59" s="24">
        <v>405.53739760000002</v>
      </c>
      <c r="AG59" s="24">
        <v>1461.2378699999999</v>
      </c>
      <c r="AH59" s="9">
        <v>3</v>
      </c>
      <c r="AI59" s="9">
        <v>9</v>
      </c>
      <c r="AJ59" s="24">
        <v>3.5999999999999997E-2</v>
      </c>
      <c r="AK59" s="24">
        <v>6.6000000000000003E-2</v>
      </c>
      <c r="AL59" s="24">
        <v>4.5999999999999999E-2</v>
      </c>
      <c r="AM59" s="24">
        <v>0.127</v>
      </c>
      <c r="AN59" s="24">
        <v>1.9E-2</v>
      </c>
      <c r="AO59" s="24">
        <v>5.5E-2</v>
      </c>
      <c r="AP59" s="24">
        <v>3.0000000000000001E-3</v>
      </c>
      <c r="AQ59" s="24">
        <v>3.7000000000000012E-2</v>
      </c>
      <c r="AR59" s="24">
        <v>2.5000000000000001E-2</v>
      </c>
      <c r="AS59" s="24">
        <v>0.121</v>
      </c>
      <c r="AT59" s="24">
        <v>2.4E-2</v>
      </c>
      <c r="AU59" s="24">
        <v>0.19400000000000001</v>
      </c>
      <c r="AV59" s="24">
        <v>0</v>
      </c>
      <c r="AW59" s="24">
        <v>0.185</v>
      </c>
      <c r="AX59" s="24">
        <v>2.9000000000000001E-2</v>
      </c>
      <c r="AY59" s="24">
        <v>0.11700000000000001</v>
      </c>
      <c r="AZ59" s="24">
        <v>0.03</v>
      </c>
      <c r="BA59" s="24">
        <v>0.121</v>
      </c>
      <c r="BB59" s="24">
        <v>2.9000000000000001E-2</v>
      </c>
      <c r="BC59" s="24">
        <v>0.125</v>
      </c>
      <c r="BD59" s="24">
        <v>1.2E-2</v>
      </c>
      <c r="BE59" s="24">
        <v>0.47699999999999998</v>
      </c>
      <c r="BF59" s="24">
        <v>1.7000000000000001E-2</v>
      </c>
      <c r="BG59" s="24">
        <v>0.18</v>
      </c>
      <c r="BH59" s="24">
        <v>6.0000000000000001E-3</v>
      </c>
      <c r="BI59" s="24">
        <v>0.44400000000000001</v>
      </c>
      <c r="BJ59" s="24">
        <v>0.182</v>
      </c>
      <c r="BK59" s="24">
        <v>0.13900000000000001</v>
      </c>
      <c r="BL59" s="24">
        <v>0.161</v>
      </c>
      <c r="BM59" s="24">
        <v>0.249</v>
      </c>
      <c r="BN59" s="24">
        <v>0.182</v>
      </c>
      <c r="BO59" s="24">
        <v>0.317</v>
      </c>
      <c r="BP59" s="24">
        <v>0.57299999999999995</v>
      </c>
      <c r="BQ59" s="24">
        <v>9.6666666999999998E-2</v>
      </c>
      <c r="BR59" s="24">
        <v>0.23749999999999999</v>
      </c>
      <c r="BS59" s="24">
        <v>0.75033333299999994</v>
      </c>
      <c r="BT59" s="24">
        <v>0</v>
      </c>
      <c r="BU59" s="24">
        <v>0.38100000000000001</v>
      </c>
      <c r="BV59" s="24">
        <v>0.878</v>
      </c>
      <c r="BW59" s="9">
        <v>3</v>
      </c>
      <c r="BX59" s="9">
        <v>9</v>
      </c>
      <c r="BY59" s="24">
        <v>-1.8819999999999999</v>
      </c>
      <c r="BZ59" s="24">
        <v>-2.6960000000000002</v>
      </c>
      <c r="CA59" s="24">
        <v>-1.601</v>
      </c>
      <c r="CB59" s="24">
        <v>-1.2669999999999999</v>
      </c>
      <c r="CC59" s="24">
        <v>-1.2629999999999999</v>
      </c>
      <c r="CD59" s="24">
        <v>-2.14</v>
      </c>
      <c r="CE59" s="24">
        <v>-4.5789999999999997</v>
      </c>
      <c r="CF59" s="24">
        <v>0.63400000000000001</v>
      </c>
      <c r="CG59" s="24">
        <v>-0.55100000000000005</v>
      </c>
      <c r="CH59" s="24">
        <v>-0.55799999999999994</v>
      </c>
      <c r="CI59" s="24">
        <v>1.6339999999999999</v>
      </c>
      <c r="CJ59" s="24">
        <v>-0.85199999999999998</v>
      </c>
      <c r="CK59" s="24">
        <v>0.63600000000000001</v>
      </c>
    </row>
    <row r="60" spans="1:89" x14ac:dyDescent="0.45">
      <c r="A60" s="9">
        <v>3</v>
      </c>
      <c r="B60" s="9">
        <v>10</v>
      </c>
      <c r="C60" s="24">
        <v>65.349808999999993</v>
      </c>
      <c r="D60" s="24">
        <v>43.790557999999997</v>
      </c>
      <c r="E60" s="24">
        <v>43.790557999999997</v>
      </c>
      <c r="F60" s="24">
        <v>28.8383535</v>
      </c>
      <c r="G60" s="24">
        <v>36.773976330000004</v>
      </c>
      <c r="H60" s="24">
        <v>43.790557999999997</v>
      </c>
      <c r="I60" s="9">
        <v>3</v>
      </c>
      <c r="J60" s="9">
        <v>10</v>
      </c>
      <c r="K60" s="24">
        <v>49541.5</v>
      </c>
      <c r="L60" s="24">
        <f t="shared" si="7"/>
        <v>49541.5</v>
      </c>
      <c r="M60" s="24">
        <f t="shared" si="1"/>
        <v>49541.5</v>
      </c>
      <c r="N60" s="24">
        <f t="shared" si="2"/>
        <v>49541.5</v>
      </c>
      <c r="O60" s="24">
        <f t="shared" si="3"/>
        <v>53130.505476595121</v>
      </c>
      <c r="P60" s="24">
        <f t="shared" si="4"/>
        <v>56334.995916198</v>
      </c>
      <c r="Q60" s="24">
        <f t="shared" si="5"/>
        <v>58082.762281873584</v>
      </c>
      <c r="R60" s="24">
        <f t="shared" si="6"/>
        <v>60005.18183133861</v>
      </c>
      <c r="S60" s="9">
        <v>3</v>
      </c>
      <c r="T60" s="9">
        <v>10</v>
      </c>
      <c r="U60" s="24">
        <v>8536.1217319999996</v>
      </c>
      <c r="V60" s="24">
        <v>9509.0108299999993</v>
      </c>
      <c r="W60" s="24">
        <v>5169.592748</v>
      </c>
      <c r="X60" s="24">
        <v>3702.775177</v>
      </c>
      <c r="Y60" s="24">
        <v>10833.820040000001</v>
      </c>
      <c r="Z60" s="24">
        <v>9064.4776970000003</v>
      </c>
      <c r="AA60" s="24">
        <v>6671.7604160000001</v>
      </c>
      <c r="AB60" s="24">
        <v>11625.40818</v>
      </c>
      <c r="AC60" s="24">
        <v>8899.7064250000003</v>
      </c>
      <c r="AD60" s="24">
        <v>6196.5131759999986</v>
      </c>
      <c r="AE60" s="24">
        <v>8668.1891409999989</v>
      </c>
      <c r="AF60" s="24">
        <v>13.37213766</v>
      </c>
      <c r="AG60" s="24">
        <v>92.693420639999999</v>
      </c>
      <c r="AH60" s="9">
        <v>3</v>
      </c>
      <c r="AI60" s="9">
        <v>10</v>
      </c>
      <c r="AJ60" s="24">
        <v>0.14000000000000001</v>
      </c>
      <c r="AK60" s="24">
        <v>7.2999999999999995E-2</v>
      </c>
      <c r="AL60" s="24">
        <v>0.14199999999999999</v>
      </c>
      <c r="AM60" s="24">
        <v>0.11799999999999999</v>
      </c>
      <c r="AN60" s="24">
        <v>6.7000000000000004E-2</v>
      </c>
      <c r="AO60" s="24">
        <v>9.0999999999999998E-2</v>
      </c>
      <c r="AP60" s="24">
        <v>3.2000000000000001E-2</v>
      </c>
      <c r="AQ60" s="24">
        <v>5.8000000000000003E-2</v>
      </c>
      <c r="AR60" s="24">
        <v>0.108</v>
      </c>
      <c r="AS60" s="24">
        <v>0.11899999999999999</v>
      </c>
      <c r="AT60" s="24">
        <v>0.108</v>
      </c>
      <c r="AU60" s="24">
        <v>0.18</v>
      </c>
      <c r="AV60" s="24">
        <v>2.4E-2</v>
      </c>
      <c r="AW60" s="24">
        <v>0.192</v>
      </c>
      <c r="AX60" s="24">
        <v>0.111</v>
      </c>
      <c r="AY60" s="24">
        <v>0.127</v>
      </c>
      <c r="AZ60" s="24">
        <v>0.10100000000000001</v>
      </c>
      <c r="BA60" s="24">
        <v>0.13300000000000001</v>
      </c>
      <c r="BB60" s="24">
        <v>9.9000000000000005E-2</v>
      </c>
      <c r="BC60" s="24">
        <v>0.13700000000000001</v>
      </c>
      <c r="BD60" s="24">
        <v>8.1000000000000003E-2</v>
      </c>
      <c r="BE60" s="24">
        <v>0.45900000000000002</v>
      </c>
      <c r="BF60" s="24">
        <v>7.400000000000001E-2</v>
      </c>
      <c r="BG60" s="24">
        <v>0.183</v>
      </c>
      <c r="BH60" s="24">
        <v>6.4000000000000001E-2</v>
      </c>
      <c r="BI60" s="24">
        <v>0.43</v>
      </c>
      <c r="BJ60" s="24">
        <v>0.20599999999999999</v>
      </c>
      <c r="BK60" s="24">
        <v>0.1585</v>
      </c>
      <c r="BL60" s="24">
        <v>0.2205</v>
      </c>
      <c r="BM60" s="24">
        <v>0.30499999999999999</v>
      </c>
      <c r="BN60" s="24">
        <v>0.20599999999999999</v>
      </c>
      <c r="BO60" s="24">
        <v>0.33800000000000002</v>
      </c>
      <c r="BP60" s="24">
        <v>0.61150000000000004</v>
      </c>
      <c r="BQ60" s="24">
        <v>0.123</v>
      </c>
      <c r="BR60" s="24">
        <v>0.27150000000000002</v>
      </c>
      <c r="BS60" s="24">
        <v>0.67633333299999998</v>
      </c>
      <c r="BT60" s="24">
        <v>0</v>
      </c>
      <c r="BU60" s="24">
        <v>0.41899999999999998</v>
      </c>
      <c r="BV60" s="24">
        <v>0.89300000000000002</v>
      </c>
      <c r="BW60" s="9">
        <v>3</v>
      </c>
      <c r="BX60" s="9">
        <v>10</v>
      </c>
      <c r="BY60" s="24">
        <v>-0.59799999999999998</v>
      </c>
      <c r="BZ60" s="24">
        <v>-1.371</v>
      </c>
      <c r="CA60" s="24">
        <v>-0.17</v>
      </c>
      <c r="CB60" s="24">
        <v>-0.64200000000000002</v>
      </c>
      <c r="CC60" s="24">
        <v>0.10299999999999999</v>
      </c>
      <c r="CD60" s="24">
        <v>-0.72</v>
      </c>
      <c r="CE60" s="24">
        <v>-4.266</v>
      </c>
      <c r="CF60" s="24">
        <v>1.8779999999999999</v>
      </c>
      <c r="CG60" s="24">
        <v>0.85299999999999998</v>
      </c>
      <c r="CH60" s="24">
        <v>0.83499999999999996</v>
      </c>
      <c r="CI60" s="24">
        <v>2.7709999999999999</v>
      </c>
      <c r="CJ60" s="24">
        <v>-0.32400000000000001</v>
      </c>
      <c r="CK60" s="24">
        <v>1.095</v>
      </c>
    </row>
    <row r="61" spans="1:89" x14ac:dyDescent="0.45">
      <c r="A61" s="9">
        <v>3</v>
      </c>
      <c r="B61" s="9">
        <v>11</v>
      </c>
      <c r="C61" s="24">
        <v>65.349808999999993</v>
      </c>
      <c r="D61" s="24">
        <v>43.882201999999999</v>
      </c>
      <c r="E61" s="24">
        <v>43.882201999999999</v>
      </c>
      <c r="F61" s="24">
        <v>28.93545233</v>
      </c>
      <c r="G61" s="24">
        <v>36.791630670000004</v>
      </c>
      <c r="H61" s="24">
        <v>43.882201999999999</v>
      </c>
      <c r="I61" s="9">
        <v>3</v>
      </c>
      <c r="J61" s="9">
        <v>11</v>
      </c>
      <c r="K61" s="24">
        <v>49482.5</v>
      </c>
      <c r="L61" s="24">
        <f t="shared" si="7"/>
        <v>49482.5</v>
      </c>
      <c r="M61" s="24">
        <f t="shared" si="1"/>
        <v>49482.5</v>
      </c>
      <c r="N61" s="24">
        <f t="shared" si="2"/>
        <v>49482.5</v>
      </c>
      <c r="O61" s="24">
        <f t="shared" si="3"/>
        <v>53067.231255525527</v>
      </c>
      <c r="P61" s="24">
        <f t="shared" si="4"/>
        <v>56267.905400992451</v>
      </c>
      <c r="Q61" s="24">
        <f t="shared" si="5"/>
        <v>58013.590315448862</v>
      </c>
      <c r="R61" s="24">
        <f t="shared" si="6"/>
        <v>59933.720415595264</v>
      </c>
      <c r="S61" s="9">
        <v>3</v>
      </c>
      <c r="T61" s="9">
        <v>11</v>
      </c>
      <c r="U61" s="24">
        <v>6773.3610480000007</v>
      </c>
      <c r="V61" s="24">
        <v>7621.7350219999998</v>
      </c>
      <c r="W61" s="24">
        <v>4193.9255549999998</v>
      </c>
      <c r="X61" s="24">
        <v>2997.2653770000002</v>
      </c>
      <c r="Y61" s="24">
        <v>9087.9418010000009</v>
      </c>
      <c r="Z61" s="24">
        <v>7672.3872629999996</v>
      </c>
      <c r="AA61" s="24">
        <v>5854.3474740000001</v>
      </c>
      <c r="AB61" s="24">
        <v>9026.4920519999996</v>
      </c>
      <c r="AC61" s="24">
        <v>6957.0090439999994</v>
      </c>
      <c r="AD61" s="24">
        <v>4696.6292109999986</v>
      </c>
      <c r="AE61" s="24">
        <v>7511.7262319999991</v>
      </c>
      <c r="AF61" s="24">
        <v>220.6230635</v>
      </c>
      <c r="AG61" s="24">
        <v>825.95601399999998</v>
      </c>
      <c r="AH61" s="9">
        <v>3</v>
      </c>
      <c r="AI61" s="9">
        <v>11</v>
      </c>
      <c r="AJ61" s="24">
        <v>0.27900000000000003</v>
      </c>
      <c r="AK61" s="24">
        <v>9.3000000000000013E-2</v>
      </c>
      <c r="AL61" s="24">
        <v>0.28000000000000003</v>
      </c>
      <c r="AM61" s="24">
        <v>0.13500000000000001</v>
      </c>
      <c r="AN61" s="24">
        <v>0.124</v>
      </c>
      <c r="AO61" s="24">
        <v>0.11</v>
      </c>
      <c r="AP61" s="24">
        <v>7.0999999999999994E-2</v>
      </c>
      <c r="AQ61" s="24">
        <v>7.9000000000000001E-2</v>
      </c>
      <c r="AR61" s="24">
        <v>0.23599999999999999</v>
      </c>
      <c r="AS61" s="24">
        <v>0.11899999999999999</v>
      </c>
      <c r="AT61" s="24">
        <v>0.20100000000000001</v>
      </c>
      <c r="AU61" s="24">
        <v>0.16800000000000001</v>
      </c>
      <c r="AV61" s="24">
        <v>6.7000000000000004E-2</v>
      </c>
      <c r="AW61" s="24">
        <v>0.18099999999999999</v>
      </c>
      <c r="AX61" s="24">
        <v>0.219</v>
      </c>
      <c r="AY61" s="24">
        <v>0.13900000000000001</v>
      </c>
      <c r="AZ61" s="24">
        <v>0.188</v>
      </c>
      <c r="BA61" s="24">
        <v>0.13700000000000001</v>
      </c>
      <c r="BB61" s="24">
        <v>0.185</v>
      </c>
      <c r="BC61" s="24">
        <v>0.14000000000000001</v>
      </c>
      <c r="BD61" s="24">
        <v>0.14699999999999999</v>
      </c>
      <c r="BE61" s="24">
        <v>0.41399999999999998</v>
      </c>
      <c r="BF61" s="24">
        <v>0.16</v>
      </c>
      <c r="BG61" s="24">
        <v>0.192</v>
      </c>
      <c r="BH61" s="24">
        <v>0.127</v>
      </c>
      <c r="BI61" s="24">
        <v>0.43799999999999989</v>
      </c>
      <c r="BJ61" s="24">
        <v>0.23150000000000001</v>
      </c>
      <c r="BK61" s="24">
        <v>0.17799999999999999</v>
      </c>
      <c r="BL61" s="24">
        <v>0.27100000000000002</v>
      </c>
      <c r="BM61" s="24">
        <v>0.35233333300000003</v>
      </c>
      <c r="BN61" s="24">
        <v>0.23150000000000001</v>
      </c>
      <c r="BO61" s="24">
        <v>0.33900000000000002</v>
      </c>
      <c r="BP61" s="24">
        <v>0.61650000000000005</v>
      </c>
      <c r="BQ61" s="24">
        <v>0.15566666700000001</v>
      </c>
      <c r="BR61" s="24">
        <v>0.31</v>
      </c>
      <c r="BS61" s="24">
        <v>0.65300000000000002</v>
      </c>
      <c r="BT61" s="24">
        <v>0</v>
      </c>
      <c r="BU61" s="24">
        <v>0.46500000000000002</v>
      </c>
      <c r="BV61" s="24">
        <v>0.90500000000000003</v>
      </c>
      <c r="BW61" s="9">
        <v>3</v>
      </c>
      <c r="BX61" s="9">
        <v>11</v>
      </c>
      <c r="BY61" s="24">
        <v>0.93799999999999994</v>
      </c>
      <c r="BZ61" s="24">
        <v>-2.1000000000000001E-2</v>
      </c>
      <c r="CA61" s="24">
        <v>0.28499999999999998</v>
      </c>
      <c r="CB61" s="24">
        <v>0.04</v>
      </c>
      <c r="CC61" s="24">
        <v>1.375</v>
      </c>
      <c r="CD61" s="24">
        <v>2.1000000000000001E-2</v>
      </c>
      <c r="CE61" s="24">
        <v>-3.51</v>
      </c>
      <c r="CF61" s="24">
        <v>2.78</v>
      </c>
      <c r="CG61" s="24">
        <v>2.1040000000000001</v>
      </c>
      <c r="CH61" s="24">
        <v>2.073</v>
      </c>
      <c r="CI61" s="24">
        <v>3.597</v>
      </c>
      <c r="CJ61" s="24">
        <v>0.19600000000000001</v>
      </c>
      <c r="CK61" s="24">
        <v>1.633</v>
      </c>
    </row>
    <row r="62" spans="1:89" x14ac:dyDescent="0.45">
      <c r="A62" s="9">
        <v>3</v>
      </c>
      <c r="B62" s="9">
        <v>12</v>
      </c>
      <c r="C62" s="24">
        <v>54.398350999999998</v>
      </c>
      <c r="D62" s="24">
        <v>40.880861000000003</v>
      </c>
      <c r="E62" s="24">
        <v>40.880861000000003</v>
      </c>
      <c r="F62" s="24">
        <v>28.873662169999999</v>
      </c>
      <c r="G62" s="24">
        <v>37.01230983</v>
      </c>
      <c r="H62" s="24">
        <v>40.880861000000003</v>
      </c>
      <c r="I62" s="9">
        <v>3</v>
      </c>
      <c r="J62" s="9">
        <v>12</v>
      </c>
      <c r="K62" s="24">
        <v>49159</v>
      </c>
      <c r="L62" s="24">
        <f t="shared" si="7"/>
        <v>49159</v>
      </c>
      <c r="M62" s="24">
        <f t="shared" si="1"/>
        <v>49159</v>
      </c>
      <c r="N62" s="24">
        <f t="shared" si="2"/>
        <v>49159</v>
      </c>
      <c r="O62" s="24">
        <f t="shared" si="3"/>
        <v>52720.29548406769</v>
      </c>
      <c r="P62" s="24">
        <f t="shared" si="4"/>
        <v>55900.044694738302</v>
      </c>
      <c r="Q62" s="24">
        <f t="shared" si="5"/>
        <v>57634.31690632346</v>
      </c>
      <c r="R62" s="24">
        <f t="shared" si="6"/>
        <v>59541.89383944319</v>
      </c>
      <c r="S62" s="9">
        <v>3</v>
      </c>
      <c r="T62" s="9">
        <v>12</v>
      </c>
      <c r="U62" s="24">
        <v>5826.7845280000001</v>
      </c>
      <c r="V62" s="24">
        <v>6670.5136659999998</v>
      </c>
      <c r="W62" s="24">
        <v>3978.733131</v>
      </c>
      <c r="X62" s="24">
        <v>2723.2928649999999</v>
      </c>
      <c r="Y62" s="24">
        <v>8385.0191059999997</v>
      </c>
      <c r="Z62" s="24">
        <v>7223.3236639999996</v>
      </c>
      <c r="AA62" s="24">
        <v>5573.8944600000004</v>
      </c>
      <c r="AB62" s="24">
        <v>8516.6818000000003</v>
      </c>
      <c r="AC62" s="24">
        <v>5934.5175079999999</v>
      </c>
      <c r="AD62" s="24">
        <v>4106.6655559999999</v>
      </c>
      <c r="AE62" s="24">
        <v>6890.6667129999996</v>
      </c>
      <c r="AF62" s="24">
        <v>1831.5884410000001</v>
      </c>
      <c r="AG62" s="24">
        <v>5170.0428400000001</v>
      </c>
      <c r="AH62" s="9">
        <v>3</v>
      </c>
      <c r="AI62" s="9">
        <v>12</v>
      </c>
      <c r="AJ62" s="24">
        <v>0.34499999999999997</v>
      </c>
      <c r="AK62" s="24">
        <v>0.113</v>
      </c>
      <c r="AL62" s="24">
        <v>0.38800000000000001</v>
      </c>
      <c r="AM62" s="24">
        <v>0.157</v>
      </c>
      <c r="AN62" s="24">
        <v>0.186</v>
      </c>
      <c r="AO62" s="24">
        <v>0.14899999999999999</v>
      </c>
      <c r="AP62" s="24">
        <v>0.113</v>
      </c>
      <c r="AQ62" s="24">
        <v>0.115</v>
      </c>
      <c r="AR62" s="24">
        <v>0.27600000000000002</v>
      </c>
      <c r="AS62" s="24">
        <v>0.13700000000000001</v>
      </c>
      <c r="AT62" s="24">
        <v>0.248</v>
      </c>
      <c r="AU62" s="24">
        <v>0.20699999999999999</v>
      </c>
      <c r="AV62" s="24">
        <v>9.3000000000000013E-2</v>
      </c>
      <c r="AW62" s="24">
        <v>0.184</v>
      </c>
      <c r="AX62" s="24">
        <v>0.27600000000000002</v>
      </c>
      <c r="AY62" s="24">
        <v>0.17899999999999999</v>
      </c>
      <c r="AZ62" s="24">
        <v>0.28499999999999998</v>
      </c>
      <c r="BA62" s="24">
        <v>0.158</v>
      </c>
      <c r="BB62" s="24">
        <v>0.28499999999999998</v>
      </c>
      <c r="BC62" s="24">
        <v>0.16200000000000001</v>
      </c>
      <c r="BD62" s="24">
        <v>0.17</v>
      </c>
      <c r="BE62" s="24">
        <v>0.40100000000000002</v>
      </c>
      <c r="BF62" s="24">
        <v>0.27900000000000003</v>
      </c>
      <c r="BG62" s="24">
        <v>0.28100000000000003</v>
      </c>
      <c r="BH62" s="24">
        <v>0.158</v>
      </c>
      <c r="BI62" s="24">
        <v>0.47599999999999998</v>
      </c>
      <c r="BJ62" s="24">
        <v>0.28499999999999998</v>
      </c>
      <c r="BK62" s="24">
        <v>0.20549999999999999</v>
      </c>
      <c r="BL62" s="24">
        <v>0.31950000000000001</v>
      </c>
      <c r="BM62" s="24">
        <v>0.40266666699999998</v>
      </c>
      <c r="BN62" s="24">
        <v>0.28499999999999998</v>
      </c>
      <c r="BO62" s="24">
        <v>0.39</v>
      </c>
      <c r="BP62" s="24">
        <v>0.61750000000000005</v>
      </c>
      <c r="BQ62" s="24">
        <v>0.22766666699999999</v>
      </c>
      <c r="BR62" s="24">
        <v>0.37799999999999989</v>
      </c>
      <c r="BS62" s="24">
        <v>0.66033333299999997</v>
      </c>
      <c r="BT62" s="24">
        <v>0</v>
      </c>
      <c r="BU62" s="24">
        <v>0.52233333299999996</v>
      </c>
      <c r="BV62" s="24">
        <v>0.91700000000000004</v>
      </c>
      <c r="BW62" s="9">
        <v>3</v>
      </c>
      <c r="BX62" s="9">
        <v>12</v>
      </c>
      <c r="BY62" s="24">
        <v>1.9910000000000001</v>
      </c>
      <c r="BZ62" s="24">
        <v>1.1439999999999999</v>
      </c>
      <c r="CA62" s="24">
        <v>0.90500000000000003</v>
      </c>
      <c r="CB62" s="24">
        <v>0.40699999999999997</v>
      </c>
      <c r="CC62" s="24">
        <v>2.3940000000000001</v>
      </c>
      <c r="CD62" s="24">
        <v>0.88400000000000001</v>
      </c>
      <c r="CE62" s="24">
        <v>-2.9159999999999999</v>
      </c>
      <c r="CF62" s="24">
        <v>3.4350000000000001</v>
      </c>
      <c r="CG62" s="24">
        <v>3.0329999999999999</v>
      </c>
      <c r="CH62" s="24">
        <v>3.01</v>
      </c>
      <c r="CI62" s="24">
        <v>4.1829999999999998</v>
      </c>
      <c r="CJ62" s="24">
        <v>0.89599999999999991</v>
      </c>
      <c r="CK62" s="24">
        <v>2.19</v>
      </c>
    </row>
    <row r="63" spans="1:89" x14ac:dyDescent="0.45">
      <c r="A63" s="9">
        <v>3</v>
      </c>
      <c r="B63" s="9">
        <v>13</v>
      </c>
      <c r="C63" s="24">
        <v>33.358415999999998</v>
      </c>
      <c r="D63" s="24">
        <v>40.422640999999999</v>
      </c>
      <c r="E63" s="24">
        <v>40.422640999999999</v>
      </c>
      <c r="F63" s="24">
        <v>28.688291670000002</v>
      </c>
      <c r="G63" s="24">
        <v>36.588605829999999</v>
      </c>
      <c r="H63" s="24">
        <v>40.422640999999999</v>
      </c>
      <c r="I63" s="9">
        <v>3</v>
      </c>
      <c r="J63" s="9">
        <v>13</v>
      </c>
      <c r="K63" s="24">
        <v>48868.5</v>
      </c>
      <c r="L63" s="24">
        <f t="shared" si="7"/>
        <v>48868.5</v>
      </c>
      <c r="M63" s="24">
        <f t="shared" si="1"/>
        <v>48868.5</v>
      </c>
      <c r="N63" s="24">
        <f t="shared" si="2"/>
        <v>48868.5</v>
      </c>
      <c r="O63" s="24">
        <f t="shared" si="3"/>
        <v>52408.750378631827</v>
      </c>
      <c r="P63" s="24">
        <f t="shared" si="4"/>
        <v>55569.709191904207</v>
      </c>
      <c r="Q63" s="24">
        <f t="shared" si="5"/>
        <v>57293.73290214748</v>
      </c>
      <c r="R63" s="24">
        <f t="shared" si="6"/>
        <v>59190.037207689937</v>
      </c>
      <c r="S63" s="9">
        <v>3</v>
      </c>
      <c r="T63" s="9">
        <v>13</v>
      </c>
      <c r="U63" s="24">
        <v>5430.6745520000004</v>
      </c>
      <c r="V63" s="24">
        <v>6677.5556470000001</v>
      </c>
      <c r="W63" s="24">
        <v>4138.4410500000004</v>
      </c>
      <c r="X63" s="24">
        <v>2876.390688</v>
      </c>
      <c r="Y63" s="24">
        <v>7894.3927809999996</v>
      </c>
      <c r="Z63" s="24">
        <v>7197.9970540000004</v>
      </c>
      <c r="AA63" s="24">
        <v>5746.5451469999998</v>
      </c>
      <c r="AB63" s="24">
        <v>7878.1793809999999</v>
      </c>
      <c r="AC63" s="24">
        <v>5730.2322590000003</v>
      </c>
      <c r="AD63" s="24">
        <v>4104.3340189999999</v>
      </c>
      <c r="AE63" s="24">
        <v>6328.8632990000006</v>
      </c>
      <c r="AF63" s="24">
        <v>1619.1839259999999</v>
      </c>
      <c r="AG63" s="24">
        <v>4464.695557</v>
      </c>
      <c r="AH63" s="9">
        <v>3</v>
      </c>
      <c r="AI63" s="9">
        <v>13</v>
      </c>
      <c r="AJ63" s="24">
        <v>0.34300000000000003</v>
      </c>
      <c r="AK63" s="24">
        <v>0.13300000000000001</v>
      </c>
      <c r="AL63" s="24">
        <v>0.39600000000000002</v>
      </c>
      <c r="AM63" s="24">
        <v>0.16700000000000001</v>
      </c>
      <c r="AN63" s="24">
        <v>0.20899999999999999</v>
      </c>
      <c r="AO63" s="24">
        <v>0.184</v>
      </c>
      <c r="AP63" s="24">
        <v>0.11899999999999999</v>
      </c>
      <c r="AQ63" s="24">
        <v>0.154</v>
      </c>
      <c r="AR63" s="24">
        <v>0.26300000000000001</v>
      </c>
      <c r="AS63" s="24">
        <v>0.16300000000000001</v>
      </c>
      <c r="AT63" s="24">
        <v>0.222</v>
      </c>
      <c r="AU63" s="24">
        <v>0.25900000000000001</v>
      </c>
      <c r="AV63" s="24">
        <v>8.4000000000000005E-2</v>
      </c>
      <c r="AW63" s="24">
        <v>0.184</v>
      </c>
      <c r="AX63" s="24">
        <v>0.26600000000000001</v>
      </c>
      <c r="AY63" s="24">
        <v>0.22700000000000001</v>
      </c>
      <c r="AZ63" s="24">
        <v>0.32200000000000001</v>
      </c>
      <c r="BA63" s="24">
        <v>0.191</v>
      </c>
      <c r="BB63" s="24">
        <v>0.31900000000000001</v>
      </c>
      <c r="BC63" s="24">
        <v>0.19400000000000001</v>
      </c>
      <c r="BD63" s="24">
        <v>0.152</v>
      </c>
      <c r="BE63" s="24">
        <v>0.435</v>
      </c>
      <c r="BF63" s="24">
        <v>0.35</v>
      </c>
      <c r="BG63" s="24">
        <v>0.33300000000000002</v>
      </c>
      <c r="BH63" s="24">
        <v>0.16200000000000001</v>
      </c>
      <c r="BI63" s="24">
        <v>0.52200000000000002</v>
      </c>
      <c r="BJ63" s="24">
        <v>0.32850000000000001</v>
      </c>
      <c r="BK63" s="24">
        <v>0.223</v>
      </c>
      <c r="BL63" s="24">
        <v>0.35399999999999998</v>
      </c>
      <c r="BM63" s="24">
        <v>0.44933333299999989</v>
      </c>
      <c r="BN63" s="24">
        <v>0.32850000000000001</v>
      </c>
      <c r="BO63" s="24">
        <v>0.46100000000000002</v>
      </c>
      <c r="BP63" s="24">
        <v>0.65049999999999997</v>
      </c>
      <c r="BQ63" s="24">
        <v>0.30533333299999998</v>
      </c>
      <c r="BR63" s="24">
        <v>0.45700000000000002</v>
      </c>
      <c r="BS63" s="24">
        <v>0.70099999999999996</v>
      </c>
      <c r="BT63" s="24">
        <v>0</v>
      </c>
      <c r="BU63" s="24">
        <v>0.55966666700000001</v>
      </c>
      <c r="BV63" s="24">
        <v>0.91799999999999993</v>
      </c>
      <c r="BW63" s="9">
        <v>3</v>
      </c>
      <c r="BX63" s="9">
        <v>13</v>
      </c>
      <c r="BY63" s="24">
        <v>2.5790000000000002</v>
      </c>
      <c r="BZ63" s="24">
        <v>1.8109999999999999</v>
      </c>
      <c r="CA63" s="24">
        <v>1.2569999999999999</v>
      </c>
      <c r="CB63" s="24">
        <v>0.56999999999999995</v>
      </c>
      <c r="CC63" s="24">
        <v>2.9740000000000002</v>
      </c>
      <c r="CD63" s="24">
        <v>1.417</v>
      </c>
      <c r="CE63" s="24">
        <v>-2.528</v>
      </c>
      <c r="CF63" s="24">
        <v>3.84</v>
      </c>
      <c r="CG63" s="24">
        <v>3.6080000000000001</v>
      </c>
      <c r="CH63" s="24">
        <v>3.59</v>
      </c>
      <c r="CI63" s="24">
        <v>4.4870000000000001</v>
      </c>
      <c r="CJ63" s="24">
        <v>1.3640000000000001</v>
      </c>
      <c r="CK63" s="24">
        <v>2.59</v>
      </c>
    </row>
    <row r="64" spans="1:89" x14ac:dyDescent="0.45">
      <c r="A64" s="9">
        <v>3</v>
      </c>
      <c r="B64" s="9">
        <v>14</v>
      </c>
      <c r="C64" s="24">
        <v>31.342248000000001</v>
      </c>
      <c r="D64" s="24">
        <v>40.002606</v>
      </c>
      <c r="E64" s="24">
        <v>40.002606</v>
      </c>
      <c r="F64" s="24">
        <v>28.705946000000001</v>
      </c>
      <c r="G64" s="24">
        <v>34.42595</v>
      </c>
      <c r="H64" s="24">
        <v>40.002606</v>
      </c>
      <c r="I64" s="9">
        <v>3</v>
      </c>
      <c r="J64" s="9">
        <v>14</v>
      </c>
      <c r="K64" s="24">
        <v>48452</v>
      </c>
      <c r="L64" s="24">
        <f t="shared" si="7"/>
        <v>48452</v>
      </c>
      <c r="M64" s="24">
        <f t="shared" si="1"/>
        <v>48452</v>
      </c>
      <c r="N64" s="24">
        <f t="shared" si="2"/>
        <v>48452</v>
      </c>
      <c r="O64" s="24">
        <f t="shared" si="3"/>
        <v>51962.077275657517</v>
      </c>
      <c r="P64" s="24">
        <f t="shared" si="4"/>
        <v>55096.095639648083</v>
      </c>
      <c r="Q64" s="24">
        <f t="shared" si="5"/>
        <v>56805.425715437341</v>
      </c>
      <c r="R64" s="24">
        <f t="shared" si="6"/>
        <v>58685.568060959362</v>
      </c>
      <c r="S64" s="9">
        <v>3</v>
      </c>
      <c r="T64" s="9">
        <v>14</v>
      </c>
      <c r="U64" s="24">
        <v>5887.3826899999985</v>
      </c>
      <c r="V64" s="24">
        <v>7286.2159290000009</v>
      </c>
      <c r="W64" s="24">
        <v>4312.8606520000003</v>
      </c>
      <c r="X64" s="24">
        <v>3138.6978559999998</v>
      </c>
      <c r="Y64" s="24">
        <v>8108.5836079999999</v>
      </c>
      <c r="Z64" s="24">
        <v>7191.9340700000002</v>
      </c>
      <c r="AA64" s="24">
        <v>6338.3019370000002</v>
      </c>
      <c r="AB64" s="24">
        <v>7637.3378269999994</v>
      </c>
      <c r="AC64" s="24">
        <v>6228.8250770000004</v>
      </c>
      <c r="AD64" s="24">
        <v>4455.404149</v>
      </c>
      <c r="AE64" s="24">
        <v>6306.4463889999997</v>
      </c>
      <c r="AF64" s="24">
        <v>1483.6837989999999</v>
      </c>
      <c r="AG64" s="24">
        <v>4150.9034419999998</v>
      </c>
      <c r="AH64" s="9">
        <v>3</v>
      </c>
      <c r="AI64" s="9">
        <v>14</v>
      </c>
      <c r="AJ64" s="24">
        <v>0.22900000000000001</v>
      </c>
      <c r="AK64" s="24">
        <v>0.14899999999999999</v>
      </c>
      <c r="AL64" s="24">
        <v>0.3</v>
      </c>
      <c r="AM64" s="24">
        <v>0.16200000000000001</v>
      </c>
      <c r="AN64" s="24">
        <v>0.17</v>
      </c>
      <c r="AO64" s="24">
        <v>0.188</v>
      </c>
      <c r="AP64" s="24">
        <v>9.6000000000000002E-2</v>
      </c>
      <c r="AQ64" s="24">
        <v>0.16200000000000001</v>
      </c>
      <c r="AR64" s="24">
        <v>0.191</v>
      </c>
      <c r="AS64" s="24">
        <v>0.17899999999999999</v>
      </c>
      <c r="AT64" s="24">
        <v>0.14399999999999999</v>
      </c>
      <c r="AU64" s="24">
        <v>0.28100000000000003</v>
      </c>
      <c r="AV64" s="24">
        <v>0.05</v>
      </c>
      <c r="AW64" s="24">
        <v>0.18099999999999999</v>
      </c>
      <c r="AX64" s="24">
        <v>0.184</v>
      </c>
      <c r="AY64" s="24">
        <v>0.25600000000000001</v>
      </c>
      <c r="AZ64" s="24">
        <v>0.24199999999999999</v>
      </c>
      <c r="BA64" s="24">
        <v>0.223</v>
      </c>
      <c r="BB64" s="24">
        <v>0.23799999999999999</v>
      </c>
      <c r="BC64" s="24">
        <v>0.22600000000000001</v>
      </c>
      <c r="BD64" s="24">
        <v>0.112</v>
      </c>
      <c r="BE64" s="24">
        <v>0.48799999999999999</v>
      </c>
      <c r="BF64" s="24">
        <v>0.29299999999999998</v>
      </c>
      <c r="BG64" s="24">
        <v>0.35699999999999998</v>
      </c>
      <c r="BH64" s="24">
        <v>0.13100000000000001</v>
      </c>
      <c r="BI64" s="24">
        <v>0.61499999999999999</v>
      </c>
      <c r="BJ64" s="24">
        <v>0.35599999999999998</v>
      </c>
      <c r="BK64" s="24">
        <v>0.23150000000000001</v>
      </c>
      <c r="BL64" s="24">
        <v>0.35699999999999998</v>
      </c>
      <c r="BM64" s="24">
        <v>0.47766666699999999</v>
      </c>
      <c r="BN64" s="24">
        <v>0.35599999999999998</v>
      </c>
      <c r="BO64" s="24">
        <v>0.50700000000000001</v>
      </c>
      <c r="BP64" s="24">
        <v>0.66749999999999998</v>
      </c>
      <c r="BQ64" s="24">
        <v>0.36533333299999998</v>
      </c>
      <c r="BR64" s="24">
        <v>0.53299999999999992</v>
      </c>
      <c r="BS64" s="24">
        <v>0.76500000000000001</v>
      </c>
      <c r="BT64" s="24">
        <v>0</v>
      </c>
      <c r="BU64" s="24">
        <v>0.58966666700000003</v>
      </c>
      <c r="BV64" s="24">
        <v>0.89700000000000002</v>
      </c>
      <c r="BW64" s="9">
        <v>3</v>
      </c>
      <c r="BX64" s="9">
        <v>14</v>
      </c>
      <c r="BY64" s="24">
        <v>2.6539999999999999</v>
      </c>
      <c r="BZ64" s="24">
        <v>1.9490000000000001</v>
      </c>
      <c r="CA64" s="24">
        <v>1.24</v>
      </c>
      <c r="CB64" s="24">
        <v>0.436</v>
      </c>
      <c r="CC64" s="24">
        <v>3.0649999999999999</v>
      </c>
      <c r="CD64" s="24">
        <v>1.425</v>
      </c>
      <c r="CE64" s="24">
        <v>-2.4390000000000001</v>
      </c>
      <c r="CF64" s="24">
        <v>3.944</v>
      </c>
      <c r="CG64" s="24">
        <v>3.6890000000000001</v>
      </c>
      <c r="CH64" s="24">
        <v>3.67</v>
      </c>
      <c r="CI64" s="24">
        <v>4.4790000000000001</v>
      </c>
      <c r="CJ64" s="24">
        <v>1.5149999999999999</v>
      </c>
      <c r="CK64" s="24">
        <v>2.7010000000000001</v>
      </c>
    </row>
    <row r="65" spans="1:89" x14ac:dyDescent="0.45">
      <c r="A65" s="9">
        <v>3</v>
      </c>
      <c r="B65" s="9">
        <v>15</v>
      </c>
      <c r="C65" s="24">
        <v>30.486903999999999</v>
      </c>
      <c r="D65" s="24">
        <v>39.78877</v>
      </c>
      <c r="E65" s="24">
        <v>39.78877</v>
      </c>
      <c r="F65" s="24">
        <v>28.758908999999999</v>
      </c>
      <c r="G65" s="24">
        <v>35.317493829999997</v>
      </c>
      <c r="H65" s="24">
        <v>39.78877</v>
      </c>
      <c r="I65" s="9">
        <v>3</v>
      </c>
      <c r="J65" s="9">
        <v>15</v>
      </c>
      <c r="K65" s="24">
        <v>48334.5</v>
      </c>
      <c r="L65" s="24">
        <f t="shared" si="7"/>
        <v>48334.5</v>
      </c>
      <c r="M65" s="24">
        <f t="shared" si="1"/>
        <v>48334.5</v>
      </c>
      <c r="N65" s="24">
        <f t="shared" si="2"/>
        <v>48334.5</v>
      </c>
      <c r="O65" s="24">
        <f t="shared" si="3"/>
        <v>51836.065055730789</v>
      </c>
      <c r="P65" s="24">
        <f t="shared" si="4"/>
        <v>54962.483172925167</v>
      </c>
      <c r="Q65" s="24">
        <f t="shared" si="5"/>
        <v>56667.667985693181</v>
      </c>
      <c r="R65" s="24">
        <f t="shared" si="6"/>
        <v>58543.250834690836</v>
      </c>
      <c r="S65" s="9">
        <v>3</v>
      </c>
      <c r="T65" s="9">
        <v>15</v>
      </c>
      <c r="U65" s="24">
        <v>5882.140359</v>
      </c>
      <c r="V65" s="24">
        <v>7339.8816999999999</v>
      </c>
      <c r="W65" s="24">
        <v>4536.6502609999998</v>
      </c>
      <c r="X65" s="24">
        <v>3185.7231320000001</v>
      </c>
      <c r="Y65" s="24">
        <v>7701.8316829999994</v>
      </c>
      <c r="Z65" s="24">
        <v>7120.68462</v>
      </c>
      <c r="AA65" s="24">
        <v>6543.411642</v>
      </c>
      <c r="AB65" s="24">
        <v>7999.3999370000001</v>
      </c>
      <c r="AC65" s="24">
        <v>6280.572905</v>
      </c>
      <c r="AD65" s="24">
        <v>4633.429862</v>
      </c>
      <c r="AE65" s="24">
        <v>6508.8883640000004</v>
      </c>
      <c r="AF65" s="24">
        <v>1220.4986710000001</v>
      </c>
      <c r="AG65" s="24">
        <v>3507.147215</v>
      </c>
      <c r="AH65" s="9">
        <v>3</v>
      </c>
      <c r="AI65" s="9">
        <v>15</v>
      </c>
      <c r="AJ65" s="24">
        <v>9.0999999999999998E-2</v>
      </c>
      <c r="AK65" s="24">
        <v>0.16200000000000001</v>
      </c>
      <c r="AL65" s="24">
        <v>0.13500000000000001</v>
      </c>
      <c r="AM65" s="24">
        <v>0.151</v>
      </c>
      <c r="AN65" s="24">
        <v>8.8000000000000009E-2</v>
      </c>
      <c r="AO65" s="24">
        <v>0.17599999999999999</v>
      </c>
      <c r="AP65" s="24">
        <v>5.5E-2</v>
      </c>
      <c r="AQ65" s="24">
        <v>0.153</v>
      </c>
      <c r="AR65" s="24">
        <v>9.9000000000000005E-2</v>
      </c>
      <c r="AS65" s="24">
        <v>0.192</v>
      </c>
      <c r="AT65" s="24">
        <v>7.6999999999999999E-2</v>
      </c>
      <c r="AU65" s="24">
        <v>0.26800000000000002</v>
      </c>
      <c r="AV65" s="24">
        <v>2.1000000000000001E-2</v>
      </c>
      <c r="AW65" s="24">
        <v>0.17899999999999999</v>
      </c>
      <c r="AX65" s="24">
        <v>9.4E-2</v>
      </c>
      <c r="AY65" s="24">
        <v>0.3</v>
      </c>
      <c r="AZ65" s="24">
        <v>0.129</v>
      </c>
      <c r="BA65" s="24">
        <v>0.26300000000000001</v>
      </c>
      <c r="BB65" s="24">
        <v>0.128</v>
      </c>
      <c r="BC65" s="24">
        <v>0.26600000000000001</v>
      </c>
      <c r="BD65" s="24">
        <v>5.5999999999999987E-2</v>
      </c>
      <c r="BE65" s="24">
        <v>0.52700000000000002</v>
      </c>
      <c r="BF65" s="24">
        <v>0.156</v>
      </c>
      <c r="BG65" s="24">
        <v>0.35899999999999999</v>
      </c>
      <c r="BH65" s="24">
        <v>7.0000000000000007E-2</v>
      </c>
      <c r="BI65" s="24">
        <v>0.61199999999999999</v>
      </c>
      <c r="BJ65" s="24">
        <v>0.38650000000000001</v>
      </c>
      <c r="BK65" s="24">
        <v>0.2485</v>
      </c>
      <c r="BL65" s="24">
        <v>0.34849999999999998</v>
      </c>
      <c r="BM65" s="24">
        <v>0.501</v>
      </c>
      <c r="BN65" s="24">
        <v>0.38650000000000001</v>
      </c>
      <c r="BO65" s="24">
        <v>0.53299999999999992</v>
      </c>
      <c r="BP65" s="24">
        <v>0.68900000000000006</v>
      </c>
      <c r="BQ65" s="24">
        <v>0.44666666700000002</v>
      </c>
      <c r="BR65" s="24">
        <v>0.60450000000000004</v>
      </c>
      <c r="BS65" s="24">
        <v>0.83266666700000003</v>
      </c>
      <c r="BT65" s="24">
        <v>0</v>
      </c>
      <c r="BU65" s="24">
        <v>0.62366666700000006</v>
      </c>
      <c r="BV65" s="24">
        <v>0.82900000000000007</v>
      </c>
      <c r="BW65" s="9">
        <v>3</v>
      </c>
      <c r="BX65" s="9">
        <v>15</v>
      </c>
      <c r="BY65" s="24">
        <v>2.0659999999999998</v>
      </c>
      <c r="BZ65" s="24">
        <v>1.571</v>
      </c>
      <c r="CA65" s="24">
        <v>0.75</v>
      </c>
      <c r="CB65" s="24">
        <v>-7.400000000000001E-2</v>
      </c>
      <c r="CC65" s="24">
        <v>2.6320000000000001</v>
      </c>
      <c r="CD65" s="24">
        <v>1.1220000000000001</v>
      </c>
      <c r="CE65" s="24">
        <v>-2.5539999999999998</v>
      </c>
      <c r="CF65" s="24">
        <v>3.66</v>
      </c>
      <c r="CG65" s="24">
        <v>3.2639999999999998</v>
      </c>
      <c r="CH65" s="24">
        <v>3.25</v>
      </c>
      <c r="CI65" s="24">
        <v>4.3150000000000004</v>
      </c>
      <c r="CJ65" s="24">
        <v>1.2829999999999999</v>
      </c>
      <c r="CK65" s="24">
        <v>2.419</v>
      </c>
    </row>
    <row r="66" spans="1:89" x14ac:dyDescent="0.45">
      <c r="A66" s="9">
        <v>3</v>
      </c>
      <c r="B66" s="9">
        <v>16</v>
      </c>
      <c r="C66" s="24">
        <v>30.486903999999999</v>
      </c>
      <c r="D66" s="24">
        <v>38.979247999999998</v>
      </c>
      <c r="E66" s="24">
        <v>38.979247999999998</v>
      </c>
      <c r="F66" s="24">
        <v>28.926625170000001</v>
      </c>
      <c r="G66" s="24">
        <v>36.89755667</v>
      </c>
      <c r="H66" s="24">
        <v>38.979247999999998</v>
      </c>
      <c r="I66" s="9">
        <v>3</v>
      </c>
      <c r="J66" s="9">
        <v>16</v>
      </c>
      <c r="K66" s="24">
        <v>48985</v>
      </c>
      <c r="L66" s="24">
        <f t="shared" si="7"/>
        <v>48985</v>
      </c>
      <c r="M66" s="24">
        <f t="shared" si="1"/>
        <v>48985</v>
      </c>
      <c r="N66" s="24">
        <f t="shared" si="2"/>
        <v>48985</v>
      </c>
      <c r="O66" s="24">
        <f t="shared" si="3"/>
        <v>52533.690154133641</v>
      </c>
      <c r="P66" s="24">
        <f t="shared" si="4"/>
        <v>55702.18453125075</v>
      </c>
      <c r="Q66" s="24">
        <f t="shared" si="5"/>
        <v>57430.318225681047</v>
      </c>
      <c r="R66" s="24">
        <f t="shared" si="6"/>
        <v>59331.143223522136</v>
      </c>
      <c r="S66" s="9">
        <v>3</v>
      </c>
      <c r="T66" s="9">
        <v>16</v>
      </c>
      <c r="U66" s="24">
        <v>6031.7030860000004</v>
      </c>
      <c r="V66" s="24">
        <v>7232.5269650000009</v>
      </c>
      <c r="W66" s="24">
        <v>4617.5158670000001</v>
      </c>
      <c r="X66" s="24">
        <v>3542.2539839999999</v>
      </c>
      <c r="Y66" s="24">
        <v>8008.7703799999999</v>
      </c>
      <c r="Z66" s="24">
        <v>7606.1412979999996</v>
      </c>
      <c r="AA66" s="24">
        <v>6837.1225329999997</v>
      </c>
      <c r="AB66" s="24">
        <v>8418.8719569999994</v>
      </c>
      <c r="AC66" s="24">
        <v>6566.7000040000003</v>
      </c>
      <c r="AD66" s="24">
        <v>4860.6532180000004</v>
      </c>
      <c r="AE66" s="24">
        <v>6763.1692279999997</v>
      </c>
      <c r="AF66" s="24">
        <v>1464.9294420000001</v>
      </c>
      <c r="AG66" s="24">
        <v>4081.1037799999999</v>
      </c>
      <c r="AH66" s="9">
        <v>3</v>
      </c>
      <c r="AI66" s="9">
        <v>16</v>
      </c>
      <c r="AJ66" s="24">
        <v>1.4999999999999999E-2</v>
      </c>
      <c r="AK66" s="24">
        <v>0.24299999999999999</v>
      </c>
      <c r="AL66" s="24">
        <v>2.5000000000000001E-2</v>
      </c>
      <c r="AM66" s="24">
        <v>0.21</v>
      </c>
      <c r="AN66" s="24">
        <v>1.7000000000000001E-2</v>
      </c>
      <c r="AO66" s="24">
        <v>0.20899999999999999</v>
      </c>
      <c r="AP66" s="24">
        <v>1.2E-2</v>
      </c>
      <c r="AQ66" s="24">
        <v>0.188</v>
      </c>
      <c r="AR66" s="24">
        <v>2.1999999999999999E-2</v>
      </c>
      <c r="AS66" s="24">
        <v>0.28699999999999998</v>
      </c>
      <c r="AT66" s="24">
        <v>0.02</v>
      </c>
      <c r="AU66" s="24">
        <v>0.30499999999999999</v>
      </c>
      <c r="AV66" s="24">
        <v>2E-3</v>
      </c>
      <c r="AW66" s="24">
        <v>0.2</v>
      </c>
      <c r="AX66" s="24">
        <v>2.5000000000000001E-2</v>
      </c>
      <c r="AY66" s="24">
        <v>0.41</v>
      </c>
      <c r="AZ66" s="24">
        <v>3.5999999999999997E-2</v>
      </c>
      <c r="BA66" s="24">
        <v>0.35799999999999998</v>
      </c>
      <c r="BB66" s="24">
        <v>3.5000000000000003E-2</v>
      </c>
      <c r="BC66" s="24">
        <v>0.36199999999999999</v>
      </c>
      <c r="BD66" s="24">
        <v>1.2E-2</v>
      </c>
      <c r="BE66" s="24">
        <v>0.54700000000000004</v>
      </c>
      <c r="BF66" s="24">
        <v>3.5999999999999997E-2</v>
      </c>
      <c r="BG66" s="24">
        <v>0.40300000000000002</v>
      </c>
      <c r="BH66" s="24">
        <v>1.7000000000000001E-2</v>
      </c>
      <c r="BI66" s="24">
        <v>0.624</v>
      </c>
      <c r="BJ66" s="24">
        <v>0.45550000000000002</v>
      </c>
      <c r="BK66" s="24">
        <v>0.30349999999999999</v>
      </c>
      <c r="BL66" s="24">
        <v>0.36499999999999999</v>
      </c>
      <c r="BM66" s="24">
        <v>0.56533333299999999</v>
      </c>
      <c r="BN66" s="24">
        <v>0.45550000000000002</v>
      </c>
      <c r="BO66" s="24">
        <v>0.61499999999999999</v>
      </c>
      <c r="BP66" s="24">
        <v>0.71799999999999997</v>
      </c>
      <c r="BQ66" s="24">
        <v>0.56666666700000001</v>
      </c>
      <c r="BR66" s="24">
        <v>0.70400000000000007</v>
      </c>
      <c r="BS66" s="24">
        <v>0.88566666700000007</v>
      </c>
      <c r="BT66" s="24">
        <v>0</v>
      </c>
      <c r="BU66" s="24">
        <v>0.66066666699999999</v>
      </c>
      <c r="BV66" s="24">
        <v>0.73699999999999999</v>
      </c>
      <c r="BW66" s="9">
        <v>3</v>
      </c>
      <c r="BX66" s="9">
        <v>16</v>
      </c>
      <c r="BY66" s="24">
        <v>0.65700000000000003</v>
      </c>
      <c r="BZ66" s="24">
        <v>0.24399999999999999</v>
      </c>
      <c r="CA66" s="24">
        <v>-0.59200000000000008</v>
      </c>
      <c r="CB66" s="24">
        <v>-1.0940000000000001</v>
      </c>
      <c r="CC66" s="24">
        <v>1.4790000000000001</v>
      </c>
      <c r="CD66" s="24">
        <v>0.49299999999999999</v>
      </c>
      <c r="CE66" s="24">
        <v>-2.786</v>
      </c>
      <c r="CF66" s="24">
        <v>2.8540000000000001</v>
      </c>
      <c r="CG66" s="24">
        <v>2.069</v>
      </c>
      <c r="CH66" s="24">
        <v>2.073</v>
      </c>
      <c r="CI66" s="24">
        <v>4.1399999999999997</v>
      </c>
      <c r="CJ66" s="24">
        <v>0.68900000000000006</v>
      </c>
      <c r="CK66" s="24">
        <v>2.093</v>
      </c>
    </row>
    <row r="67" spans="1:89" x14ac:dyDescent="0.45">
      <c r="A67" s="9">
        <v>3</v>
      </c>
      <c r="B67" s="9">
        <v>17</v>
      </c>
      <c r="C67" s="24">
        <v>31.311699999999998</v>
      </c>
      <c r="D67" s="24">
        <v>44.714634999999987</v>
      </c>
      <c r="E67" s="24">
        <v>44.714634999999987</v>
      </c>
      <c r="F67" s="24">
        <v>29.094341329999999</v>
      </c>
      <c r="G67" s="24">
        <v>39.439780669999998</v>
      </c>
      <c r="H67" s="24">
        <v>44.714634999999987</v>
      </c>
      <c r="I67" s="9">
        <v>3</v>
      </c>
      <c r="J67" s="9">
        <v>17</v>
      </c>
      <c r="K67" s="24">
        <v>51616.5</v>
      </c>
      <c r="L67" s="24">
        <f t="shared" si="7"/>
        <v>51616.5</v>
      </c>
      <c r="M67" s="24">
        <f t="shared" ref="M67:M130" si="8">K67*(1+$CQ$22)</f>
        <v>51616.5</v>
      </c>
      <c r="N67" s="24">
        <f t="shared" ref="N67:N130" si="9">K67*(1+$CR$22)</f>
        <v>51616.5</v>
      </c>
      <c r="O67" s="24">
        <f t="shared" ref="O67:O130" si="10">K67*(1+$CS$22)</f>
        <v>55355.827658279864</v>
      </c>
      <c r="P67" s="24">
        <f t="shared" ref="P67:P130" si="11">K67*(1+$CT$22)</f>
        <v>58694.53522215585</v>
      </c>
      <c r="Q67" s="24">
        <f t="shared" ref="Q67:Q130" si="12">K67*(1+$CU$22)</f>
        <v>60515.505168844866</v>
      </c>
      <c r="R67" s="24">
        <f t="shared" ref="R67:R130" si="13">K67*(1+$CV$22)</f>
        <v>62518.443486718999</v>
      </c>
      <c r="S67" s="9">
        <v>3</v>
      </c>
      <c r="T67" s="9">
        <v>17</v>
      </c>
      <c r="U67" s="24">
        <v>7498.2100140000002</v>
      </c>
      <c r="V67" s="24">
        <v>9394.9055680000001</v>
      </c>
      <c r="W67" s="24">
        <v>5723.6944439999997</v>
      </c>
      <c r="X67" s="24">
        <v>4708.253146</v>
      </c>
      <c r="Y67" s="24">
        <v>9491.1763749999991</v>
      </c>
      <c r="Z67" s="24">
        <v>10022.415789999999</v>
      </c>
      <c r="AA67" s="24">
        <v>7679.3347709999989</v>
      </c>
      <c r="AB67" s="24">
        <v>10093.139370000001</v>
      </c>
      <c r="AC67" s="24">
        <v>7660.4506769999998</v>
      </c>
      <c r="AD67" s="24">
        <v>5692.1521990000001</v>
      </c>
      <c r="AE67" s="24">
        <v>8772.5219639999996</v>
      </c>
      <c r="AF67" s="24">
        <v>1367.451374</v>
      </c>
      <c r="AG67" s="24">
        <v>4082.9616390000001</v>
      </c>
      <c r="AH67" s="9">
        <v>3</v>
      </c>
      <c r="AI67" s="9">
        <v>17</v>
      </c>
      <c r="AJ67" s="24">
        <v>0</v>
      </c>
      <c r="AK67" s="24">
        <v>0.33400000000000002</v>
      </c>
      <c r="AL67" s="24">
        <v>0</v>
      </c>
      <c r="AM67" s="24">
        <v>0.317</v>
      </c>
      <c r="AN67" s="24">
        <v>0</v>
      </c>
      <c r="AO67" s="24">
        <v>0.27400000000000002</v>
      </c>
      <c r="AP67" s="24">
        <v>0</v>
      </c>
      <c r="AQ67" s="24">
        <v>0.26100000000000001</v>
      </c>
      <c r="AR67" s="24">
        <v>0</v>
      </c>
      <c r="AS67" s="24">
        <v>0.40200000000000002</v>
      </c>
      <c r="AT67" s="24">
        <v>0</v>
      </c>
      <c r="AU67" s="24">
        <v>0.379</v>
      </c>
      <c r="AV67" s="24">
        <v>0</v>
      </c>
      <c r="AW67" s="24">
        <v>0.22800000000000001</v>
      </c>
      <c r="AX67" s="24">
        <v>0</v>
      </c>
      <c r="AY67" s="24">
        <v>0.51600000000000001</v>
      </c>
      <c r="AZ67" s="24">
        <v>0</v>
      </c>
      <c r="BA67" s="24">
        <v>0.51600000000000001</v>
      </c>
      <c r="BB67" s="24">
        <v>0</v>
      </c>
      <c r="BC67" s="24">
        <v>0.51600000000000001</v>
      </c>
      <c r="BD67" s="24">
        <v>0</v>
      </c>
      <c r="BE67" s="24">
        <v>0.53500000000000003</v>
      </c>
      <c r="BF67" s="24">
        <v>0</v>
      </c>
      <c r="BG67" s="24">
        <v>0.47599999999999998</v>
      </c>
      <c r="BH67" s="24">
        <v>0</v>
      </c>
      <c r="BI67" s="24">
        <v>0.63</v>
      </c>
      <c r="BJ67" s="24">
        <v>0.53500000000000003</v>
      </c>
      <c r="BK67" s="24">
        <v>0.38550000000000001</v>
      </c>
      <c r="BL67" s="24">
        <v>0.40100000000000002</v>
      </c>
      <c r="BM67" s="24">
        <v>0.64500000000000002</v>
      </c>
      <c r="BN67" s="24">
        <v>0.53500000000000003</v>
      </c>
      <c r="BO67" s="24">
        <v>0.69900000000000007</v>
      </c>
      <c r="BP67" s="24">
        <v>0.74950000000000006</v>
      </c>
      <c r="BQ67" s="24">
        <v>0.65733333299999996</v>
      </c>
      <c r="BR67" s="24">
        <v>0.8</v>
      </c>
      <c r="BS67" s="24">
        <v>0.924666667</v>
      </c>
      <c r="BT67" s="24">
        <v>0</v>
      </c>
      <c r="BU67" s="24">
        <v>0.696333333</v>
      </c>
      <c r="BV67" s="24">
        <v>0.61899999999999999</v>
      </c>
      <c r="BW67" s="9">
        <v>3</v>
      </c>
      <c r="BX67" s="9">
        <v>17</v>
      </c>
      <c r="BY67" s="24">
        <v>2.5000000000000001E-2</v>
      </c>
      <c r="BZ67" s="24">
        <v>-0.46100000000000002</v>
      </c>
      <c r="CA67" s="24">
        <v>-1.4710000000000001</v>
      </c>
      <c r="CB67" s="24">
        <v>-1.6719999999999999</v>
      </c>
      <c r="CC67" s="24">
        <v>0.92099999999999993</v>
      </c>
      <c r="CD67" s="24">
        <v>-0.14699999999999999</v>
      </c>
      <c r="CE67" s="24">
        <v>-2.9769999999999999</v>
      </c>
      <c r="CF67" s="24">
        <v>2.339</v>
      </c>
      <c r="CG67" s="24">
        <v>1.4650000000000001</v>
      </c>
      <c r="CH67" s="24">
        <v>1.4790000000000001</v>
      </c>
      <c r="CI67" s="24">
        <v>4.2229999999999999</v>
      </c>
      <c r="CJ67" s="24">
        <v>0.129</v>
      </c>
      <c r="CK67" s="24">
        <v>1.9610000000000001</v>
      </c>
    </row>
    <row r="68" spans="1:89" x14ac:dyDescent="0.45">
      <c r="A68" s="9">
        <v>3</v>
      </c>
      <c r="B68" s="9">
        <v>18</v>
      </c>
      <c r="C68" s="24">
        <v>65.861487999999994</v>
      </c>
      <c r="D68" s="24">
        <v>50.900604999999999</v>
      </c>
      <c r="E68" s="24">
        <v>50.900604999999999</v>
      </c>
      <c r="F68" s="24">
        <v>29.06785983</v>
      </c>
      <c r="G68" s="24">
        <v>43.588549</v>
      </c>
      <c r="H68" s="24">
        <v>50.900604999999999</v>
      </c>
      <c r="I68" s="9">
        <v>3</v>
      </c>
      <c r="J68" s="9">
        <v>18</v>
      </c>
      <c r="K68" s="24">
        <v>53205.5</v>
      </c>
      <c r="L68" s="24">
        <f t="shared" ref="L68:L131" si="14">K68*(1+$CP$22)</f>
        <v>53205.5</v>
      </c>
      <c r="M68" s="24">
        <f t="shared" si="8"/>
        <v>53205.5</v>
      </c>
      <c r="N68" s="24">
        <f t="shared" si="9"/>
        <v>53205.5</v>
      </c>
      <c r="O68" s="24">
        <f t="shared" si="10"/>
        <v>57059.941849459174</v>
      </c>
      <c r="P68" s="24">
        <f t="shared" si="11"/>
        <v>60501.430623200205</v>
      </c>
      <c r="Q68" s="24">
        <f t="shared" si="12"/>
        <v>62378.458637470103</v>
      </c>
      <c r="R68" s="24">
        <f t="shared" si="13"/>
        <v>64443.056870044034</v>
      </c>
      <c r="S68" s="9">
        <v>3</v>
      </c>
      <c r="T68" s="9">
        <v>18</v>
      </c>
      <c r="U68" s="24">
        <v>10162.979670000001</v>
      </c>
      <c r="V68" s="24">
        <v>12895.62031</v>
      </c>
      <c r="W68" s="24">
        <v>7677.8747120000007</v>
      </c>
      <c r="X68" s="24">
        <v>5938.7682290000002</v>
      </c>
      <c r="Y68" s="24">
        <v>11963.00375</v>
      </c>
      <c r="Z68" s="24">
        <v>13547.69793</v>
      </c>
      <c r="AA68" s="24">
        <v>9029.6424260000003</v>
      </c>
      <c r="AB68" s="24">
        <v>13261.24073</v>
      </c>
      <c r="AC68" s="24">
        <v>10188.211230000001</v>
      </c>
      <c r="AD68" s="24">
        <v>7876.8952239999999</v>
      </c>
      <c r="AE68" s="24">
        <v>11216.18694</v>
      </c>
      <c r="AF68" s="24">
        <v>1691.4427390000001</v>
      </c>
      <c r="AG68" s="24">
        <v>5178.6748859999998</v>
      </c>
      <c r="AH68" s="9">
        <v>3</v>
      </c>
      <c r="AI68" s="9">
        <v>18</v>
      </c>
      <c r="AJ68" s="24">
        <v>0</v>
      </c>
      <c r="AK68" s="24">
        <v>0.39</v>
      </c>
      <c r="AL68" s="24">
        <v>0</v>
      </c>
      <c r="AM68" s="24">
        <v>0.36099999999999999</v>
      </c>
      <c r="AN68" s="24">
        <v>0</v>
      </c>
      <c r="AO68" s="24">
        <v>0.308</v>
      </c>
      <c r="AP68" s="24">
        <v>0</v>
      </c>
      <c r="AQ68" s="24">
        <v>0.30299999999999999</v>
      </c>
      <c r="AR68" s="24">
        <v>0</v>
      </c>
      <c r="AS68" s="24">
        <v>0.45600000000000002</v>
      </c>
      <c r="AT68" s="24">
        <v>0</v>
      </c>
      <c r="AU68" s="24">
        <v>0.43099999999999999</v>
      </c>
      <c r="AV68" s="24">
        <v>0</v>
      </c>
      <c r="AW68" s="24">
        <v>0.245</v>
      </c>
      <c r="AX68" s="24">
        <v>0</v>
      </c>
      <c r="AY68" s="24">
        <v>0.57499999999999996</v>
      </c>
      <c r="AZ68" s="24">
        <v>0</v>
      </c>
      <c r="BA68" s="24">
        <v>0.60299999999999998</v>
      </c>
      <c r="BB68" s="24">
        <v>0</v>
      </c>
      <c r="BC68" s="24">
        <v>0.60499999999999998</v>
      </c>
      <c r="BD68" s="24">
        <v>0</v>
      </c>
      <c r="BE68" s="24">
        <v>0.48699999999999999</v>
      </c>
      <c r="BF68" s="24">
        <v>0</v>
      </c>
      <c r="BG68" s="24">
        <v>0.53500000000000003</v>
      </c>
      <c r="BH68" s="24">
        <v>0</v>
      </c>
      <c r="BI68" s="24">
        <v>0.59</v>
      </c>
      <c r="BJ68" s="24">
        <v>0.61399999999999999</v>
      </c>
      <c r="BK68" s="24">
        <v>0.48249999999999998</v>
      </c>
      <c r="BL68" s="24">
        <v>0.44299999999999989</v>
      </c>
      <c r="BM68" s="24">
        <v>0.70666666700000003</v>
      </c>
      <c r="BN68" s="24">
        <v>0.61399999999999999</v>
      </c>
      <c r="BO68" s="24">
        <v>0.76300000000000001</v>
      </c>
      <c r="BP68" s="24">
        <v>0.75800000000000001</v>
      </c>
      <c r="BQ68" s="24">
        <v>0.72066666700000004</v>
      </c>
      <c r="BR68" s="24">
        <v>0.85350000000000004</v>
      </c>
      <c r="BS68" s="24">
        <v>0.944333333</v>
      </c>
      <c r="BT68" s="24">
        <v>0</v>
      </c>
      <c r="BU68" s="24">
        <v>0.72433333300000002</v>
      </c>
      <c r="BV68" s="24">
        <v>0.53700000000000003</v>
      </c>
      <c r="BW68" s="9">
        <v>3</v>
      </c>
      <c r="BX68" s="9">
        <v>18</v>
      </c>
      <c r="BY68" s="24">
        <v>0.255</v>
      </c>
      <c r="BZ68" s="24">
        <v>-0.17299999999999999</v>
      </c>
      <c r="CA68" s="24">
        <v>-1.1599999999999999</v>
      </c>
      <c r="CB68" s="24">
        <v>-1.546</v>
      </c>
      <c r="CC68" s="24">
        <v>1.42</v>
      </c>
      <c r="CD68" s="24">
        <v>-0.218</v>
      </c>
      <c r="CE68" s="24">
        <v>-3.012</v>
      </c>
      <c r="CF68" s="24">
        <v>2.7</v>
      </c>
      <c r="CG68" s="24">
        <v>2.0710000000000002</v>
      </c>
      <c r="CH68" s="24">
        <v>2.0699999999999998</v>
      </c>
      <c r="CI68" s="24">
        <v>4.5310000000000006</v>
      </c>
      <c r="CJ68" s="24">
        <v>-8.1000000000000003E-2</v>
      </c>
      <c r="CK68" s="24">
        <v>2.1309999999999998</v>
      </c>
    </row>
    <row r="69" spans="1:89" x14ac:dyDescent="0.45">
      <c r="A69" s="9">
        <v>3</v>
      </c>
      <c r="B69" s="9">
        <v>19</v>
      </c>
      <c r="C69" s="24">
        <v>65.838577000000001</v>
      </c>
      <c r="D69" s="24">
        <v>42.782474000000001</v>
      </c>
      <c r="E69" s="24">
        <v>42.782474000000001</v>
      </c>
      <c r="F69" s="24">
        <v>28.900143669999999</v>
      </c>
      <c r="G69" s="24">
        <v>38.821879000000003</v>
      </c>
      <c r="H69" s="24">
        <v>42.782474000000001</v>
      </c>
      <c r="I69" s="9">
        <v>3</v>
      </c>
      <c r="J69" s="9">
        <v>19</v>
      </c>
      <c r="K69" s="24">
        <v>52882.5</v>
      </c>
      <c r="L69" s="24">
        <f t="shared" si="14"/>
        <v>52882.5</v>
      </c>
      <c r="M69" s="24">
        <f t="shared" si="8"/>
        <v>52882.5</v>
      </c>
      <c r="N69" s="24">
        <f t="shared" si="9"/>
        <v>52882.5</v>
      </c>
      <c r="O69" s="24">
        <f t="shared" si="10"/>
        <v>56713.54230021379</v>
      </c>
      <c r="P69" s="24">
        <f t="shared" si="11"/>
        <v>60134.138480634232</v>
      </c>
      <c r="Q69" s="24">
        <f t="shared" si="12"/>
        <v>61999.77143144999</v>
      </c>
      <c r="R69" s="24">
        <f t="shared" si="13"/>
        <v>64051.835899110119</v>
      </c>
      <c r="S69" s="9">
        <v>3</v>
      </c>
      <c r="T69" s="9">
        <v>19</v>
      </c>
      <c r="U69" s="24">
        <v>11761.97479</v>
      </c>
      <c r="V69" s="24">
        <v>15069.55063</v>
      </c>
      <c r="W69" s="24">
        <v>9002.2709809999997</v>
      </c>
      <c r="X69" s="24">
        <v>6998.0511540000007</v>
      </c>
      <c r="Y69" s="24">
        <v>13633.060600000001</v>
      </c>
      <c r="Z69" s="24">
        <v>16285.823710000001</v>
      </c>
      <c r="AA69" s="24">
        <v>10465.873100000001</v>
      </c>
      <c r="AB69" s="24">
        <v>15942.94882</v>
      </c>
      <c r="AC69" s="24">
        <v>11648.36339</v>
      </c>
      <c r="AD69" s="24">
        <v>9463.8473770000001</v>
      </c>
      <c r="AE69" s="24">
        <v>12806.84295</v>
      </c>
      <c r="AF69" s="24">
        <v>1415.2942419999999</v>
      </c>
      <c r="AG69" s="24">
        <v>4310.0459350000001</v>
      </c>
      <c r="AH69" s="9">
        <v>3</v>
      </c>
      <c r="AI69" s="9">
        <v>19</v>
      </c>
      <c r="AJ69" s="24">
        <v>0</v>
      </c>
      <c r="AK69" s="24">
        <v>0.44400000000000001</v>
      </c>
      <c r="AL69" s="24">
        <v>0</v>
      </c>
      <c r="AM69" s="24">
        <v>0.35499999999999998</v>
      </c>
      <c r="AN69" s="24">
        <v>0</v>
      </c>
      <c r="AO69" s="24">
        <v>0.318</v>
      </c>
      <c r="AP69" s="24">
        <v>0</v>
      </c>
      <c r="AQ69" s="24">
        <v>0.31</v>
      </c>
      <c r="AR69" s="24">
        <v>0</v>
      </c>
      <c r="AS69" s="24">
        <v>0.48</v>
      </c>
      <c r="AT69" s="24">
        <v>0</v>
      </c>
      <c r="AU69" s="24">
        <v>0.46899999999999997</v>
      </c>
      <c r="AV69" s="24">
        <v>0</v>
      </c>
      <c r="AW69" s="24">
        <v>0.254</v>
      </c>
      <c r="AX69" s="24">
        <v>0</v>
      </c>
      <c r="AY69" s="24">
        <v>0.60599999999999998</v>
      </c>
      <c r="AZ69" s="24">
        <v>0</v>
      </c>
      <c r="BA69" s="24">
        <v>0.629</v>
      </c>
      <c r="BB69" s="24">
        <v>0</v>
      </c>
      <c r="BC69" s="24">
        <v>0.63</v>
      </c>
      <c r="BD69" s="24">
        <v>0</v>
      </c>
      <c r="BE69" s="24">
        <v>0.48299999999999998</v>
      </c>
      <c r="BF69" s="24">
        <v>0</v>
      </c>
      <c r="BG69" s="24">
        <v>0.55000000000000004</v>
      </c>
      <c r="BH69" s="24">
        <v>0</v>
      </c>
      <c r="BI69" s="24">
        <v>0.57999999999999996</v>
      </c>
      <c r="BJ69" s="24">
        <v>0.6835</v>
      </c>
      <c r="BK69" s="24">
        <v>0.5675</v>
      </c>
      <c r="BL69" s="24">
        <v>0.49199999999999999</v>
      </c>
      <c r="BM69" s="24">
        <v>0.74333333299999993</v>
      </c>
      <c r="BN69" s="24">
        <v>0.6835</v>
      </c>
      <c r="BO69" s="24">
        <v>0.81099999999999994</v>
      </c>
      <c r="BP69" s="24">
        <v>0.75749999999999995</v>
      </c>
      <c r="BQ69" s="24">
        <v>0.7659999999999999</v>
      </c>
      <c r="BR69" s="24">
        <v>0.88549999999999995</v>
      </c>
      <c r="BS69" s="24">
        <v>0.93833333299999999</v>
      </c>
      <c r="BT69" s="24">
        <v>0</v>
      </c>
      <c r="BU69" s="24">
        <v>0.71299999999999997</v>
      </c>
      <c r="BV69" s="24">
        <v>0.56499999999999995</v>
      </c>
      <c r="BW69" s="9">
        <v>3</v>
      </c>
      <c r="BX69" s="9">
        <v>19</v>
      </c>
      <c r="BY69" s="24">
        <v>0.54899999999999993</v>
      </c>
      <c r="BZ69" s="24">
        <v>-0.09</v>
      </c>
      <c r="CA69" s="24">
        <v>-1.0389999999999999</v>
      </c>
      <c r="CB69" s="24">
        <v>-1.5740000000000001</v>
      </c>
      <c r="CC69" s="24">
        <v>1.585</v>
      </c>
      <c r="CD69" s="24">
        <v>-0.245</v>
      </c>
      <c r="CE69" s="24">
        <v>-3.0259999999999998</v>
      </c>
      <c r="CF69" s="24">
        <v>2.9249999999999998</v>
      </c>
      <c r="CG69" s="24">
        <v>2.2170000000000001</v>
      </c>
      <c r="CH69" s="24">
        <v>2.2170000000000001</v>
      </c>
      <c r="CI69" s="24">
        <v>4.84</v>
      </c>
      <c r="CJ69" s="24">
        <v>-3.2000000000000001E-2</v>
      </c>
      <c r="CK69" s="24">
        <v>2.56</v>
      </c>
    </row>
    <row r="70" spans="1:89" x14ac:dyDescent="0.45">
      <c r="A70" s="9">
        <v>3</v>
      </c>
      <c r="B70" s="9">
        <v>20</v>
      </c>
      <c r="C70" s="24">
        <v>31.342248000000001</v>
      </c>
      <c r="D70" s="24">
        <v>38.253732999999997</v>
      </c>
      <c r="E70" s="24">
        <v>38.192636999999998</v>
      </c>
      <c r="F70" s="24">
        <v>28.388168</v>
      </c>
      <c r="G70" s="24">
        <v>34.567184670000003</v>
      </c>
      <c r="H70" s="24">
        <v>38.253732999999997</v>
      </c>
      <c r="I70" s="9">
        <v>3</v>
      </c>
      <c r="J70" s="9">
        <v>20</v>
      </c>
      <c r="K70" s="24">
        <v>51629.5</v>
      </c>
      <c r="L70" s="24">
        <f t="shared" si="14"/>
        <v>51629.5</v>
      </c>
      <c r="M70" s="24">
        <f t="shared" si="8"/>
        <v>51629.5</v>
      </c>
      <c r="N70" s="24">
        <f t="shared" si="9"/>
        <v>51629.5</v>
      </c>
      <c r="O70" s="24">
        <f t="shared" si="10"/>
        <v>55369.769435803675</v>
      </c>
      <c r="P70" s="24">
        <f t="shared" si="11"/>
        <v>58709.317878048598</v>
      </c>
      <c r="Q70" s="24">
        <f t="shared" si="12"/>
        <v>60530.746449582519</v>
      </c>
      <c r="R70" s="24">
        <f t="shared" si="13"/>
        <v>62534.189222391266</v>
      </c>
      <c r="S70" s="9">
        <v>3</v>
      </c>
      <c r="T70" s="9">
        <v>20</v>
      </c>
      <c r="U70" s="24">
        <v>11716.455809999999</v>
      </c>
      <c r="V70" s="24">
        <v>14961.848840000001</v>
      </c>
      <c r="W70" s="24">
        <v>9041.6316400000014</v>
      </c>
      <c r="X70" s="24">
        <v>7189.7070309999999</v>
      </c>
      <c r="Y70" s="24">
        <v>14244.64257</v>
      </c>
      <c r="Z70" s="24">
        <v>16580.029829999999</v>
      </c>
      <c r="AA70" s="24">
        <v>10699.422860000001</v>
      </c>
      <c r="AB70" s="24">
        <v>16306.149670000001</v>
      </c>
      <c r="AC70" s="24">
        <v>11321.27577</v>
      </c>
      <c r="AD70" s="24">
        <v>9354.3266489999987</v>
      </c>
      <c r="AE70" s="24">
        <v>12748.60606</v>
      </c>
      <c r="AF70" s="24">
        <v>323.5053107</v>
      </c>
      <c r="AG70" s="24">
        <v>1258.6426509999999</v>
      </c>
      <c r="AH70" s="9">
        <v>3</v>
      </c>
      <c r="AI70" s="9">
        <v>20</v>
      </c>
      <c r="AJ70" s="24">
        <v>0</v>
      </c>
      <c r="AK70" s="24">
        <v>0.48499999999999999</v>
      </c>
      <c r="AL70" s="24">
        <v>0</v>
      </c>
      <c r="AM70" s="24">
        <v>0.34699999999999998</v>
      </c>
      <c r="AN70" s="24">
        <v>0</v>
      </c>
      <c r="AO70" s="24">
        <v>0.33300000000000002</v>
      </c>
      <c r="AP70" s="24">
        <v>0</v>
      </c>
      <c r="AQ70" s="24">
        <v>0.3</v>
      </c>
      <c r="AR70" s="24">
        <v>0</v>
      </c>
      <c r="AS70" s="24">
        <v>0.498</v>
      </c>
      <c r="AT70" s="24">
        <v>0</v>
      </c>
      <c r="AU70" s="24">
        <v>0.51</v>
      </c>
      <c r="AV70" s="24">
        <v>0</v>
      </c>
      <c r="AW70" s="24">
        <v>0.25800000000000001</v>
      </c>
      <c r="AX70" s="24">
        <v>0</v>
      </c>
      <c r="AY70" s="24">
        <v>0.63500000000000001</v>
      </c>
      <c r="AZ70" s="24">
        <v>0</v>
      </c>
      <c r="BA70" s="24">
        <v>0.71</v>
      </c>
      <c r="BB70" s="24">
        <v>0</v>
      </c>
      <c r="BC70" s="24">
        <v>0.71</v>
      </c>
      <c r="BD70" s="24">
        <v>0</v>
      </c>
      <c r="BE70" s="24">
        <v>0.502</v>
      </c>
      <c r="BF70" s="24">
        <v>0</v>
      </c>
      <c r="BG70" s="24">
        <v>0.52500000000000002</v>
      </c>
      <c r="BH70" s="24">
        <v>0</v>
      </c>
      <c r="BI70" s="24">
        <v>0.42699999999999999</v>
      </c>
      <c r="BJ70" s="24">
        <v>0.72850000000000004</v>
      </c>
      <c r="BK70" s="24">
        <v>0.61799999999999999</v>
      </c>
      <c r="BL70" s="24">
        <v>0.53549999999999998</v>
      </c>
      <c r="BM70" s="24">
        <v>0.76866666700000008</v>
      </c>
      <c r="BN70" s="24">
        <v>0.72850000000000004</v>
      </c>
      <c r="BO70" s="24">
        <v>0.84900000000000009</v>
      </c>
      <c r="BP70" s="24">
        <v>0.753</v>
      </c>
      <c r="BQ70" s="24">
        <v>0.78633333299999997</v>
      </c>
      <c r="BR70" s="24">
        <v>0.90799999999999992</v>
      </c>
      <c r="BS70" s="24">
        <v>0.91366666699999999</v>
      </c>
      <c r="BT70" s="24">
        <v>0</v>
      </c>
      <c r="BU70" s="24">
        <v>0.62566666700000007</v>
      </c>
      <c r="BV70" s="24">
        <v>0.66200000000000003</v>
      </c>
      <c r="BW70" s="9">
        <v>3</v>
      </c>
      <c r="BX70" s="9">
        <v>20</v>
      </c>
      <c r="BY70" s="24">
        <v>0.81499999999999995</v>
      </c>
      <c r="BZ70" s="24">
        <v>-8.1000000000000003E-2</v>
      </c>
      <c r="CA70" s="24">
        <v>-0.86599999999999999</v>
      </c>
      <c r="CB70" s="24">
        <v>-1.645</v>
      </c>
      <c r="CC70" s="24">
        <v>1.4910000000000001</v>
      </c>
      <c r="CD70" s="24">
        <v>-0.19600000000000001</v>
      </c>
      <c r="CE70" s="24">
        <v>-3.048</v>
      </c>
      <c r="CF70" s="24">
        <v>2.95</v>
      </c>
      <c r="CG70" s="24">
        <v>2.3130000000000002</v>
      </c>
      <c r="CH70" s="24">
        <v>2.335</v>
      </c>
      <c r="CI70" s="24">
        <v>4.9029999999999996</v>
      </c>
      <c r="CJ70" s="24">
        <v>3.1E-2</v>
      </c>
      <c r="CK70" s="24">
        <v>2.8839999999999999</v>
      </c>
    </row>
    <row r="71" spans="1:89" x14ac:dyDescent="0.45">
      <c r="A71" s="9">
        <v>3</v>
      </c>
      <c r="B71" s="9">
        <v>21</v>
      </c>
      <c r="C71" s="24">
        <v>30.486903999999999</v>
      </c>
      <c r="D71" s="24">
        <v>32.632900999999997</v>
      </c>
      <c r="E71" s="24">
        <v>32.632900999999997</v>
      </c>
      <c r="F71" s="24">
        <v>28.476439670000001</v>
      </c>
      <c r="G71" s="24">
        <v>32.10440517</v>
      </c>
      <c r="H71" s="24">
        <v>32.632900999999997</v>
      </c>
      <c r="I71" s="9">
        <v>3</v>
      </c>
      <c r="J71" s="9">
        <v>21</v>
      </c>
      <c r="K71" s="24">
        <v>48554.5</v>
      </c>
      <c r="L71" s="24">
        <f t="shared" si="14"/>
        <v>48554.5</v>
      </c>
      <c r="M71" s="24">
        <f t="shared" si="8"/>
        <v>48554.5</v>
      </c>
      <c r="N71" s="24">
        <f t="shared" si="9"/>
        <v>48554.5</v>
      </c>
      <c r="O71" s="24">
        <f t="shared" si="10"/>
        <v>52072.002829210614</v>
      </c>
      <c r="P71" s="24">
        <f t="shared" si="11"/>
        <v>55212.651195725521</v>
      </c>
      <c r="Q71" s="24">
        <f t="shared" si="12"/>
        <v>56925.597352022669</v>
      </c>
      <c r="R71" s="24">
        <f t="shared" si="13"/>
        <v>58809.717130682977</v>
      </c>
      <c r="S71" s="9">
        <v>3</v>
      </c>
      <c r="T71" s="9">
        <v>21</v>
      </c>
      <c r="U71" s="24">
        <v>11269.73012</v>
      </c>
      <c r="V71" s="24">
        <v>14356.11</v>
      </c>
      <c r="W71" s="24">
        <v>8786.0406889999995</v>
      </c>
      <c r="X71" s="24">
        <v>6958.0012849999994</v>
      </c>
      <c r="Y71" s="24">
        <v>14158.288570000001</v>
      </c>
      <c r="Z71" s="24">
        <v>16285.75331</v>
      </c>
      <c r="AA71" s="24">
        <v>10714.254660000001</v>
      </c>
      <c r="AB71" s="24">
        <v>15517.97899</v>
      </c>
      <c r="AC71" s="24">
        <v>10465.352279999999</v>
      </c>
      <c r="AD71" s="24">
        <v>8611.837931</v>
      </c>
      <c r="AE71" s="24">
        <v>12376.8794</v>
      </c>
      <c r="AF71" s="24">
        <v>1224.4022890000001</v>
      </c>
      <c r="AG71" s="24">
        <v>3622.9170899999999</v>
      </c>
      <c r="AH71" s="9">
        <v>3</v>
      </c>
      <c r="AI71" s="9">
        <v>21</v>
      </c>
      <c r="AJ71" s="24">
        <v>0</v>
      </c>
      <c r="AK71" s="24">
        <v>0.53500000000000003</v>
      </c>
      <c r="AL71" s="24">
        <v>0</v>
      </c>
      <c r="AM71" s="24">
        <v>0.36399999999999999</v>
      </c>
      <c r="AN71" s="24">
        <v>0</v>
      </c>
      <c r="AO71" s="24">
        <v>0.33</v>
      </c>
      <c r="AP71" s="24">
        <v>0</v>
      </c>
      <c r="AQ71" s="24">
        <v>0.29699999999999999</v>
      </c>
      <c r="AR71" s="24">
        <v>0</v>
      </c>
      <c r="AS71" s="24">
        <v>0.53200000000000003</v>
      </c>
      <c r="AT71" s="24">
        <v>0</v>
      </c>
      <c r="AU71" s="24">
        <v>0.56600000000000006</v>
      </c>
      <c r="AV71" s="24">
        <v>0</v>
      </c>
      <c r="AW71" s="24">
        <v>0.25600000000000001</v>
      </c>
      <c r="AX71" s="24">
        <v>0</v>
      </c>
      <c r="AY71" s="24">
        <v>0.65400000000000003</v>
      </c>
      <c r="AZ71" s="24">
        <v>0</v>
      </c>
      <c r="BA71" s="24">
        <v>0.74199999999999999</v>
      </c>
      <c r="BB71" s="24">
        <v>0</v>
      </c>
      <c r="BC71" s="24">
        <v>0.74199999999999999</v>
      </c>
      <c r="BD71" s="24">
        <v>0</v>
      </c>
      <c r="BE71" s="24">
        <v>0.47199999999999998</v>
      </c>
      <c r="BF71" s="24">
        <v>0</v>
      </c>
      <c r="BG71" s="24">
        <v>0.50600000000000001</v>
      </c>
      <c r="BH71" s="24">
        <v>0</v>
      </c>
      <c r="BI71" s="24">
        <v>0.32300000000000001</v>
      </c>
      <c r="BJ71" s="24">
        <v>0.7659999999999999</v>
      </c>
      <c r="BK71" s="24">
        <v>0.66200000000000003</v>
      </c>
      <c r="BL71" s="24">
        <v>0.57250000000000001</v>
      </c>
      <c r="BM71" s="24">
        <v>0.78299999999999992</v>
      </c>
      <c r="BN71" s="24">
        <v>0.7659999999999999</v>
      </c>
      <c r="BO71" s="24">
        <v>0.87400000000000011</v>
      </c>
      <c r="BP71" s="24">
        <v>0.74099999999999999</v>
      </c>
      <c r="BQ71" s="24">
        <v>0.80966666700000001</v>
      </c>
      <c r="BR71" s="24">
        <v>0.91749999999999998</v>
      </c>
      <c r="BS71" s="24">
        <v>0.87400000000000011</v>
      </c>
      <c r="BT71" s="24">
        <v>0</v>
      </c>
      <c r="BU71" s="24">
        <v>0.51933333299999995</v>
      </c>
      <c r="BV71" s="24">
        <v>0.755</v>
      </c>
      <c r="BW71" s="9">
        <v>3</v>
      </c>
      <c r="BX71" s="9">
        <v>21</v>
      </c>
      <c r="BY71" s="24">
        <v>1.0680000000000001</v>
      </c>
      <c r="BZ71" s="24">
        <v>-6.8000000000000005E-2</v>
      </c>
      <c r="CA71" s="24">
        <v>-0.67700000000000005</v>
      </c>
      <c r="CB71" s="24">
        <v>-1.6759999999999999</v>
      </c>
      <c r="CC71" s="24">
        <v>1.252</v>
      </c>
      <c r="CD71" s="24">
        <v>-9.0000000000000011E-3</v>
      </c>
      <c r="CE71" s="24">
        <v>-3.1040000000000001</v>
      </c>
      <c r="CF71" s="24">
        <v>2.8</v>
      </c>
      <c r="CG71" s="24">
        <v>2.5190000000000001</v>
      </c>
      <c r="CH71" s="24">
        <v>2.5750000000000002</v>
      </c>
      <c r="CI71" s="24">
        <v>4.6840000000000002</v>
      </c>
      <c r="CJ71" s="24">
        <v>0.14000000000000001</v>
      </c>
      <c r="CK71" s="24">
        <v>2.823</v>
      </c>
    </row>
    <row r="72" spans="1:89" x14ac:dyDescent="0.45">
      <c r="A72" s="9">
        <v>3</v>
      </c>
      <c r="B72" s="9">
        <v>22</v>
      </c>
      <c r="C72" s="24">
        <v>30.486903999999999</v>
      </c>
      <c r="D72" s="24">
        <v>35.702975000000002</v>
      </c>
      <c r="E72" s="24">
        <v>32.090674</v>
      </c>
      <c r="F72" s="24">
        <v>28.414649499999999</v>
      </c>
      <c r="G72" s="24">
        <v>32.069096500000001</v>
      </c>
      <c r="H72" s="24">
        <v>35.702975000000002</v>
      </c>
      <c r="I72" s="9">
        <v>3</v>
      </c>
      <c r="J72" s="9">
        <v>22</v>
      </c>
      <c r="K72" s="24">
        <v>44012.5</v>
      </c>
      <c r="L72" s="24">
        <f t="shared" si="14"/>
        <v>44012.5</v>
      </c>
      <c r="M72" s="24">
        <f t="shared" si="8"/>
        <v>44012.5</v>
      </c>
      <c r="N72" s="24">
        <f t="shared" si="9"/>
        <v>44012.5</v>
      </c>
      <c r="O72" s="24">
        <f t="shared" si="10"/>
        <v>47200.960251277065</v>
      </c>
      <c r="P72" s="24">
        <f t="shared" si="11"/>
        <v>50047.818652274647</v>
      </c>
      <c r="Q72" s="24">
        <f t="shared" si="12"/>
        <v>51600.52834352939</v>
      </c>
      <c r="R72" s="24">
        <f t="shared" si="13"/>
        <v>53308.399328881656</v>
      </c>
      <c r="S72" s="9">
        <v>3</v>
      </c>
      <c r="T72" s="9">
        <v>22</v>
      </c>
      <c r="U72" s="24">
        <v>10212.32309</v>
      </c>
      <c r="V72" s="24">
        <v>12950.35377</v>
      </c>
      <c r="W72" s="24">
        <v>7953.5792370000008</v>
      </c>
      <c r="X72" s="24">
        <v>6169.9429259999997</v>
      </c>
      <c r="Y72" s="24">
        <v>13177.523020000001</v>
      </c>
      <c r="Z72" s="24">
        <v>14937.430539999999</v>
      </c>
      <c r="AA72" s="24">
        <v>10051.84078</v>
      </c>
      <c r="AB72" s="24">
        <v>14450.037480000001</v>
      </c>
      <c r="AC72" s="24">
        <v>9457.3293869999998</v>
      </c>
      <c r="AD72" s="24">
        <v>7657.8469049999994</v>
      </c>
      <c r="AE72" s="24">
        <v>11173.03702</v>
      </c>
      <c r="AF72" s="24">
        <v>764.70914660000005</v>
      </c>
      <c r="AG72" s="24">
        <v>2038.813842</v>
      </c>
      <c r="AH72" s="9">
        <v>3</v>
      </c>
      <c r="AI72" s="9">
        <v>22</v>
      </c>
      <c r="AJ72" s="24">
        <v>0</v>
      </c>
      <c r="AK72" s="24">
        <v>0.54400000000000004</v>
      </c>
      <c r="AL72" s="24">
        <v>0</v>
      </c>
      <c r="AM72" s="24">
        <v>0.40200000000000002</v>
      </c>
      <c r="AN72" s="24">
        <v>0</v>
      </c>
      <c r="AO72" s="24">
        <v>0.314</v>
      </c>
      <c r="AP72" s="24">
        <v>0</v>
      </c>
      <c r="AQ72" s="24">
        <v>0.32500000000000001</v>
      </c>
      <c r="AR72" s="24">
        <v>0</v>
      </c>
      <c r="AS72" s="24">
        <v>0.58299999999999996</v>
      </c>
      <c r="AT72" s="24">
        <v>0</v>
      </c>
      <c r="AU72" s="24">
        <v>0.56600000000000006</v>
      </c>
      <c r="AV72" s="24">
        <v>0</v>
      </c>
      <c r="AW72" s="24">
        <v>0.26100000000000001</v>
      </c>
      <c r="AX72" s="24">
        <v>0</v>
      </c>
      <c r="AY72" s="24">
        <v>0.66599999999999993</v>
      </c>
      <c r="AZ72" s="24">
        <v>0</v>
      </c>
      <c r="BA72" s="24">
        <v>0.74</v>
      </c>
      <c r="BB72" s="24">
        <v>0</v>
      </c>
      <c r="BC72" s="24">
        <v>0.73799999999999999</v>
      </c>
      <c r="BD72" s="24">
        <v>0</v>
      </c>
      <c r="BE72" s="24">
        <v>0.46300000000000002</v>
      </c>
      <c r="BF72" s="24">
        <v>0</v>
      </c>
      <c r="BG72" s="24">
        <v>0.46</v>
      </c>
      <c r="BH72" s="24">
        <v>0</v>
      </c>
      <c r="BI72" s="24">
        <v>0.26300000000000001</v>
      </c>
      <c r="BJ72" s="24">
        <v>0.79700000000000004</v>
      </c>
      <c r="BK72" s="24">
        <v>0.71599999999999997</v>
      </c>
      <c r="BL72" s="24">
        <v>0.60250000000000004</v>
      </c>
      <c r="BM72" s="24">
        <v>0.79333333299999997</v>
      </c>
      <c r="BN72" s="24">
        <v>0.79700000000000004</v>
      </c>
      <c r="BO72" s="24">
        <v>0.879</v>
      </c>
      <c r="BP72" s="24">
        <v>0.75049999999999994</v>
      </c>
      <c r="BQ72" s="24">
        <v>0.83133333300000001</v>
      </c>
      <c r="BR72" s="24">
        <v>0.92549999999999999</v>
      </c>
      <c r="BS72" s="24">
        <v>0.83066666700000003</v>
      </c>
      <c r="BT72" s="24">
        <v>0</v>
      </c>
      <c r="BU72" s="24">
        <v>0.43633333299999999</v>
      </c>
      <c r="BV72" s="24">
        <v>0.754</v>
      </c>
      <c r="BW72" s="9">
        <v>3</v>
      </c>
      <c r="BX72" s="9">
        <v>22</v>
      </c>
      <c r="BY72" s="24">
        <v>1.173</v>
      </c>
      <c r="BZ72" s="24">
        <v>9.3000000000000013E-2</v>
      </c>
      <c r="CA72" s="24">
        <v>-0.501</v>
      </c>
      <c r="CB72" s="24">
        <v>-1.5289999999999999</v>
      </c>
      <c r="CC72" s="24">
        <v>1.143</v>
      </c>
      <c r="CD72" s="24">
        <v>0.157</v>
      </c>
      <c r="CE72" s="24">
        <v>-3.1560000000000001</v>
      </c>
      <c r="CF72" s="24">
        <v>2.621</v>
      </c>
      <c r="CG72" s="24">
        <v>3.0310000000000001</v>
      </c>
      <c r="CH72" s="24">
        <v>3.09</v>
      </c>
      <c r="CI72" s="24">
        <v>4.5220000000000002</v>
      </c>
      <c r="CJ72" s="24">
        <v>0.434</v>
      </c>
      <c r="CK72" s="24">
        <v>2.72</v>
      </c>
    </row>
    <row r="73" spans="1:89" x14ac:dyDescent="0.45">
      <c r="A73" s="9">
        <v>3</v>
      </c>
      <c r="B73" s="9">
        <v>23</v>
      </c>
      <c r="C73" s="24">
        <v>29.982862000000001</v>
      </c>
      <c r="D73" s="24">
        <v>34.771261000000003</v>
      </c>
      <c r="E73" s="24">
        <v>28.592928000000001</v>
      </c>
      <c r="F73" s="24">
        <v>27.990945499999999</v>
      </c>
      <c r="G73" s="24">
        <v>28.8383535</v>
      </c>
      <c r="H73" s="24">
        <v>34.771261000000003</v>
      </c>
      <c r="I73" s="9">
        <v>3</v>
      </c>
      <c r="J73" s="9">
        <v>23</v>
      </c>
      <c r="K73" s="24">
        <v>38974.5</v>
      </c>
      <c r="L73" s="24">
        <f t="shared" si="14"/>
        <v>38974.5</v>
      </c>
      <c r="M73" s="24">
        <f t="shared" si="8"/>
        <v>38974.5</v>
      </c>
      <c r="N73" s="24">
        <f t="shared" si="9"/>
        <v>38974.5</v>
      </c>
      <c r="O73" s="24">
        <f t="shared" si="10"/>
        <v>41797.98523858899</v>
      </c>
      <c r="P73" s="24">
        <f t="shared" si="11"/>
        <v>44318.970930146628</v>
      </c>
      <c r="Q73" s="24">
        <f t="shared" si="12"/>
        <v>45693.945854584177</v>
      </c>
      <c r="R73" s="24">
        <f t="shared" si="13"/>
        <v>47206.321150661701</v>
      </c>
      <c r="S73" s="9">
        <v>3</v>
      </c>
      <c r="T73" s="9">
        <v>23</v>
      </c>
      <c r="U73" s="24">
        <v>8285.2366440000005</v>
      </c>
      <c r="V73" s="24">
        <v>10198.006799999999</v>
      </c>
      <c r="W73" s="24">
        <v>6266.8711479999993</v>
      </c>
      <c r="X73" s="24">
        <v>4888.890609</v>
      </c>
      <c r="Y73" s="24">
        <v>11215.399520000001</v>
      </c>
      <c r="Z73" s="24">
        <v>12099.36015</v>
      </c>
      <c r="AA73" s="24">
        <v>8665.8447290000004</v>
      </c>
      <c r="AB73" s="24">
        <v>12083.868930000001</v>
      </c>
      <c r="AC73" s="24">
        <v>7647.9991300000002</v>
      </c>
      <c r="AD73" s="24">
        <v>5998.0171729999993</v>
      </c>
      <c r="AE73" s="24">
        <v>9021.9997249999997</v>
      </c>
      <c r="AF73" s="24">
        <v>16.477830879999999</v>
      </c>
      <c r="AG73" s="24">
        <v>81.212653489999994</v>
      </c>
      <c r="AH73" s="9">
        <v>3</v>
      </c>
      <c r="AI73" s="9">
        <v>23</v>
      </c>
      <c r="AJ73" s="24">
        <v>0</v>
      </c>
      <c r="AK73" s="24">
        <v>0.56799999999999995</v>
      </c>
      <c r="AL73" s="24">
        <v>0</v>
      </c>
      <c r="AM73" s="24">
        <v>0.46400000000000002</v>
      </c>
      <c r="AN73" s="24">
        <v>0</v>
      </c>
      <c r="AO73" s="24">
        <v>0.32800000000000001</v>
      </c>
      <c r="AP73" s="24">
        <v>0</v>
      </c>
      <c r="AQ73" s="24">
        <v>0.34599999999999997</v>
      </c>
      <c r="AR73" s="24">
        <v>0</v>
      </c>
      <c r="AS73" s="24">
        <v>0.61799999999999999</v>
      </c>
      <c r="AT73" s="24">
        <v>0</v>
      </c>
      <c r="AU73" s="24">
        <v>0.57600000000000007</v>
      </c>
      <c r="AV73" s="24">
        <v>0</v>
      </c>
      <c r="AW73" s="24">
        <v>0.26300000000000001</v>
      </c>
      <c r="AX73" s="24">
        <v>0</v>
      </c>
      <c r="AY73" s="24">
        <v>0.69499999999999995</v>
      </c>
      <c r="AZ73" s="24">
        <v>0</v>
      </c>
      <c r="BA73" s="24">
        <v>0.71499999999999997</v>
      </c>
      <c r="BB73" s="24">
        <v>0</v>
      </c>
      <c r="BC73" s="24">
        <v>0.71</v>
      </c>
      <c r="BD73" s="24">
        <v>0</v>
      </c>
      <c r="BE73" s="24">
        <v>0.45700000000000002</v>
      </c>
      <c r="BF73" s="24">
        <v>0</v>
      </c>
      <c r="BG73" s="24">
        <v>0.38300000000000001</v>
      </c>
      <c r="BH73" s="24">
        <v>0</v>
      </c>
      <c r="BI73" s="24">
        <v>0.22</v>
      </c>
      <c r="BJ73" s="24">
        <v>0.80099999999999993</v>
      </c>
      <c r="BK73" s="24">
        <v>0.75800000000000001</v>
      </c>
      <c r="BL73" s="24">
        <v>0.60699999999999998</v>
      </c>
      <c r="BM73" s="24">
        <v>0.78666666699999999</v>
      </c>
      <c r="BN73" s="24">
        <v>0.80099999999999993</v>
      </c>
      <c r="BO73" s="24">
        <v>0.871</v>
      </c>
      <c r="BP73" s="24">
        <v>0.76400000000000001</v>
      </c>
      <c r="BQ73" s="24">
        <v>0.84966666700000004</v>
      </c>
      <c r="BR73" s="24">
        <v>0.9365</v>
      </c>
      <c r="BS73" s="24">
        <v>0.80333333299999998</v>
      </c>
      <c r="BT73" s="24">
        <v>0</v>
      </c>
      <c r="BU73" s="24">
        <v>0.35199999999999998</v>
      </c>
      <c r="BV73" s="24">
        <v>0.67400000000000004</v>
      </c>
      <c r="BW73" s="9">
        <v>3</v>
      </c>
      <c r="BX73" s="9">
        <v>23</v>
      </c>
      <c r="BY73" s="24">
        <v>1.139</v>
      </c>
      <c r="BZ73" s="24">
        <v>0.25</v>
      </c>
      <c r="CA73" s="24">
        <v>-0.24299999999999999</v>
      </c>
      <c r="CB73" s="24">
        <v>-1.2949999999999999</v>
      </c>
      <c r="CC73" s="24">
        <v>1.1359999999999999</v>
      </c>
      <c r="CD73" s="24">
        <v>0.35199999999999998</v>
      </c>
      <c r="CE73" s="24">
        <v>-3.2130000000000001</v>
      </c>
      <c r="CF73" s="24">
        <v>2.4500000000000002</v>
      </c>
      <c r="CG73" s="24">
        <v>3.4860000000000002</v>
      </c>
      <c r="CH73" s="24">
        <v>3.53</v>
      </c>
      <c r="CI73" s="24">
        <v>4.3780000000000001</v>
      </c>
      <c r="CJ73" s="24">
        <v>0.78</v>
      </c>
      <c r="CK73" s="24">
        <v>2.6669999999999998</v>
      </c>
    </row>
    <row r="74" spans="1:89" x14ac:dyDescent="0.45">
      <c r="A74" s="9">
        <v>3</v>
      </c>
      <c r="B74" s="9">
        <v>24</v>
      </c>
      <c r="C74" s="24">
        <v>30.082142999999999</v>
      </c>
      <c r="D74" s="24">
        <v>34.213760000000001</v>
      </c>
      <c r="E74" s="24">
        <v>26.706589000000001</v>
      </c>
      <c r="F74" s="24">
        <v>27.761439169999999</v>
      </c>
      <c r="G74" s="24">
        <v>28.141007330000001</v>
      </c>
      <c r="H74" s="24">
        <v>34.213760000000001</v>
      </c>
      <c r="I74" s="9">
        <v>3</v>
      </c>
      <c r="J74" s="9">
        <v>24</v>
      </c>
      <c r="K74" s="24">
        <v>34823</v>
      </c>
      <c r="L74" s="24">
        <f t="shared" si="14"/>
        <v>34823</v>
      </c>
      <c r="M74" s="24">
        <f t="shared" si="8"/>
        <v>34823</v>
      </c>
      <c r="N74" s="24">
        <f t="shared" si="9"/>
        <v>34823</v>
      </c>
      <c r="O74" s="24">
        <f t="shared" si="10"/>
        <v>37345.732208582136</v>
      </c>
      <c r="P74" s="24">
        <f t="shared" si="11"/>
        <v>39598.186627166375</v>
      </c>
      <c r="Q74" s="24">
        <f t="shared" si="12"/>
        <v>40826.70147132573</v>
      </c>
      <c r="R74" s="24">
        <f t="shared" si="13"/>
        <v>42177.98102424643</v>
      </c>
      <c r="S74" s="9">
        <v>3</v>
      </c>
      <c r="T74" s="9">
        <v>24</v>
      </c>
      <c r="U74" s="24">
        <v>5035.3536329999997</v>
      </c>
      <c r="V74" s="24">
        <v>6259.0744780000005</v>
      </c>
      <c r="W74" s="24">
        <v>4049.233412</v>
      </c>
      <c r="X74" s="24">
        <v>3098.7592049999998</v>
      </c>
      <c r="Y74" s="24">
        <v>7811.2313099999992</v>
      </c>
      <c r="Z74" s="24">
        <v>7481.0597049999997</v>
      </c>
      <c r="AA74" s="24">
        <v>6024.6598789999998</v>
      </c>
      <c r="AB74" s="24">
        <v>7674.5295540000006</v>
      </c>
      <c r="AC74" s="24">
        <v>4576.1872640000001</v>
      </c>
      <c r="AD74" s="24">
        <v>3443.6162319999999</v>
      </c>
      <c r="AE74" s="24">
        <v>5524.2917200000002</v>
      </c>
      <c r="AF74" s="24">
        <v>17.855388730000001</v>
      </c>
      <c r="AG74" s="24">
        <v>87.867807139999996</v>
      </c>
      <c r="AH74" s="9">
        <v>3</v>
      </c>
      <c r="AI74" s="9">
        <v>24</v>
      </c>
      <c r="AJ74" s="24">
        <v>0</v>
      </c>
      <c r="AK74" s="24">
        <v>0.56799999999999995</v>
      </c>
      <c r="AL74" s="24">
        <v>0</v>
      </c>
      <c r="AM74" s="24">
        <v>0.51300000000000001</v>
      </c>
      <c r="AN74" s="24">
        <v>0</v>
      </c>
      <c r="AO74" s="24">
        <v>0.35599999999999998</v>
      </c>
      <c r="AP74" s="24">
        <v>0</v>
      </c>
      <c r="AQ74" s="24">
        <v>0.35799999999999998</v>
      </c>
      <c r="AR74" s="24">
        <v>0</v>
      </c>
      <c r="AS74" s="24">
        <v>0.65200000000000002</v>
      </c>
      <c r="AT74" s="24">
        <v>0</v>
      </c>
      <c r="AU74" s="24">
        <v>0.58299999999999996</v>
      </c>
      <c r="AV74" s="24">
        <v>0</v>
      </c>
      <c r="AW74" s="24">
        <v>0.26500000000000001</v>
      </c>
      <c r="AX74" s="24">
        <v>0</v>
      </c>
      <c r="AY74" s="24">
        <v>0.71599999999999997</v>
      </c>
      <c r="AZ74" s="24">
        <v>0</v>
      </c>
      <c r="BA74" s="24">
        <v>0.64700000000000002</v>
      </c>
      <c r="BB74" s="24">
        <v>0</v>
      </c>
      <c r="BC74" s="24">
        <v>0.63800000000000001</v>
      </c>
      <c r="BD74" s="24">
        <v>0</v>
      </c>
      <c r="BE74" s="24">
        <v>0.38800000000000001</v>
      </c>
      <c r="BF74" s="24">
        <v>0</v>
      </c>
      <c r="BG74" s="24">
        <v>0.27700000000000002</v>
      </c>
      <c r="BH74" s="24">
        <v>0</v>
      </c>
      <c r="BI74" s="24">
        <v>0.252</v>
      </c>
      <c r="BJ74" s="24">
        <v>0.77300000000000002</v>
      </c>
      <c r="BK74" s="24">
        <v>0.77449999999999997</v>
      </c>
      <c r="BL74" s="24">
        <v>0.61750000000000005</v>
      </c>
      <c r="BM74" s="24">
        <v>0.7609999999999999</v>
      </c>
      <c r="BN74" s="24">
        <v>0.77300000000000002</v>
      </c>
      <c r="BO74" s="24">
        <v>0.85299999999999998</v>
      </c>
      <c r="BP74" s="24">
        <v>0.76</v>
      </c>
      <c r="BQ74" s="24">
        <v>0.86633333299999993</v>
      </c>
      <c r="BR74" s="24">
        <v>0.9425</v>
      </c>
      <c r="BS74" s="24">
        <v>0.78833333299999997</v>
      </c>
      <c r="BT74" s="24">
        <v>0</v>
      </c>
      <c r="BU74" s="24">
        <v>0.33366666699999997</v>
      </c>
      <c r="BV74" s="24">
        <v>0.51600000000000001</v>
      </c>
      <c r="BW74" s="9">
        <v>3</v>
      </c>
      <c r="BX74" s="9">
        <v>24</v>
      </c>
      <c r="BY74" s="24">
        <v>0.93799999999999994</v>
      </c>
      <c r="BZ74" s="24">
        <v>0.28799999999999998</v>
      </c>
      <c r="CA74" s="24">
        <v>5.7000000000000002E-2</v>
      </c>
      <c r="CB74" s="24">
        <v>-1.0640000000000001</v>
      </c>
      <c r="CC74" s="24">
        <v>1.0940000000000001</v>
      </c>
      <c r="CD74" s="24">
        <v>0.55100000000000005</v>
      </c>
      <c r="CE74" s="24">
        <v>-3.335</v>
      </c>
      <c r="CF74" s="24">
        <v>2.3540000000000001</v>
      </c>
      <c r="CG74" s="24">
        <v>3.75</v>
      </c>
      <c r="CH74" s="24">
        <v>3.7669999999999999</v>
      </c>
      <c r="CI74" s="24">
        <v>4.173</v>
      </c>
      <c r="CJ74" s="24">
        <v>0.94700000000000006</v>
      </c>
      <c r="CK74" s="24">
        <v>2.6389999999999998</v>
      </c>
    </row>
    <row r="75" spans="1:89" x14ac:dyDescent="0.45">
      <c r="A75" s="9">
        <v>4</v>
      </c>
      <c r="B75" s="9">
        <v>1</v>
      </c>
      <c r="C75" s="24">
        <v>32.118107999999999</v>
      </c>
      <c r="D75" s="24">
        <v>34.550296000000003</v>
      </c>
      <c r="E75" s="24">
        <v>27.915051999999999</v>
      </c>
      <c r="F75" s="24">
        <v>32.119602399999998</v>
      </c>
      <c r="G75" s="24">
        <v>32.119602399999998</v>
      </c>
      <c r="H75" s="24">
        <v>34.550296000000003</v>
      </c>
      <c r="I75" s="9">
        <v>4</v>
      </c>
      <c r="J75" s="9">
        <v>1</v>
      </c>
      <c r="K75" s="24">
        <v>32974</v>
      </c>
      <c r="L75" s="24">
        <f t="shared" si="14"/>
        <v>32974</v>
      </c>
      <c r="M75" s="24">
        <f t="shared" si="8"/>
        <v>32974</v>
      </c>
      <c r="N75" s="24">
        <f t="shared" si="9"/>
        <v>32974</v>
      </c>
      <c r="O75" s="24">
        <f t="shared" si="10"/>
        <v>35362.78246692667</v>
      </c>
      <c r="P75" s="24">
        <f t="shared" si="11"/>
        <v>37495.63810826707</v>
      </c>
      <c r="Q75" s="24">
        <f t="shared" si="12"/>
        <v>38658.922387947467</v>
      </c>
      <c r="R75" s="24">
        <f t="shared" si="13"/>
        <v>39938.452927476144</v>
      </c>
      <c r="S75" s="9">
        <v>4</v>
      </c>
      <c r="T75" s="9">
        <v>1</v>
      </c>
      <c r="U75" s="24">
        <v>2738.5139290000002</v>
      </c>
      <c r="V75" s="24">
        <v>3081.5645279999999</v>
      </c>
      <c r="W75" s="24">
        <v>1899.4485790000001</v>
      </c>
      <c r="X75" s="24">
        <v>1445.921998</v>
      </c>
      <c r="Y75" s="24">
        <v>4197.0413790000002</v>
      </c>
      <c r="Z75" s="24">
        <v>3892.544605</v>
      </c>
      <c r="AA75" s="24">
        <v>2795.0541090000002</v>
      </c>
      <c r="AB75" s="24">
        <v>3187.621271</v>
      </c>
      <c r="AC75" s="24">
        <v>1874.78512</v>
      </c>
      <c r="AD75" s="24">
        <v>1282.3489300000001</v>
      </c>
      <c r="AE75" s="24">
        <v>2696.585799</v>
      </c>
      <c r="AF75" s="24">
        <v>11.69430371</v>
      </c>
      <c r="AG75" s="24">
        <v>61.067472430000002</v>
      </c>
      <c r="AH75" s="9">
        <v>4</v>
      </c>
      <c r="AI75" s="9">
        <v>1</v>
      </c>
      <c r="AJ75" s="24">
        <v>0</v>
      </c>
      <c r="AK75" s="24">
        <v>0.32300000000000001</v>
      </c>
      <c r="AL75" s="24">
        <v>0</v>
      </c>
      <c r="AM75" s="24">
        <v>0.20899999999999999</v>
      </c>
      <c r="AN75" s="24">
        <v>0</v>
      </c>
      <c r="AO75" s="24">
        <v>0.26700000000000002</v>
      </c>
      <c r="AP75" s="24">
        <v>0</v>
      </c>
      <c r="AQ75" s="24">
        <v>0.25900000000000001</v>
      </c>
      <c r="AR75" s="24">
        <v>0</v>
      </c>
      <c r="AS75" s="24">
        <v>0.34899999999999998</v>
      </c>
      <c r="AT75" s="24">
        <v>0</v>
      </c>
      <c r="AU75" s="24">
        <v>0.25600000000000001</v>
      </c>
      <c r="AV75" s="24">
        <v>0</v>
      </c>
      <c r="AW75" s="24">
        <v>0.35199999999999998</v>
      </c>
      <c r="AX75" s="24">
        <v>0</v>
      </c>
      <c r="AY75" s="24">
        <v>0.64500000000000002</v>
      </c>
      <c r="AZ75" s="24">
        <v>0</v>
      </c>
      <c r="BA75" s="24">
        <v>0.32500000000000001</v>
      </c>
      <c r="BB75" s="24">
        <v>0</v>
      </c>
      <c r="BC75" s="24">
        <v>0.32</v>
      </c>
      <c r="BD75" s="24">
        <v>0</v>
      </c>
      <c r="BE75" s="24">
        <v>0.20599999999999999</v>
      </c>
      <c r="BF75" s="24">
        <v>0</v>
      </c>
      <c r="BG75" s="24">
        <v>0.23300000000000001</v>
      </c>
      <c r="BH75" s="24">
        <v>0</v>
      </c>
      <c r="BI75" s="24">
        <v>0.151</v>
      </c>
      <c r="BJ75" s="24">
        <v>0.52149999999999996</v>
      </c>
      <c r="BK75" s="24">
        <v>0.45150000000000001</v>
      </c>
      <c r="BL75" s="24">
        <v>0.39850000000000002</v>
      </c>
      <c r="BM75" s="24">
        <v>0.56566666700000001</v>
      </c>
      <c r="BN75" s="24">
        <v>0.52149999999999996</v>
      </c>
      <c r="BO75" s="24">
        <v>0.51200000000000001</v>
      </c>
      <c r="BP75" s="24">
        <v>0.84950000000000003</v>
      </c>
      <c r="BQ75" s="24">
        <v>0.93866666700000001</v>
      </c>
      <c r="BR75" s="24">
        <v>0.93599999999999994</v>
      </c>
      <c r="BS75" s="24">
        <v>0.25433333299999999</v>
      </c>
      <c r="BT75" s="24">
        <v>0</v>
      </c>
      <c r="BU75" s="24">
        <v>0.46200000000000002</v>
      </c>
      <c r="BV75" s="24">
        <v>0.19700000000000001</v>
      </c>
      <c r="BW75" s="9">
        <v>4</v>
      </c>
      <c r="BX75" s="9">
        <v>1</v>
      </c>
      <c r="BY75" s="24">
        <v>5.3159999999999998</v>
      </c>
      <c r="BZ75" s="24">
        <v>4.2960000000000003</v>
      </c>
      <c r="CA75" s="24">
        <v>3.0990000000000002</v>
      </c>
      <c r="CB75" s="24">
        <v>1.754</v>
      </c>
      <c r="CC75" s="24">
        <v>5.8179999999999996</v>
      </c>
      <c r="CD75" s="24">
        <v>2.1389999999999998</v>
      </c>
      <c r="CE75" s="24">
        <v>0.379</v>
      </c>
      <c r="CF75" s="24">
        <v>6.3739999999999997</v>
      </c>
      <c r="CG75" s="24">
        <v>5.8570000000000002</v>
      </c>
      <c r="CH75" s="24">
        <v>5.8279999999999994</v>
      </c>
      <c r="CI75" s="24">
        <v>4.95</v>
      </c>
      <c r="CJ75" s="24">
        <v>2.42</v>
      </c>
      <c r="CK75" s="24">
        <v>3.4169999999999998</v>
      </c>
    </row>
    <row r="76" spans="1:89" x14ac:dyDescent="0.45">
      <c r="A76" s="9">
        <v>4</v>
      </c>
      <c r="B76" s="9">
        <v>2</v>
      </c>
      <c r="C76" s="24">
        <v>32.110759999999999</v>
      </c>
      <c r="D76" s="24">
        <v>32.448768000000001</v>
      </c>
      <c r="E76" s="24">
        <v>25.64452</v>
      </c>
      <c r="F76" s="24">
        <v>31.793380800000001</v>
      </c>
      <c r="G76" s="24">
        <v>31.793380800000001</v>
      </c>
      <c r="H76" s="24">
        <v>32.448768000000001</v>
      </c>
      <c r="I76" s="9">
        <v>4</v>
      </c>
      <c r="J76" s="9">
        <v>2</v>
      </c>
      <c r="K76" s="24">
        <v>33357.5</v>
      </c>
      <c r="L76" s="24">
        <f t="shared" si="14"/>
        <v>33357.5</v>
      </c>
      <c r="M76" s="24">
        <f t="shared" si="8"/>
        <v>33357.5</v>
      </c>
      <c r="N76" s="24">
        <f t="shared" si="9"/>
        <v>33357.5</v>
      </c>
      <c r="O76" s="24">
        <f t="shared" si="10"/>
        <v>35774.064903879007</v>
      </c>
      <c r="P76" s="24">
        <f t="shared" si="11"/>
        <v>37931.726457103134</v>
      </c>
      <c r="Q76" s="24">
        <f t="shared" si="12"/>
        <v>39108.540169708183</v>
      </c>
      <c r="R76" s="24">
        <f t="shared" si="13"/>
        <v>40402.952129807891</v>
      </c>
      <c r="S76" s="9">
        <v>4</v>
      </c>
      <c r="T76" s="9">
        <v>2</v>
      </c>
      <c r="U76" s="24">
        <v>1908.920202</v>
      </c>
      <c r="V76" s="24">
        <v>1916.6904509999999</v>
      </c>
      <c r="W76" s="24">
        <v>1244.981086</v>
      </c>
      <c r="X76" s="24">
        <v>926.30621229999997</v>
      </c>
      <c r="Y76" s="24">
        <v>3095.274109</v>
      </c>
      <c r="Z76" s="24">
        <v>2222.815157</v>
      </c>
      <c r="AA76" s="24">
        <v>1417.6203800000001</v>
      </c>
      <c r="AB76" s="24">
        <v>2048.5500670000001</v>
      </c>
      <c r="AC76" s="24">
        <v>1207.825967</v>
      </c>
      <c r="AD76" s="24">
        <v>764.02189840000005</v>
      </c>
      <c r="AE76" s="24">
        <v>1600.997505</v>
      </c>
      <c r="AF76" s="24">
        <v>13.25378542</v>
      </c>
      <c r="AG76" s="24">
        <v>69.045522969999993</v>
      </c>
      <c r="AH76" s="9">
        <v>4</v>
      </c>
      <c r="AI76" s="9">
        <v>2</v>
      </c>
      <c r="AJ76" s="24">
        <v>0</v>
      </c>
      <c r="AK76" s="24">
        <v>0.29399999999999998</v>
      </c>
      <c r="AL76" s="24">
        <v>0</v>
      </c>
      <c r="AM76" s="24">
        <v>0.20499999999999999</v>
      </c>
      <c r="AN76" s="24">
        <v>0</v>
      </c>
      <c r="AO76" s="24">
        <v>0.252</v>
      </c>
      <c r="AP76" s="24">
        <v>0</v>
      </c>
      <c r="AQ76" s="24">
        <v>0.26500000000000001</v>
      </c>
      <c r="AR76" s="24">
        <v>0</v>
      </c>
      <c r="AS76" s="24">
        <v>0.33400000000000002</v>
      </c>
      <c r="AT76" s="24">
        <v>0</v>
      </c>
      <c r="AU76" s="24">
        <v>0.26700000000000002</v>
      </c>
      <c r="AV76" s="24">
        <v>0</v>
      </c>
      <c r="AW76" s="24">
        <v>0.36699999999999999</v>
      </c>
      <c r="AX76" s="24">
        <v>0</v>
      </c>
      <c r="AY76" s="24">
        <v>0.60699999999999998</v>
      </c>
      <c r="AZ76" s="24">
        <v>0</v>
      </c>
      <c r="BA76" s="24">
        <v>0.30199999999999999</v>
      </c>
      <c r="BB76" s="24">
        <v>0</v>
      </c>
      <c r="BC76" s="24">
        <v>0.3</v>
      </c>
      <c r="BD76" s="24">
        <v>0</v>
      </c>
      <c r="BE76" s="24">
        <v>0.17100000000000001</v>
      </c>
      <c r="BF76" s="24">
        <v>0</v>
      </c>
      <c r="BG76" s="24">
        <v>0.246</v>
      </c>
      <c r="BH76" s="24">
        <v>0</v>
      </c>
      <c r="BI76" s="24">
        <v>0.14000000000000001</v>
      </c>
      <c r="BJ76" s="24">
        <v>0.51449999999999996</v>
      </c>
      <c r="BK76" s="24">
        <v>0.39700000000000002</v>
      </c>
      <c r="BL76" s="24">
        <v>0.34649999999999997</v>
      </c>
      <c r="BM76" s="24">
        <v>0.58333333300000001</v>
      </c>
      <c r="BN76" s="24">
        <v>0.51449999999999996</v>
      </c>
      <c r="BO76" s="24">
        <v>0.54899999999999993</v>
      </c>
      <c r="BP76" s="24">
        <v>0.85650000000000004</v>
      </c>
      <c r="BQ76" s="24">
        <v>0.92</v>
      </c>
      <c r="BR76" s="24">
        <v>0.91400000000000003</v>
      </c>
      <c r="BS76" s="24">
        <v>0.18733333299999999</v>
      </c>
      <c r="BT76" s="24">
        <v>0</v>
      </c>
      <c r="BU76" s="24">
        <v>0.46700000000000003</v>
      </c>
      <c r="BV76" s="24">
        <v>0.17799999999999999</v>
      </c>
      <c r="BW76" s="9">
        <v>4</v>
      </c>
      <c r="BX76" s="9">
        <v>2</v>
      </c>
      <c r="BY76" s="24">
        <v>5.29</v>
      </c>
      <c r="BZ76" s="24">
        <v>3.7149999999999999</v>
      </c>
      <c r="CA76" s="24">
        <v>2.9409999999999998</v>
      </c>
      <c r="CB76" s="24">
        <v>1.724</v>
      </c>
      <c r="CC76" s="24">
        <v>5.7210000000000001</v>
      </c>
      <c r="CD76" s="24">
        <v>1.901</v>
      </c>
      <c r="CE76" s="24">
        <v>0.248</v>
      </c>
      <c r="CF76" s="24">
        <v>6.649</v>
      </c>
      <c r="CG76" s="24">
        <v>5.43</v>
      </c>
      <c r="CH76" s="24">
        <v>5.4009999999999998</v>
      </c>
      <c r="CI76" s="24">
        <v>4.798</v>
      </c>
      <c r="CJ76" s="24">
        <v>2.0760000000000001</v>
      </c>
      <c r="CK76" s="24">
        <v>3.0350000000000001</v>
      </c>
    </row>
    <row r="77" spans="1:89" x14ac:dyDescent="0.45">
      <c r="A77" s="9">
        <v>4</v>
      </c>
      <c r="B77" s="9">
        <v>3</v>
      </c>
      <c r="C77" s="24">
        <v>32.110759999999999</v>
      </c>
      <c r="D77" s="24">
        <v>30.207628</v>
      </c>
      <c r="E77" s="24">
        <v>25.64452</v>
      </c>
      <c r="F77" s="24">
        <v>31.431892000000001</v>
      </c>
      <c r="G77" s="24">
        <v>31.431892000000001</v>
      </c>
      <c r="H77" s="24">
        <v>30.207628</v>
      </c>
      <c r="I77" s="9">
        <v>4</v>
      </c>
      <c r="J77" s="9">
        <v>3</v>
      </c>
      <c r="K77" s="24">
        <v>32596</v>
      </c>
      <c r="L77" s="24">
        <f t="shared" si="14"/>
        <v>32596</v>
      </c>
      <c r="M77" s="24">
        <f t="shared" si="8"/>
        <v>32596</v>
      </c>
      <c r="N77" s="24">
        <f t="shared" si="9"/>
        <v>32596</v>
      </c>
      <c r="O77" s="24">
        <f t="shared" si="10"/>
        <v>34957.398474311325</v>
      </c>
      <c r="P77" s="24">
        <f t="shared" si="11"/>
        <v>37065.803960001009</v>
      </c>
      <c r="Q77" s="24">
        <f t="shared" si="12"/>
        <v>38215.752840344991</v>
      </c>
      <c r="R77" s="24">
        <f t="shared" si="13"/>
        <v>39480.615382544194</v>
      </c>
      <c r="S77" s="9">
        <v>4</v>
      </c>
      <c r="T77" s="9">
        <v>3</v>
      </c>
      <c r="U77" s="24">
        <v>1537.3484989999999</v>
      </c>
      <c r="V77" s="24">
        <v>1324.572181</v>
      </c>
      <c r="W77" s="24">
        <v>956.75393370000018</v>
      </c>
      <c r="X77" s="24">
        <v>669.93300129999989</v>
      </c>
      <c r="Y77" s="24">
        <v>2370.5331150000002</v>
      </c>
      <c r="Z77" s="24">
        <v>1285.0808890000001</v>
      </c>
      <c r="AA77" s="24">
        <v>1032.9156720000001</v>
      </c>
      <c r="AB77" s="24">
        <v>1556.12446</v>
      </c>
      <c r="AC77" s="24">
        <v>987.9540763</v>
      </c>
      <c r="AD77" s="24">
        <v>343.79239669999998</v>
      </c>
      <c r="AE77" s="24">
        <v>979.98465739999995</v>
      </c>
      <c r="AF77" s="24">
        <v>11.69430371</v>
      </c>
      <c r="AG77" s="24">
        <v>61.145251770000002</v>
      </c>
      <c r="AH77" s="9">
        <v>4</v>
      </c>
      <c r="AI77" s="9">
        <v>3</v>
      </c>
      <c r="AJ77" s="24">
        <v>0</v>
      </c>
      <c r="AK77" s="24">
        <v>0.28499999999999998</v>
      </c>
      <c r="AL77" s="24">
        <v>0</v>
      </c>
      <c r="AM77" s="24">
        <v>0.223</v>
      </c>
      <c r="AN77" s="24">
        <v>0</v>
      </c>
      <c r="AO77" s="24">
        <v>0.23799999999999999</v>
      </c>
      <c r="AP77" s="24">
        <v>0</v>
      </c>
      <c r="AQ77" s="24">
        <v>0.313</v>
      </c>
      <c r="AR77" s="24">
        <v>0</v>
      </c>
      <c r="AS77" s="24">
        <v>0.34</v>
      </c>
      <c r="AT77" s="24">
        <v>0</v>
      </c>
      <c r="AU77" s="24">
        <v>0.309</v>
      </c>
      <c r="AV77" s="24">
        <v>0</v>
      </c>
      <c r="AW77" s="24">
        <v>0.377</v>
      </c>
      <c r="AX77" s="24">
        <v>0</v>
      </c>
      <c r="AY77" s="24">
        <v>0.6</v>
      </c>
      <c r="AZ77" s="24">
        <v>0</v>
      </c>
      <c r="BA77" s="24">
        <v>0.255</v>
      </c>
      <c r="BB77" s="24">
        <v>0</v>
      </c>
      <c r="BC77" s="24">
        <v>0.251</v>
      </c>
      <c r="BD77" s="24">
        <v>0</v>
      </c>
      <c r="BE77" s="24">
        <v>0.15</v>
      </c>
      <c r="BF77" s="24">
        <v>0</v>
      </c>
      <c r="BG77" s="24">
        <v>0.26400000000000001</v>
      </c>
      <c r="BH77" s="24">
        <v>0</v>
      </c>
      <c r="BI77" s="24">
        <v>0.151</v>
      </c>
      <c r="BJ77" s="24">
        <v>0.51800000000000002</v>
      </c>
      <c r="BK77" s="24">
        <v>0.39550000000000002</v>
      </c>
      <c r="BL77" s="24">
        <v>0.33650000000000002</v>
      </c>
      <c r="BM77" s="24">
        <v>0.61599999999999999</v>
      </c>
      <c r="BN77" s="24">
        <v>0.51800000000000002</v>
      </c>
      <c r="BO77" s="24">
        <v>0.628</v>
      </c>
      <c r="BP77" s="24">
        <v>0.82950000000000002</v>
      </c>
      <c r="BQ77" s="24">
        <v>0.89266666700000008</v>
      </c>
      <c r="BR77" s="24">
        <v>0.89149999999999996</v>
      </c>
      <c r="BS77" s="24">
        <v>0.16033333299999999</v>
      </c>
      <c r="BT77" s="24">
        <v>0</v>
      </c>
      <c r="BU77" s="24">
        <v>0.48466666700000011</v>
      </c>
      <c r="BV77" s="24">
        <v>0.19800000000000001</v>
      </c>
      <c r="BW77" s="9">
        <v>4</v>
      </c>
      <c r="BX77" s="9">
        <v>3</v>
      </c>
      <c r="BY77" s="24">
        <v>5.2570000000000006</v>
      </c>
      <c r="BZ77" s="24">
        <v>2.9609999999999999</v>
      </c>
      <c r="CA77" s="24">
        <v>2.9830000000000001</v>
      </c>
      <c r="CB77" s="24">
        <v>1.7490000000000001</v>
      </c>
      <c r="CC77" s="24">
        <v>5.4089999999999998</v>
      </c>
      <c r="CD77" s="24">
        <v>1.9670000000000001</v>
      </c>
      <c r="CE77" s="24">
        <v>0.115</v>
      </c>
      <c r="CF77" s="24">
        <v>6.73</v>
      </c>
      <c r="CG77" s="24">
        <v>5.0389999999999997</v>
      </c>
      <c r="CH77" s="24">
        <v>5.0139999999999993</v>
      </c>
      <c r="CI77" s="24">
        <v>4.6660000000000004</v>
      </c>
      <c r="CJ77" s="24">
        <v>1.74</v>
      </c>
      <c r="CK77" s="24">
        <v>2.7440000000000002</v>
      </c>
    </row>
    <row r="78" spans="1:89" x14ac:dyDescent="0.45">
      <c r="A78" s="9">
        <v>4</v>
      </c>
      <c r="B78" s="9">
        <v>4</v>
      </c>
      <c r="C78" s="24">
        <v>27.768091999999999</v>
      </c>
      <c r="D78" s="24">
        <v>29.774096</v>
      </c>
      <c r="E78" s="24">
        <v>25.64452</v>
      </c>
      <c r="F78" s="24">
        <v>32.313572000000001</v>
      </c>
      <c r="G78" s="24">
        <v>32.578076000000003</v>
      </c>
      <c r="H78" s="24">
        <v>29.774096</v>
      </c>
      <c r="I78" s="9">
        <v>4</v>
      </c>
      <c r="J78" s="9">
        <v>4</v>
      </c>
      <c r="K78" s="24">
        <v>31588</v>
      </c>
      <c r="L78" s="24">
        <f t="shared" si="14"/>
        <v>31588</v>
      </c>
      <c r="M78" s="24">
        <f t="shared" si="8"/>
        <v>31588</v>
      </c>
      <c r="N78" s="24">
        <f t="shared" si="9"/>
        <v>31588</v>
      </c>
      <c r="O78" s="24">
        <f t="shared" si="10"/>
        <v>33876.37449400375</v>
      </c>
      <c r="P78" s="24">
        <f t="shared" si="11"/>
        <v>35919.579564624859</v>
      </c>
      <c r="Q78" s="24">
        <f t="shared" si="12"/>
        <v>37033.967380071714</v>
      </c>
      <c r="R78" s="24">
        <f t="shared" si="13"/>
        <v>38259.715262725673</v>
      </c>
      <c r="S78" s="9">
        <v>4</v>
      </c>
      <c r="T78" s="9">
        <v>4</v>
      </c>
      <c r="U78" s="24">
        <v>1387.645669</v>
      </c>
      <c r="V78" s="24">
        <v>1169.5117849999999</v>
      </c>
      <c r="W78" s="24">
        <v>976.2746914999999</v>
      </c>
      <c r="X78" s="24">
        <v>653.807954</v>
      </c>
      <c r="Y78" s="24">
        <v>2172.3374709999998</v>
      </c>
      <c r="Z78" s="24">
        <v>1046.0778330000001</v>
      </c>
      <c r="AA78" s="24">
        <v>1033.442458</v>
      </c>
      <c r="AB78" s="24">
        <v>1519.5519489999999</v>
      </c>
      <c r="AC78" s="24">
        <v>1009.731621</v>
      </c>
      <c r="AD78" s="24">
        <v>677.98772810000003</v>
      </c>
      <c r="AE78" s="24">
        <v>916.64048270000001</v>
      </c>
      <c r="AF78" s="24">
        <v>13.25559457</v>
      </c>
      <c r="AG78" s="24">
        <v>68.977419019999999</v>
      </c>
      <c r="AH78" s="9">
        <v>4</v>
      </c>
      <c r="AI78" s="9">
        <v>4</v>
      </c>
      <c r="AJ78" s="24">
        <v>0</v>
      </c>
      <c r="AK78" s="24">
        <v>0.314</v>
      </c>
      <c r="AL78" s="24">
        <v>0</v>
      </c>
      <c r="AM78" s="24">
        <v>0.24099999999999999</v>
      </c>
      <c r="AN78" s="24">
        <v>0</v>
      </c>
      <c r="AO78" s="24">
        <v>0.25900000000000001</v>
      </c>
      <c r="AP78" s="24">
        <v>0</v>
      </c>
      <c r="AQ78" s="24">
        <v>0.34699999999999998</v>
      </c>
      <c r="AR78" s="24">
        <v>0</v>
      </c>
      <c r="AS78" s="24">
        <v>0.33400000000000002</v>
      </c>
      <c r="AT78" s="24">
        <v>0</v>
      </c>
      <c r="AU78" s="24">
        <v>0.33700000000000002</v>
      </c>
      <c r="AV78" s="24">
        <v>0</v>
      </c>
      <c r="AW78" s="24">
        <v>0.376</v>
      </c>
      <c r="AX78" s="24">
        <v>0</v>
      </c>
      <c r="AY78" s="24">
        <v>0.56600000000000006</v>
      </c>
      <c r="AZ78" s="24">
        <v>0</v>
      </c>
      <c r="BA78" s="24">
        <v>0.20300000000000001</v>
      </c>
      <c r="BB78" s="24">
        <v>0</v>
      </c>
      <c r="BC78" s="24">
        <v>0.2</v>
      </c>
      <c r="BD78" s="24">
        <v>0</v>
      </c>
      <c r="BE78" s="24">
        <v>0.129</v>
      </c>
      <c r="BF78" s="24">
        <v>0</v>
      </c>
      <c r="BG78" s="24">
        <v>0.27800000000000002</v>
      </c>
      <c r="BH78" s="24">
        <v>0</v>
      </c>
      <c r="BI78" s="24">
        <v>0.161</v>
      </c>
      <c r="BJ78" s="24">
        <v>0.53249999999999997</v>
      </c>
      <c r="BK78" s="24">
        <v>0.42149999999999999</v>
      </c>
      <c r="BL78" s="24">
        <v>0.39200000000000002</v>
      </c>
      <c r="BM78" s="24">
        <v>0.63766666700000008</v>
      </c>
      <c r="BN78" s="24">
        <v>0.53249999999999997</v>
      </c>
      <c r="BO78" s="24">
        <v>0.66200000000000003</v>
      </c>
      <c r="BP78" s="24">
        <v>0.80449999999999999</v>
      </c>
      <c r="BQ78" s="24">
        <v>0.87066666700000006</v>
      </c>
      <c r="BR78" s="24">
        <v>0.85150000000000003</v>
      </c>
      <c r="BS78" s="24">
        <v>0.14933333300000001</v>
      </c>
      <c r="BT78" s="24">
        <v>0</v>
      </c>
      <c r="BU78" s="24">
        <v>0.504</v>
      </c>
      <c r="BV78" s="24">
        <v>0.22</v>
      </c>
      <c r="BW78" s="9">
        <v>4</v>
      </c>
      <c r="BX78" s="9">
        <v>4</v>
      </c>
      <c r="BY78" s="24">
        <v>5.1449999999999996</v>
      </c>
      <c r="BZ78" s="24">
        <v>2.7160000000000002</v>
      </c>
      <c r="CA78" s="24">
        <v>3.13</v>
      </c>
      <c r="CB78" s="24">
        <v>1.8939999999999999</v>
      </c>
      <c r="CC78" s="24">
        <v>5.01</v>
      </c>
      <c r="CD78" s="24">
        <v>1.9850000000000001</v>
      </c>
      <c r="CE78" s="24">
        <v>-2E-3</v>
      </c>
      <c r="CF78" s="24">
        <v>6.5579999999999998</v>
      </c>
      <c r="CG78" s="24">
        <v>4.7690000000000001</v>
      </c>
      <c r="CH78" s="24">
        <v>4.7539999999999996</v>
      </c>
      <c r="CI78" s="24">
        <v>4.51</v>
      </c>
      <c r="CJ78" s="24">
        <v>1.359</v>
      </c>
      <c r="CK78" s="24">
        <v>2.4239999999999999</v>
      </c>
    </row>
    <row r="79" spans="1:89" x14ac:dyDescent="0.45">
      <c r="A79" s="9">
        <v>4</v>
      </c>
      <c r="B79" s="9">
        <v>5</v>
      </c>
      <c r="C79" s="24">
        <v>27.768091999999999</v>
      </c>
      <c r="D79" s="24">
        <v>31.324524</v>
      </c>
      <c r="E79" s="24">
        <v>30.163540000000001</v>
      </c>
      <c r="F79" s="24">
        <v>34.720558399999987</v>
      </c>
      <c r="G79" s="24">
        <v>35.875559199999998</v>
      </c>
      <c r="H79" s="24">
        <v>31.324524</v>
      </c>
      <c r="I79" s="9">
        <v>4</v>
      </c>
      <c r="J79" s="9">
        <v>5</v>
      </c>
      <c r="K79" s="24">
        <v>30915.5</v>
      </c>
      <c r="L79" s="24">
        <f t="shared" si="14"/>
        <v>30915.5</v>
      </c>
      <c r="M79" s="24">
        <f t="shared" si="8"/>
        <v>30915.5</v>
      </c>
      <c r="N79" s="24">
        <f t="shared" si="9"/>
        <v>30915.5</v>
      </c>
      <c r="O79" s="24">
        <f t="shared" si="10"/>
        <v>33155.155618252909</v>
      </c>
      <c r="P79" s="24">
        <f t="shared" si="11"/>
        <v>35154.861404019241</v>
      </c>
      <c r="Q79" s="24">
        <f t="shared" si="12"/>
        <v>36245.524203450899</v>
      </c>
      <c r="R79" s="24">
        <f t="shared" si="13"/>
        <v>37445.176244295166</v>
      </c>
      <c r="S79" s="9">
        <v>4</v>
      </c>
      <c r="T79" s="9">
        <v>5</v>
      </c>
      <c r="U79" s="24">
        <v>1271.4844399999999</v>
      </c>
      <c r="V79" s="24">
        <v>996.90232179999998</v>
      </c>
      <c r="W79" s="24">
        <v>897.64659560000007</v>
      </c>
      <c r="X79" s="24">
        <v>529.5077612</v>
      </c>
      <c r="Y79" s="24">
        <v>2082.3912679999999</v>
      </c>
      <c r="Z79" s="24">
        <v>748.35937969999998</v>
      </c>
      <c r="AA79" s="24">
        <v>870.86516449999999</v>
      </c>
      <c r="AB79" s="24">
        <v>1569.5520369999999</v>
      </c>
      <c r="AC79" s="24">
        <v>1113.975813</v>
      </c>
      <c r="AD79" s="24">
        <v>544.64475789999995</v>
      </c>
      <c r="AE79" s="24">
        <v>885.33424749999995</v>
      </c>
      <c r="AF79" s="24">
        <v>12.475853710000001</v>
      </c>
      <c r="AG79" s="24">
        <v>65.143592330000004</v>
      </c>
      <c r="AH79" s="9">
        <v>4</v>
      </c>
      <c r="AI79" s="9">
        <v>5</v>
      </c>
      <c r="AJ79" s="24">
        <v>0</v>
      </c>
      <c r="AK79" s="24">
        <v>0.33700000000000002</v>
      </c>
      <c r="AL79" s="24">
        <v>0</v>
      </c>
      <c r="AM79" s="24">
        <v>0.248</v>
      </c>
      <c r="AN79" s="24">
        <v>0</v>
      </c>
      <c r="AO79" s="24">
        <v>0.28100000000000003</v>
      </c>
      <c r="AP79" s="24">
        <v>0</v>
      </c>
      <c r="AQ79" s="24">
        <v>0.35299999999999998</v>
      </c>
      <c r="AR79" s="24">
        <v>0</v>
      </c>
      <c r="AS79" s="24">
        <v>0.28299999999999997</v>
      </c>
      <c r="AT79" s="24">
        <v>0</v>
      </c>
      <c r="AU79" s="24">
        <v>0.32400000000000001</v>
      </c>
      <c r="AV79" s="24">
        <v>0</v>
      </c>
      <c r="AW79" s="24">
        <v>0.39500000000000002</v>
      </c>
      <c r="AX79" s="24">
        <v>0</v>
      </c>
      <c r="AY79" s="24">
        <v>0.49399999999999999</v>
      </c>
      <c r="AZ79" s="24">
        <v>0</v>
      </c>
      <c r="BA79" s="24">
        <v>0.16200000000000001</v>
      </c>
      <c r="BB79" s="24">
        <v>0</v>
      </c>
      <c r="BC79" s="24">
        <v>0.159</v>
      </c>
      <c r="BD79" s="24">
        <v>0</v>
      </c>
      <c r="BE79" s="24">
        <v>0.105</v>
      </c>
      <c r="BF79" s="24">
        <v>0</v>
      </c>
      <c r="BG79" s="24">
        <v>0.26100000000000001</v>
      </c>
      <c r="BH79" s="24">
        <v>0</v>
      </c>
      <c r="BI79" s="24">
        <v>0.157</v>
      </c>
      <c r="BJ79" s="24">
        <v>0.54600000000000004</v>
      </c>
      <c r="BK79" s="24">
        <v>0.46350000000000002</v>
      </c>
      <c r="BL79" s="24">
        <v>0.46200000000000002</v>
      </c>
      <c r="BM79" s="24">
        <v>0.64166666700000008</v>
      </c>
      <c r="BN79" s="24">
        <v>0.54600000000000004</v>
      </c>
      <c r="BO79" s="24">
        <v>0.65200000000000002</v>
      </c>
      <c r="BP79" s="24">
        <v>0.77949999999999997</v>
      </c>
      <c r="BQ79" s="24">
        <v>0.86299999999999999</v>
      </c>
      <c r="BR79" s="24">
        <v>0.76049999999999995</v>
      </c>
      <c r="BS79" s="24">
        <v>0.150666667</v>
      </c>
      <c r="BT79" s="24">
        <v>0</v>
      </c>
      <c r="BU79" s="24">
        <v>0.51633333299999995</v>
      </c>
      <c r="BV79" s="24">
        <v>0.21299999999999999</v>
      </c>
      <c r="BW79" s="9">
        <v>4</v>
      </c>
      <c r="BX79" s="9">
        <v>5</v>
      </c>
      <c r="BY79" s="24">
        <v>4.9279999999999999</v>
      </c>
      <c r="BZ79" s="24">
        <v>2.621</v>
      </c>
      <c r="CA79" s="24">
        <v>2.9660000000000002</v>
      </c>
      <c r="CB79" s="24">
        <v>1.869</v>
      </c>
      <c r="CC79" s="24">
        <v>4.68</v>
      </c>
      <c r="CD79" s="24">
        <v>1.863</v>
      </c>
      <c r="CE79" s="24">
        <v>-5.0999999999999997E-2</v>
      </c>
      <c r="CF79" s="24">
        <v>6.2050000000000001</v>
      </c>
      <c r="CG79" s="24">
        <v>4.4340000000000002</v>
      </c>
      <c r="CH79" s="24">
        <v>4.4210000000000003</v>
      </c>
      <c r="CI79" s="24">
        <v>4.391</v>
      </c>
      <c r="CJ79" s="24">
        <v>0.9</v>
      </c>
      <c r="CK79" s="24">
        <v>2.0209999999999999</v>
      </c>
    </row>
    <row r="80" spans="1:89" x14ac:dyDescent="0.45">
      <c r="A80" s="9">
        <v>4</v>
      </c>
      <c r="B80" s="9">
        <v>6</v>
      </c>
      <c r="C80" s="24">
        <v>27.768091999999999</v>
      </c>
      <c r="D80" s="24">
        <v>36.218291999999998</v>
      </c>
      <c r="E80" s="24">
        <v>36.218291999999998</v>
      </c>
      <c r="F80" s="24">
        <v>34.121015999999997</v>
      </c>
      <c r="G80" s="24">
        <v>41.606479200000003</v>
      </c>
      <c r="H80" s="24">
        <v>36.218291999999998</v>
      </c>
      <c r="I80" s="9">
        <v>4</v>
      </c>
      <c r="J80" s="9">
        <v>6</v>
      </c>
      <c r="K80" s="24">
        <v>31443</v>
      </c>
      <c r="L80" s="24">
        <f t="shared" si="14"/>
        <v>31443</v>
      </c>
      <c r="M80" s="24">
        <f t="shared" si="8"/>
        <v>31443</v>
      </c>
      <c r="N80" s="24">
        <f t="shared" si="9"/>
        <v>31443</v>
      </c>
      <c r="O80" s="24">
        <f t="shared" si="10"/>
        <v>33720.870052392042</v>
      </c>
      <c r="P80" s="24">
        <f t="shared" si="11"/>
        <v>35754.696095051899</v>
      </c>
      <c r="Q80" s="24">
        <f t="shared" si="12"/>
        <v>36863.968479536372</v>
      </c>
      <c r="R80" s="24">
        <f t="shared" si="13"/>
        <v>38084.08974945813</v>
      </c>
      <c r="S80" s="9">
        <v>4</v>
      </c>
      <c r="T80" s="9">
        <v>6</v>
      </c>
      <c r="U80" s="24">
        <v>1242.8086390000001</v>
      </c>
      <c r="V80" s="24">
        <v>909.7762037</v>
      </c>
      <c r="W80" s="24">
        <v>786.66453869999998</v>
      </c>
      <c r="X80" s="24">
        <v>422.27492799999999</v>
      </c>
      <c r="Y80" s="24">
        <v>2077.1298459999998</v>
      </c>
      <c r="Z80" s="24">
        <v>387.48162079999997</v>
      </c>
      <c r="AA80" s="24">
        <v>931.98931930000003</v>
      </c>
      <c r="AB80" s="24">
        <v>1921.084419</v>
      </c>
      <c r="AC80" s="24">
        <v>1181.5673589999999</v>
      </c>
      <c r="AD80" s="24">
        <v>674.24003210000001</v>
      </c>
      <c r="AE80" s="24">
        <v>803.63012379999998</v>
      </c>
      <c r="AF80" s="24">
        <v>1617.0553</v>
      </c>
      <c r="AG80" s="24">
        <v>4632.2233350000006</v>
      </c>
      <c r="AH80" s="9">
        <v>4</v>
      </c>
      <c r="AI80" s="9">
        <v>6</v>
      </c>
      <c r="AJ80" s="24">
        <v>0</v>
      </c>
      <c r="AK80" s="24">
        <v>0.32800000000000001</v>
      </c>
      <c r="AL80" s="24">
        <v>0</v>
      </c>
      <c r="AM80" s="24">
        <v>0.23100000000000001</v>
      </c>
      <c r="AN80" s="24">
        <v>0</v>
      </c>
      <c r="AO80" s="24">
        <v>0.32500000000000001</v>
      </c>
      <c r="AP80" s="24">
        <v>0</v>
      </c>
      <c r="AQ80" s="24">
        <v>0.38800000000000001</v>
      </c>
      <c r="AR80" s="24">
        <v>0</v>
      </c>
      <c r="AS80" s="24">
        <v>0.22900000000000001</v>
      </c>
      <c r="AT80" s="24">
        <v>0</v>
      </c>
      <c r="AU80" s="24">
        <v>0.311</v>
      </c>
      <c r="AV80" s="24">
        <v>0</v>
      </c>
      <c r="AW80" s="24">
        <v>0.36699999999999999</v>
      </c>
      <c r="AX80" s="24">
        <v>0</v>
      </c>
      <c r="AY80" s="24">
        <v>0.379</v>
      </c>
      <c r="AZ80" s="24">
        <v>0</v>
      </c>
      <c r="BA80" s="24">
        <v>0.122</v>
      </c>
      <c r="BB80" s="24">
        <v>0</v>
      </c>
      <c r="BC80" s="24">
        <v>0.12</v>
      </c>
      <c r="BD80" s="24">
        <v>0</v>
      </c>
      <c r="BE80" s="24">
        <v>7.5999999999999998E-2</v>
      </c>
      <c r="BF80" s="24">
        <v>0</v>
      </c>
      <c r="BG80" s="24">
        <v>0.252</v>
      </c>
      <c r="BH80" s="24">
        <v>0</v>
      </c>
      <c r="BI80" s="24">
        <v>0.13200000000000001</v>
      </c>
      <c r="BJ80" s="24">
        <v>0.5615</v>
      </c>
      <c r="BK80" s="24">
        <v>0.45450000000000002</v>
      </c>
      <c r="BL80" s="24">
        <v>0.49349999999999999</v>
      </c>
      <c r="BM80" s="24">
        <v>0.65633333299999996</v>
      </c>
      <c r="BN80" s="24">
        <v>0.5615</v>
      </c>
      <c r="BO80" s="24">
        <v>0.63700000000000001</v>
      </c>
      <c r="BP80" s="24">
        <v>0.76849999999999996</v>
      </c>
      <c r="BQ80" s="24">
        <v>0.800666667</v>
      </c>
      <c r="BR80" s="24">
        <v>0.621</v>
      </c>
      <c r="BS80" s="24">
        <v>0.17899999999999999</v>
      </c>
      <c r="BT80" s="24">
        <v>0</v>
      </c>
      <c r="BU80" s="24">
        <v>0.48466666700000011</v>
      </c>
      <c r="BV80" s="24">
        <v>0.16800000000000001</v>
      </c>
      <c r="BW80" s="9">
        <v>4</v>
      </c>
      <c r="BX80" s="9">
        <v>6</v>
      </c>
      <c r="BY80" s="24">
        <v>4.5720000000000001</v>
      </c>
      <c r="BZ80" s="24">
        <v>2.403</v>
      </c>
      <c r="CA80" s="24">
        <v>2.266</v>
      </c>
      <c r="CB80" s="24">
        <v>1.7</v>
      </c>
      <c r="CC80" s="24">
        <v>4.3069999999999986</v>
      </c>
      <c r="CD80" s="24">
        <v>1.78</v>
      </c>
      <c r="CE80" s="24">
        <v>-0.14199999999999999</v>
      </c>
      <c r="CF80" s="24">
        <v>5.8239999999999998</v>
      </c>
      <c r="CG80" s="24">
        <v>4.0869999999999997</v>
      </c>
      <c r="CH80" s="24">
        <v>4.0780000000000003</v>
      </c>
      <c r="CI80" s="24">
        <v>4.2330000000000014</v>
      </c>
      <c r="CJ80" s="24">
        <v>0.65900000000000003</v>
      </c>
      <c r="CK80" s="24">
        <v>1.6140000000000001</v>
      </c>
    </row>
    <row r="81" spans="1:89" x14ac:dyDescent="0.45">
      <c r="A81" s="9">
        <v>4</v>
      </c>
      <c r="B81" s="9">
        <v>7</v>
      </c>
      <c r="C81" s="24">
        <v>30.898340000000001</v>
      </c>
      <c r="D81" s="24">
        <v>42.030559999999987</v>
      </c>
      <c r="E81" s="24">
        <v>41.464764000000002</v>
      </c>
      <c r="F81" s="24">
        <v>38.308996</v>
      </c>
      <c r="G81" s="24">
        <v>52.944883999999988</v>
      </c>
      <c r="H81" s="24">
        <v>42.030559999999987</v>
      </c>
      <c r="I81" s="9">
        <v>4</v>
      </c>
      <c r="J81" s="9">
        <v>7</v>
      </c>
      <c r="K81" s="24">
        <v>35249.5</v>
      </c>
      <c r="L81" s="24">
        <f t="shared" si="14"/>
        <v>35249.5</v>
      </c>
      <c r="M81" s="24">
        <f t="shared" si="8"/>
        <v>35249.5</v>
      </c>
      <c r="N81" s="24">
        <f t="shared" si="9"/>
        <v>35249.5</v>
      </c>
      <c r="O81" s="24">
        <f t="shared" si="10"/>
        <v>37803.12975580553</v>
      </c>
      <c r="P81" s="24">
        <f t="shared" si="11"/>
        <v>40083.171453186143</v>
      </c>
      <c r="Q81" s="24">
        <f t="shared" si="12"/>
        <v>41326.732720141757</v>
      </c>
      <c r="R81" s="24">
        <f t="shared" si="13"/>
        <v>42694.562275340279</v>
      </c>
      <c r="S81" s="9">
        <v>4</v>
      </c>
      <c r="T81" s="9">
        <v>7</v>
      </c>
      <c r="U81" s="24">
        <v>2143.2971379999999</v>
      </c>
      <c r="V81" s="24">
        <v>1547.5989239999999</v>
      </c>
      <c r="W81" s="24">
        <v>1656.78549</v>
      </c>
      <c r="X81" s="24">
        <v>810.84107789999996</v>
      </c>
      <c r="Y81" s="24">
        <v>3442.0368170000002</v>
      </c>
      <c r="Z81" s="24">
        <v>485.25608790000001</v>
      </c>
      <c r="AA81" s="24">
        <v>1797.192233</v>
      </c>
      <c r="AB81" s="24">
        <v>4140.2670470000003</v>
      </c>
      <c r="AC81" s="24">
        <v>2811.4035079999999</v>
      </c>
      <c r="AD81" s="24">
        <v>1745.5934500000001</v>
      </c>
      <c r="AE81" s="24">
        <v>1417.9164900000001</v>
      </c>
      <c r="AF81" s="24">
        <v>1922.6050049999999</v>
      </c>
      <c r="AG81" s="24">
        <v>5756.6815569999999</v>
      </c>
      <c r="AH81" s="9">
        <v>4</v>
      </c>
      <c r="AI81" s="9">
        <v>7</v>
      </c>
      <c r="AJ81" s="24">
        <v>0</v>
      </c>
      <c r="AK81" s="24">
        <v>0.28799999999999998</v>
      </c>
      <c r="AL81" s="24">
        <v>0</v>
      </c>
      <c r="AM81" s="24">
        <v>0.23300000000000001</v>
      </c>
      <c r="AN81" s="24">
        <v>0</v>
      </c>
      <c r="AO81" s="24">
        <v>0.36099999999999999</v>
      </c>
      <c r="AP81" s="24">
        <v>0</v>
      </c>
      <c r="AQ81" s="24">
        <v>0.39500000000000002</v>
      </c>
      <c r="AR81" s="24">
        <v>0</v>
      </c>
      <c r="AS81" s="24">
        <v>0.185</v>
      </c>
      <c r="AT81" s="24">
        <v>0</v>
      </c>
      <c r="AU81" s="24">
        <v>0.312</v>
      </c>
      <c r="AV81" s="24">
        <v>0</v>
      </c>
      <c r="AW81" s="24">
        <v>0.36699999999999999</v>
      </c>
      <c r="AX81" s="24">
        <v>0</v>
      </c>
      <c r="AY81" s="24">
        <v>0.27800000000000002</v>
      </c>
      <c r="AZ81" s="24">
        <v>0</v>
      </c>
      <c r="BA81" s="24">
        <v>7.4999999999999997E-2</v>
      </c>
      <c r="BB81" s="24">
        <v>0</v>
      </c>
      <c r="BC81" s="24">
        <v>7.2999999999999995E-2</v>
      </c>
      <c r="BD81" s="24">
        <v>0</v>
      </c>
      <c r="BE81" s="24">
        <v>5.2999999999999999E-2</v>
      </c>
      <c r="BF81" s="24">
        <v>0</v>
      </c>
      <c r="BG81" s="24">
        <v>0.21299999999999999</v>
      </c>
      <c r="BH81" s="24">
        <v>0</v>
      </c>
      <c r="BI81" s="24">
        <v>9.1999999999999998E-2</v>
      </c>
      <c r="BJ81" s="24">
        <v>0.53900000000000003</v>
      </c>
      <c r="BK81" s="24">
        <v>0.43</v>
      </c>
      <c r="BL81" s="24">
        <v>0.52549999999999997</v>
      </c>
      <c r="BM81" s="24">
        <v>0.66733333299999997</v>
      </c>
      <c r="BN81" s="24">
        <v>0.53900000000000003</v>
      </c>
      <c r="BO81" s="24">
        <v>0.61299999999999999</v>
      </c>
      <c r="BP81" s="24">
        <v>0.77149999999999996</v>
      </c>
      <c r="BQ81" s="24">
        <v>0.70666666700000003</v>
      </c>
      <c r="BR81" s="24">
        <v>0.44950000000000001</v>
      </c>
      <c r="BS81" s="24">
        <v>0.25266666700000001</v>
      </c>
      <c r="BT81" s="24">
        <v>0</v>
      </c>
      <c r="BU81" s="24">
        <v>0.41766666699999999</v>
      </c>
      <c r="BV81" s="24">
        <v>0.13100000000000001</v>
      </c>
      <c r="BW81" s="9">
        <v>4</v>
      </c>
      <c r="BX81" s="9">
        <v>7</v>
      </c>
      <c r="BY81" s="24">
        <v>4.2380000000000004</v>
      </c>
      <c r="BZ81" s="24">
        <v>2.2469999999999999</v>
      </c>
      <c r="CA81" s="24">
        <v>1.335</v>
      </c>
      <c r="CB81" s="24">
        <v>1.603</v>
      </c>
      <c r="CC81" s="24">
        <v>3.9910000000000001</v>
      </c>
      <c r="CD81" s="24">
        <v>1.6619999999999999</v>
      </c>
      <c r="CE81" s="24">
        <v>-0.16</v>
      </c>
      <c r="CF81" s="24">
        <v>5.3789999999999996</v>
      </c>
      <c r="CG81" s="24">
        <v>3.806</v>
      </c>
      <c r="CH81" s="24">
        <v>3.7989999999999999</v>
      </c>
      <c r="CI81" s="24">
        <v>4.0419999999999998</v>
      </c>
      <c r="CJ81" s="24">
        <v>0.55899999999999994</v>
      </c>
      <c r="CK81" s="24">
        <v>1.474</v>
      </c>
    </row>
    <row r="82" spans="1:89" x14ac:dyDescent="0.45">
      <c r="A82" s="9">
        <v>4</v>
      </c>
      <c r="B82" s="9">
        <v>8</v>
      </c>
      <c r="C82" s="24">
        <v>51.325780000000002</v>
      </c>
      <c r="D82" s="24">
        <v>42.015864000000001</v>
      </c>
      <c r="E82" s="24">
        <v>39.811464000000001</v>
      </c>
      <c r="F82" s="24">
        <v>41.130371999999987</v>
      </c>
      <c r="G82" s="24">
        <v>54.593625600000003</v>
      </c>
      <c r="H82" s="24">
        <v>42.015864000000001</v>
      </c>
      <c r="I82" s="9">
        <v>4</v>
      </c>
      <c r="J82" s="9">
        <v>8</v>
      </c>
      <c r="K82" s="24">
        <v>39847.5</v>
      </c>
      <c r="L82" s="24">
        <f t="shared" si="14"/>
        <v>39847.5</v>
      </c>
      <c r="M82" s="24">
        <f t="shared" si="8"/>
        <v>39847.5</v>
      </c>
      <c r="N82" s="24">
        <f t="shared" si="9"/>
        <v>39847.5</v>
      </c>
      <c r="O82" s="24">
        <f t="shared" si="10"/>
        <v>42734.229221533948</v>
      </c>
      <c r="P82" s="24">
        <f t="shared" si="11"/>
        <v>45311.68312971347</v>
      </c>
      <c r="Q82" s="24">
        <f t="shared" si="12"/>
        <v>46717.456476428</v>
      </c>
      <c r="R82" s="24">
        <f t="shared" si="13"/>
        <v>48263.70786157596</v>
      </c>
      <c r="S82" s="9">
        <v>4</v>
      </c>
      <c r="T82" s="9">
        <v>8</v>
      </c>
      <c r="U82" s="24">
        <v>6434.3657950000006</v>
      </c>
      <c r="V82" s="24">
        <v>7216.4965490000004</v>
      </c>
      <c r="W82" s="24">
        <v>4103.4791829999986</v>
      </c>
      <c r="X82" s="24">
        <v>2499.6096649999999</v>
      </c>
      <c r="Y82" s="24">
        <v>7788.9634980000001</v>
      </c>
      <c r="Z82" s="24">
        <v>5772.7188610000003</v>
      </c>
      <c r="AA82" s="24">
        <v>4598.6102440000004</v>
      </c>
      <c r="AB82" s="24">
        <v>8974.7867590000005</v>
      </c>
      <c r="AC82" s="24">
        <v>7064.625841</v>
      </c>
      <c r="AD82" s="24">
        <v>4954.4301029999997</v>
      </c>
      <c r="AE82" s="24">
        <v>5945.0136970000003</v>
      </c>
      <c r="AF82" s="24">
        <v>361.94143830000002</v>
      </c>
      <c r="AG82" s="24">
        <v>1503.2697029999999</v>
      </c>
      <c r="AH82" s="9">
        <v>4</v>
      </c>
      <c r="AI82" s="9">
        <v>8</v>
      </c>
      <c r="AJ82" s="24">
        <v>3.0000000000000001E-3</v>
      </c>
      <c r="AK82" s="24">
        <v>0.24299999999999999</v>
      </c>
      <c r="AL82" s="24">
        <v>4.0000000000000001E-3</v>
      </c>
      <c r="AM82" s="24">
        <v>0.218</v>
      </c>
      <c r="AN82" s="24">
        <v>1.9E-2</v>
      </c>
      <c r="AO82" s="24">
        <v>0.376</v>
      </c>
      <c r="AP82" s="24">
        <v>2E-3</v>
      </c>
      <c r="AQ82" s="24">
        <v>0.40300000000000002</v>
      </c>
      <c r="AR82" s="24">
        <v>2E-3</v>
      </c>
      <c r="AS82" s="24">
        <v>0.112</v>
      </c>
      <c r="AT82" s="24">
        <v>5.0000000000000001E-3</v>
      </c>
      <c r="AU82" s="24">
        <v>0.26900000000000002</v>
      </c>
      <c r="AV82" s="24">
        <v>0</v>
      </c>
      <c r="AW82" s="24">
        <v>0.35499999999999998</v>
      </c>
      <c r="AX82" s="24">
        <v>6.0000000000000001E-3</v>
      </c>
      <c r="AY82" s="24">
        <v>0.16200000000000001</v>
      </c>
      <c r="AZ82" s="24">
        <v>1E-3</v>
      </c>
      <c r="BA82" s="24">
        <v>3.9E-2</v>
      </c>
      <c r="BB82" s="24">
        <v>1E-3</v>
      </c>
      <c r="BC82" s="24">
        <v>3.7999999999999999E-2</v>
      </c>
      <c r="BD82" s="24">
        <v>3.0000000000000001E-3</v>
      </c>
      <c r="BE82" s="24">
        <v>5.0999999999999997E-2</v>
      </c>
      <c r="BF82" s="24">
        <v>1.0999999999999999E-2</v>
      </c>
      <c r="BG82" s="24">
        <v>0.184</v>
      </c>
      <c r="BH82" s="24">
        <v>1.2E-2</v>
      </c>
      <c r="BI82" s="24">
        <v>7.0999999999999994E-2</v>
      </c>
      <c r="BJ82" s="24">
        <v>0.498</v>
      </c>
      <c r="BK82" s="24">
        <v>0.4365</v>
      </c>
      <c r="BL82" s="24">
        <v>0.5665</v>
      </c>
      <c r="BM82" s="24">
        <v>0.65200000000000002</v>
      </c>
      <c r="BN82" s="24">
        <v>0.498</v>
      </c>
      <c r="BO82" s="24">
        <v>0.54700000000000004</v>
      </c>
      <c r="BP82" s="24">
        <v>0.78599999999999992</v>
      </c>
      <c r="BQ82" s="24">
        <v>0.53233333299999996</v>
      </c>
      <c r="BR82" s="24">
        <v>0.22650000000000001</v>
      </c>
      <c r="BS82" s="24">
        <v>0.34799999999999998</v>
      </c>
      <c r="BT82" s="24">
        <v>0</v>
      </c>
      <c r="BU82" s="24">
        <v>0.39566666700000003</v>
      </c>
      <c r="BV82" s="24">
        <v>0.09</v>
      </c>
      <c r="BW82" s="9">
        <v>4</v>
      </c>
      <c r="BX82" s="9">
        <v>8</v>
      </c>
      <c r="BY82" s="24">
        <v>3.9849999999999999</v>
      </c>
      <c r="BZ82" s="24">
        <v>2.2879999999999998</v>
      </c>
      <c r="CA82" s="24">
        <v>1.524</v>
      </c>
      <c r="CB82" s="24">
        <v>1.57</v>
      </c>
      <c r="CC82" s="24">
        <v>3.8879999999999999</v>
      </c>
      <c r="CD82" s="24">
        <v>1.6779999999999999</v>
      </c>
      <c r="CE82" s="24">
        <v>-0.10199999999999999</v>
      </c>
      <c r="CF82" s="24">
        <v>5.1379999999999999</v>
      </c>
      <c r="CG82" s="24">
        <v>3.633</v>
      </c>
      <c r="CH82" s="24">
        <v>3.6230000000000002</v>
      </c>
      <c r="CI82" s="24">
        <v>3.9929999999999999</v>
      </c>
      <c r="CJ82" s="24">
        <v>0.93799999999999994</v>
      </c>
      <c r="CK82" s="24">
        <v>1.458</v>
      </c>
    </row>
    <row r="83" spans="1:89" x14ac:dyDescent="0.45">
      <c r="A83" s="9">
        <v>4</v>
      </c>
      <c r="B83" s="9">
        <v>9</v>
      </c>
      <c r="C83" s="24">
        <v>49.224252</v>
      </c>
      <c r="D83" s="24">
        <v>43.500160000000001</v>
      </c>
      <c r="E83" s="24">
        <v>43.500160000000001</v>
      </c>
      <c r="F83" s="24">
        <v>45.309535199999999</v>
      </c>
      <c r="G83" s="24">
        <v>54.531907999999987</v>
      </c>
      <c r="H83" s="24">
        <v>43.500160000000001</v>
      </c>
      <c r="I83" s="9">
        <v>4</v>
      </c>
      <c r="J83" s="9">
        <v>9</v>
      </c>
      <c r="K83" s="24">
        <v>43131</v>
      </c>
      <c r="L83" s="24">
        <f t="shared" si="14"/>
        <v>43131</v>
      </c>
      <c r="M83" s="24">
        <f t="shared" si="8"/>
        <v>43131</v>
      </c>
      <c r="N83" s="24">
        <f t="shared" si="9"/>
        <v>43131</v>
      </c>
      <c r="O83" s="24">
        <f t="shared" si="10"/>
        <v>46255.60049072039</v>
      </c>
      <c r="P83" s="24">
        <f t="shared" si="11"/>
        <v>49045.440870008701</v>
      </c>
      <c r="Q83" s="24">
        <f t="shared" si="12"/>
        <v>50567.052268895561</v>
      </c>
      <c r="R83" s="24">
        <f t="shared" si="13"/>
        <v>52240.717329258616</v>
      </c>
      <c r="S83" s="9">
        <v>4</v>
      </c>
      <c r="T83" s="9">
        <v>9</v>
      </c>
      <c r="U83" s="24">
        <v>7254.4759090000007</v>
      </c>
      <c r="V83" s="24">
        <v>9052.0247739999995</v>
      </c>
      <c r="W83" s="24">
        <v>5086.0166079999999</v>
      </c>
      <c r="X83" s="24">
        <v>3421.185461</v>
      </c>
      <c r="Y83" s="24">
        <v>8758.6985499999992</v>
      </c>
      <c r="Z83" s="24">
        <v>7755.9271049999998</v>
      </c>
      <c r="AA83" s="24">
        <v>5905.2129369999993</v>
      </c>
      <c r="AB83" s="24">
        <v>9751.3371819999993</v>
      </c>
      <c r="AC83" s="24">
        <v>7781.183755</v>
      </c>
      <c r="AD83" s="24">
        <v>6062.6294560000006</v>
      </c>
      <c r="AE83" s="24">
        <v>7487.426931</v>
      </c>
      <c r="AF83" s="24">
        <v>1483.563838</v>
      </c>
      <c r="AG83" s="24">
        <v>5519.3787609999999</v>
      </c>
      <c r="AH83" s="9">
        <v>4</v>
      </c>
      <c r="AI83" s="9">
        <v>9</v>
      </c>
      <c r="AJ83" s="24">
        <v>3.9E-2</v>
      </c>
      <c r="AK83" s="24">
        <v>0.155</v>
      </c>
      <c r="AL83" s="24">
        <v>4.4999999999999998E-2</v>
      </c>
      <c r="AM83" s="24">
        <v>0.17899999999999999</v>
      </c>
      <c r="AN83" s="24">
        <v>0.152</v>
      </c>
      <c r="AO83" s="24">
        <v>0.31</v>
      </c>
      <c r="AP83" s="24">
        <v>3.7000000000000012E-2</v>
      </c>
      <c r="AQ83" s="24">
        <v>0.40100000000000002</v>
      </c>
      <c r="AR83" s="24">
        <v>2.5999999999999999E-2</v>
      </c>
      <c r="AS83" s="24">
        <v>5.8999999999999997E-2</v>
      </c>
      <c r="AT83" s="24">
        <v>5.4000000000000013E-2</v>
      </c>
      <c r="AU83" s="24">
        <v>0.216</v>
      </c>
      <c r="AV83" s="24">
        <v>2.1000000000000001E-2</v>
      </c>
      <c r="AW83" s="24">
        <v>0.311</v>
      </c>
      <c r="AX83" s="24">
        <v>2.3E-2</v>
      </c>
      <c r="AY83" s="24">
        <v>7.5999999999999998E-2</v>
      </c>
      <c r="AZ83" s="24">
        <v>2.1999999999999999E-2</v>
      </c>
      <c r="BA83" s="24">
        <v>2.8000000000000001E-2</v>
      </c>
      <c r="BB83" s="24">
        <v>2.1999999999999999E-2</v>
      </c>
      <c r="BC83" s="24">
        <v>2.8000000000000001E-2</v>
      </c>
      <c r="BD83" s="24">
        <v>4.5999999999999999E-2</v>
      </c>
      <c r="BE83" s="24">
        <v>5.5E-2</v>
      </c>
      <c r="BF83" s="24">
        <v>6.8000000000000005E-2</v>
      </c>
      <c r="BG83" s="24">
        <v>0.17100000000000001</v>
      </c>
      <c r="BH83" s="24">
        <v>9.9000000000000005E-2</v>
      </c>
      <c r="BI83" s="24">
        <v>5.4000000000000013E-2</v>
      </c>
      <c r="BJ83" s="24">
        <v>0.46650000000000003</v>
      </c>
      <c r="BK83" s="24">
        <v>0.40899999999999997</v>
      </c>
      <c r="BL83" s="24">
        <v>0.56499999999999995</v>
      </c>
      <c r="BM83" s="24">
        <v>0.62833333299999994</v>
      </c>
      <c r="BN83" s="24">
        <v>0.46650000000000003</v>
      </c>
      <c r="BO83" s="24">
        <v>0.498</v>
      </c>
      <c r="BP83" s="24">
        <v>0.78849999999999998</v>
      </c>
      <c r="BQ83" s="24">
        <v>0.28899999999999998</v>
      </c>
      <c r="BR83" s="24">
        <v>0.1105</v>
      </c>
      <c r="BS83" s="24">
        <v>0.37833333299999999</v>
      </c>
      <c r="BT83" s="24">
        <v>0</v>
      </c>
      <c r="BU83" s="24">
        <v>0.40833333300000002</v>
      </c>
      <c r="BV83" s="24">
        <v>8.4000000000000005E-2</v>
      </c>
      <c r="BW83" s="9">
        <v>4</v>
      </c>
      <c r="BX83" s="9">
        <v>9</v>
      </c>
      <c r="BY83" s="24">
        <v>3.8260000000000001</v>
      </c>
      <c r="BZ83" s="24">
        <v>2.73</v>
      </c>
      <c r="CA83" s="24">
        <v>3.1269999999999998</v>
      </c>
      <c r="CB83" s="24">
        <v>1.8720000000000001</v>
      </c>
      <c r="CC83" s="24">
        <v>3.9790000000000001</v>
      </c>
      <c r="CD83" s="24">
        <v>2.7160000000000002</v>
      </c>
      <c r="CE83" s="24">
        <v>0.19500000000000001</v>
      </c>
      <c r="CF83" s="24">
        <v>5.3540000000000001</v>
      </c>
      <c r="CG83" s="24">
        <v>3.8119999999999998</v>
      </c>
      <c r="CH83" s="24">
        <v>3.7970000000000002</v>
      </c>
      <c r="CI83" s="24">
        <v>4.577</v>
      </c>
      <c r="CJ83" s="24">
        <v>2.2869999999999999</v>
      </c>
      <c r="CK83" s="24">
        <v>2.859</v>
      </c>
    </row>
    <row r="84" spans="1:89" x14ac:dyDescent="0.45">
      <c r="A84" s="9">
        <v>4</v>
      </c>
      <c r="B84" s="9">
        <v>10</v>
      </c>
      <c r="C84" s="24">
        <v>49.444692000000003</v>
      </c>
      <c r="D84" s="24">
        <v>42.206912000000003</v>
      </c>
      <c r="E84" s="24">
        <v>42.206912000000003</v>
      </c>
      <c r="F84" s="24">
        <v>41.086288000000003</v>
      </c>
      <c r="G84" s="24">
        <v>52.803815200000003</v>
      </c>
      <c r="H84" s="24">
        <v>42.206912000000003</v>
      </c>
      <c r="I84" s="9">
        <v>4</v>
      </c>
      <c r="J84" s="9">
        <v>10</v>
      </c>
      <c r="K84" s="24">
        <v>44551.5</v>
      </c>
      <c r="L84" s="24">
        <f t="shared" si="14"/>
        <v>44551.5</v>
      </c>
      <c r="M84" s="24">
        <f t="shared" si="8"/>
        <v>44551.5</v>
      </c>
      <c r="N84" s="24">
        <f t="shared" si="9"/>
        <v>44551.5</v>
      </c>
      <c r="O84" s="24">
        <f t="shared" si="10"/>
        <v>47779.007796302642</v>
      </c>
      <c r="P84" s="24">
        <f t="shared" si="11"/>
        <v>50660.730308135506</v>
      </c>
      <c r="Q84" s="24">
        <f t="shared" si="12"/>
        <v>52232.455291036626</v>
      </c>
      <c r="R84" s="24">
        <f t="shared" si="13"/>
        <v>53961.241754062394</v>
      </c>
      <c r="S84" s="9">
        <v>4</v>
      </c>
      <c r="T84" s="9">
        <v>10</v>
      </c>
      <c r="U84" s="24">
        <v>5872.2346029999999</v>
      </c>
      <c r="V84" s="24">
        <v>7881.1460069999994</v>
      </c>
      <c r="W84" s="24">
        <v>4643.6497490000002</v>
      </c>
      <c r="X84" s="24">
        <v>3205.5525830000001</v>
      </c>
      <c r="Y84" s="24">
        <v>7778.4422030000014</v>
      </c>
      <c r="Z84" s="24">
        <v>7513.5015590000003</v>
      </c>
      <c r="AA84" s="24">
        <v>5469.4454960000003</v>
      </c>
      <c r="AB84" s="24">
        <v>8161.2247730000008</v>
      </c>
      <c r="AC84" s="24">
        <v>6185.1680740000002</v>
      </c>
      <c r="AD84" s="24">
        <v>4935.7885409999999</v>
      </c>
      <c r="AE84" s="24">
        <v>7145.2290139999996</v>
      </c>
      <c r="AF84" s="24">
        <v>12.47645676</v>
      </c>
      <c r="AG84" s="24">
        <v>64.991538849999998</v>
      </c>
      <c r="AH84" s="9">
        <v>4</v>
      </c>
      <c r="AI84" s="9">
        <v>10</v>
      </c>
      <c r="AJ84" s="24">
        <v>7.5999999999999998E-2</v>
      </c>
      <c r="AK84" s="24">
        <v>0.104</v>
      </c>
      <c r="AL84" s="24">
        <v>0.104</v>
      </c>
      <c r="AM84" s="24">
        <v>0.16800000000000001</v>
      </c>
      <c r="AN84" s="24">
        <v>0.29499999999999998</v>
      </c>
      <c r="AO84" s="24">
        <v>0.34100000000000003</v>
      </c>
      <c r="AP84" s="24">
        <v>0.1</v>
      </c>
      <c r="AQ84" s="24">
        <v>0.46700000000000003</v>
      </c>
      <c r="AR84" s="24">
        <v>6.2E-2</v>
      </c>
      <c r="AS84" s="24">
        <v>2.7E-2</v>
      </c>
      <c r="AT84" s="24">
        <v>0.13100000000000001</v>
      </c>
      <c r="AU84" s="24">
        <v>0.23200000000000001</v>
      </c>
      <c r="AV84" s="24">
        <v>0.06</v>
      </c>
      <c r="AW84" s="24">
        <v>0.36699999999999999</v>
      </c>
      <c r="AX84" s="24">
        <v>4.7E-2</v>
      </c>
      <c r="AY84" s="24">
        <v>3.4000000000000002E-2</v>
      </c>
      <c r="AZ84" s="24">
        <v>5.5E-2</v>
      </c>
      <c r="BA84" s="24">
        <v>2.3E-2</v>
      </c>
      <c r="BB84" s="24">
        <v>5.5E-2</v>
      </c>
      <c r="BC84" s="24">
        <v>2.3E-2</v>
      </c>
      <c r="BD84" s="24">
        <v>0.129</v>
      </c>
      <c r="BE84" s="24">
        <v>5.1999999999999998E-2</v>
      </c>
      <c r="BF84" s="24">
        <v>0.13900000000000001</v>
      </c>
      <c r="BG84" s="24">
        <v>0.185</v>
      </c>
      <c r="BH84" s="24">
        <v>0.308</v>
      </c>
      <c r="BI84" s="24">
        <v>0.09</v>
      </c>
      <c r="BJ84" s="24">
        <v>0.441</v>
      </c>
      <c r="BK84" s="24">
        <v>0.3705</v>
      </c>
      <c r="BL84" s="24">
        <v>0.59</v>
      </c>
      <c r="BM84" s="24">
        <v>0.65066666699999998</v>
      </c>
      <c r="BN84" s="24">
        <v>0.441</v>
      </c>
      <c r="BO84" s="24">
        <v>0.50600000000000001</v>
      </c>
      <c r="BP84" s="24">
        <v>0.79900000000000004</v>
      </c>
      <c r="BQ84" s="24">
        <v>0.180666667</v>
      </c>
      <c r="BR84" s="24">
        <v>5.5999999999999987E-2</v>
      </c>
      <c r="BS84" s="24">
        <v>0.36466666700000011</v>
      </c>
      <c r="BT84" s="24">
        <v>0</v>
      </c>
      <c r="BU84" s="24">
        <v>0.39133333299999989</v>
      </c>
      <c r="BV84" s="24">
        <v>0.14499999999999999</v>
      </c>
      <c r="BW84" s="9">
        <v>4</v>
      </c>
      <c r="BX84" s="9">
        <v>10</v>
      </c>
      <c r="BY84" s="24">
        <v>3.97</v>
      </c>
      <c r="BZ84" s="24">
        <v>3.5059999999999998</v>
      </c>
      <c r="CA84" s="24">
        <v>4.4269999999999996</v>
      </c>
      <c r="CB84" s="24">
        <v>2.3820000000000001</v>
      </c>
      <c r="CC84" s="24">
        <v>4.21</v>
      </c>
      <c r="CD84" s="24">
        <v>3.7080000000000002</v>
      </c>
      <c r="CE84" s="24">
        <v>0.622</v>
      </c>
      <c r="CF84" s="24">
        <v>5.516</v>
      </c>
      <c r="CG84" s="24">
        <v>3.9969999999999999</v>
      </c>
      <c r="CH84" s="24">
        <v>3.9820000000000002</v>
      </c>
      <c r="CI84" s="24">
        <v>5.03</v>
      </c>
      <c r="CJ84" s="24">
        <v>3.536</v>
      </c>
      <c r="CK84" s="24">
        <v>4.2140000000000004</v>
      </c>
    </row>
    <row r="85" spans="1:89" x14ac:dyDescent="0.45">
      <c r="A85" s="9">
        <v>4</v>
      </c>
      <c r="B85" s="9">
        <v>11</v>
      </c>
      <c r="C85" s="24">
        <v>53.625704000000013</v>
      </c>
      <c r="D85" s="24">
        <v>41.912992000000003</v>
      </c>
      <c r="E85" s="24">
        <v>41.912992000000003</v>
      </c>
      <c r="F85" s="24">
        <v>38.7233856</v>
      </c>
      <c r="G85" s="24">
        <v>49.462248000000002</v>
      </c>
      <c r="H85" s="24">
        <v>41.912992000000003</v>
      </c>
      <c r="I85" s="9">
        <v>4</v>
      </c>
      <c r="J85" s="9">
        <v>11</v>
      </c>
      <c r="K85" s="24">
        <v>44342</v>
      </c>
      <c r="L85" s="24">
        <f t="shared" si="14"/>
        <v>44342</v>
      </c>
      <c r="M85" s="24">
        <f t="shared" si="8"/>
        <v>44342</v>
      </c>
      <c r="N85" s="24">
        <f t="shared" si="9"/>
        <v>44342</v>
      </c>
      <c r="O85" s="24">
        <f t="shared" si="10"/>
        <v>47554.330689284354</v>
      </c>
      <c r="P85" s="24">
        <f t="shared" si="11"/>
        <v>50422.502122786995</v>
      </c>
      <c r="Q85" s="24">
        <f t="shared" si="12"/>
        <v>51986.836189918322</v>
      </c>
      <c r="R85" s="24">
        <f t="shared" si="13"/>
        <v>53707.493167651701</v>
      </c>
      <c r="S85" s="9">
        <v>4</v>
      </c>
      <c r="T85" s="9">
        <v>11</v>
      </c>
      <c r="U85" s="24">
        <v>4167.0104259999998</v>
      </c>
      <c r="V85" s="24">
        <v>6352.6506439999994</v>
      </c>
      <c r="W85" s="24">
        <v>3650.8134620000001</v>
      </c>
      <c r="X85" s="24">
        <v>2426.0080549999998</v>
      </c>
      <c r="Y85" s="24">
        <v>6278.1751960000001</v>
      </c>
      <c r="Z85" s="24">
        <v>6497.4872909999985</v>
      </c>
      <c r="AA85" s="24">
        <v>4452.0159780000004</v>
      </c>
      <c r="AB85" s="24">
        <v>6597.50576</v>
      </c>
      <c r="AC85" s="24">
        <v>4539.0612460000002</v>
      </c>
      <c r="AD85" s="24">
        <v>3867.503823</v>
      </c>
      <c r="AE85" s="24">
        <v>5879.6724009999998</v>
      </c>
      <c r="AF85" s="24">
        <v>11.69611285</v>
      </c>
      <c r="AG85" s="24">
        <v>62.288440899999998</v>
      </c>
      <c r="AH85" s="9">
        <v>4</v>
      </c>
      <c r="AI85" s="9">
        <v>11</v>
      </c>
      <c r="AJ85" s="24">
        <v>0.11799999999999999</v>
      </c>
      <c r="AK85" s="24">
        <v>6.8000000000000005E-2</v>
      </c>
      <c r="AL85" s="24">
        <v>0.245</v>
      </c>
      <c r="AM85" s="24">
        <v>0.193</v>
      </c>
      <c r="AN85" s="24">
        <v>0.376</v>
      </c>
      <c r="AO85" s="24">
        <v>0.41099999999999998</v>
      </c>
      <c r="AP85" s="24">
        <v>0.17799999999999999</v>
      </c>
      <c r="AQ85" s="24">
        <v>0.51600000000000001</v>
      </c>
      <c r="AR85" s="24">
        <v>9.3000000000000013E-2</v>
      </c>
      <c r="AS85" s="24">
        <v>9.0000000000000011E-3</v>
      </c>
      <c r="AT85" s="24">
        <v>0.214</v>
      </c>
      <c r="AU85" s="24">
        <v>0.32100000000000001</v>
      </c>
      <c r="AV85" s="24">
        <v>0.105</v>
      </c>
      <c r="AW85" s="24">
        <v>0.442</v>
      </c>
      <c r="AX85" s="24">
        <v>6.8000000000000005E-2</v>
      </c>
      <c r="AY85" s="24">
        <v>9.0000000000000011E-3</v>
      </c>
      <c r="AZ85" s="24">
        <v>9.5000000000000001E-2</v>
      </c>
      <c r="BA85" s="24">
        <v>2.3E-2</v>
      </c>
      <c r="BB85" s="24">
        <v>9.5000000000000001E-2</v>
      </c>
      <c r="BC85" s="24">
        <v>2.4E-2</v>
      </c>
      <c r="BD85" s="24">
        <v>0.38100000000000001</v>
      </c>
      <c r="BE85" s="24">
        <v>5.8000000000000003E-2</v>
      </c>
      <c r="BF85" s="24">
        <v>0.33300000000000002</v>
      </c>
      <c r="BG85" s="24">
        <v>0.23300000000000001</v>
      </c>
      <c r="BH85" s="24">
        <v>0.38700000000000001</v>
      </c>
      <c r="BI85" s="24">
        <v>0.14399999999999999</v>
      </c>
      <c r="BJ85" s="24">
        <v>0.4365</v>
      </c>
      <c r="BK85" s="24">
        <v>0.38150000000000001</v>
      </c>
      <c r="BL85" s="24">
        <v>0.64200000000000002</v>
      </c>
      <c r="BM85" s="24">
        <v>0.66866666699999999</v>
      </c>
      <c r="BN85" s="24">
        <v>0.4365</v>
      </c>
      <c r="BO85" s="24">
        <v>0.55600000000000005</v>
      </c>
      <c r="BP85" s="24">
        <v>0.84150000000000003</v>
      </c>
      <c r="BQ85" s="24">
        <v>8.8666666999999991E-2</v>
      </c>
      <c r="BR85" s="24">
        <v>4.8500000000000001E-2</v>
      </c>
      <c r="BS85" s="24">
        <v>0.39333333300000001</v>
      </c>
      <c r="BT85" s="24">
        <v>0</v>
      </c>
      <c r="BU85" s="24">
        <v>0.36733333299999998</v>
      </c>
      <c r="BV85" s="24">
        <v>0.19</v>
      </c>
      <c r="BW85" s="9">
        <v>4</v>
      </c>
      <c r="BX85" s="9">
        <v>11</v>
      </c>
      <c r="BY85" s="24">
        <v>4.5780000000000003</v>
      </c>
      <c r="BZ85" s="24">
        <v>4.7300000000000004</v>
      </c>
      <c r="CA85" s="24">
        <v>5.319</v>
      </c>
      <c r="CB85" s="24">
        <v>2.9689999999999999</v>
      </c>
      <c r="CC85" s="24">
        <v>4.6639999999999997</v>
      </c>
      <c r="CD85" s="24">
        <v>4.54</v>
      </c>
      <c r="CE85" s="24">
        <v>0.95900000000000007</v>
      </c>
      <c r="CF85" s="24">
        <v>5.734</v>
      </c>
      <c r="CG85" s="24">
        <v>4.3940000000000001</v>
      </c>
      <c r="CH85" s="24">
        <v>4.3819999999999997</v>
      </c>
      <c r="CI85" s="24">
        <v>5.7789999999999999</v>
      </c>
      <c r="CJ85" s="24">
        <v>4.1110000000000007</v>
      </c>
      <c r="CK85" s="24">
        <v>4.9660000000000002</v>
      </c>
    </row>
    <row r="86" spans="1:89" x14ac:dyDescent="0.45">
      <c r="A86" s="9">
        <v>4</v>
      </c>
      <c r="B86" s="9">
        <v>12</v>
      </c>
      <c r="C86" s="24">
        <v>47.747304</v>
      </c>
      <c r="D86" s="24">
        <v>39.275060000000003</v>
      </c>
      <c r="E86" s="24">
        <v>39.275060000000003</v>
      </c>
      <c r="F86" s="24">
        <v>45.556405600000012</v>
      </c>
      <c r="G86" s="24">
        <v>47.0640784</v>
      </c>
      <c r="H86" s="24">
        <v>39.275060000000003</v>
      </c>
      <c r="I86" s="9">
        <v>4</v>
      </c>
      <c r="J86" s="9">
        <v>12</v>
      </c>
      <c r="K86" s="24">
        <v>44554.5</v>
      </c>
      <c r="L86" s="24">
        <f t="shared" si="14"/>
        <v>44554.5</v>
      </c>
      <c r="M86" s="24">
        <f t="shared" si="8"/>
        <v>44554.5</v>
      </c>
      <c r="N86" s="24">
        <f t="shared" si="9"/>
        <v>44554.5</v>
      </c>
      <c r="O86" s="24">
        <f t="shared" si="10"/>
        <v>47782.225129577368</v>
      </c>
      <c r="P86" s="24">
        <f t="shared" si="11"/>
        <v>50664.141690264601</v>
      </c>
      <c r="Q86" s="24">
        <f t="shared" si="12"/>
        <v>52235.972509668391</v>
      </c>
      <c r="R86" s="24">
        <f t="shared" si="13"/>
        <v>53964.875385371379</v>
      </c>
      <c r="S86" s="9">
        <v>4</v>
      </c>
      <c r="T86" s="9">
        <v>12</v>
      </c>
      <c r="U86" s="24">
        <v>3546.939981</v>
      </c>
      <c r="V86" s="24">
        <v>5198.4638779999996</v>
      </c>
      <c r="W86" s="24">
        <v>3347.6714999999999</v>
      </c>
      <c r="X86" s="24">
        <v>2016.5649860000001</v>
      </c>
      <c r="Y86" s="24">
        <v>6140.5197889999999</v>
      </c>
      <c r="Z86" s="24">
        <v>5555.6327289999999</v>
      </c>
      <c r="AA86" s="24">
        <v>3742.500829999999</v>
      </c>
      <c r="AB86" s="24">
        <v>5938.2384609999999</v>
      </c>
      <c r="AC86" s="24">
        <v>4119.5329860000002</v>
      </c>
      <c r="AD86" s="24">
        <v>2994.370942</v>
      </c>
      <c r="AE86" s="24">
        <v>4992.5498689999986</v>
      </c>
      <c r="AF86" s="24">
        <v>1054.5987700000001</v>
      </c>
      <c r="AG86" s="24">
        <v>4008.274684</v>
      </c>
      <c r="AH86" s="9">
        <v>4</v>
      </c>
      <c r="AI86" s="9">
        <v>12</v>
      </c>
      <c r="AJ86" s="24">
        <v>0.17199999999999999</v>
      </c>
      <c r="AK86" s="24">
        <v>5.8000000000000003E-2</v>
      </c>
      <c r="AL86" s="24">
        <v>0.45900000000000002</v>
      </c>
      <c r="AM86" s="24">
        <v>0.218</v>
      </c>
      <c r="AN86" s="24">
        <v>0.52500000000000002</v>
      </c>
      <c r="AO86" s="24">
        <v>0.43200000000000011</v>
      </c>
      <c r="AP86" s="24">
        <v>0.316</v>
      </c>
      <c r="AQ86" s="24">
        <v>0.52400000000000002</v>
      </c>
      <c r="AR86" s="24">
        <v>0.14299999999999999</v>
      </c>
      <c r="AS86" s="24">
        <v>8.0000000000000002E-3</v>
      </c>
      <c r="AT86" s="24">
        <v>0.157</v>
      </c>
      <c r="AU86" s="24">
        <v>0.314</v>
      </c>
      <c r="AV86" s="24">
        <v>0.123</v>
      </c>
      <c r="AW86" s="24">
        <v>0.47</v>
      </c>
      <c r="AX86" s="24">
        <v>8.5999999999999993E-2</v>
      </c>
      <c r="AY86" s="24">
        <v>9.0000000000000011E-3</v>
      </c>
      <c r="AZ86" s="24">
        <v>0.193</v>
      </c>
      <c r="BA86" s="24">
        <v>3.4000000000000002E-2</v>
      </c>
      <c r="BB86" s="24">
        <v>0.19900000000000001</v>
      </c>
      <c r="BC86" s="24">
        <v>3.5000000000000003E-2</v>
      </c>
      <c r="BD86" s="24">
        <v>0.42299999999999999</v>
      </c>
      <c r="BE86" s="24">
        <v>9.1999999999999998E-2</v>
      </c>
      <c r="BF86" s="24">
        <v>0.47599999999999998</v>
      </c>
      <c r="BG86" s="24">
        <v>0.20899999999999999</v>
      </c>
      <c r="BH86" s="24">
        <v>0.183</v>
      </c>
      <c r="BI86" s="24">
        <v>0.158</v>
      </c>
      <c r="BJ86" s="24">
        <v>0.40350000000000003</v>
      </c>
      <c r="BK86" s="24">
        <v>0.40050000000000002</v>
      </c>
      <c r="BL86" s="24">
        <v>0.66200000000000003</v>
      </c>
      <c r="BM86" s="24">
        <v>0.65866666699999998</v>
      </c>
      <c r="BN86" s="24">
        <v>0.40350000000000003</v>
      </c>
      <c r="BO86" s="24">
        <v>0.53600000000000003</v>
      </c>
      <c r="BP86" s="24">
        <v>0.85250000000000004</v>
      </c>
      <c r="BQ86" s="24">
        <v>6.5000000000000002E-2</v>
      </c>
      <c r="BR86" s="24">
        <v>7.2999999999999995E-2</v>
      </c>
      <c r="BS86" s="24">
        <v>0.42933333299999998</v>
      </c>
      <c r="BT86" s="24">
        <v>0</v>
      </c>
      <c r="BU86" s="24">
        <v>0.33733333300000001</v>
      </c>
      <c r="BV86" s="24">
        <v>0.23499999999999999</v>
      </c>
      <c r="BW86" s="9">
        <v>4</v>
      </c>
      <c r="BX86" s="9">
        <v>12</v>
      </c>
      <c r="BY86" s="24">
        <v>5.4670000000000014</v>
      </c>
      <c r="BZ86" s="24">
        <v>5.9749999999999996</v>
      </c>
      <c r="CA86" s="24">
        <v>6.0739999999999998</v>
      </c>
      <c r="CB86" s="24">
        <v>3.6059999999999999</v>
      </c>
      <c r="CC86" s="24">
        <v>5.3860000000000001</v>
      </c>
      <c r="CD86" s="24">
        <v>4.7770000000000001</v>
      </c>
      <c r="CE86" s="24">
        <v>1.2370000000000001</v>
      </c>
      <c r="CF86" s="24">
        <v>6.109</v>
      </c>
      <c r="CG86" s="24">
        <v>5.3250000000000002</v>
      </c>
      <c r="CH86" s="24">
        <v>5.3370000000000006</v>
      </c>
      <c r="CI86" s="24">
        <v>6.4329999999999998</v>
      </c>
      <c r="CJ86" s="24">
        <v>4.0270000000000001</v>
      </c>
      <c r="CK86" s="24">
        <v>4.968</v>
      </c>
    </row>
    <row r="87" spans="1:89" x14ac:dyDescent="0.45">
      <c r="A87" s="9">
        <v>4</v>
      </c>
      <c r="B87" s="9">
        <v>13</v>
      </c>
      <c r="C87" s="24">
        <v>43.963084000000002</v>
      </c>
      <c r="D87" s="24">
        <v>38.915008</v>
      </c>
      <c r="E87" s="24">
        <v>42.493484000000002</v>
      </c>
      <c r="F87" s="24">
        <v>44.1016336</v>
      </c>
      <c r="G87" s="24">
        <v>45.556405600000012</v>
      </c>
      <c r="H87" s="24">
        <v>42.493484000000002</v>
      </c>
      <c r="I87" s="9">
        <v>4</v>
      </c>
      <c r="J87" s="9">
        <v>13</v>
      </c>
      <c r="K87" s="24">
        <v>44591.5</v>
      </c>
      <c r="L87" s="24">
        <f t="shared" si="14"/>
        <v>44591.5</v>
      </c>
      <c r="M87" s="24">
        <f t="shared" si="8"/>
        <v>44591.5</v>
      </c>
      <c r="N87" s="24">
        <f t="shared" si="9"/>
        <v>44591.5</v>
      </c>
      <c r="O87" s="24">
        <f t="shared" si="10"/>
        <v>47821.90557329898</v>
      </c>
      <c r="P87" s="24">
        <f t="shared" si="11"/>
        <v>50706.215403190115</v>
      </c>
      <c r="Q87" s="24">
        <f t="shared" si="12"/>
        <v>52279.351539460171</v>
      </c>
      <c r="R87" s="24">
        <f t="shared" si="13"/>
        <v>54009.690171515511</v>
      </c>
      <c r="S87" s="9">
        <v>4</v>
      </c>
      <c r="T87" s="9">
        <v>13</v>
      </c>
      <c r="U87" s="24">
        <v>3683.4764439999999</v>
      </c>
      <c r="V87" s="24">
        <v>5137.6409619999986</v>
      </c>
      <c r="W87" s="24">
        <v>3342.485126</v>
      </c>
      <c r="X87" s="24">
        <v>2209.2434239999998</v>
      </c>
      <c r="Y87" s="24">
        <v>6188.4082909999997</v>
      </c>
      <c r="Z87" s="24">
        <v>5662.3157959999999</v>
      </c>
      <c r="AA87" s="24">
        <v>3739.6652549999999</v>
      </c>
      <c r="AB87" s="24">
        <v>5875.0733520000003</v>
      </c>
      <c r="AC87" s="24">
        <v>3854.1068329999998</v>
      </c>
      <c r="AD87" s="24">
        <v>2543.3764839999999</v>
      </c>
      <c r="AE87" s="24">
        <v>4846.1359439999997</v>
      </c>
      <c r="AF87" s="24">
        <v>868.29842079999992</v>
      </c>
      <c r="AG87" s="24">
        <v>2589.0839719999999</v>
      </c>
      <c r="AH87" s="9">
        <v>4</v>
      </c>
      <c r="AI87" s="9">
        <v>13</v>
      </c>
      <c r="AJ87" s="24">
        <v>0.251</v>
      </c>
      <c r="AK87" s="24">
        <v>7.2999999999999995E-2</v>
      </c>
      <c r="AL87" s="24">
        <v>0.39200000000000002</v>
      </c>
      <c r="AM87" s="24">
        <v>0.23</v>
      </c>
      <c r="AN87" s="24">
        <v>0.32500000000000001</v>
      </c>
      <c r="AO87" s="24">
        <v>0.433</v>
      </c>
      <c r="AP87" s="24">
        <v>0.28199999999999997</v>
      </c>
      <c r="AQ87" s="24">
        <v>0.51600000000000001</v>
      </c>
      <c r="AR87" s="24">
        <v>0.22</v>
      </c>
      <c r="AS87" s="24">
        <v>2.5000000000000001E-2</v>
      </c>
      <c r="AT87" s="24">
        <v>9.5000000000000001E-2</v>
      </c>
      <c r="AU87" s="24">
        <v>0.28499999999999998</v>
      </c>
      <c r="AV87" s="24">
        <v>0.13900000000000001</v>
      </c>
      <c r="AW87" s="24">
        <v>0.498</v>
      </c>
      <c r="AX87" s="24">
        <v>8.5000000000000006E-2</v>
      </c>
      <c r="AY87" s="24">
        <v>1.4E-2</v>
      </c>
      <c r="AZ87" s="24">
        <v>0.30199999999999999</v>
      </c>
      <c r="BA87" s="24">
        <v>7.4999999999999997E-2</v>
      </c>
      <c r="BB87" s="24">
        <v>0.30599999999999999</v>
      </c>
      <c r="BC87" s="24">
        <v>7.5999999999999998E-2</v>
      </c>
      <c r="BD87" s="24">
        <v>0.2</v>
      </c>
      <c r="BE87" s="24">
        <v>0.14499999999999999</v>
      </c>
      <c r="BF87" s="24">
        <v>0.219</v>
      </c>
      <c r="BG87" s="24">
        <v>0.2</v>
      </c>
      <c r="BH87" s="24">
        <v>0.105</v>
      </c>
      <c r="BI87" s="24">
        <v>0.191</v>
      </c>
      <c r="BJ87" s="24">
        <v>0.40050000000000002</v>
      </c>
      <c r="BK87" s="24">
        <v>0.42849999999999999</v>
      </c>
      <c r="BL87" s="24">
        <v>0.65349999999999997</v>
      </c>
      <c r="BM87" s="24">
        <v>0.65133333299999996</v>
      </c>
      <c r="BN87" s="24">
        <v>0.40050000000000002</v>
      </c>
      <c r="BO87" s="24">
        <v>0.51100000000000001</v>
      </c>
      <c r="BP87" s="24">
        <v>0.85450000000000004</v>
      </c>
      <c r="BQ87" s="24">
        <v>4.6666667000000002E-2</v>
      </c>
      <c r="BR87" s="24">
        <v>7.6499999999999999E-2</v>
      </c>
      <c r="BS87" s="24">
        <v>0.46633333300000002</v>
      </c>
      <c r="BT87" s="24">
        <v>0</v>
      </c>
      <c r="BU87" s="24">
        <v>0.32866666700000002</v>
      </c>
      <c r="BV87" s="24">
        <v>0.30099999999999999</v>
      </c>
      <c r="BW87" s="9">
        <v>4</v>
      </c>
      <c r="BX87" s="9">
        <v>13</v>
      </c>
      <c r="BY87" s="24">
        <v>6.343</v>
      </c>
      <c r="BZ87" s="24">
        <v>6.5339999999999998</v>
      </c>
      <c r="CA87" s="24">
        <v>6.2170000000000014</v>
      </c>
      <c r="CB87" s="24">
        <v>3.9159999999999999</v>
      </c>
      <c r="CC87" s="24">
        <v>6.1479999999999997</v>
      </c>
      <c r="CD87" s="24">
        <v>4.6520000000000001</v>
      </c>
      <c r="CE87" s="24">
        <v>1.411</v>
      </c>
      <c r="CF87" s="24">
        <v>6.3140000000000001</v>
      </c>
      <c r="CG87" s="24">
        <v>6.26</v>
      </c>
      <c r="CH87" s="24">
        <v>6.2709999999999999</v>
      </c>
      <c r="CI87" s="24">
        <v>6.3520000000000003</v>
      </c>
      <c r="CJ87" s="24">
        <v>3.8679999999999999</v>
      </c>
      <c r="CK87" s="24">
        <v>4.7370000000000001</v>
      </c>
    </row>
    <row r="88" spans="1:89" x14ac:dyDescent="0.45">
      <c r="A88" s="9">
        <v>4</v>
      </c>
      <c r="B88" s="9">
        <v>14</v>
      </c>
      <c r="C88" s="24">
        <v>43.713251999999997</v>
      </c>
      <c r="D88" s="24">
        <v>38.136119999999998</v>
      </c>
      <c r="E88" s="24">
        <v>38.209600000000002</v>
      </c>
      <c r="F88" s="24">
        <v>43.2728544</v>
      </c>
      <c r="G88" s="24">
        <v>44.701175999999997</v>
      </c>
      <c r="H88" s="24">
        <v>38.209600000000002</v>
      </c>
      <c r="I88" s="9">
        <v>4</v>
      </c>
      <c r="J88" s="9">
        <v>14</v>
      </c>
      <c r="K88" s="24">
        <v>43760.5</v>
      </c>
      <c r="L88" s="24">
        <f t="shared" si="14"/>
        <v>43760.5</v>
      </c>
      <c r="M88" s="24">
        <f t="shared" si="8"/>
        <v>43760.5</v>
      </c>
      <c r="N88" s="24">
        <f t="shared" si="9"/>
        <v>43760.5</v>
      </c>
      <c r="O88" s="24">
        <f t="shared" si="10"/>
        <v>46930.704256200173</v>
      </c>
      <c r="P88" s="24">
        <f t="shared" si="11"/>
        <v>49761.262553430613</v>
      </c>
      <c r="Q88" s="24">
        <f t="shared" si="12"/>
        <v>51305.081978461065</v>
      </c>
      <c r="R88" s="24">
        <f t="shared" si="13"/>
        <v>53003.174298927028</v>
      </c>
      <c r="S88" s="9">
        <v>4</v>
      </c>
      <c r="T88" s="9">
        <v>14</v>
      </c>
      <c r="U88" s="24">
        <v>4220.393043</v>
      </c>
      <c r="V88" s="24">
        <v>5450.8641029999999</v>
      </c>
      <c r="W88" s="24">
        <v>3712.688283</v>
      </c>
      <c r="X88" s="24">
        <v>2336.5271029999999</v>
      </c>
      <c r="Y88" s="24">
        <v>6603.0070079999996</v>
      </c>
      <c r="Z88" s="24">
        <v>6234.7636039999998</v>
      </c>
      <c r="AA88" s="24">
        <v>4289.4855749999997</v>
      </c>
      <c r="AB88" s="24">
        <v>6411.8786840000002</v>
      </c>
      <c r="AC88" s="24">
        <v>4127.131351</v>
      </c>
      <c r="AD88" s="24">
        <v>2759.3449110000001</v>
      </c>
      <c r="AE88" s="24">
        <v>5028.1831469999997</v>
      </c>
      <c r="AF88" s="24">
        <v>1542.984205</v>
      </c>
      <c r="AG88" s="24">
        <v>4617.0865780000004</v>
      </c>
      <c r="AH88" s="9">
        <v>4</v>
      </c>
      <c r="AI88" s="9">
        <v>14</v>
      </c>
      <c r="AJ88" s="24">
        <v>0.27800000000000002</v>
      </c>
      <c r="AK88" s="24">
        <v>7.5999999999999998E-2</v>
      </c>
      <c r="AL88" s="24">
        <v>0.184</v>
      </c>
      <c r="AM88" s="24">
        <v>0.22700000000000001</v>
      </c>
      <c r="AN88" s="24">
        <v>0.13200000000000001</v>
      </c>
      <c r="AO88" s="24">
        <v>0.42099999999999999</v>
      </c>
      <c r="AP88" s="24">
        <v>0.189</v>
      </c>
      <c r="AQ88" s="24">
        <v>0.51400000000000001</v>
      </c>
      <c r="AR88" s="24">
        <v>0.20899999999999999</v>
      </c>
      <c r="AS88" s="24">
        <v>6.3E-2</v>
      </c>
      <c r="AT88" s="24">
        <v>6.7000000000000004E-2</v>
      </c>
      <c r="AU88" s="24">
        <v>0.248</v>
      </c>
      <c r="AV88" s="24">
        <v>0.156</v>
      </c>
      <c r="AW88" s="24">
        <v>0.51600000000000001</v>
      </c>
      <c r="AX88" s="24">
        <v>8.199999999999999E-2</v>
      </c>
      <c r="AY88" s="24">
        <v>4.2000000000000003E-2</v>
      </c>
      <c r="AZ88" s="24">
        <v>0.20200000000000001</v>
      </c>
      <c r="BA88" s="24">
        <v>0.14000000000000001</v>
      </c>
      <c r="BB88" s="24">
        <v>0.20100000000000001</v>
      </c>
      <c r="BC88" s="24">
        <v>0.14099999999999999</v>
      </c>
      <c r="BD88" s="24">
        <v>0.115</v>
      </c>
      <c r="BE88" s="24">
        <v>0.23300000000000001</v>
      </c>
      <c r="BF88" s="24">
        <v>0.114</v>
      </c>
      <c r="BG88" s="24">
        <v>0.2</v>
      </c>
      <c r="BH88" s="24">
        <v>8.6999999999999994E-2</v>
      </c>
      <c r="BI88" s="24">
        <v>0.216</v>
      </c>
      <c r="BJ88" s="24">
        <v>0.39300000000000002</v>
      </c>
      <c r="BK88" s="24">
        <v>0.42049999999999998</v>
      </c>
      <c r="BL88" s="24">
        <v>0.63300000000000001</v>
      </c>
      <c r="BM88" s="24">
        <v>0.64200000000000002</v>
      </c>
      <c r="BN88" s="24">
        <v>0.39300000000000002</v>
      </c>
      <c r="BO88" s="24">
        <v>0.49099999999999999</v>
      </c>
      <c r="BP88" s="24">
        <v>0.85950000000000004</v>
      </c>
      <c r="BQ88" s="24">
        <v>4.1666666999999998E-2</v>
      </c>
      <c r="BR88" s="24">
        <v>0.08</v>
      </c>
      <c r="BS88" s="24">
        <v>0.53400000000000003</v>
      </c>
      <c r="BT88" s="24">
        <v>0</v>
      </c>
      <c r="BU88" s="24">
        <v>0.318333333</v>
      </c>
      <c r="BV88" s="24">
        <v>0.373</v>
      </c>
      <c r="BW88" s="9">
        <v>4</v>
      </c>
      <c r="BX88" s="9">
        <v>14</v>
      </c>
      <c r="BY88" s="24">
        <v>6.9480000000000004</v>
      </c>
      <c r="BZ88" s="24">
        <v>6.3470000000000004</v>
      </c>
      <c r="CA88" s="24">
        <v>5.7670000000000003</v>
      </c>
      <c r="CB88" s="24">
        <v>3.8359999999999999</v>
      </c>
      <c r="CC88" s="24">
        <v>6.5089999999999986</v>
      </c>
      <c r="CD88" s="24">
        <v>4.4790000000000001</v>
      </c>
      <c r="CE88" s="24">
        <v>1.4510000000000001</v>
      </c>
      <c r="CF88" s="24">
        <v>6.2829999999999986</v>
      </c>
      <c r="CG88" s="24">
        <v>6.3920000000000003</v>
      </c>
      <c r="CH88" s="24">
        <v>6.3879999999999999</v>
      </c>
      <c r="CI88" s="24">
        <v>5.9850000000000003</v>
      </c>
      <c r="CJ88" s="24">
        <v>3.734</v>
      </c>
      <c r="CK88" s="24">
        <v>4.5650000000000004</v>
      </c>
    </row>
    <row r="89" spans="1:89" x14ac:dyDescent="0.45">
      <c r="A89" s="9">
        <v>4</v>
      </c>
      <c r="B89" s="9">
        <v>15</v>
      </c>
      <c r="C89" s="24">
        <v>31.567008000000001</v>
      </c>
      <c r="D89" s="24">
        <v>36.600388000000002</v>
      </c>
      <c r="E89" s="24">
        <v>37.474800000000002</v>
      </c>
      <c r="F89" s="24">
        <v>42.558693599999998</v>
      </c>
      <c r="G89" s="24">
        <v>43.969381599999998</v>
      </c>
      <c r="H89" s="24">
        <v>37.474800000000002</v>
      </c>
      <c r="I89" s="9">
        <v>4</v>
      </c>
      <c r="J89" s="9">
        <v>15</v>
      </c>
      <c r="K89" s="24">
        <v>43475.5</v>
      </c>
      <c r="L89" s="24">
        <f t="shared" si="14"/>
        <v>43475.5</v>
      </c>
      <c r="M89" s="24">
        <f t="shared" si="8"/>
        <v>43475.5</v>
      </c>
      <c r="N89" s="24">
        <f t="shared" si="9"/>
        <v>43475.5</v>
      </c>
      <c r="O89" s="24">
        <f t="shared" si="10"/>
        <v>46625.057595101302</v>
      </c>
      <c r="P89" s="24">
        <f t="shared" si="11"/>
        <v>49437.181251166519</v>
      </c>
      <c r="Q89" s="24">
        <f t="shared" si="12"/>
        <v>50970.946208443325</v>
      </c>
      <c r="R89" s="24">
        <f t="shared" si="13"/>
        <v>52657.979324573578</v>
      </c>
      <c r="S89" s="9">
        <v>4</v>
      </c>
      <c r="T89" s="9">
        <v>15</v>
      </c>
      <c r="U89" s="24">
        <v>4122.8607679999996</v>
      </c>
      <c r="V89" s="24">
        <v>5496.6048360000004</v>
      </c>
      <c r="W89" s="24">
        <v>3765.6484019999998</v>
      </c>
      <c r="X89" s="24">
        <v>2277.5254629999999</v>
      </c>
      <c r="Y89" s="24">
        <v>6491.2398869999997</v>
      </c>
      <c r="Z89" s="24">
        <v>6386.5234110000001</v>
      </c>
      <c r="AA89" s="24">
        <v>4253.7615150000001</v>
      </c>
      <c r="AB89" s="24">
        <v>6421.9460859999999</v>
      </c>
      <c r="AC89" s="24">
        <v>4145.1673899999996</v>
      </c>
      <c r="AD89" s="24">
        <v>2733.576067</v>
      </c>
      <c r="AE89" s="24">
        <v>4889.7795029999997</v>
      </c>
      <c r="AF89" s="24">
        <v>1092.908862</v>
      </c>
      <c r="AG89" s="24">
        <v>3378.1148199999998</v>
      </c>
      <c r="AH89" s="9">
        <v>4</v>
      </c>
      <c r="AI89" s="9">
        <v>15</v>
      </c>
      <c r="AJ89" s="24">
        <v>0.17199999999999999</v>
      </c>
      <c r="AK89" s="24">
        <v>9.1999999999999998E-2</v>
      </c>
      <c r="AL89" s="24">
        <v>8.5999999999999993E-2</v>
      </c>
      <c r="AM89" s="24">
        <v>0.20399999999999999</v>
      </c>
      <c r="AN89" s="24">
        <v>6.4000000000000001E-2</v>
      </c>
      <c r="AO89" s="24">
        <v>0.35199999999999998</v>
      </c>
      <c r="AP89" s="24">
        <v>0.11899999999999999</v>
      </c>
      <c r="AQ89" s="24">
        <v>0.48399999999999999</v>
      </c>
      <c r="AR89" s="24">
        <v>0.13100000000000001</v>
      </c>
      <c r="AS89" s="24">
        <v>0.11799999999999999</v>
      </c>
      <c r="AT89" s="24">
        <v>5.2999999999999999E-2</v>
      </c>
      <c r="AU89" s="24">
        <v>0.20499999999999999</v>
      </c>
      <c r="AV89" s="24">
        <v>0.13400000000000001</v>
      </c>
      <c r="AW89" s="24">
        <v>0.499</v>
      </c>
      <c r="AX89" s="24">
        <v>0.06</v>
      </c>
      <c r="AY89" s="24">
        <v>0.11</v>
      </c>
      <c r="AZ89" s="24">
        <v>0.107</v>
      </c>
      <c r="BA89" s="24">
        <v>0.217</v>
      </c>
      <c r="BB89" s="24">
        <v>0.106</v>
      </c>
      <c r="BC89" s="24">
        <v>0.217</v>
      </c>
      <c r="BD89" s="24">
        <v>7.8E-2</v>
      </c>
      <c r="BE89" s="24">
        <v>0.27800000000000002</v>
      </c>
      <c r="BF89" s="24">
        <v>6.7000000000000004E-2</v>
      </c>
      <c r="BG89" s="24">
        <v>0.17899999999999999</v>
      </c>
      <c r="BH89" s="24">
        <v>7.8E-2</v>
      </c>
      <c r="BI89" s="24">
        <v>0.22500000000000001</v>
      </c>
      <c r="BJ89" s="24">
        <v>0.35249999999999998</v>
      </c>
      <c r="BK89" s="24">
        <v>0.38600000000000001</v>
      </c>
      <c r="BL89" s="24">
        <v>0.60750000000000004</v>
      </c>
      <c r="BM89" s="24">
        <v>0.625</v>
      </c>
      <c r="BN89" s="24">
        <v>0.35249999999999998</v>
      </c>
      <c r="BO89" s="24">
        <v>0.46800000000000003</v>
      </c>
      <c r="BP89" s="24">
        <v>0.85699999999999998</v>
      </c>
      <c r="BQ89" s="24">
        <v>5.7666666999999998E-2</v>
      </c>
      <c r="BR89" s="24">
        <v>0.17</v>
      </c>
      <c r="BS89" s="24">
        <v>0.63100000000000001</v>
      </c>
      <c r="BT89" s="24">
        <v>0</v>
      </c>
      <c r="BU89" s="24">
        <v>0.29633333299999998</v>
      </c>
      <c r="BV89" s="24">
        <v>0.45</v>
      </c>
      <c r="BW89" s="9">
        <v>4</v>
      </c>
      <c r="BX89" s="9">
        <v>15</v>
      </c>
      <c r="BY89" s="24">
        <v>6.891</v>
      </c>
      <c r="BZ89" s="24">
        <v>5.79</v>
      </c>
      <c r="CA89" s="24">
        <v>5.1520000000000001</v>
      </c>
      <c r="CB89" s="24">
        <v>3.536</v>
      </c>
      <c r="CC89" s="24">
        <v>6.3460000000000001</v>
      </c>
      <c r="CD89" s="24">
        <v>4.3010000000000002</v>
      </c>
      <c r="CE89" s="24">
        <v>1.306</v>
      </c>
      <c r="CF89" s="24">
        <v>6.016</v>
      </c>
      <c r="CG89" s="24">
        <v>6.024</v>
      </c>
      <c r="CH89" s="24">
        <v>6.0079999999999991</v>
      </c>
      <c r="CI89" s="24">
        <v>5.609</v>
      </c>
      <c r="CJ89" s="24">
        <v>3.5630000000000002</v>
      </c>
      <c r="CK89" s="24">
        <v>4.43</v>
      </c>
    </row>
    <row r="90" spans="1:89" x14ac:dyDescent="0.45">
      <c r="A90" s="9">
        <v>4</v>
      </c>
      <c r="B90" s="9">
        <v>16</v>
      </c>
      <c r="C90" s="24">
        <v>26.511583999999999</v>
      </c>
      <c r="D90" s="24">
        <v>36.299120000000002</v>
      </c>
      <c r="E90" s="24">
        <v>37.474800000000002</v>
      </c>
      <c r="F90" s="24">
        <v>42.884915200000002</v>
      </c>
      <c r="G90" s="24">
        <v>44.30442</v>
      </c>
      <c r="H90" s="24">
        <v>37.474800000000002</v>
      </c>
      <c r="I90" s="9">
        <v>4</v>
      </c>
      <c r="J90" s="9">
        <v>16</v>
      </c>
      <c r="K90" s="24">
        <v>43188</v>
      </c>
      <c r="L90" s="24">
        <f t="shared" si="14"/>
        <v>43188</v>
      </c>
      <c r="M90" s="24">
        <f t="shared" si="8"/>
        <v>43188</v>
      </c>
      <c r="N90" s="24">
        <f t="shared" si="9"/>
        <v>43188</v>
      </c>
      <c r="O90" s="24">
        <f t="shared" si="10"/>
        <v>46316.729822940164</v>
      </c>
      <c r="P90" s="24">
        <f t="shared" si="11"/>
        <v>49110.257130461519</v>
      </c>
      <c r="Q90" s="24">
        <f t="shared" si="12"/>
        <v>50633.87942289911</v>
      </c>
      <c r="R90" s="24">
        <f t="shared" si="13"/>
        <v>52309.756324129303</v>
      </c>
      <c r="S90" s="9">
        <v>4</v>
      </c>
      <c r="T90" s="9">
        <v>16</v>
      </c>
      <c r="U90" s="24">
        <v>4388.422004</v>
      </c>
      <c r="V90" s="24">
        <v>6025.327953</v>
      </c>
      <c r="W90" s="24">
        <v>3813.4954809999999</v>
      </c>
      <c r="X90" s="24">
        <v>2426.6808740000001</v>
      </c>
      <c r="Y90" s="24">
        <v>6829.6752819999992</v>
      </c>
      <c r="Z90" s="24">
        <v>6628.5160919999998</v>
      </c>
      <c r="AA90" s="24">
        <v>4345.1868569999997</v>
      </c>
      <c r="AB90" s="24">
        <v>6802.4548109999996</v>
      </c>
      <c r="AC90" s="24">
        <v>4428.5403550000001</v>
      </c>
      <c r="AD90" s="24">
        <v>2878.984747</v>
      </c>
      <c r="AE90" s="24">
        <v>5317.6505880000004</v>
      </c>
      <c r="AF90" s="24">
        <v>1705.830048</v>
      </c>
      <c r="AG90" s="24">
        <v>5864.1154420000003</v>
      </c>
      <c r="AH90" s="9">
        <v>4</v>
      </c>
      <c r="AI90" s="9">
        <v>16</v>
      </c>
      <c r="AJ90" s="24">
        <v>6.2E-2</v>
      </c>
      <c r="AK90" s="24">
        <v>0.11799999999999999</v>
      </c>
      <c r="AL90" s="24">
        <v>3.7000000000000012E-2</v>
      </c>
      <c r="AM90" s="24">
        <v>0.16600000000000001</v>
      </c>
      <c r="AN90" s="24">
        <v>3.1E-2</v>
      </c>
      <c r="AO90" s="24">
        <v>0.27900000000000003</v>
      </c>
      <c r="AP90" s="24">
        <v>0.06</v>
      </c>
      <c r="AQ90" s="24">
        <v>0.39700000000000002</v>
      </c>
      <c r="AR90" s="24">
        <v>4.2999999999999997E-2</v>
      </c>
      <c r="AS90" s="24">
        <v>0.161</v>
      </c>
      <c r="AT90" s="24">
        <v>3.2000000000000001E-2</v>
      </c>
      <c r="AU90" s="24">
        <v>0.20100000000000001</v>
      </c>
      <c r="AV90" s="24">
        <v>7.8E-2</v>
      </c>
      <c r="AW90" s="24">
        <v>0.39800000000000002</v>
      </c>
      <c r="AX90" s="24">
        <v>2.7E-2</v>
      </c>
      <c r="AY90" s="24">
        <v>0.191</v>
      </c>
      <c r="AZ90" s="24">
        <v>4.0999999999999988E-2</v>
      </c>
      <c r="BA90" s="24">
        <v>0.23200000000000001</v>
      </c>
      <c r="BB90" s="24">
        <v>0.04</v>
      </c>
      <c r="BC90" s="24">
        <v>0.23100000000000001</v>
      </c>
      <c r="BD90" s="24">
        <v>6.5000000000000002E-2</v>
      </c>
      <c r="BE90" s="24">
        <v>0.28899999999999998</v>
      </c>
      <c r="BF90" s="24">
        <v>3.7000000000000012E-2</v>
      </c>
      <c r="BG90" s="24">
        <v>0.17599999999999999</v>
      </c>
      <c r="BH90" s="24">
        <v>6.6000000000000003E-2</v>
      </c>
      <c r="BI90" s="24">
        <v>0.23400000000000001</v>
      </c>
      <c r="BJ90" s="24">
        <v>0.33950000000000002</v>
      </c>
      <c r="BK90" s="24">
        <v>0.36649999999999999</v>
      </c>
      <c r="BL90" s="24">
        <v>0.56399999999999995</v>
      </c>
      <c r="BM90" s="24">
        <v>0.59599999999999997</v>
      </c>
      <c r="BN90" s="24">
        <v>0.33950000000000002</v>
      </c>
      <c r="BO90" s="24">
        <v>0.46700000000000003</v>
      </c>
      <c r="BP90" s="24">
        <v>0.84299999999999997</v>
      </c>
      <c r="BQ90" s="24">
        <v>9.1666666999999993E-2</v>
      </c>
      <c r="BR90" s="24">
        <v>0.42249999999999999</v>
      </c>
      <c r="BS90" s="24">
        <v>0.70866666700000003</v>
      </c>
      <c r="BT90" s="24">
        <v>0</v>
      </c>
      <c r="BU90" s="24">
        <v>0.29933333299999998</v>
      </c>
      <c r="BV90" s="24">
        <v>0.52700000000000002</v>
      </c>
      <c r="BW90" s="9">
        <v>4</v>
      </c>
      <c r="BX90" s="9">
        <v>16</v>
      </c>
      <c r="BY90" s="24">
        <v>6.0789999999999997</v>
      </c>
      <c r="BZ90" s="24">
        <v>4.9740000000000002</v>
      </c>
      <c r="CA90" s="24">
        <v>4.5250000000000004</v>
      </c>
      <c r="CB90" s="24">
        <v>3.1110000000000002</v>
      </c>
      <c r="CC90" s="24">
        <v>5.4920000000000009</v>
      </c>
      <c r="CD90" s="24">
        <v>4.0339999999999998</v>
      </c>
      <c r="CE90" s="24">
        <v>0.88500000000000001</v>
      </c>
      <c r="CF90" s="24">
        <v>5.4510000000000014</v>
      </c>
      <c r="CG90" s="24">
        <v>5.2750000000000004</v>
      </c>
      <c r="CH90" s="24">
        <v>5.2629999999999999</v>
      </c>
      <c r="CI90" s="24">
        <v>5.3320000000000007</v>
      </c>
      <c r="CJ90" s="24">
        <v>3.359</v>
      </c>
      <c r="CK90" s="24">
        <v>4.3069999999999986</v>
      </c>
    </row>
    <row r="91" spans="1:89" x14ac:dyDescent="0.45">
      <c r="A91" s="9">
        <v>4</v>
      </c>
      <c r="B91" s="9">
        <v>17</v>
      </c>
      <c r="C91" s="24">
        <v>26.783460000000002</v>
      </c>
      <c r="D91" s="24">
        <v>37.026571999999987</v>
      </c>
      <c r="E91" s="24">
        <v>37.474800000000002</v>
      </c>
      <c r="F91" s="24">
        <v>45.662207199999997</v>
      </c>
      <c r="G91" s="24">
        <v>47.178696799999997</v>
      </c>
      <c r="H91" s="24">
        <v>37.474800000000002</v>
      </c>
      <c r="I91" s="9">
        <v>4</v>
      </c>
      <c r="J91" s="9">
        <v>17</v>
      </c>
      <c r="K91" s="24">
        <v>44261.5</v>
      </c>
      <c r="L91" s="24">
        <f t="shared" si="14"/>
        <v>44261.5</v>
      </c>
      <c r="M91" s="24">
        <f t="shared" si="8"/>
        <v>44261.5</v>
      </c>
      <c r="N91" s="24">
        <f t="shared" si="9"/>
        <v>44261.5</v>
      </c>
      <c r="O91" s="24">
        <f t="shared" si="10"/>
        <v>47467.998913079231</v>
      </c>
      <c r="P91" s="24">
        <f t="shared" si="11"/>
        <v>50330.963368989593</v>
      </c>
      <c r="Q91" s="24">
        <f t="shared" si="12"/>
        <v>51892.457489965942</v>
      </c>
      <c r="R91" s="24">
        <f t="shared" si="13"/>
        <v>53609.9907275273</v>
      </c>
      <c r="S91" s="9">
        <v>4</v>
      </c>
      <c r="T91" s="9">
        <v>17</v>
      </c>
      <c r="U91" s="24">
        <v>5579.0020090000007</v>
      </c>
      <c r="V91" s="24">
        <v>7443.7766879999999</v>
      </c>
      <c r="W91" s="24">
        <v>4655.1450100000002</v>
      </c>
      <c r="X91" s="24">
        <v>3315.8993799999998</v>
      </c>
      <c r="Y91" s="24">
        <v>7424.3106900000002</v>
      </c>
      <c r="Z91" s="24">
        <v>7792.0389790000008</v>
      </c>
      <c r="AA91" s="24">
        <v>4918.8572829999994</v>
      </c>
      <c r="AB91" s="24">
        <v>8040.1889650000003</v>
      </c>
      <c r="AC91" s="24">
        <v>5266.7094370000004</v>
      </c>
      <c r="AD91" s="24">
        <v>3604.3926769999998</v>
      </c>
      <c r="AE91" s="24">
        <v>6041.2979139999998</v>
      </c>
      <c r="AF91" s="24">
        <v>1252.6410659999999</v>
      </c>
      <c r="AG91" s="24">
        <v>4121.0457299999998</v>
      </c>
      <c r="AH91" s="9">
        <v>4</v>
      </c>
      <c r="AI91" s="9">
        <v>17</v>
      </c>
      <c r="AJ91" s="24">
        <v>5.0000000000000001E-3</v>
      </c>
      <c r="AK91" s="24">
        <v>0.11799999999999999</v>
      </c>
      <c r="AL91" s="24">
        <v>6.0000000000000001E-3</v>
      </c>
      <c r="AM91" s="24">
        <v>0.161</v>
      </c>
      <c r="AN91" s="24">
        <v>6.0000000000000001E-3</v>
      </c>
      <c r="AO91" s="24">
        <v>0.26400000000000001</v>
      </c>
      <c r="AP91" s="24">
        <v>1.2999999999999999E-2</v>
      </c>
      <c r="AQ91" s="24">
        <v>0.36399999999999999</v>
      </c>
      <c r="AR91" s="24">
        <v>6.0000000000000001E-3</v>
      </c>
      <c r="AS91" s="24">
        <v>0.187</v>
      </c>
      <c r="AT91" s="24">
        <v>0.01</v>
      </c>
      <c r="AU91" s="24">
        <v>0.22800000000000001</v>
      </c>
      <c r="AV91" s="24">
        <v>1.4999999999999999E-2</v>
      </c>
      <c r="AW91" s="24">
        <v>0.32500000000000001</v>
      </c>
      <c r="AX91" s="24">
        <v>3.0000000000000001E-3</v>
      </c>
      <c r="AY91" s="24">
        <v>0.27200000000000002</v>
      </c>
      <c r="AZ91" s="24">
        <v>9.0000000000000011E-3</v>
      </c>
      <c r="BA91" s="24">
        <v>0.24299999999999999</v>
      </c>
      <c r="BB91" s="24">
        <v>9.0000000000000011E-3</v>
      </c>
      <c r="BC91" s="24">
        <v>0.24199999999999999</v>
      </c>
      <c r="BD91" s="24">
        <v>4.4999999999999998E-2</v>
      </c>
      <c r="BE91" s="24">
        <v>0.316</v>
      </c>
      <c r="BF91" s="24">
        <v>0.01</v>
      </c>
      <c r="BG91" s="24">
        <v>0.20499999999999999</v>
      </c>
      <c r="BH91" s="24">
        <v>2.1999999999999999E-2</v>
      </c>
      <c r="BI91" s="24">
        <v>0.25800000000000001</v>
      </c>
      <c r="BJ91" s="24">
        <v>0.33750000000000002</v>
      </c>
      <c r="BK91" s="24">
        <v>0.318</v>
      </c>
      <c r="BL91" s="24">
        <v>0.50900000000000001</v>
      </c>
      <c r="BM91" s="24">
        <v>0.56666666700000001</v>
      </c>
      <c r="BN91" s="24">
        <v>0.33750000000000002</v>
      </c>
      <c r="BO91" s="24">
        <v>0.5</v>
      </c>
      <c r="BP91" s="24">
        <v>0.83550000000000002</v>
      </c>
      <c r="BQ91" s="24">
        <v>0.17399999999999999</v>
      </c>
      <c r="BR91" s="24">
        <v>0.63700000000000001</v>
      </c>
      <c r="BS91" s="24">
        <v>0.74433333299999993</v>
      </c>
      <c r="BT91" s="24">
        <v>0</v>
      </c>
      <c r="BU91" s="24">
        <v>0.32</v>
      </c>
      <c r="BV91" s="24">
        <v>0.59399999999999997</v>
      </c>
      <c r="BW91" s="9">
        <v>4</v>
      </c>
      <c r="BX91" s="9">
        <v>17</v>
      </c>
      <c r="BY91" s="24">
        <v>4.3210000000000006</v>
      </c>
      <c r="BZ91" s="24">
        <v>3.6659999999999999</v>
      </c>
      <c r="CA91" s="24">
        <v>3.6280000000000001</v>
      </c>
      <c r="CB91" s="24">
        <v>2.4769999999999999</v>
      </c>
      <c r="CC91" s="24">
        <v>4.0960000000000001</v>
      </c>
      <c r="CD91" s="24">
        <v>3.4289999999999998</v>
      </c>
      <c r="CE91" s="24">
        <v>0.19600000000000001</v>
      </c>
      <c r="CF91" s="24">
        <v>4.6989999999999998</v>
      </c>
      <c r="CG91" s="24">
        <v>4.2389999999999999</v>
      </c>
      <c r="CH91" s="24">
        <v>4.2320000000000002</v>
      </c>
      <c r="CI91" s="24">
        <v>4.8069999999999986</v>
      </c>
      <c r="CJ91" s="24">
        <v>2.948</v>
      </c>
      <c r="CK91" s="24">
        <v>3.859</v>
      </c>
    </row>
    <row r="92" spans="1:89" x14ac:dyDescent="0.45">
      <c r="A92" s="9">
        <v>4</v>
      </c>
      <c r="B92" s="9">
        <v>18</v>
      </c>
      <c r="C92" s="24">
        <v>39.892291999999998</v>
      </c>
      <c r="D92" s="24">
        <v>38.944400000000002</v>
      </c>
      <c r="E92" s="24">
        <v>38.944400000000002</v>
      </c>
      <c r="F92" s="24">
        <v>51.622363999999997</v>
      </c>
      <c r="G92" s="24">
        <v>53.324006400000002</v>
      </c>
      <c r="H92" s="24">
        <v>38.944400000000002</v>
      </c>
      <c r="I92" s="9">
        <v>4</v>
      </c>
      <c r="J92" s="9">
        <v>18</v>
      </c>
      <c r="K92" s="24">
        <v>47385.5</v>
      </c>
      <c r="L92" s="24">
        <f t="shared" si="14"/>
        <v>47385.5</v>
      </c>
      <c r="M92" s="24">
        <f t="shared" si="8"/>
        <v>47385.5</v>
      </c>
      <c r="N92" s="24">
        <f t="shared" si="9"/>
        <v>47385.5</v>
      </c>
      <c r="O92" s="24">
        <f t="shared" si="10"/>
        <v>50818.315296492801</v>
      </c>
      <c r="P92" s="24">
        <f t="shared" si="11"/>
        <v>53883.349292754567</v>
      </c>
      <c r="Q92" s="24">
        <f t="shared" si="12"/>
        <v>55555.054491844632</v>
      </c>
      <c r="R92" s="24">
        <f t="shared" si="13"/>
        <v>57393.812130615661</v>
      </c>
      <c r="S92" s="9">
        <v>4</v>
      </c>
      <c r="T92" s="9">
        <v>18</v>
      </c>
      <c r="U92" s="24">
        <v>7709.7214269999986</v>
      </c>
      <c r="V92" s="24">
        <v>9961.2893260000001</v>
      </c>
      <c r="W92" s="24">
        <v>6002.3889680000002</v>
      </c>
      <c r="X92" s="24">
        <v>4629.475966</v>
      </c>
      <c r="Y92" s="24">
        <v>9461.9234080000006</v>
      </c>
      <c r="Z92" s="24">
        <v>10623.326010000001</v>
      </c>
      <c r="AA92" s="24">
        <v>6925.2631860000001</v>
      </c>
      <c r="AB92" s="24">
        <v>10763.28897</v>
      </c>
      <c r="AC92" s="24">
        <v>7614.5292900000004</v>
      </c>
      <c r="AD92" s="24">
        <v>5671.951446</v>
      </c>
      <c r="AE92" s="24">
        <v>8185.7066329999998</v>
      </c>
      <c r="AF92" s="24">
        <v>806.95433049999997</v>
      </c>
      <c r="AG92" s="24">
        <v>2747.4621649999999</v>
      </c>
      <c r="AH92" s="9">
        <v>4</v>
      </c>
      <c r="AI92" s="9">
        <v>18</v>
      </c>
      <c r="AJ92" s="24">
        <v>0</v>
      </c>
      <c r="AK92" s="24">
        <v>0.105</v>
      </c>
      <c r="AL92" s="24">
        <v>0</v>
      </c>
      <c r="AM92" s="24">
        <v>0.191</v>
      </c>
      <c r="AN92" s="24">
        <v>0</v>
      </c>
      <c r="AO92" s="24">
        <v>0.311</v>
      </c>
      <c r="AP92" s="24">
        <v>0</v>
      </c>
      <c r="AQ92" s="24">
        <v>0.39100000000000001</v>
      </c>
      <c r="AR92" s="24">
        <v>0</v>
      </c>
      <c r="AS92" s="24">
        <v>0.20100000000000001</v>
      </c>
      <c r="AT92" s="24">
        <v>0</v>
      </c>
      <c r="AU92" s="24">
        <v>0.27</v>
      </c>
      <c r="AV92" s="24">
        <v>0</v>
      </c>
      <c r="AW92" s="24">
        <v>0.313</v>
      </c>
      <c r="AX92" s="24">
        <v>0</v>
      </c>
      <c r="AY92" s="24">
        <v>0.28699999999999998</v>
      </c>
      <c r="AZ92" s="24">
        <v>0</v>
      </c>
      <c r="BA92" s="24">
        <v>0.28299999999999997</v>
      </c>
      <c r="BB92" s="24">
        <v>0</v>
      </c>
      <c r="BC92" s="24">
        <v>0.28199999999999997</v>
      </c>
      <c r="BD92" s="24">
        <v>0</v>
      </c>
      <c r="BE92" s="24">
        <v>0.36899999999999999</v>
      </c>
      <c r="BF92" s="24">
        <v>0</v>
      </c>
      <c r="BG92" s="24">
        <v>0.22900000000000001</v>
      </c>
      <c r="BH92" s="24">
        <v>0</v>
      </c>
      <c r="BI92" s="24">
        <v>0.309</v>
      </c>
      <c r="BJ92" s="24">
        <v>0.32900000000000001</v>
      </c>
      <c r="BK92" s="24">
        <v>0.26100000000000001</v>
      </c>
      <c r="BL92" s="24">
        <v>0.50149999999999995</v>
      </c>
      <c r="BM92" s="24">
        <v>0.57299999999999995</v>
      </c>
      <c r="BN92" s="24">
        <v>0.32900000000000001</v>
      </c>
      <c r="BO92" s="24">
        <v>0.53700000000000003</v>
      </c>
      <c r="BP92" s="24">
        <v>0.83200000000000007</v>
      </c>
      <c r="BQ92" s="24">
        <v>0.29733333299999998</v>
      </c>
      <c r="BR92" s="24">
        <v>0.64149999999999996</v>
      </c>
      <c r="BS92" s="24">
        <v>0.75833333299999994</v>
      </c>
      <c r="BT92" s="24">
        <v>0</v>
      </c>
      <c r="BU92" s="24">
        <v>0.33666666699999998</v>
      </c>
      <c r="BV92" s="24">
        <v>0.64500000000000002</v>
      </c>
      <c r="BW92" s="9">
        <v>4</v>
      </c>
      <c r="BX92" s="9">
        <v>18</v>
      </c>
      <c r="BY92" s="24">
        <v>3.3919999999999999</v>
      </c>
      <c r="BZ92" s="24">
        <v>2.714</v>
      </c>
      <c r="CA92" s="24">
        <v>2.9049999999999998</v>
      </c>
      <c r="CB92" s="24">
        <v>1.831</v>
      </c>
      <c r="CC92" s="24">
        <v>3.0539999999999998</v>
      </c>
      <c r="CD92" s="24">
        <v>2.6379999999999999</v>
      </c>
      <c r="CE92" s="24">
        <v>-0.44700000000000001</v>
      </c>
      <c r="CF92" s="24">
        <v>4.0990000000000002</v>
      </c>
      <c r="CG92" s="24">
        <v>3.323</v>
      </c>
      <c r="CH92" s="24">
        <v>3.3149999999999999</v>
      </c>
      <c r="CI92" s="24">
        <v>3.181</v>
      </c>
      <c r="CJ92" s="24">
        <v>2.4609999999999999</v>
      </c>
      <c r="CK92" s="24">
        <v>3.0390000000000001</v>
      </c>
    </row>
    <row r="93" spans="1:89" x14ac:dyDescent="0.45">
      <c r="A93" s="9">
        <v>4</v>
      </c>
      <c r="B93" s="9">
        <v>19</v>
      </c>
      <c r="C93" s="24">
        <v>47.828131999999997</v>
      </c>
      <c r="D93" s="24">
        <v>40.105384000000001</v>
      </c>
      <c r="E93" s="24">
        <v>36.74</v>
      </c>
      <c r="F93" s="24">
        <v>50.4056456</v>
      </c>
      <c r="G93" s="24">
        <v>52.565761600000002</v>
      </c>
      <c r="H93" s="24">
        <v>40.105384000000001</v>
      </c>
      <c r="I93" s="9">
        <v>4</v>
      </c>
      <c r="J93" s="9">
        <v>19</v>
      </c>
      <c r="K93" s="24">
        <v>49240.5</v>
      </c>
      <c r="L93" s="24">
        <f t="shared" si="14"/>
        <v>49240.5</v>
      </c>
      <c r="M93" s="24">
        <f t="shared" si="8"/>
        <v>49240.5</v>
      </c>
      <c r="N93" s="24">
        <f t="shared" si="9"/>
        <v>49240.5</v>
      </c>
      <c r="O93" s="24">
        <f t="shared" si="10"/>
        <v>52807.699704697719</v>
      </c>
      <c r="P93" s="24">
        <f t="shared" si="11"/>
        <v>55992.72057591207</v>
      </c>
      <c r="Q93" s="24">
        <f t="shared" si="12"/>
        <v>57729.868012486426</v>
      </c>
      <c r="R93" s="24">
        <f t="shared" si="13"/>
        <v>59640.607490003909</v>
      </c>
      <c r="S93" s="9">
        <v>4</v>
      </c>
      <c r="T93" s="9">
        <v>19</v>
      </c>
      <c r="U93" s="24">
        <v>9441.7318159999995</v>
      </c>
      <c r="V93" s="24">
        <v>12438.572609999999</v>
      </c>
      <c r="W93" s="24">
        <v>7563.9595090000003</v>
      </c>
      <c r="X93" s="24">
        <v>6035.488942</v>
      </c>
      <c r="Y93" s="24">
        <v>11293.89344</v>
      </c>
      <c r="Z93" s="24">
        <v>13655.562610000001</v>
      </c>
      <c r="AA93" s="24">
        <v>8977.5993560000006</v>
      </c>
      <c r="AB93" s="24">
        <v>13185.67635</v>
      </c>
      <c r="AC93" s="24">
        <v>9607.6720359999999</v>
      </c>
      <c r="AD93" s="24">
        <v>7692.3795190000001</v>
      </c>
      <c r="AE93" s="24">
        <v>10106.136920000001</v>
      </c>
      <c r="AF93" s="24">
        <v>436.93593170000003</v>
      </c>
      <c r="AG93" s="24">
        <v>1528.068045</v>
      </c>
      <c r="AH93" s="9">
        <v>4</v>
      </c>
      <c r="AI93" s="9">
        <v>19</v>
      </c>
      <c r="AJ93" s="24">
        <v>0</v>
      </c>
      <c r="AK93" s="24">
        <v>0.109</v>
      </c>
      <c r="AL93" s="24">
        <v>0</v>
      </c>
      <c r="AM93" s="24">
        <v>0.221</v>
      </c>
      <c r="AN93" s="24">
        <v>0</v>
      </c>
      <c r="AO93" s="24">
        <v>0.32300000000000001</v>
      </c>
      <c r="AP93" s="24">
        <v>0</v>
      </c>
      <c r="AQ93" s="24">
        <v>0.34699999999999998</v>
      </c>
      <c r="AR93" s="24">
        <v>0</v>
      </c>
      <c r="AS93" s="24">
        <v>0.221</v>
      </c>
      <c r="AT93" s="24">
        <v>0</v>
      </c>
      <c r="AU93" s="24">
        <v>0.29499999999999998</v>
      </c>
      <c r="AV93" s="24">
        <v>0</v>
      </c>
      <c r="AW93" s="24">
        <v>0.30499999999999999</v>
      </c>
      <c r="AX93" s="24">
        <v>0</v>
      </c>
      <c r="AY93" s="24">
        <v>0.26100000000000001</v>
      </c>
      <c r="AZ93" s="24">
        <v>0</v>
      </c>
      <c r="BA93" s="24">
        <v>0.308</v>
      </c>
      <c r="BB93" s="24">
        <v>0</v>
      </c>
      <c r="BC93" s="24">
        <v>0.309</v>
      </c>
      <c r="BD93" s="24">
        <v>0</v>
      </c>
      <c r="BE93" s="24">
        <v>0.40500000000000003</v>
      </c>
      <c r="BF93" s="24">
        <v>0</v>
      </c>
      <c r="BG93" s="24">
        <v>0.218</v>
      </c>
      <c r="BH93" s="24">
        <v>0</v>
      </c>
      <c r="BI93" s="24">
        <v>0.32300000000000001</v>
      </c>
      <c r="BJ93" s="24">
        <v>0.32200000000000001</v>
      </c>
      <c r="BK93" s="24">
        <v>0.26600000000000001</v>
      </c>
      <c r="BL93" s="24">
        <v>0.501</v>
      </c>
      <c r="BM93" s="24">
        <v>0.56766666700000001</v>
      </c>
      <c r="BN93" s="24">
        <v>0.32200000000000001</v>
      </c>
      <c r="BO93" s="24">
        <v>0.53900000000000003</v>
      </c>
      <c r="BP93" s="24">
        <v>0.83050000000000002</v>
      </c>
      <c r="BQ93" s="24">
        <v>0.37633333299999999</v>
      </c>
      <c r="BR93" s="24">
        <v>0.58150000000000002</v>
      </c>
      <c r="BS93" s="24">
        <v>0.76</v>
      </c>
      <c r="BT93" s="24">
        <v>0</v>
      </c>
      <c r="BU93" s="24">
        <v>0.34966666699999999</v>
      </c>
      <c r="BV93" s="24">
        <v>0.64400000000000002</v>
      </c>
      <c r="BW93" s="9">
        <v>4</v>
      </c>
      <c r="BX93" s="9">
        <v>19</v>
      </c>
      <c r="BY93" s="24">
        <v>3.02</v>
      </c>
      <c r="BZ93" s="24">
        <v>2.5059999999999998</v>
      </c>
      <c r="CA93" s="24">
        <v>2.7519999999999998</v>
      </c>
      <c r="CB93" s="24">
        <v>1.57</v>
      </c>
      <c r="CC93" s="24">
        <v>2.7010000000000001</v>
      </c>
      <c r="CD93" s="24">
        <v>2.4870000000000001</v>
      </c>
      <c r="CE93" s="24">
        <v>-0.621</v>
      </c>
      <c r="CF93" s="24">
        <v>3.7360000000000002</v>
      </c>
      <c r="CG93" s="24">
        <v>2.7930000000000001</v>
      </c>
      <c r="CH93" s="24">
        <v>2.758</v>
      </c>
      <c r="CI93" s="24">
        <v>2.9390000000000001</v>
      </c>
      <c r="CJ93" s="24">
        <v>2.371</v>
      </c>
      <c r="CK93" s="24">
        <v>3.0529999999999999</v>
      </c>
    </row>
    <row r="94" spans="1:89" x14ac:dyDescent="0.45">
      <c r="A94" s="9">
        <v>4</v>
      </c>
      <c r="B94" s="9">
        <v>20</v>
      </c>
      <c r="C94" s="24">
        <v>43.015191999999999</v>
      </c>
      <c r="D94" s="24">
        <v>38.180208</v>
      </c>
      <c r="E94" s="24">
        <v>38.180208</v>
      </c>
      <c r="F94" s="24">
        <v>40.054722400000003</v>
      </c>
      <c r="G94" s="24">
        <v>41.3772424</v>
      </c>
      <c r="H94" s="24">
        <v>38.180208</v>
      </c>
      <c r="I94" s="9">
        <v>4</v>
      </c>
      <c r="J94" s="9">
        <v>20</v>
      </c>
      <c r="K94" s="24">
        <v>47072.5</v>
      </c>
      <c r="L94" s="24">
        <f t="shared" si="14"/>
        <v>47072.5</v>
      </c>
      <c r="M94" s="24">
        <f t="shared" si="8"/>
        <v>47072.5</v>
      </c>
      <c r="N94" s="24">
        <f t="shared" si="9"/>
        <v>47072.5</v>
      </c>
      <c r="O94" s="24">
        <f t="shared" si="10"/>
        <v>50482.640191496495</v>
      </c>
      <c r="P94" s="24">
        <f t="shared" si="11"/>
        <v>53527.428423952253</v>
      </c>
      <c r="Q94" s="24">
        <f t="shared" si="12"/>
        <v>55188.091347930407</v>
      </c>
      <c r="R94" s="24">
        <f t="shared" si="13"/>
        <v>57014.703264045027</v>
      </c>
      <c r="S94" s="9">
        <v>4</v>
      </c>
      <c r="T94" s="9">
        <v>20</v>
      </c>
      <c r="U94" s="24">
        <v>9350.7278379999989</v>
      </c>
      <c r="V94" s="24">
        <v>12465.978289999999</v>
      </c>
      <c r="W94" s="24">
        <v>7556.0585650000003</v>
      </c>
      <c r="X94" s="24">
        <v>6071.8163460000014</v>
      </c>
      <c r="Y94" s="24">
        <v>11702.380579999999</v>
      </c>
      <c r="Z94" s="24">
        <v>14034.15215</v>
      </c>
      <c r="AA94" s="24">
        <v>9163.6349819999996</v>
      </c>
      <c r="AB94" s="24">
        <v>13632.77485</v>
      </c>
      <c r="AC94" s="24">
        <v>9424.1071200000006</v>
      </c>
      <c r="AD94" s="24">
        <v>7902.165395</v>
      </c>
      <c r="AE94" s="24">
        <v>10312.40775</v>
      </c>
      <c r="AF94" s="24">
        <v>152.61519200000001</v>
      </c>
      <c r="AG94" s="24">
        <v>622.8239403</v>
      </c>
      <c r="AH94" s="9">
        <v>4</v>
      </c>
      <c r="AI94" s="9">
        <v>20</v>
      </c>
      <c r="AJ94" s="24">
        <v>0</v>
      </c>
      <c r="AK94" s="24">
        <v>0.14099999999999999</v>
      </c>
      <c r="AL94" s="24">
        <v>0</v>
      </c>
      <c r="AM94" s="24">
        <v>0.24299999999999999</v>
      </c>
      <c r="AN94" s="24">
        <v>0</v>
      </c>
      <c r="AO94" s="24">
        <v>0.311</v>
      </c>
      <c r="AP94" s="24">
        <v>0</v>
      </c>
      <c r="AQ94" s="24">
        <v>0.34300000000000003</v>
      </c>
      <c r="AR94" s="24">
        <v>0</v>
      </c>
      <c r="AS94" s="24">
        <v>0.245</v>
      </c>
      <c r="AT94" s="24">
        <v>0</v>
      </c>
      <c r="AU94" s="24">
        <v>0.308</v>
      </c>
      <c r="AV94" s="24">
        <v>0</v>
      </c>
      <c r="AW94" s="24">
        <v>0.26700000000000002</v>
      </c>
      <c r="AX94" s="24">
        <v>0</v>
      </c>
      <c r="AY94" s="24">
        <v>0.26800000000000002</v>
      </c>
      <c r="AZ94" s="24">
        <v>0</v>
      </c>
      <c r="BA94" s="24">
        <v>0.32600000000000001</v>
      </c>
      <c r="BB94" s="24">
        <v>0</v>
      </c>
      <c r="BC94" s="24">
        <v>0.32700000000000001</v>
      </c>
      <c r="BD94" s="24">
        <v>0</v>
      </c>
      <c r="BE94" s="24">
        <v>0.40699999999999997</v>
      </c>
      <c r="BF94" s="24">
        <v>0</v>
      </c>
      <c r="BG94" s="24">
        <v>0.22</v>
      </c>
      <c r="BH94" s="24">
        <v>0</v>
      </c>
      <c r="BI94" s="24">
        <v>0.32800000000000001</v>
      </c>
      <c r="BJ94" s="24">
        <v>0.34549999999999997</v>
      </c>
      <c r="BK94" s="24">
        <v>0.30149999999999999</v>
      </c>
      <c r="BL94" s="24">
        <v>0.48099999999999998</v>
      </c>
      <c r="BM94" s="24">
        <v>0.56700000000000006</v>
      </c>
      <c r="BN94" s="24">
        <v>0.34549999999999997</v>
      </c>
      <c r="BO94" s="24">
        <v>0.52900000000000003</v>
      </c>
      <c r="BP94" s="24">
        <v>0.80149999999999999</v>
      </c>
      <c r="BQ94" s="24">
        <v>0.38566666700000002</v>
      </c>
      <c r="BR94" s="24">
        <v>0.57250000000000001</v>
      </c>
      <c r="BS94" s="24">
        <v>0.77133333299999995</v>
      </c>
      <c r="BT94" s="24">
        <v>0</v>
      </c>
      <c r="BU94" s="24">
        <v>0.39100000000000001</v>
      </c>
      <c r="BV94" s="24">
        <v>0.65700000000000003</v>
      </c>
      <c r="BW94" s="9">
        <v>4</v>
      </c>
      <c r="BX94" s="9">
        <v>20</v>
      </c>
      <c r="BY94" s="24">
        <v>2.6469999999999998</v>
      </c>
      <c r="BZ94" s="24">
        <v>2.351</v>
      </c>
      <c r="CA94" s="24">
        <v>2.52</v>
      </c>
      <c r="CB94" s="24">
        <v>1.3540000000000001</v>
      </c>
      <c r="CC94" s="24">
        <v>2.3849999999999998</v>
      </c>
      <c r="CD94" s="24">
        <v>2.3580000000000001</v>
      </c>
      <c r="CE94" s="24">
        <v>-0.73099999999999998</v>
      </c>
      <c r="CF94" s="24">
        <v>3.488</v>
      </c>
      <c r="CG94" s="24">
        <v>1.8460000000000001</v>
      </c>
      <c r="CH94" s="24">
        <v>1.82</v>
      </c>
      <c r="CI94" s="24">
        <v>3.028</v>
      </c>
      <c r="CJ94" s="24">
        <v>2.238</v>
      </c>
      <c r="CK94" s="24">
        <v>3.0680000000000001</v>
      </c>
    </row>
    <row r="95" spans="1:89" x14ac:dyDescent="0.45">
      <c r="A95" s="9">
        <v>4</v>
      </c>
      <c r="B95" s="9">
        <v>21</v>
      </c>
      <c r="C95" s="24">
        <v>45.190199999999997</v>
      </c>
      <c r="D95" s="24">
        <v>36.688564</v>
      </c>
      <c r="E95" s="24">
        <v>36.688564</v>
      </c>
      <c r="F95" s="24">
        <v>36.607353600000003</v>
      </c>
      <c r="G95" s="24">
        <v>37.815255200000003</v>
      </c>
      <c r="H95" s="24">
        <v>36.688564</v>
      </c>
      <c r="I95" s="9">
        <v>4</v>
      </c>
      <c r="J95" s="9">
        <v>21</v>
      </c>
      <c r="K95" s="24">
        <v>43651</v>
      </c>
      <c r="L95" s="24">
        <f t="shared" si="14"/>
        <v>43651</v>
      </c>
      <c r="M95" s="24">
        <f t="shared" si="8"/>
        <v>43651</v>
      </c>
      <c r="N95" s="24">
        <f t="shared" si="9"/>
        <v>43651</v>
      </c>
      <c r="O95" s="24">
        <f t="shared" si="10"/>
        <v>46813.27159167271</v>
      </c>
      <c r="P95" s="24">
        <f t="shared" si="11"/>
        <v>49636.747105718619</v>
      </c>
      <c r="Q95" s="24">
        <f t="shared" si="12"/>
        <v>51176.703498401621</v>
      </c>
      <c r="R95" s="24">
        <f t="shared" si="13"/>
        <v>52870.546756149124</v>
      </c>
      <c r="S95" s="9">
        <v>4</v>
      </c>
      <c r="T95" s="9">
        <v>21</v>
      </c>
      <c r="U95" s="24">
        <v>8909.5434139999998</v>
      </c>
      <c r="V95" s="24">
        <v>11560.931210000001</v>
      </c>
      <c r="W95" s="24">
        <v>7135.8071069999996</v>
      </c>
      <c r="X95" s="24">
        <v>5628.4128870000004</v>
      </c>
      <c r="Y95" s="24">
        <v>11480.52003</v>
      </c>
      <c r="Z95" s="24">
        <v>13525.31819</v>
      </c>
      <c r="AA95" s="24">
        <v>8990.9820150000014</v>
      </c>
      <c r="AB95" s="24">
        <v>12740.31698</v>
      </c>
      <c r="AC95" s="24">
        <v>8563.7719909999996</v>
      </c>
      <c r="AD95" s="24">
        <v>7303.7838860000002</v>
      </c>
      <c r="AE95" s="24">
        <v>9893.4198849999993</v>
      </c>
      <c r="AF95" s="24">
        <v>331.14233739999997</v>
      </c>
      <c r="AG95" s="24">
        <v>1304.161938</v>
      </c>
      <c r="AH95" s="9">
        <v>4</v>
      </c>
      <c r="AI95" s="9">
        <v>21</v>
      </c>
      <c r="AJ95" s="24">
        <v>0</v>
      </c>
      <c r="AK95" s="24">
        <v>0.182</v>
      </c>
      <c r="AL95" s="24">
        <v>0</v>
      </c>
      <c r="AM95" s="24">
        <v>0.255</v>
      </c>
      <c r="AN95" s="24">
        <v>0</v>
      </c>
      <c r="AO95" s="24">
        <v>0.29099999999999998</v>
      </c>
      <c r="AP95" s="24">
        <v>0</v>
      </c>
      <c r="AQ95" s="24">
        <v>0.34300000000000003</v>
      </c>
      <c r="AR95" s="24">
        <v>0</v>
      </c>
      <c r="AS95" s="24">
        <v>0.26300000000000001</v>
      </c>
      <c r="AT95" s="24">
        <v>0</v>
      </c>
      <c r="AU95" s="24">
        <v>0.28899999999999998</v>
      </c>
      <c r="AV95" s="24">
        <v>0</v>
      </c>
      <c r="AW95" s="24">
        <v>0.26400000000000001</v>
      </c>
      <c r="AX95" s="24">
        <v>0</v>
      </c>
      <c r="AY95" s="24">
        <v>0.29699999999999999</v>
      </c>
      <c r="AZ95" s="24">
        <v>0</v>
      </c>
      <c r="BA95" s="24">
        <v>0.34599999999999997</v>
      </c>
      <c r="BB95" s="24">
        <v>0</v>
      </c>
      <c r="BC95" s="24">
        <v>0.34599999999999997</v>
      </c>
      <c r="BD95" s="24">
        <v>0</v>
      </c>
      <c r="BE95" s="24">
        <v>0.41299999999999998</v>
      </c>
      <c r="BF95" s="24">
        <v>0</v>
      </c>
      <c r="BG95" s="24">
        <v>0.23300000000000001</v>
      </c>
      <c r="BH95" s="24">
        <v>0</v>
      </c>
      <c r="BI95" s="24">
        <v>0.35199999999999998</v>
      </c>
      <c r="BJ95" s="24">
        <v>0.38950000000000001</v>
      </c>
      <c r="BK95" s="24">
        <v>0.33700000000000002</v>
      </c>
      <c r="BL95" s="24">
        <v>0.44900000000000001</v>
      </c>
      <c r="BM95" s="24">
        <v>0.56866666700000001</v>
      </c>
      <c r="BN95" s="24">
        <v>0.38950000000000001</v>
      </c>
      <c r="BO95" s="24">
        <v>0.51700000000000002</v>
      </c>
      <c r="BP95" s="24">
        <v>0.78200000000000003</v>
      </c>
      <c r="BQ95" s="24">
        <v>0.382333333</v>
      </c>
      <c r="BR95" s="24">
        <v>0.58250000000000002</v>
      </c>
      <c r="BS95" s="24">
        <v>0.82700000000000007</v>
      </c>
      <c r="BT95" s="24">
        <v>0</v>
      </c>
      <c r="BU95" s="24">
        <v>0.45666666700000003</v>
      </c>
      <c r="BV95" s="24">
        <v>0.72400000000000009</v>
      </c>
      <c r="BW95" s="9">
        <v>4</v>
      </c>
      <c r="BX95" s="9">
        <v>21</v>
      </c>
      <c r="BY95" s="24">
        <v>2.302</v>
      </c>
      <c r="BZ95" s="24">
        <v>2.157</v>
      </c>
      <c r="CA95" s="24">
        <v>2.2650000000000001</v>
      </c>
      <c r="CB95" s="24">
        <v>1.081</v>
      </c>
      <c r="CC95" s="24">
        <v>1.56</v>
      </c>
      <c r="CD95" s="24">
        <v>2.3260000000000001</v>
      </c>
      <c r="CE95" s="24">
        <v>-0.89900000000000002</v>
      </c>
      <c r="CF95" s="24">
        <v>3.234</v>
      </c>
      <c r="CG95" s="24">
        <v>1.1639999999999999</v>
      </c>
      <c r="CH95" s="24">
        <v>1.1599999999999999</v>
      </c>
      <c r="CI95" s="24">
        <v>3.0459999999999998</v>
      </c>
      <c r="CJ95" s="24">
        <v>1.9830000000000001</v>
      </c>
      <c r="CK95" s="24">
        <v>3.0840000000000001</v>
      </c>
    </row>
    <row r="96" spans="1:89" x14ac:dyDescent="0.45">
      <c r="A96" s="9">
        <v>4</v>
      </c>
      <c r="B96" s="9">
        <v>22</v>
      </c>
      <c r="C96" s="24">
        <v>42.831491999999997</v>
      </c>
      <c r="D96" s="24">
        <v>38.202252000000001</v>
      </c>
      <c r="E96" s="24">
        <v>38.202252000000001</v>
      </c>
      <c r="F96" s="24">
        <v>35.998994399999987</v>
      </c>
      <c r="G96" s="24">
        <v>36.007811199999999</v>
      </c>
      <c r="H96" s="24">
        <v>38.202252000000001</v>
      </c>
      <c r="I96" s="9">
        <v>4</v>
      </c>
      <c r="J96" s="9">
        <v>22</v>
      </c>
      <c r="K96" s="24">
        <v>40288.5</v>
      </c>
      <c r="L96" s="24">
        <f t="shared" si="14"/>
        <v>40288.5</v>
      </c>
      <c r="M96" s="24">
        <f t="shared" si="8"/>
        <v>40288.5</v>
      </c>
      <c r="N96" s="24">
        <f t="shared" si="9"/>
        <v>40288.5</v>
      </c>
      <c r="O96" s="24">
        <f t="shared" si="10"/>
        <v>43207.177212918512</v>
      </c>
      <c r="P96" s="24">
        <f t="shared" si="11"/>
        <v>45813.156302690535</v>
      </c>
      <c r="Q96" s="24">
        <f t="shared" si="12"/>
        <v>47234.487615297556</v>
      </c>
      <c r="R96" s="24">
        <f t="shared" si="13"/>
        <v>48797.85166399656</v>
      </c>
      <c r="S96" s="9">
        <v>4</v>
      </c>
      <c r="T96" s="9">
        <v>22</v>
      </c>
      <c r="U96" s="24">
        <v>8046.352441</v>
      </c>
      <c r="V96" s="24">
        <v>10242.463180000001</v>
      </c>
      <c r="W96" s="24">
        <v>6405.5900510000001</v>
      </c>
      <c r="X96" s="24">
        <v>4908.2914899999996</v>
      </c>
      <c r="Y96" s="24">
        <v>10579.960419999999</v>
      </c>
      <c r="Z96" s="24">
        <v>11909.093800000001</v>
      </c>
      <c r="AA96" s="24">
        <v>8323.8261110000003</v>
      </c>
      <c r="AB96" s="24">
        <v>11576.426810000001</v>
      </c>
      <c r="AC96" s="24">
        <v>7572.4785989999991</v>
      </c>
      <c r="AD96" s="24">
        <v>6327.4791649999997</v>
      </c>
      <c r="AE96" s="24">
        <v>8818.8852099999986</v>
      </c>
      <c r="AF96" s="24">
        <v>923.79875889999994</v>
      </c>
      <c r="AG96" s="24">
        <v>2607.6093179999998</v>
      </c>
      <c r="AH96" s="9">
        <v>4</v>
      </c>
      <c r="AI96" s="9">
        <v>22</v>
      </c>
      <c r="AJ96" s="24">
        <v>0</v>
      </c>
      <c r="AK96" s="24">
        <v>0.22600000000000001</v>
      </c>
      <c r="AL96" s="24">
        <v>0</v>
      </c>
      <c r="AM96" s="24">
        <v>0.28499999999999998</v>
      </c>
      <c r="AN96" s="24">
        <v>0</v>
      </c>
      <c r="AO96" s="24">
        <v>0.29399999999999998</v>
      </c>
      <c r="AP96" s="24">
        <v>0</v>
      </c>
      <c r="AQ96" s="24">
        <v>0.34899999999999998</v>
      </c>
      <c r="AR96" s="24">
        <v>0</v>
      </c>
      <c r="AS96" s="24">
        <v>0.30199999999999999</v>
      </c>
      <c r="AT96" s="24">
        <v>0</v>
      </c>
      <c r="AU96" s="24">
        <v>0.314</v>
      </c>
      <c r="AV96" s="24">
        <v>0</v>
      </c>
      <c r="AW96" s="24">
        <v>0.27800000000000002</v>
      </c>
      <c r="AX96" s="24">
        <v>0</v>
      </c>
      <c r="AY96" s="24">
        <v>0.33200000000000002</v>
      </c>
      <c r="AZ96" s="24">
        <v>0</v>
      </c>
      <c r="BA96" s="24">
        <v>0.38700000000000001</v>
      </c>
      <c r="BB96" s="24">
        <v>0</v>
      </c>
      <c r="BC96" s="24">
        <v>0.38800000000000001</v>
      </c>
      <c r="BD96" s="24">
        <v>0</v>
      </c>
      <c r="BE96" s="24">
        <v>0.439</v>
      </c>
      <c r="BF96" s="24">
        <v>0</v>
      </c>
      <c r="BG96" s="24">
        <v>0.29499999999999998</v>
      </c>
      <c r="BH96" s="24">
        <v>0</v>
      </c>
      <c r="BI96" s="24">
        <v>0.40799999999999997</v>
      </c>
      <c r="BJ96" s="24">
        <v>0.45650000000000002</v>
      </c>
      <c r="BK96" s="24">
        <v>0.39950000000000002</v>
      </c>
      <c r="BL96" s="24">
        <v>0.441</v>
      </c>
      <c r="BM96" s="24">
        <v>0.59333333300000002</v>
      </c>
      <c r="BN96" s="24">
        <v>0.45650000000000002</v>
      </c>
      <c r="BO96" s="24">
        <v>0.54899999999999993</v>
      </c>
      <c r="BP96" s="24">
        <v>0.79949999999999999</v>
      </c>
      <c r="BQ96" s="24">
        <v>0.41399999999999998</v>
      </c>
      <c r="BR96" s="24">
        <v>0.59150000000000003</v>
      </c>
      <c r="BS96" s="24">
        <v>0.87633333299999994</v>
      </c>
      <c r="BT96" s="24">
        <v>0</v>
      </c>
      <c r="BU96" s="24">
        <v>0.52533333299999996</v>
      </c>
      <c r="BV96" s="24">
        <v>0.77</v>
      </c>
      <c r="BW96" s="9">
        <v>4</v>
      </c>
      <c r="BX96" s="9">
        <v>22</v>
      </c>
      <c r="BY96" s="24">
        <v>1.46</v>
      </c>
      <c r="BZ96" s="24">
        <v>2.0790000000000002</v>
      </c>
      <c r="CA96" s="24">
        <v>1.992</v>
      </c>
      <c r="CB96" s="24">
        <v>0.872</v>
      </c>
      <c r="CC96" s="24">
        <v>0.46300000000000002</v>
      </c>
      <c r="CD96" s="24">
        <v>2.2690000000000001</v>
      </c>
      <c r="CE96" s="24">
        <v>-0.95700000000000007</v>
      </c>
      <c r="CF96" s="24">
        <v>2.4300000000000002</v>
      </c>
      <c r="CG96" s="24">
        <v>1.0960000000000001</v>
      </c>
      <c r="CH96" s="24">
        <v>1.1060000000000001</v>
      </c>
      <c r="CI96" s="24">
        <v>3.4550000000000001</v>
      </c>
      <c r="CJ96" s="24">
        <v>1.921</v>
      </c>
      <c r="CK96" s="24">
        <v>3.0619999999999998</v>
      </c>
    </row>
    <row r="97" spans="1:89" x14ac:dyDescent="0.45">
      <c r="A97" s="9">
        <v>4</v>
      </c>
      <c r="B97" s="9">
        <v>23</v>
      </c>
      <c r="C97" s="24">
        <v>48.680500000000002</v>
      </c>
      <c r="D97" s="24">
        <v>37.423363999999999</v>
      </c>
      <c r="E97" s="24">
        <v>37.423363999999999</v>
      </c>
      <c r="F97" s="24">
        <v>32.983648799999997</v>
      </c>
      <c r="G97" s="24">
        <v>32.983648799999997</v>
      </c>
      <c r="H97" s="24">
        <v>37.423363999999999</v>
      </c>
      <c r="I97" s="9">
        <v>4</v>
      </c>
      <c r="J97" s="9">
        <v>23</v>
      </c>
      <c r="K97" s="24">
        <v>36657.5</v>
      </c>
      <c r="L97" s="24">
        <f t="shared" si="14"/>
        <v>36657.5</v>
      </c>
      <c r="M97" s="24">
        <f t="shared" si="8"/>
        <v>36657.5</v>
      </c>
      <c r="N97" s="24">
        <f t="shared" si="9"/>
        <v>36657.5</v>
      </c>
      <c r="O97" s="24">
        <f t="shared" si="10"/>
        <v>39313.131506076432</v>
      </c>
      <c r="P97" s="24">
        <f t="shared" si="11"/>
        <v>41684.24679910839</v>
      </c>
      <c r="Q97" s="24">
        <f t="shared" si="12"/>
        <v>42977.480664650466</v>
      </c>
      <c r="R97" s="24">
        <f t="shared" si="13"/>
        <v>44399.946569689957</v>
      </c>
      <c r="S97" s="9">
        <v>4</v>
      </c>
      <c r="T97" s="9">
        <v>23</v>
      </c>
      <c r="U97" s="24">
        <v>6793.7346599999992</v>
      </c>
      <c r="V97" s="24">
        <v>8295.6209230000004</v>
      </c>
      <c r="W97" s="24">
        <v>5273.2388350000001</v>
      </c>
      <c r="X97" s="24">
        <v>3982.8773310000001</v>
      </c>
      <c r="Y97" s="24">
        <v>9174.0241870000009</v>
      </c>
      <c r="Z97" s="24">
        <v>9819.3025939999989</v>
      </c>
      <c r="AA97" s="24">
        <v>7128.2182579999999</v>
      </c>
      <c r="AB97" s="24">
        <v>9908.4524519999995</v>
      </c>
      <c r="AC97" s="24">
        <v>6343.9112399999995</v>
      </c>
      <c r="AD97" s="24">
        <v>5097.6843939999999</v>
      </c>
      <c r="AE97" s="24">
        <v>7382.4753199999996</v>
      </c>
      <c r="AF97" s="24">
        <v>12.47042628</v>
      </c>
      <c r="AG97" s="24">
        <v>65.115166329999994</v>
      </c>
      <c r="AH97" s="9">
        <v>4</v>
      </c>
      <c r="AI97" s="9">
        <v>23</v>
      </c>
      <c r="AJ97" s="24">
        <v>0</v>
      </c>
      <c r="AK97" s="24">
        <v>0.29399999999999998</v>
      </c>
      <c r="AL97" s="24">
        <v>0</v>
      </c>
      <c r="AM97" s="24">
        <v>0.3</v>
      </c>
      <c r="AN97" s="24">
        <v>0</v>
      </c>
      <c r="AO97" s="24">
        <v>0.32</v>
      </c>
      <c r="AP97" s="24">
        <v>0</v>
      </c>
      <c r="AQ97" s="24">
        <v>0.34499999999999997</v>
      </c>
      <c r="AR97" s="24">
        <v>0</v>
      </c>
      <c r="AS97" s="24">
        <v>0.35199999999999998</v>
      </c>
      <c r="AT97" s="24">
        <v>0</v>
      </c>
      <c r="AU97" s="24">
        <v>0.33700000000000002</v>
      </c>
      <c r="AV97" s="24">
        <v>0</v>
      </c>
      <c r="AW97" s="24">
        <v>0.27800000000000002</v>
      </c>
      <c r="AX97" s="24">
        <v>0</v>
      </c>
      <c r="AY97" s="24">
        <v>0.36799999999999999</v>
      </c>
      <c r="AZ97" s="24">
        <v>0</v>
      </c>
      <c r="BA97" s="24">
        <v>0.40100000000000002</v>
      </c>
      <c r="BB97" s="24">
        <v>0</v>
      </c>
      <c r="BC97" s="24">
        <v>0.40100000000000002</v>
      </c>
      <c r="BD97" s="24">
        <v>0</v>
      </c>
      <c r="BE97" s="24">
        <v>0.46600000000000003</v>
      </c>
      <c r="BF97" s="24">
        <v>0</v>
      </c>
      <c r="BG97" s="24">
        <v>0.32500000000000001</v>
      </c>
      <c r="BH97" s="24">
        <v>0</v>
      </c>
      <c r="BI97" s="24">
        <v>0.44700000000000001</v>
      </c>
      <c r="BJ97" s="24">
        <v>0.51300000000000001</v>
      </c>
      <c r="BK97" s="24">
        <v>0.48399999999999999</v>
      </c>
      <c r="BL97" s="24">
        <v>0.46350000000000002</v>
      </c>
      <c r="BM97" s="24">
        <v>0.62833333299999994</v>
      </c>
      <c r="BN97" s="24">
        <v>0.51300000000000001</v>
      </c>
      <c r="BO97" s="24">
        <v>0.59899999999999998</v>
      </c>
      <c r="BP97" s="24">
        <v>0.8075</v>
      </c>
      <c r="BQ97" s="24">
        <v>0.47</v>
      </c>
      <c r="BR97" s="24">
        <v>0.60899999999999999</v>
      </c>
      <c r="BS97" s="24">
        <v>0.90799999999999992</v>
      </c>
      <c r="BT97" s="24">
        <v>0</v>
      </c>
      <c r="BU97" s="24">
        <v>0.58266666700000003</v>
      </c>
      <c r="BV97" s="24">
        <v>0.79500000000000004</v>
      </c>
      <c r="BW97" s="9">
        <v>4</v>
      </c>
      <c r="BX97" s="9">
        <v>23</v>
      </c>
      <c r="BY97" s="24">
        <v>0.38600000000000001</v>
      </c>
      <c r="BZ97" s="24">
        <v>2.0939999999999999</v>
      </c>
      <c r="CA97" s="24">
        <v>1.7270000000000001</v>
      </c>
      <c r="CB97" s="24">
        <v>0.66799999999999993</v>
      </c>
      <c r="CC97" s="24">
        <v>4.2000000000000003E-2</v>
      </c>
      <c r="CD97" s="24">
        <v>2.2789999999999999</v>
      </c>
      <c r="CE97" s="24">
        <v>-0.96</v>
      </c>
      <c r="CF97" s="24">
        <v>1.742</v>
      </c>
      <c r="CG97" s="24">
        <v>1.3260000000000001</v>
      </c>
      <c r="CH97" s="24">
        <v>1.355</v>
      </c>
      <c r="CI97" s="24">
        <v>3.7549999999999999</v>
      </c>
      <c r="CJ97" s="24">
        <v>1.772</v>
      </c>
      <c r="CK97" s="24">
        <v>2.9079999999999999</v>
      </c>
    </row>
    <row r="98" spans="1:89" x14ac:dyDescent="0.45">
      <c r="A98" s="9">
        <v>4</v>
      </c>
      <c r="B98" s="9">
        <v>24</v>
      </c>
      <c r="C98" s="24">
        <v>48.636412</v>
      </c>
      <c r="D98" s="24">
        <v>36.762044000000003</v>
      </c>
      <c r="E98" s="24">
        <v>36.762044000000003</v>
      </c>
      <c r="F98" s="24">
        <v>33.027732800000003</v>
      </c>
      <c r="G98" s="24">
        <v>33.027732800000003</v>
      </c>
      <c r="H98" s="24">
        <v>36.762044000000003</v>
      </c>
      <c r="I98" s="9">
        <v>4</v>
      </c>
      <c r="J98" s="9">
        <v>24</v>
      </c>
      <c r="K98" s="24">
        <v>33329</v>
      </c>
      <c r="L98" s="24">
        <f t="shared" si="14"/>
        <v>33329</v>
      </c>
      <c r="M98" s="24">
        <f t="shared" si="8"/>
        <v>33329</v>
      </c>
      <c r="N98" s="24">
        <f t="shared" si="9"/>
        <v>33329</v>
      </c>
      <c r="O98" s="24">
        <f t="shared" si="10"/>
        <v>35743.50023776912</v>
      </c>
      <c r="P98" s="24">
        <f t="shared" si="11"/>
        <v>37899.318326876724</v>
      </c>
      <c r="Q98" s="24">
        <f t="shared" si="12"/>
        <v>39075.126592706409</v>
      </c>
      <c r="R98" s="24">
        <f t="shared" si="13"/>
        <v>40368.432632372547</v>
      </c>
      <c r="S98" s="9">
        <v>4</v>
      </c>
      <c r="T98" s="9">
        <v>24</v>
      </c>
      <c r="U98" s="24">
        <v>4481.0189099999998</v>
      </c>
      <c r="V98" s="24">
        <v>5242.7317090000006</v>
      </c>
      <c r="W98" s="24">
        <v>3542.6656670000002</v>
      </c>
      <c r="X98" s="24">
        <v>2549.3445390000002</v>
      </c>
      <c r="Y98" s="24">
        <v>6650.1443369999997</v>
      </c>
      <c r="Z98" s="24">
        <v>6390.1479710000003</v>
      </c>
      <c r="AA98" s="24">
        <v>4991.5188239999998</v>
      </c>
      <c r="AB98" s="24">
        <v>6131.7851840000003</v>
      </c>
      <c r="AC98" s="24">
        <v>4105.4974490000004</v>
      </c>
      <c r="AD98" s="24">
        <v>3073.1922330000002</v>
      </c>
      <c r="AE98" s="24">
        <v>4704.1375319999997</v>
      </c>
      <c r="AF98" s="24">
        <v>12.469220180000001</v>
      </c>
      <c r="AG98" s="24">
        <v>64.953377450000005</v>
      </c>
      <c r="AH98" s="9">
        <v>4</v>
      </c>
      <c r="AI98" s="9">
        <v>24</v>
      </c>
      <c r="AJ98" s="24">
        <v>0</v>
      </c>
      <c r="AK98" s="24">
        <v>0.34799999999999998</v>
      </c>
      <c r="AL98" s="24">
        <v>0</v>
      </c>
      <c r="AM98" s="24">
        <v>0.28499999999999998</v>
      </c>
      <c r="AN98" s="24">
        <v>0</v>
      </c>
      <c r="AO98" s="24">
        <v>0.34899999999999998</v>
      </c>
      <c r="AP98" s="24">
        <v>0</v>
      </c>
      <c r="AQ98" s="24">
        <v>0.34100000000000003</v>
      </c>
      <c r="AR98" s="24">
        <v>0</v>
      </c>
      <c r="AS98" s="24">
        <v>0.36</v>
      </c>
      <c r="AT98" s="24">
        <v>0</v>
      </c>
      <c r="AU98" s="24">
        <v>0.35699999999999998</v>
      </c>
      <c r="AV98" s="24">
        <v>0</v>
      </c>
      <c r="AW98" s="24">
        <v>0.29399999999999998</v>
      </c>
      <c r="AX98" s="24">
        <v>0</v>
      </c>
      <c r="AY98" s="24">
        <v>0.376</v>
      </c>
      <c r="AZ98" s="24">
        <v>0</v>
      </c>
      <c r="BA98" s="24">
        <v>0.379</v>
      </c>
      <c r="BB98" s="24">
        <v>0</v>
      </c>
      <c r="BC98" s="24">
        <v>0.37799999999999989</v>
      </c>
      <c r="BD98" s="24">
        <v>0</v>
      </c>
      <c r="BE98" s="24">
        <v>0.501</v>
      </c>
      <c r="BF98" s="24">
        <v>0</v>
      </c>
      <c r="BG98" s="24">
        <v>0.33400000000000002</v>
      </c>
      <c r="BH98" s="24">
        <v>0</v>
      </c>
      <c r="BI98" s="24">
        <v>0.46100000000000002</v>
      </c>
      <c r="BJ98" s="24">
        <v>0.56399999999999995</v>
      </c>
      <c r="BK98" s="24">
        <v>0.54</v>
      </c>
      <c r="BL98" s="24">
        <v>0.501</v>
      </c>
      <c r="BM98" s="24">
        <v>0.64733333299999996</v>
      </c>
      <c r="BN98" s="24">
        <v>0.56399999999999995</v>
      </c>
      <c r="BO98" s="24">
        <v>0.63300000000000001</v>
      </c>
      <c r="BP98" s="24">
        <v>0.8165</v>
      </c>
      <c r="BQ98" s="24">
        <v>0.52</v>
      </c>
      <c r="BR98" s="24">
        <v>0.58950000000000002</v>
      </c>
      <c r="BS98" s="24">
        <v>0.92633333299999998</v>
      </c>
      <c r="BT98" s="24">
        <v>0</v>
      </c>
      <c r="BU98" s="24">
        <v>0.627</v>
      </c>
      <c r="BV98" s="24">
        <v>0.81299999999999994</v>
      </c>
      <c r="BW98" s="9">
        <v>4</v>
      </c>
      <c r="BX98" s="9">
        <v>24</v>
      </c>
      <c r="BY98" s="24">
        <v>1.9E-2</v>
      </c>
      <c r="BZ98" s="24">
        <v>1.92</v>
      </c>
      <c r="CA98" s="24">
        <v>1.3939999999999999</v>
      </c>
      <c r="CB98" s="24">
        <v>0.56000000000000005</v>
      </c>
      <c r="CC98" s="24">
        <v>0.19900000000000001</v>
      </c>
      <c r="CD98" s="24">
        <v>2.2040000000000002</v>
      </c>
      <c r="CE98" s="24">
        <v>-1.0629999999999999</v>
      </c>
      <c r="CF98" s="24">
        <v>1.4059999999999999</v>
      </c>
      <c r="CG98" s="24">
        <v>1.4319999999999999</v>
      </c>
      <c r="CH98" s="24">
        <v>1.472</v>
      </c>
      <c r="CI98" s="24">
        <v>3.75</v>
      </c>
      <c r="CJ98" s="24">
        <v>1.619</v>
      </c>
      <c r="CK98" s="24">
        <v>2.6749999999999998</v>
      </c>
    </row>
    <row r="99" spans="1:89" x14ac:dyDescent="0.45">
      <c r="A99" s="9">
        <v>5</v>
      </c>
      <c r="B99" s="9">
        <v>1</v>
      </c>
      <c r="C99" s="24">
        <v>44.115479999999998</v>
      </c>
      <c r="D99" s="24">
        <v>27.537424000000001</v>
      </c>
      <c r="E99" s="24">
        <v>17.287707999999999</v>
      </c>
      <c r="F99" s="24">
        <v>34.62148784</v>
      </c>
      <c r="G99" s="24">
        <v>32.503590959999997</v>
      </c>
      <c r="H99" s="24">
        <v>27.537424000000001</v>
      </c>
      <c r="I99" s="9">
        <v>5</v>
      </c>
      <c r="J99" s="9">
        <v>1</v>
      </c>
      <c r="K99" s="24">
        <v>29114.5</v>
      </c>
      <c r="L99" s="24">
        <f t="shared" si="14"/>
        <v>29114.5</v>
      </c>
      <c r="M99" s="24">
        <f t="shared" si="8"/>
        <v>29114.5</v>
      </c>
      <c r="N99" s="24">
        <f t="shared" si="9"/>
        <v>29114.5</v>
      </c>
      <c r="O99" s="24">
        <f t="shared" si="10"/>
        <v>31223.683208993039</v>
      </c>
      <c r="P99" s="24">
        <f t="shared" si="11"/>
        <v>33106.894999185468</v>
      </c>
      <c r="Q99" s="24">
        <f t="shared" si="12"/>
        <v>34134.02061818089</v>
      </c>
      <c r="R99" s="24">
        <f t="shared" si="13"/>
        <v>35263.786248468619</v>
      </c>
      <c r="S99" s="9">
        <v>5</v>
      </c>
      <c r="T99" s="9">
        <v>1</v>
      </c>
      <c r="U99" s="24">
        <v>1906.181366</v>
      </c>
      <c r="V99" s="24">
        <v>2445.3695849999999</v>
      </c>
      <c r="W99" s="24">
        <v>1650.167623</v>
      </c>
      <c r="X99" s="24">
        <v>1260.2529179999999</v>
      </c>
      <c r="Y99" s="24">
        <v>3169.261743</v>
      </c>
      <c r="Z99" s="24">
        <v>3383.324744</v>
      </c>
      <c r="AA99" s="24">
        <v>1924.9707430000001</v>
      </c>
      <c r="AB99" s="24">
        <v>2030.5711180000001</v>
      </c>
      <c r="AC99" s="24">
        <v>1378.904575</v>
      </c>
      <c r="AD99" s="24">
        <v>1363.6523500000001</v>
      </c>
      <c r="AE99" s="24">
        <v>2013.9390269999999</v>
      </c>
      <c r="AF99" s="24">
        <v>13.76874084</v>
      </c>
      <c r="AG99" s="24">
        <v>63.07203234</v>
      </c>
      <c r="AH99" s="9">
        <v>5</v>
      </c>
      <c r="AI99" s="9">
        <v>1</v>
      </c>
      <c r="AJ99" s="24">
        <v>0</v>
      </c>
      <c r="AK99" s="24">
        <v>0.38800000000000001</v>
      </c>
      <c r="AL99" s="24">
        <v>0</v>
      </c>
      <c r="AM99" s="24">
        <v>0.30499999999999999</v>
      </c>
      <c r="AN99" s="24">
        <v>0</v>
      </c>
      <c r="AO99" s="24">
        <v>0.42199999999999999</v>
      </c>
      <c r="AP99" s="24">
        <v>0</v>
      </c>
      <c r="AQ99" s="24">
        <v>0.40500000000000003</v>
      </c>
      <c r="AR99" s="24">
        <v>0</v>
      </c>
      <c r="AS99" s="24">
        <v>0.61299999999999999</v>
      </c>
      <c r="AT99" s="24">
        <v>0</v>
      </c>
      <c r="AU99" s="24">
        <v>0.34100000000000003</v>
      </c>
      <c r="AV99" s="24">
        <v>0</v>
      </c>
      <c r="AW99" s="24">
        <v>0.42699999999999999</v>
      </c>
      <c r="AX99" s="24">
        <v>0</v>
      </c>
      <c r="AY99" s="24">
        <v>0.82900000000000007</v>
      </c>
      <c r="AZ99" s="24">
        <v>0</v>
      </c>
      <c r="BA99" s="24">
        <v>0.90200000000000002</v>
      </c>
      <c r="BB99" s="24">
        <v>0</v>
      </c>
      <c r="BC99" s="24">
        <v>0.90200000000000002</v>
      </c>
      <c r="BD99" s="24">
        <v>0</v>
      </c>
      <c r="BE99" s="24">
        <v>0.92</v>
      </c>
      <c r="BF99" s="24">
        <v>0</v>
      </c>
      <c r="BG99" s="24">
        <v>0.313</v>
      </c>
      <c r="BH99" s="24">
        <v>0</v>
      </c>
      <c r="BI99" s="24">
        <v>0.85699999999999998</v>
      </c>
      <c r="BJ99" s="24">
        <v>0.64049999999999996</v>
      </c>
      <c r="BK99" s="24">
        <v>0.76849999999999996</v>
      </c>
      <c r="BL99" s="24">
        <v>0.81700000000000006</v>
      </c>
      <c r="BM99" s="24">
        <v>0.69966666700000002</v>
      </c>
      <c r="BN99" s="24">
        <v>0.64049999999999996</v>
      </c>
      <c r="BO99" s="24">
        <v>0.56899999999999995</v>
      </c>
      <c r="BP99" s="24">
        <v>0.90749999999999997</v>
      </c>
      <c r="BQ99" s="24">
        <v>0.85633333299999992</v>
      </c>
      <c r="BR99" s="24">
        <v>0.99299999999999999</v>
      </c>
      <c r="BS99" s="24">
        <v>0.95700000000000007</v>
      </c>
      <c r="BT99" s="24">
        <v>0</v>
      </c>
      <c r="BU99" s="24">
        <v>0.66700000000000004</v>
      </c>
      <c r="BV99" s="24">
        <v>0.96400000000000008</v>
      </c>
      <c r="BW99" s="9">
        <v>5</v>
      </c>
      <c r="BX99" s="9">
        <v>1</v>
      </c>
      <c r="BY99" s="24">
        <v>5.4570000000000007</v>
      </c>
      <c r="BZ99" s="24">
        <v>4.8860000000000001</v>
      </c>
      <c r="CA99" s="24">
        <v>3.206</v>
      </c>
      <c r="CB99" s="24">
        <v>1.141</v>
      </c>
      <c r="CC99" s="24">
        <v>7.4370000000000003</v>
      </c>
      <c r="CD99" s="24">
        <v>4.2759999999999998</v>
      </c>
      <c r="CE99" s="24">
        <v>-2.64</v>
      </c>
      <c r="CF99" s="24">
        <v>7.8170000000000002</v>
      </c>
      <c r="CG99" s="24">
        <v>9.1509999999999998</v>
      </c>
      <c r="CH99" s="24">
        <v>9.1609999999999996</v>
      </c>
      <c r="CI99" s="24">
        <v>9.3670000000000009</v>
      </c>
      <c r="CJ99" s="24">
        <v>5.234</v>
      </c>
      <c r="CK99" s="24">
        <v>8.7129999999999992</v>
      </c>
    </row>
    <row r="100" spans="1:89" x14ac:dyDescent="0.45">
      <c r="A100" s="9">
        <v>5</v>
      </c>
      <c r="B100" s="9">
        <v>2</v>
      </c>
      <c r="C100" s="24">
        <v>46.954087999999999</v>
      </c>
      <c r="D100" s="24">
        <v>23.462412</v>
      </c>
      <c r="E100" s="24">
        <v>17.558399999999999</v>
      </c>
      <c r="F100" s="24">
        <v>34.64774276</v>
      </c>
      <c r="G100" s="24">
        <v>32.433577839999998</v>
      </c>
      <c r="H100" s="24">
        <v>23.462412</v>
      </c>
      <c r="I100" s="9">
        <v>5</v>
      </c>
      <c r="J100" s="9">
        <v>2</v>
      </c>
      <c r="K100" s="24">
        <v>29405</v>
      </c>
      <c r="L100" s="24">
        <f t="shared" si="14"/>
        <v>29405</v>
      </c>
      <c r="M100" s="24">
        <f t="shared" si="8"/>
        <v>29405</v>
      </c>
      <c r="N100" s="24">
        <f t="shared" si="9"/>
        <v>29405</v>
      </c>
      <c r="O100" s="24">
        <f t="shared" si="10"/>
        <v>31535.228314428903</v>
      </c>
      <c r="P100" s="24">
        <f t="shared" si="11"/>
        <v>33437.230502019564</v>
      </c>
      <c r="Q100" s="24">
        <f t="shared" si="12"/>
        <v>34474.60462235687</v>
      </c>
      <c r="R100" s="24">
        <f t="shared" si="13"/>
        <v>35615.642880221872</v>
      </c>
      <c r="S100" s="9">
        <v>5</v>
      </c>
      <c r="T100" s="9">
        <v>2</v>
      </c>
      <c r="U100" s="24">
        <v>1154.1842280000001</v>
      </c>
      <c r="V100" s="24">
        <v>1474.5532559999999</v>
      </c>
      <c r="W100" s="24">
        <v>1364.963399</v>
      </c>
      <c r="X100" s="24">
        <v>1011.350269</v>
      </c>
      <c r="Y100" s="24">
        <v>2098.4598470000001</v>
      </c>
      <c r="Z100" s="24">
        <v>1899.119201</v>
      </c>
      <c r="AA100" s="24">
        <v>1475.272307</v>
      </c>
      <c r="AB100" s="24">
        <v>1485.9417530000001</v>
      </c>
      <c r="AC100" s="24">
        <v>1084.205755</v>
      </c>
      <c r="AD100" s="24">
        <v>777.63771750000001</v>
      </c>
      <c r="AE100" s="24">
        <v>1138.2276139999999</v>
      </c>
      <c r="AF100" s="24">
        <v>13.76804411</v>
      </c>
      <c r="AG100" s="24">
        <v>62.988754900000004</v>
      </c>
      <c r="AH100" s="9">
        <v>5</v>
      </c>
      <c r="AI100" s="9">
        <v>2</v>
      </c>
      <c r="AJ100" s="24">
        <v>0</v>
      </c>
      <c r="AK100" s="24">
        <v>0.35799999999999998</v>
      </c>
      <c r="AL100" s="24">
        <v>0</v>
      </c>
      <c r="AM100" s="24">
        <v>0.33900000000000002</v>
      </c>
      <c r="AN100" s="24">
        <v>0</v>
      </c>
      <c r="AO100" s="24">
        <v>0.44700000000000001</v>
      </c>
      <c r="AP100" s="24">
        <v>0</v>
      </c>
      <c r="AQ100" s="24">
        <v>0.36799999999999999</v>
      </c>
      <c r="AR100" s="24">
        <v>0</v>
      </c>
      <c r="AS100" s="24">
        <v>0.63800000000000001</v>
      </c>
      <c r="AT100" s="24">
        <v>0</v>
      </c>
      <c r="AU100" s="24">
        <v>0.36199999999999999</v>
      </c>
      <c r="AV100" s="24">
        <v>0</v>
      </c>
      <c r="AW100" s="24">
        <v>0.35499999999999998</v>
      </c>
      <c r="AX100" s="24">
        <v>0</v>
      </c>
      <c r="AY100" s="24">
        <v>0.86299999999999999</v>
      </c>
      <c r="AZ100" s="24">
        <v>0</v>
      </c>
      <c r="BA100" s="24">
        <v>0.88099999999999989</v>
      </c>
      <c r="BB100" s="24">
        <v>0</v>
      </c>
      <c r="BC100" s="24">
        <v>0.88099999999999989</v>
      </c>
      <c r="BD100" s="24">
        <v>0</v>
      </c>
      <c r="BE100" s="24">
        <v>0.91</v>
      </c>
      <c r="BF100" s="24">
        <v>0</v>
      </c>
      <c r="BG100" s="24">
        <v>0.253</v>
      </c>
      <c r="BH100" s="24">
        <v>0</v>
      </c>
      <c r="BI100" s="24">
        <v>0.77700000000000002</v>
      </c>
      <c r="BJ100" s="24">
        <v>0.65200000000000002</v>
      </c>
      <c r="BK100" s="24">
        <v>0.79349999999999998</v>
      </c>
      <c r="BL100" s="24">
        <v>0.84</v>
      </c>
      <c r="BM100" s="24">
        <v>0.69700000000000006</v>
      </c>
      <c r="BN100" s="24">
        <v>0.65200000000000002</v>
      </c>
      <c r="BO100" s="24">
        <v>0.59399999999999997</v>
      </c>
      <c r="BP100" s="24">
        <v>0.88800000000000001</v>
      </c>
      <c r="BQ100" s="24">
        <v>0.83700000000000008</v>
      </c>
      <c r="BR100" s="24">
        <v>0.99250000000000005</v>
      </c>
      <c r="BS100" s="24">
        <v>0.95866666700000003</v>
      </c>
      <c r="BT100" s="24">
        <v>0</v>
      </c>
      <c r="BU100" s="24">
        <v>0.56166666700000001</v>
      </c>
      <c r="BV100" s="24">
        <v>0.96099999999999997</v>
      </c>
      <c r="BW100" s="9">
        <v>5</v>
      </c>
      <c r="BX100" s="9">
        <v>2</v>
      </c>
      <c r="BY100" s="24">
        <v>5.3860000000000001</v>
      </c>
      <c r="BZ100" s="24">
        <v>4.6120000000000001</v>
      </c>
      <c r="CA100" s="24">
        <v>2.6259999999999999</v>
      </c>
      <c r="CB100" s="24">
        <v>8.6999999999999994E-2</v>
      </c>
      <c r="CC100" s="24">
        <v>7.9329999999999998</v>
      </c>
      <c r="CD100" s="24">
        <v>4.1389999999999993</v>
      </c>
      <c r="CE100" s="24">
        <v>-2.5539999999999998</v>
      </c>
      <c r="CF100" s="24">
        <v>8.5329999999999995</v>
      </c>
      <c r="CG100" s="24">
        <v>9.327</v>
      </c>
      <c r="CH100" s="24">
        <v>9.3290000000000006</v>
      </c>
      <c r="CI100" s="24">
        <v>9.261000000000001</v>
      </c>
      <c r="CJ100" s="24">
        <v>4.62</v>
      </c>
      <c r="CK100" s="24">
        <v>8.402000000000001</v>
      </c>
    </row>
    <row r="101" spans="1:89" x14ac:dyDescent="0.45">
      <c r="A101" s="9">
        <v>5</v>
      </c>
      <c r="B101" s="9">
        <v>3</v>
      </c>
      <c r="C101" s="24">
        <v>46.580972000000003</v>
      </c>
      <c r="D101" s="24">
        <v>20.111684</v>
      </c>
      <c r="E101" s="24">
        <v>20.111684</v>
      </c>
      <c r="F101" s="24">
        <v>34.673997679999999</v>
      </c>
      <c r="G101" s="24">
        <v>33.011186080000002</v>
      </c>
      <c r="H101" s="24">
        <v>20.111684</v>
      </c>
      <c r="I101" s="9">
        <v>5</v>
      </c>
      <c r="J101" s="9">
        <v>3</v>
      </c>
      <c r="K101" s="24">
        <v>29169.5</v>
      </c>
      <c r="L101" s="24">
        <f t="shared" si="14"/>
        <v>29169.5</v>
      </c>
      <c r="M101" s="24">
        <f t="shared" si="8"/>
        <v>29169.5</v>
      </c>
      <c r="N101" s="24">
        <f t="shared" si="9"/>
        <v>29169.5</v>
      </c>
      <c r="O101" s="24">
        <f t="shared" si="10"/>
        <v>31282.667652362994</v>
      </c>
      <c r="P101" s="24">
        <f t="shared" si="11"/>
        <v>33169.437004885556</v>
      </c>
      <c r="Q101" s="24">
        <f t="shared" si="12"/>
        <v>34198.50295976326</v>
      </c>
      <c r="R101" s="24">
        <f t="shared" si="13"/>
        <v>35330.402822466654</v>
      </c>
      <c r="S101" s="9">
        <v>5</v>
      </c>
      <c r="T101" s="9">
        <v>3</v>
      </c>
      <c r="U101" s="24">
        <v>827.12401199999999</v>
      </c>
      <c r="V101" s="24">
        <v>1067.4343369999999</v>
      </c>
      <c r="W101" s="24">
        <v>1262.5000419999999</v>
      </c>
      <c r="X101" s="24">
        <v>922.72926439999992</v>
      </c>
      <c r="Y101" s="24">
        <v>1459.474874</v>
      </c>
      <c r="Z101" s="24">
        <v>1113.1202109999999</v>
      </c>
      <c r="AA101" s="24">
        <v>1263.8554240000001</v>
      </c>
      <c r="AB101" s="24">
        <v>1373.695013</v>
      </c>
      <c r="AC101" s="24">
        <v>950.85315759999992</v>
      </c>
      <c r="AD101" s="24">
        <v>556.02399920000005</v>
      </c>
      <c r="AE101" s="24">
        <v>599.46960270000011</v>
      </c>
      <c r="AF101" s="24">
        <v>15.60531613</v>
      </c>
      <c r="AG101" s="24">
        <v>71.48511001</v>
      </c>
      <c r="AH101" s="9">
        <v>5</v>
      </c>
      <c r="AI101" s="9">
        <v>3</v>
      </c>
      <c r="AJ101" s="24">
        <v>0</v>
      </c>
      <c r="AK101" s="24">
        <v>0.42899999999999999</v>
      </c>
      <c r="AL101" s="24">
        <v>0</v>
      </c>
      <c r="AM101" s="24">
        <v>0.41</v>
      </c>
      <c r="AN101" s="24">
        <v>0</v>
      </c>
      <c r="AO101" s="24">
        <v>0.41499999999999998</v>
      </c>
      <c r="AP101" s="24">
        <v>0</v>
      </c>
      <c r="AQ101" s="24">
        <v>0.33400000000000002</v>
      </c>
      <c r="AR101" s="24">
        <v>0</v>
      </c>
      <c r="AS101" s="24">
        <v>0.625</v>
      </c>
      <c r="AT101" s="24">
        <v>0</v>
      </c>
      <c r="AU101" s="24">
        <v>0.36399999999999999</v>
      </c>
      <c r="AV101" s="24">
        <v>0</v>
      </c>
      <c r="AW101" s="24">
        <v>0.34300000000000003</v>
      </c>
      <c r="AX101" s="24">
        <v>0</v>
      </c>
      <c r="AY101" s="24">
        <v>0.84299999999999997</v>
      </c>
      <c r="AZ101" s="24">
        <v>0</v>
      </c>
      <c r="BA101" s="24">
        <v>0.82499999999999996</v>
      </c>
      <c r="BB101" s="24">
        <v>0</v>
      </c>
      <c r="BC101" s="24">
        <v>0.82599999999999996</v>
      </c>
      <c r="BD101" s="24">
        <v>0</v>
      </c>
      <c r="BE101" s="24">
        <v>0.89500000000000002</v>
      </c>
      <c r="BF101" s="24">
        <v>0</v>
      </c>
      <c r="BG101" s="24">
        <v>0.214</v>
      </c>
      <c r="BH101" s="24">
        <v>0</v>
      </c>
      <c r="BI101" s="24">
        <v>0.64900000000000002</v>
      </c>
      <c r="BJ101" s="24">
        <v>0.66549999999999998</v>
      </c>
      <c r="BK101" s="24">
        <v>0.83050000000000002</v>
      </c>
      <c r="BL101" s="24">
        <v>0.83250000000000002</v>
      </c>
      <c r="BM101" s="24">
        <v>0.66</v>
      </c>
      <c r="BN101" s="24">
        <v>0.66549999999999998</v>
      </c>
      <c r="BO101" s="24">
        <v>0.57499999999999996</v>
      </c>
      <c r="BP101" s="24">
        <v>0.83550000000000002</v>
      </c>
      <c r="BQ101" s="24">
        <v>0.86966666700000006</v>
      </c>
      <c r="BR101" s="24">
        <v>0.99250000000000005</v>
      </c>
      <c r="BS101" s="24">
        <v>0.949333333</v>
      </c>
      <c r="BT101" s="24">
        <v>0</v>
      </c>
      <c r="BU101" s="24">
        <v>0.505</v>
      </c>
      <c r="BV101" s="24">
        <v>0.95599999999999996</v>
      </c>
      <c r="BW101" s="9">
        <v>5</v>
      </c>
      <c r="BX101" s="9">
        <v>3</v>
      </c>
      <c r="BY101" s="24">
        <v>5.1720000000000006</v>
      </c>
      <c r="BZ101" s="24">
        <v>4.3769999999999998</v>
      </c>
      <c r="CA101" s="24">
        <v>1.859</v>
      </c>
      <c r="CB101" s="24">
        <v>-0.55000000000000004</v>
      </c>
      <c r="CC101" s="24">
        <v>7.76</v>
      </c>
      <c r="CD101" s="24">
        <v>3.9470000000000001</v>
      </c>
      <c r="CE101" s="24">
        <v>-2.2320000000000002</v>
      </c>
      <c r="CF101" s="24">
        <v>8.8320000000000007</v>
      </c>
      <c r="CG101" s="24">
        <v>9.1850000000000005</v>
      </c>
      <c r="CH101" s="24">
        <v>9.1859999999999999</v>
      </c>
      <c r="CI101" s="24">
        <v>9.1270000000000007</v>
      </c>
      <c r="CJ101" s="24">
        <v>4.1399999999999997</v>
      </c>
      <c r="CK101" s="24">
        <v>8.0370000000000008</v>
      </c>
    </row>
    <row r="102" spans="1:89" x14ac:dyDescent="0.45">
      <c r="A102" s="9">
        <v>5</v>
      </c>
      <c r="B102" s="9">
        <v>4</v>
      </c>
      <c r="C102" s="24">
        <v>46.551707999999998</v>
      </c>
      <c r="D102" s="24">
        <v>27.310628000000001</v>
      </c>
      <c r="E102" s="24">
        <v>18.260736000000001</v>
      </c>
      <c r="F102" s="24">
        <v>34.402696839999997</v>
      </c>
      <c r="G102" s="24">
        <v>34.23641568</v>
      </c>
      <c r="H102" s="24">
        <v>27.310628000000001</v>
      </c>
      <c r="I102" s="9">
        <v>5</v>
      </c>
      <c r="J102" s="9">
        <v>4</v>
      </c>
      <c r="K102" s="24">
        <v>29143</v>
      </c>
      <c r="L102" s="24">
        <f t="shared" si="14"/>
        <v>29143</v>
      </c>
      <c r="M102" s="24">
        <f t="shared" si="8"/>
        <v>29143</v>
      </c>
      <c r="N102" s="24">
        <f t="shared" si="9"/>
        <v>29143</v>
      </c>
      <c r="O102" s="24">
        <f t="shared" si="10"/>
        <v>31254.247875102927</v>
      </c>
      <c r="P102" s="24">
        <f t="shared" si="11"/>
        <v>33139.303129411877</v>
      </c>
      <c r="Q102" s="24">
        <f t="shared" si="12"/>
        <v>34167.434195182665</v>
      </c>
      <c r="R102" s="24">
        <f t="shared" si="13"/>
        <v>35298.305745903963</v>
      </c>
      <c r="S102" s="9">
        <v>5</v>
      </c>
      <c r="T102" s="9">
        <v>4</v>
      </c>
      <c r="U102" s="24">
        <v>758.20072159999995</v>
      </c>
      <c r="V102" s="24">
        <v>979.61155170000006</v>
      </c>
      <c r="W102" s="24">
        <v>1345.9289200000001</v>
      </c>
      <c r="X102" s="24">
        <v>978.04930379999985</v>
      </c>
      <c r="Y102" s="24">
        <v>1299.2647449999999</v>
      </c>
      <c r="Z102" s="24">
        <v>882.99084219999997</v>
      </c>
      <c r="AA102" s="24">
        <v>1372.09313</v>
      </c>
      <c r="AB102" s="24">
        <v>1365.8804250000001</v>
      </c>
      <c r="AC102" s="24">
        <v>976.94348679999985</v>
      </c>
      <c r="AD102" s="24">
        <v>485.64795229999999</v>
      </c>
      <c r="AE102" s="24">
        <v>419.34331429999997</v>
      </c>
      <c r="AF102" s="24">
        <v>14.68772521</v>
      </c>
      <c r="AG102" s="24">
        <v>67.281793230000005</v>
      </c>
      <c r="AH102" s="9">
        <v>5</v>
      </c>
      <c r="AI102" s="9">
        <v>4</v>
      </c>
      <c r="AJ102" s="24">
        <v>0</v>
      </c>
      <c r="AK102" s="24">
        <v>0.46300000000000002</v>
      </c>
      <c r="AL102" s="24">
        <v>0</v>
      </c>
      <c r="AM102" s="24">
        <v>0.39500000000000002</v>
      </c>
      <c r="AN102" s="24">
        <v>0</v>
      </c>
      <c r="AO102" s="24">
        <v>0.35499999999999998</v>
      </c>
      <c r="AP102" s="24">
        <v>0</v>
      </c>
      <c r="AQ102" s="24">
        <v>0.29399999999999998</v>
      </c>
      <c r="AR102" s="24">
        <v>0</v>
      </c>
      <c r="AS102" s="24">
        <v>0.51400000000000001</v>
      </c>
      <c r="AT102" s="24">
        <v>0</v>
      </c>
      <c r="AU102" s="24">
        <v>0.316</v>
      </c>
      <c r="AV102" s="24">
        <v>0</v>
      </c>
      <c r="AW102" s="24">
        <v>0.35599999999999998</v>
      </c>
      <c r="AX102" s="24">
        <v>0</v>
      </c>
      <c r="AY102" s="24">
        <v>0.75900000000000001</v>
      </c>
      <c r="AZ102" s="24">
        <v>0</v>
      </c>
      <c r="BA102" s="24">
        <v>0.69900000000000007</v>
      </c>
      <c r="BB102" s="24">
        <v>0</v>
      </c>
      <c r="BC102" s="24">
        <v>0.7</v>
      </c>
      <c r="BD102" s="24">
        <v>0</v>
      </c>
      <c r="BE102" s="24">
        <v>0.872</v>
      </c>
      <c r="BF102" s="24">
        <v>0</v>
      </c>
      <c r="BG102" s="24">
        <v>0.17199999999999999</v>
      </c>
      <c r="BH102" s="24">
        <v>0</v>
      </c>
      <c r="BI102" s="24">
        <v>0.501</v>
      </c>
      <c r="BJ102" s="24">
        <v>0.65500000000000003</v>
      </c>
      <c r="BK102" s="24">
        <v>0.84699999999999998</v>
      </c>
      <c r="BL102" s="24">
        <v>0.80249999999999999</v>
      </c>
      <c r="BM102" s="24">
        <v>0.58366666700000003</v>
      </c>
      <c r="BN102" s="24">
        <v>0.65500000000000003</v>
      </c>
      <c r="BO102" s="24">
        <v>0.498</v>
      </c>
      <c r="BP102" s="24">
        <v>0.78299999999999992</v>
      </c>
      <c r="BQ102" s="24">
        <v>0.87633333299999994</v>
      </c>
      <c r="BR102" s="24">
        <v>0.98450000000000004</v>
      </c>
      <c r="BS102" s="24">
        <v>0.93833333299999999</v>
      </c>
      <c r="BT102" s="24">
        <v>0</v>
      </c>
      <c r="BU102" s="24">
        <v>0.47033333300000002</v>
      </c>
      <c r="BV102" s="24">
        <v>0.94400000000000006</v>
      </c>
      <c r="BW102" s="9">
        <v>5</v>
      </c>
      <c r="BX102" s="9">
        <v>4</v>
      </c>
      <c r="BY102" s="24">
        <v>4.819</v>
      </c>
      <c r="BZ102" s="24">
        <v>4.0939999999999994</v>
      </c>
      <c r="CA102" s="24">
        <v>1.2629999999999999</v>
      </c>
      <c r="CB102" s="24">
        <v>-0.98599999999999999</v>
      </c>
      <c r="CC102" s="24">
        <v>6.8720000000000008</v>
      </c>
      <c r="CD102" s="24">
        <v>3.5129999999999999</v>
      </c>
      <c r="CE102" s="24">
        <v>-1.653</v>
      </c>
      <c r="CF102" s="24">
        <v>8.5210000000000008</v>
      </c>
      <c r="CG102" s="24">
        <v>8.8309999999999995</v>
      </c>
      <c r="CH102" s="24">
        <v>8.8350000000000009</v>
      </c>
      <c r="CI102" s="24">
        <v>9.0689999999999991</v>
      </c>
      <c r="CJ102" s="24">
        <v>3.7879999999999998</v>
      </c>
      <c r="CK102" s="24">
        <v>7.6120000000000001</v>
      </c>
    </row>
    <row r="103" spans="1:89" x14ac:dyDescent="0.45">
      <c r="A103" s="9">
        <v>5</v>
      </c>
      <c r="B103" s="9">
        <v>5</v>
      </c>
      <c r="C103" s="24">
        <v>46.456600000000002</v>
      </c>
      <c r="D103" s="24">
        <v>37.399391999999999</v>
      </c>
      <c r="E103" s="24">
        <v>25.708424000000001</v>
      </c>
      <c r="F103" s="24">
        <v>34.971553440000001</v>
      </c>
      <c r="G103" s="24">
        <v>34.971553440000001</v>
      </c>
      <c r="H103" s="24">
        <v>37.399391999999999</v>
      </c>
      <c r="I103" s="9">
        <v>5</v>
      </c>
      <c r="J103" s="9">
        <v>5</v>
      </c>
      <c r="K103" s="24">
        <v>29446.5</v>
      </c>
      <c r="L103" s="24">
        <f t="shared" si="14"/>
        <v>29446.5</v>
      </c>
      <c r="M103" s="24">
        <f t="shared" si="8"/>
        <v>29446.5</v>
      </c>
      <c r="N103" s="24">
        <f t="shared" si="9"/>
        <v>29446.5</v>
      </c>
      <c r="O103" s="24">
        <f t="shared" si="10"/>
        <v>31579.734758062597</v>
      </c>
      <c r="P103" s="24">
        <f t="shared" si="11"/>
        <v>33484.421288138721</v>
      </c>
      <c r="Q103" s="24">
        <f t="shared" si="12"/>
        <v>34523.259480096291</v>
      </c>
      <c r="R103" s="24">
        <f t="shared" si="13"/>
        <v>35665.908113329482</v>
      </c>
      <c r="S103" s="9">
        <v>5</v>
      </c>
      <c r="T103" s="9">
        <v>5</v>
      </c>
      <c r="U103" s="24">
        <v>698.1264516</v>
      </c>
      <c r="V103" s="24">
        <v>772.58387949999997</v>
      </c>
      <c r="W103" s="24">
        <v>1521.426203</v>
      </c>
      <c r="X103" s="24">
        <v>1106.3656390000001</v>
      </c>
      <c r="Y103" s="24">
        <v>1271.948969</v>
      </c>
      <c r="Z103" s="24">
        <v>568.74436849999995</v>
      </c>
      <c r="AA103" s="24">
        <v>1995.790784</v>
      </c>
      <c r="AB103" s="24">
        <v>1921.6474020000001</v>
      </c>
      <c r="AC103" s="24">
        <v>1239.03981</v>
      </c>
      <c r="AD103" s="24">
        <v>480.8403351</v>
      </c>
      <c r="AE103" s="24">
        <v>413.48457309999998</v>
      </c>
      <c r="AF103" s="24">
        <v>1839.1892700000001</v>
      </c>
      <c r="AG103" s="24">
        <v>4715.4413240000003</v>
      </c>
      <c r="AH103" s="9">
        <v>5</v>
      </c>
      <c r="AI103" s="9">
        <v>5</v>
      </c>
      <c r="AJ103" s="24">
        <v>0</v>
      </c>
      <c r="AK103" s="24">
        <v>0.49399999999999999</v>
      </c>
      <c r="AL103" s="24">
        <v>0</v>
      </c>
      <c r="AM103" s="24">
        <v>0.34399999999999997</v>
      </c>
      <c r="AN103" s="24">
        <v>0</v>
      </c>
      <c r="AO103" s="24">
        <v>0.32800000000000001</v>
      </c>
      <c r="AP103" s="24">
        <v>0</v>
      </c>
      <c r="AQ103" s="24">
        <v>0.27400000000000002</v>
      </c>
      <c r="AR103" s="24">
        <v>0</v>
      </c>
      <c r="AS103" s="24">
        <v>0.46500000000000002</v>
      </c>
      <c r="AT103" s="24">
        <v>0</v>
      </c>
      <c r="AU103" s="24">
        <v>0.255</v>
      </c>
      <c r="AV103" s="24">
        <v>0</v>
      </c>
      <c r="AW103" s="24">
        <v>0.313</v>
      </c>
      <c r="AX103" s="24">
        <v>0</v>
      </c>
      <c r="AY103" s="24">
        <v>0.63100000000000001</v>
      </c>
      <c r="AZ103" s="24">
        <v>0</v>
      </c>
      <c r="BA103" s="24">
        <v>0.59</v>
      </c>
      <c r="BB103" s="24">
        <v>0</v>
      </c>
      <c r="BC103" s="24">
        <v>0.58899999999999997</v>
      </c>
      <c r="BD103" s="24">
        <v>0</v>
      </c>
      <c r="BE103" s="24">
        <v>0.82099999999999995</v>
      </c>
      <c r="BF103" s="24">
        <v>0</v>
      </c>
      <c r="BG103" s="24">
        <v>0.13900000000000001</v>
      </c>
      <c r="BH103" s="24">
        <v>0</v>
      </c>
      <c r="BI103" s="24">
        <v>0.38200000000000001</v>
      </c>
      <c r="BJ103" s="24">
        <v>0.63649999999999995</v>
      </c>
      <c r="BK103" s="24">
        <v>0.86150000000000004</v>
      </c>
      <c r="BL103" s="24">
        <v>0.76549999999999996</v>
      </c>
      <c r="BM103" s="24">
        <v>0.50766666700000007</v>
      </c>
      <c r="BN103" s="24">
        <v>0.63649999999999995</v>
      </c>
      <c r="BO103" s="24">
        <v>0.40600000000000003</v>
      </c>
      <c r="BP103" s="24">
        <v>0.755</v>
      </c>
      <c r="BQ103" s="24">
        <v>0.84699999999999998</v>
      </c>
      <c r="BR103" s="24">
        <v>0.95499999999999996</v>
      </c>
      <c r="BS103" s="24">
        <v>0.92900000000000005</v>
      </c>
      <c r="BT103" s="24">
        <v>0</v>
      </c>
      <c r="BU103" s="24">
        <v>0.430666667</v>
      </c>
      <c r="BV103" s="24">
        <v>0.91400000000000003</v>
      </c>
      <c r="BW103" s="9">
        <v>5</v>
      </c>
      <c r="BX103" s="9">
        <v>5</v>
      </c>
      <c r="BY103" s="24">
        <v>4.4239999999999986</v>
      </c>
      <c r="BZ103" s="24">
        <v>3.524</v>
      </c>
      <c r="CA103" s="24">
        <v>0.219</v>
      </c>
      <c r="CB103" s="24">
        <v>-1.556</v>
      </c>
      <c r="CC103" s="24">
        <v>5.835</v>
      </c>
      <c r="CD103" s="24">
        <v>2.8610000000000002</v>
      </c>
      <c r="CE103" s="24">
        <v>-1.2150000000000001</v>
      </c>
      <c r="CF103" s="24">
        <v>7.6579999999999986</v>
      </c>
      <c r="CG103" s="24">
        <v>8.359</v>
      </c>
      <c r="CH103" s="24">
        <v>8.3689999999999998</v>
      </c>
      <c r="CI103" s="24">
        <v>8.9760000000000009</v>
      </c>
      <c r="CJ103" s="24">
        <v>3.5859999999999999</v>
      </c>
      <c r="CK103" s="24">
        <v>7.0119999999999996</v>
      </c>
    </row>
    <row r="104" spans="1:89" x14ac:dyDescent="0.45">
      <c r="A104" s="9">
        <v>5</v>
      </c>
      <c r="B104" s="9">
        <v>6</v>
      </c>
      <c r="C104" s="24">
        <v>32.526935999999999</v>
      </c>
      <c r="D104" s="24">
        <v>42.579120000000003</v>
      </c>
      <c r="E104" s="24">
        <v>32.175767999999998</v>
      </c>
      <c r="F104" s="24">
        <v>34.673997679999999</v>
      </c>
      <c r="G104" s="24">
        <v>34.673997679999999</v>
      </c>
      <c r="H104" s="24">
        <v>42.579120000000003</v>
      </c>
      <c r="I104" s="9">
        <v>5</v>
      </c>
      <c r="J104" s="9">
        <v>6</v>
      </c>
      <c r="K104" s="24">
        <v>32913</v>
      </c>
      <c r="L104" s="24">
        <f t="shared" si="14"/>
        <v>32913</v>
      </c>
      <c r="M104" s="24">
        <f t="shared" si="8"/>
        <v>32913</v>
      </c>
      <c r="N104" s="24">
        <f t="shared" si="9"/>
        <v>32913</v>
      </c>
      <c r="O104" s="24">
        <f t="shared" si="10"/>
        <v>35297.363357007256</v>
      </c>
      <c r="P104" s="24">
        <f t="shared" si="11"/>
        <v>37426.273338308791</v>
      </c>
      <c r="Q104" s="24">
        <f t="shared" si="12"/>
        <v>38587.405609101566</v>
      </c>
      <c r="R104" s="24">
        <f t="shared" si="13"/>
        <v>39864.569090860139</v>
      </c>
      <c r="S104" s="9">
        <v>5</v>
      </c>
      <c r="T104" s="9">
        <v>6</v>
      </c>
      <c r="U104" s="24">
        <v>775.0471156000001</v>
      </c>
      <c r="V104" s="24">
        <v>658.88643929999989</v>
      </c>
      <c r="W104" s="24">
        <v>2219.5729679999999</v>
      </c>
      <c r="X104" s="24">
        <v>1645.7503180000001</v>
      </c>
      <c r="Y104" s="24">
        <v>1412.800023</v>
      </c>
      <c r="Z104" s="24">
        <v>212.5310849</v>
      </c>
      <c r="AA104" s="24">
        <v>3214.7046180000002</v>
      </c>
      <c r="AB104" s="24">
        <v>4232.3246079999999</v>
      </c>
      <c r="AC104" s="24">
        <v>2678.3606199999999</v>
      </c>
      <c r="AD104" s="24">
        <v>480.87696649999998</v>
      </c>
      <c r="AE104" s="24">
        <v>325.2755143</v>
      </c>
      <c r="AF104" s="24">
        <v>3554.2493460000001</v>
      </c>
      <c r="AG104" s="24">
        <v>10458.045</v>
      </c>
      <c r="AH104" s="9">
        <v>5</v>
      </c>
      <c r="AI104" s="9">
        <v>6</v>
      </c>
      <c r="AJ104" s="24">
        <v>0</v>
      </c>
      <c r="AK104" s="24">
        <v>0.52500000000000002</v>
      </c>
      <c r="AL104" s="24">
        <v>0</v>
      </c>
      <c r="AM104" s="24">
        <v>0.32800000000000001</v>
      </c>
      <c r="AN104" s="24">
        <v>0</v>
      </c>
      <c r="AO104" s="24">
        <v>0.32500000000000001</v>
      </c>
      <c r="AP104" s="24">
        <v>0</v>
      </c>
      <c r="AQ104" s="24">
        <v>0.27200000000000002</v>
      </c>
      <c r="AR104" s="24">
        <v>0</v>
      </c>
      <c r="AS104" s="24">
        <v>0.36499999999999999</v>
      </c>
      <c r="AT104" s="24">
        <v>0</v>
      </c>
      <c r="AU104" s="24">
        <v>0.19700000000000001</v>
      </c>
      <c r="AV104" s="24">
        <v>0</v>
      </c>
      <c r="AW104" s="24">
        <v>0.27500000000000002</v>
      </c>
      <c r="AX104" s="24">
        <v>0</v>
      </c>
      <c r="AY104" s="24">
        <v>0.51400000000000001</v>
      </c>
      <c r="AZ104" s="24">
        <v>0</v>
      </c>
      <c r="BA104" s="24">
        <v>0.42099999999999999</v>
      </c>
      <c r="BB104" s="24">
        <v>0</v>
      </c>
      <c r="BC104" s="24">
        <v>0.42199999999999999</v>
      </c>
      <c r="BD104" s="24">
        <v>0</v>
      </c>
      <c r="BE104" s="24">
        <v>0.74099999999999999</v>
      </c>
      <c r="BF104" s="24">
        <v>0</v>
      </c>
      <c r="BG104" s="24">
        <v>0.11799999999999999</v>
      </c>
      <c r="BH104" s="24">
        <v>0</v>
      </c>
      <c r="BI104" s="24">
        <v>0.26700000000000002</v>
      </c>
      <c r="BJ104" s="24">
        <v>0.60250000000000004</v>
      </c>
      <c r="BK104" s="24">
        <v>0.85350000000000004</v>
      </c>
      <c r="BL104" s="24">
        <v>0.72650000000000003</v>
      </c>
      <c r="BM104" s="24">
        <v>0.44833333299999989</v>
      </c>
      <c r="BN104" s="24">
        <v>0.60250000000000004</v>
      </c>
      <c r="BO104" s="24">
        <v>0.316</v>
      </c>
      <c r="BP104" s="24">
        <v>0.70900000000000007</v>
      </c>
      <c r="BQ104" s="24">
        <v>0.80700000000000005</v>
      </c>
      <c r="BR104" s="24">
        <v>0.88900000000000001</v>
      </c>
      <c r="BS104" s="24">
        <v>0.925666667</v>
      </c>
      <c r="BT104" s="24">
        <v>0</v>
      </c>
      <c r="BU104" s="24">
        <v>0.39866666699999997</v>
      </c>
      <c r="BV104" s="24">
        <v>0.82900000000000007</v>
      </c>
      <c r="BW104" s="9">
        <v>5</v>
      </c>
      <c r="BX104" s="9">
        <v>6</v>
      </c>
      <c r="BY104" s="24">
        <v>3.8050000000000002</v>
      </c>
      <c r="BZ104" s="24">
        <v>2.6309999999999998</v>
      </c>
      <c r="CA104" s="24">
        <v>-0.41399999999999998</v>
      </c>
      <c r="CB104" s="24">
        <v>-1.764</v>
      </c>
      <c r="CC104" s="24">
        <v>4.9329999999999998</v>
      </c>
      <c r="CD104" s="24">
        <v>2.2120000000000002</v>
      </c>
      <c r="CE104" s="24">
        <v>-1.26</v>
      </c>
      <c r="CF104" s="24">
        <v>6.6389999999999993</v>
      </c>
      <c r="CG104" s="24">
        <v>7.6870000000000003</v>
      </c>
      <c r="CH104" s="24">
        <v>7.7089999999999996</v>
      </c>
      <c r="CI104" s="24">
        <v>8.8239999999999998</v>
      </c>
      <c r="CJ104" s="24">
        <v>3.4140000000000001</v>
      </c>
      <c r="CK104" s="24">
        <v>6.2070000000000007</v>
      </c>
    </row>
    <row r="105" spans="1:89" x14ac:dyDescent="0.45">
      <c r="A105" s="9">
        <v>5</v>
      </c>
      <c r="B105" s="9">
        <v>7</v>
      </c>
      <c r="C105" s="24">
        <v>34.421779999999998</v>
      </c>
      <c r="D105" s="24">
        <v>46.815084000000013</v>
      </c>
      <c r="E105" s="24">
        <v>46.368808000000001</v>
      </c>
      <c r="F105" s="24">
        <v>35.295364120000002</v>
      </c>
      <c r="G105" s="24">
        <v>35.295364120000002</v>
      </c>
      <c r="H105" s="24">
        <v>46.815084000000013</v>
      </c>
      <c r="I105" s="9">
        <v>5</v>
      </c>
      <c r="J105" s="9">
        <v>7</v>
      </c>
      <c r="K105" s="24">
        <v>38510</v>
      </c>
      <c r="L105" s="24">
        <f t="shared" si="14"/>
        <v>38510</v>
      </c>
      <c r="M105" s="24">
        <f t="shared" si="8"/>
        <v>38510</v>
      </c>
      <c r="N105" s="24">
        <f t="shared" si="9"/>
        <v>38510</v>
      </c>
      <c r="O105" s="24">
        <f t="shared" si="10"/>
        <v>41299.834803219077</v>
      </c>
      <c r="P105" s="24">
        <f t="shared" si="11"/>
        <v>43790.775263824973</v>
      </c>
      <c r="Q105" s="24">
        <f t="shared" si="12"/>
        <v>45149.363169765784</v>
      </c>
      <c r="R105" s="24">
        <f t="shared" si="13"/>
        <v>46643.713902987394</v>
      </c>
      <c r="S105" s="9">
        <v>5</v>
      </c>
      <c r="T105" s="9">
        <v>7</v>
      </c>
      <c r="U105" s="24">
        <v>2489.3242799999998</v>
      </c>
      <c r="V105" s="24">
        <v>2805.8266739999999</v>
      </c>
      <c r="W105" s="24">
        <v>4773.7169690000001</v>
      </c>
      <c r="X105" s="24">
        <v>3414.0915220000002</v>
      </c>
      <c r="Y105" s="24">
        <v>3802.7692299999999</v>
      </c>
      <c r="Z105" s="24">
        <v>2077.706909</v>
      </c>
      <c r="AA105" s="24">
        <v>6138.0708119999999</v>
      </c>
      <c r="AB105" s="24">
        <v>8919.4866629999997</v>
      </c>
      <c r="AC105" s="24">
        <v>6409.9656180000002</v>
      </c>
      <c r="AD105" s="24">
        <v>1161.0538160000001</v>
      </c>
      <c r="AE105" s="24">
        <v>2053.5901279999998</v>
      </c>
      <c r="AF105" s="24">
        <v>761.52913939999996</v>
      </c>
      <c r="AG105" s="24">
        <v>2565.9902390000002</v>
      </c>
      <c r="AH105" s="9">
        <v>5</v>
      </c>
      <c r="AI105" s="9">
        <v>7</v>
      </c>
      <c r="AJ105" s="24">
        <v>5.7000000000000002E-2</v>
      </c>
      <c r="AK105" s="24">
        <v>0.45700000000000002</v>
      </c>
      <c r="AL105" s="24">
        <v>4.2999999999999997E-2</v>
      </c>
      <c r="AM105" s="24">
        <v>0.245</v>
      </c>
      <c r="AN105" s="24">
        <v>0.06</v>
      </c>
      <c r="AO105" s="24">
        <v>0.26100000000000001</v>
      </c>
      <c r="AP105" s="24">
        <v>0.05</v>
      </c>
      <c r="AQ105" s="24">
        <v>0.23300000000000001</v>
      </c>
      <c r="AR105" s="24">
        <v>2.4E-2</v>
      </c>
      <c r="AS105" s="24">
        <v>0.3</v>
      </c>
      <c r="AT105" s="24">
        <v>3.2000000000000001E-2</v>
      </c>
      <c r="AU105" s="24">
        <v>0.13700000000000001</v>
      </c>
      <c r="AV105" s="24">
        <v>2.3E-2</v>
      </c>
      <c r="AW105" s="24">
        <v>0.223</v>
      </c>
      <c r="AX105" s="24">
        <v>2.7E-2</v>
      </c>
      <c r="AY105" s="24">
        <v>0.44500000000000001</v>
      </c>
      <c r="AZ105" s="24">
        <v>1.6E-2</v>
      </c>
      <c r="BA105" s="24">
        <v>0.29099999999999998</v>
      </c>
      <c r="BB105" s="24">
        <v>1.4999999999999999E-2</v>
      </c>
      <c r="BC105" s="24">
        <v>0.29099999999999998</v>
      </c>
      <c r="BD105" s="24">
        <v>4.0000000000000001E-3</v>
      </c>
      <c r="BE105" s="24">
        <v>0.59899999999999998</v>
      </c>
      <c r="BF105" s="24">
        <v>1.4999999999999999E-2</v>
      </c>
      <c r="BG105" s="24">
        <v>8.3000000000000004E-2</v>
      </c>
      <c r="BH105" s="24">
        <v>8.0000000000000002E-3</v>
      </c>
      <c r="BI105" s="24">
        <v>0.153</v>
      </c>
      <c r="BJ105" s="24">
        <v>0.54799999999999993</v>
      </c>
      <c r="BK105" s="24">
        <v>0.78200000000000003</v>
      </c>
      <c r="BL105" s="24">
        <v>0.65249999999999997</v>
      </c>
      <c r="BM105" s="24">
        <v>0.37033333299999999</v>
      </c>
      <c r="BN105" s="24">
        <v>0.54799999999999993</v>
      </c>
      <c r="BO105" s="24">
        <v>0.221</v>
      </c>
      <c r="BP105" s="24">
        <v>0.6409999999999999</v>
      </c>
      <c r="BQ105" s="24">
        <v>0.78866666699999999</v>
      </c>
      <c r="BR105" s="24">
        <v>0.77</v>
      </c>
      <c r="BS105" s="24">
        <v>0.90566666699999998</v>
      </c>
      <c r="BT105" s="24">
        <v>0</v>
      </c>
      <c r="BU105" s="24">
        <v>0.36533333299999998</v>
      </c>
      <c r="BV105" s="24">
        <v>0.66200000000000003</v>
      </c>
      <c r="BW105" s="9">
        <v>5</v>
      </c>
      <c r="BX105" s="9">
        <v>7</v>
      </c>
      <c r="BY105" s="24">
        <v>3.8650000000000002</v>
      </c>
      <c r="BZ105" s="24">
        <v>2.9710000000000001</v>
      </c>
      <c r="CA105" s="24">
        <v>0.75</v>
      </c>
      <c r="CB105" s="24">
        <v>-0.67099999999999993</v>
      </c>
      <c r="CC105" s="24">
        <v>4.6189999999999998</v>
      </c>
      <c r="CD105" s="24">
        <v>2.6789999999999998</v>
      </c>
      <c r="CE105" s="24">
        <v>-0.66900000000000004</v>
      </c>
      <c r="CF105" s="24">
        <v>6.0620000000000003</v>
      </c>
      <c r="CG105" s="24">
        <v>7.1760000000000002</v>
      </c>
      <c r="CH105" s="24">
        <v>7.2020000000000008</v>
      </c>
      <c r="CI105" s="24">
        <v>8.7029999999999994</v>
      </c>
      <c r="CJ105" s="24">
        <v>3.5990000000000002</v>
      </c>
      <c r="CK105" s="24">
        <v>5.6829999999999998</v>
      </c>
    </row>
    <row r="106" spans="1:89" x14ac:dyDescent="0.45">
      <c r="A106" s="9">
        <v>5</v>
      </c>
      <c r="B106" s="9">
        <v>8</v>
      </c>
      <c r="C106" s="24">
        <v>44.195956000000002</v>
      </c>
      <c r="D106" s="24">
        <v>44.620284000000012</v>
      </c>
      <c r="E106" s="24">
        <v>44.620284000000012</v>
      </c>
      <c r="F106" s="24">
        <v>35.496651839999998</v>
      </c>
      <c r="G106" s="24">
        <v>35.496651839999998</v>
      </c>
      <c r="H106" s="24">
        <v>44.620284000000012</v>
      </c>
      <c r="I106" s="9">
        <v>5</v>
      </c>
      <c r="J106" s="9">
        <v>8</v>
      </c>
      <c r="K106" s="24">
        <v>41300</v>
      </c>
      <c r="L106" s="24">
        <f t="shared" si="14"/>
        <v>41300</v>
      </c>
      <c r="M106" s="24">
        <f t="shared" si="8"/>
        <v>41300</v>
      </c>
      <c r="N106" s="24">
        <f t="shared" si="9"/>
        <v>41300</v>
      </c>
      <c r="O106" s="24">
        <f t="shared" si="10"/>
        <v>44291.954748713266</v>
      </c>
      <c r="P106" s="24">
        <f t="shared" si="11"/>
        <v>46963.360643883963</v>
      </c>
      <c r="Q106" s="24">
        <f t="shared" si="12"/>
        <v>48420.376497307894</v>
      </c>
      <c r="R106" s="24">
        <f t="shared" si="13"/>
        <v>50022.991020342233</v>
      </c>
      <c r="S106" s="9">
        <v>5</v>
      </c>
      <c r="T106" s="9">
        <v>8</v>
      </c>
      <c r="U106" s="24">
        <v>6158.7700459999996</v>
      </c>
      <c r="V106" s="24">
        <v>6922.6049469999998</v>
      </c>
      <c r="W106" s="24">
        <v>5744.6375019999996</v>
      </c>
      <c r="X106" s="24">
        <v>4332.2934429999996</v>
      </c>
      <c r="Y106" s="24">
        <v>7177.3096249999999</v>
      </c>
      <c r="Z106" s="24">
        <v>6380.5967989999999</v>
      </c>
      <c r="AA106" s="24">
        <v>7526.7958959999996</v>
      </c>
      <c r="AB106" s="24">
        <v>9992.1957739999998</v>
      </c>
      <c r="AC106" s="24">
        <v>7355.403241</v>
      </c>
      <c r="AD106" s="24">
        <v>3977.734845</v>
      </c>
      <c r="AE106" s="24">
        <v>5367.1989700000004</v>
      </c>
      <c r="AF106" s="24">
        <v>658.13696649999997</v>
      </c>
      <c r="AG106" s="24">
        <v>2157.2684119999999</v>
      </c>
      <c r="AH106" s="9">
        <v>5</v>
      </c>
      <c r="AI106" s="9">
        <v>8</v>
      </c>
      <c r="AJ106" s="24">
        <v>0.20499999999999999</v>
      </c>
      <c r="AK106" s="24">
        <v>0.439</v>
      </c>
      <c r="AL106" s="24">
        <v>0.16400000000000001</v>
      </c>
      <c r="AM106" s="24">
        <v>0.17899999999999999</v>
      </c>
      <c r="AN106" s="24">
        <v>0.24199999999999999</v>
      </c>
      <c r="AO106" s="24">
        <v>0.17699999999999999</v>
      </c>
      <c r="AP106" s="24">
        <v>0.223</v>
      </c>
      <c r="AQ106" s="24">
        <v>0.14399999999999999</v>
      </c>
      <c r="AR106" s="24">
        <v>0.11899999999999999</v>
      </c>
      <c r="AS106" s="24">
        <v>0.27700000000000002</v>
      </c>
      <c r="AT106" s="24">
        <v>0.124</v>
      </c>
      <c r="AU106" s="24">
        <v>7.5999999999999998E-2</v>
      </c>
      <c r="AV106" s="24">
        <v>0.106</v>
      </c>
      <c r="AW106" s="24">
        <v>0.13600000000000001</v>
      </c>
      <c r="AX106" s="24">
        <v>0.107</v>
      </c>
      <c r="AY106" s="24">
        <v>0.377</v>
      </c>
      <c r="AZ106" s="24">
        <v>9.3000000000000013E-2</v>
      </c>
      <c r="BA106" s="24">
        <v>0.24299999999999999</v>
      </c>
      <c r="BB106" s="24">
        <v>9.1999999999999998E-2</v>
      </c>
      <c r="BC106" s="24">
        <v>0.24199999999999999</v>
      </c>
      <c r="BD106" s="24">
        <v>3.4000000000000002E-2</v>
      </c>
      <c r="BE106" s="24">
        <v>0.435</v>
      </c>
      <c r="BF106" s="24">
        <v>8.5000000000000006E-2</v>
      </c>
      <c r="BG106" s="24">
        <v>4.8000000000000001E-2</v>
      </c>
      <c r="BH106" s="24">
        <v>4.2000000000000003E-2</v>
      </c>
      <c r="BI106" s="24">
        <v>8.199999999999999E-2</v>
      </c>
      <c r="BJ106" s="24">
        <v>0.48649999999999999</v>
      </c>
      <c r="BK106" s="24">
        <v>0.72150000000000003</v>
      </c>
      <c r="BL106" s="24">
        <v>0.58899999999999997</v>
      </c>
      <c r="BM106" s="24">
        <v>0.27266666699999997</v>
      </c>
      <c r="BN106" s="24">
        <v>0.48649999999999999</v>
      </c>
      <c r="BO106" s="24">
        <v>0.122</v>
      </c>
      <c r="BP106" s="24">
        <v>0.51349999999999996</v>
      </c>
      <c r="BQ106" s="24">
        <v>0.76966666700000008</v>
      </c>
      <c r="BR106" s="24">
        <v>0.60250000000000004</v>
      </c>
      <c r="BS106" s="24">
        <v>0.87933333299999994</v>
      </c>
      <c r="BT106" s="24">
        <v>0</v>
      </c>
      <c r="BU106" s="24">
        <v>0.33100000000000002</v>
      </c>
      <c r="BV106" s="24">
        <v>0.46</v>
      </c>
      <c r="BW106" s="9">
        <v>5</v>
      </c>
      <c r="BX106" s="9">
        <v>8</v>
      </c>
      <c r="BY106" s="24">
        <v>4.6100000000000003</v>
      </c>
      <c r="BZ106" s="24">
        <v>3.9119999999999999</v>
      </c>
      <c r="CA106" s="24">
        <v>2.3540000000000001</v>
      </c>
      <c r="CB106" s="24">
        <v>0.95799999999999996</v>
      </c>
      <c r="CC106" s="24">
        <v>4.968</v>
      </c>
      <c r="CD106" s="24">
        <v>4.0169999999999986</v>
      </c>
      <c r="CE106" s="24">
        <v>0.64700000000000002</v>
      </c>
      <c r="CF106" s="24">
        <v>5.9039999999999999</v>
      </c>
      <c r="CG106" s="24">
        <v>7.0789999999999997</v>
      </c>
      <c r="CH106" s="24">
        <v>7.1050000000000004</v>
      </c>
      <c r="CI106" s="24">
        <v>8.7379999999999995</v>
      </c>
      <c r="CJ106" s="24">
        <v>4.1440000000000001</v>
      </c>
      <c r="CK106" s="24">
        <v>5.6459999999999999</v>
      </c>
    </row>
    <row r="107" spans="1:89" x14ac:dyDescent="0.45">
      <c r="A107" s="9">
        <v>5</v>
      </c>
      <c r="B107" s="9">
        <v>9</v>
      </c>
      <c r="C107" s="24">
        <v>54.533464000000002</v>
      </c>
      <c r="D107" s="24">
        <v>41.957259999999998</v>
      </c>
      <c r="E107" s="24">
        <v>37.706664000000004</v>
      </c>
      <c r="F107" s="24">
        <v>35.557913319999997</v>
      </c>
      <c r="G107" s="24">
        <v>35.557913319999997</v>
      </c>
      <c r="H107" s="24">
        <v>41.957259999999998</v>
      </c>
      <c r="I107" s="9">
        <v>5</v>
      </c>
      <c r="J107" s="9">
        <v>9</v>
      </c>
      <c r="K107" s="24">
        <v>41783</v>
      </c>
      <c r="L107" s="24">
        <f t="shared" si="14"/>
        <v>41783</v>
      </c>
      <c r="M107" s="24">
        <f t="shared" si="8"/>
        <v>41783</v>
      </c>
      <c r="N107" s="24">
        <f t="shared" si="9"/>
        <v>41783</v>
      </c>
      <c r="O107" s="24">
        <f t="shared" si="10"/>
        <v>44809.945405943981</v>
      </c>
      <c r="P107" s="24">
        <f t="shared" si="11"/>
        <v>47512.593166668368</v>
      </c>
      <c r="Q107" s="24">
        <f t="shared" si="12"/>
        <v>48986.648697022174</v>
      </c>
      <c r="R107" s="24">
        <f t="shared" si="13"/>
        <v>50608.005661088602</v>
      </c>
      <c r="S107" s="9">
        <v>5</v>
      </c>
      <c r="T107" s="9">
        <v>9</v>
      </c>
      <c r="U107" s="24">
        <v>7542.5531609999998</v>
      </c>
      <c r="V107" s="24">
        <v>8886.7469930000007</v>
      </c>
      <c r="W107" s="24">
        <v>4262.8673779999999</v>
      </c>
      <c r="X107" s="24">
        <v>3195.319454</v>
      </c>
      <c r="Y107" s="24">
        <v>8849.8395290000008</v>
      </c>
      <c r="Z107" s="24">
        <v>9068.2787599999992</v>
      </c>
      <c r="AA107" s="24">
        <v>5738.4060570000001</v>
      </c>
      <c r="AB107" s="24">
        <v>7611.6219730000003</v>
      </c>
      <c r="AC107" s="24">
        <v>5253.3290310000002</v>
      </c>
      <c r="AD107" s="24">
        <v>5239.0917760000002</v>
      </c>
      <c r="AE107" s="24">
        <v>7044.4186010000003</v>
      </c>
      <c r="AF107" s="24">
        <v>43.814176089999997</v>
      </c>
      <c r="AG107" s="24">
        <v>158.4727733</v>
      </c>
      <c r="AH107" s="9">
        <v>5</v>
      </c>
      <c r="AI107" s="9">
        <v>9</v>
      </c>
      <c r="AJ107" s="24">
        <v>0.35099999999999998</v>
      </c>
      <c r="AK107" s="24">
        <v>0.39100000000000001</v>
      </c>
      <c r="AL107" s="24">
        <v>0.309</v>
      </c>
      <c r="AM107" s="24">
        <v>0.14499999999999999</v>
      </c>
      <c r="AN107" s="24">
        <v>0.42699999999999999</v>
      </c>
      <c r="AO107" s="24">
        <v>0.218</v>
      </c>
      <c r="AP107" s="24">
        <v>0.39400000000000002</v>
      </c>
      <c r="AQ107" s="24">
        <v>0.16700000000000001</v>
      </c>
      <c r="AR107" s="24">
        <v>0.26500000000000001</v>
      </c>
      <c r="AS107" s="24">
        <v>0.23100000000000001</v>
      </c>
      <c r="AT107" s="24">
        <v>0.215</v>
      </c>
      <c r="AU107" s="24">
        <v>4.9000000000000002E-2</v>
      </c>
      <c r="AV107" s="24">
        <v>0.21299999999999999</v>
      </c>
      <c r="AW107" s="24">
        <v>0.11799999999999999</v>
      </c>
      <c r="AX107" s="24">
        <v>0.25800000000000001</v>
      </c>
      <c r="AY107" s="24">
        <v>0.32500000000000001</v>
      </c>
      <c r="AZ107" s="24">
        <v>0.20399999999999999</v>
      </c>
      <c r="BA107" s="24">
        <v>0.17399999999999999</v>
      </c>
      <c r="BB107" s="24">
        <v>0.20100000000000001</v>
      </c>
      <c r="BC107" s="24">
        <v>0.17199999999999999</v>
      </c>
      <c r="BD107" s="24">
        <v>8.3000000000000004E-2</v>
      </c>
      <c r="BE107" s="24">
        <v>0.28899999999999998</v>
      </c>
      <c r="BF107" s="24">
        <v>0.19700000000000001</v>
      </c>
      <c r="BG107" s="24">
        <v>2.7E-2</v>
      </c>
      <c r="BH107" s="24">
        <v>7.0000000000000007E-2</v>
      </c>
      <c r="BI107" s="24">
        <v>4.4999999999999998E-2</v>
      </c>
      <c r="BJ107" s="24">
        <v>0.42749999999999999</v>
      </c>
      <c r="BK107" s="24">
        <v>0.65</v>
      </c>
      <c r="BL107" s="24">
        <v>0.60499999999999998</v>
      </c>
      <c r="BM107" s="24">
        <v>0.24966666700000001</v>
      </c>
      <c r="BN107" s="24">
        <v>0.42749999999999999</v>
      </c>
      <c r="BO107" s="24">
        <v>7.2000000000000008E-2</v>
      </c>
      <c r="BP107" s="24">
        <v>0.4375</v>
      </c>
      <c r="BQ107" s="24">
        <v>0.72099999999999997</v>
      </c>
      <c r="BR107" s="24">
        <v>0.48249999999999998</v>
      </c>
      <c r="BS107" s="24">
        <v>0.86</v>
      </c>
      <c r="BT107" s="24">
        <v>0</v>
      </c>
      <c r="BU107" s="24">
        <v>0.30133333299999998</v>
      </c>
      <c r="BV107" s="24">
        <v>0.26500000000000001</v>
      </c>
      <c r="BW107" s="9">
        <v>5</v>
      </c>
      <c r="BX107" s="9">
        <v>9</v>
      </c>
      <c r="BY107" s="24">
        <v>5.49</v>
      </c>
      <c r="BZ107" s="24">
        <v>5.03</v>
      </c>
      <c r="CA107" s="24">
        <v>4.6529999999999996</v>
      </c>
      <c r="CB107" s="24">
        <v>3.1179999999999999</v>
      </c>
      <c r="CC107" s="24">
        <v>5.8739999999999997</v>
      </c>
      <c r="CD107" s="24">
        <v>4.9319999999999986</v>
      </c>
      <c r="CE107" s="24">
        <v>1.4630000000000001</v>
      </c>
      <c r="CF107" s="24">
        <v>6.3550000000000004</v>
      </c>
      <c r="CG107" s="24">
        <v>7.2859999999999996</v>
      </c>
      <c r="CH107" s="24">
        <v>7.306</v>
      </c>
      <c r="CI107" s="24">
        <v>8.9489999999999998</v>
      </c>
      <c r="CJ107" s="24">
        <v>4.734</v>
      </c>
      <c r="CK107" s="24">
        <v>5.8860000000000001</v>
      </c>
    </row>
    <row r="108" spans="1:89" x14ac:dyDescent="0.45">
      <c r="A108" s="9">
        <v>5</v>
      </c>
      <c r="B108" s="9">
        <v>10</v>
      </c>
      <c r="C108" s="24">
        <v>63.100499999999997</v>
      </c>
      <c r="D108" s="24">
        <v>39.17718</v>
      </c>
      <c r="E108" s="24">
        <v>31.400272000000001</v>
      </c>
      <c r="F108" s="24">
        <v>35.286612480000002</v>
      </c>
      <c r="G108" s="24">
        <v>35.286612480000002</v>
      </c>
      <c r="H108" s="24">
        <v>39.17718</v>
      </c>
      <c r="I108" s="9">
        <v>5</v>
      </c>
      <c r="J108" s="9">
        <v>10</v>
      </c>
      <c r="K108" s="24">
        <v>41205</v>
      </c>
      <c r="L108" s="24">
        <f t="shared" si="14"/>
        <v>41205</v>
      </c>
      <c r="M108" s="24">
        <f t="shared" si="8"/>
        <v>41205</v>
      </c>
      <c r="N108" s="24">
        <f t="shared" si="9"/>
        <v>41205</v>
      </c>
      <c r="O108" s="24">
        <f t="shared" si="10"/>
        <v>44190.07252834698</v>
      </c>
      <c r="P108" s="24">
        <f t="shared" si="11"/>
        <v>46855.333543129273</v>
      </c>
      <c r="Q108" s="24">
        <f t="shared" si="12"/>
        <v>48308.997907301979</v>
      </c>
      <c r="R108" s="24">
        <f t="shared" si="13"/>
        <v>49907.926028891081</v>
      </c>
      <c r="S108" s="9">
        <v>5</v>
      </c>
      <c r="T108" s="9">
        <v>10</v>
      </c>
      <c r="U108" s="24">
        <v>6012.7792880000006</v>
      </c>
      <c r="V108" s="24">
        <v>7363.4350810000014</v>
      </c>
      <c r="W108" s="24">
        <v>3069.4201899999998</v>
      </c>
      <c r="X108" s="24">
        <v>2269.4872599999999</v>
      </c>
      <c r="Y108" s="24">
        <v>7867.8974410000001</v>
      </c>
      <c r="Z108" s="24">
        <v>8027.1117370000002</v>
      </c>
      <c r="AA108" s="24">
        <v>4160.5490289999998</v>
      </c>
      <c r="AB108" s="24">
        <v>5688.8543079999999</v>
      </c>
      <c r="AC108" s="24">
        <v>3709.6212329999998</v>
      </c>
      <c r="AD108" s="24">
        <v>4313.7350180000003</v>
      </c>
      <c r="AE108" s="24">
        <v>6354.8847750000004</v>
      </c>
      <c r="AF108" s="24">
        <v>44.071536369999997</v>
      </c>
      <c r="AG108" s="24">
        <v>198.7535704</v>
      </c>
      <c r="AH108" s="9">
        <v>5</v>
      </c>
      <c r="AI108" s="9">
        <v>10</v>
      </c>
      <c r="AJ108" s="24">
        <v>0.48299999999999998</v>
      </c>
      <c r="AK108" s="24">
        <v>0.30099999999999999</v>
      </c>
      <c r="AL108" s="24">
        <v>0.41199999999999998</v>
      </c>
      <c r="AM108" s="24">
        <v>0.106</v>
      </c>
      <c r="AN108" s="24">
        <v>0.54899999999999993</v>
      </c>
      <c r="AO108" s="24">
        <v>0.17799999999999999</v>
      </c>
      <c r="AP108" s="24">
        <v>0.45500000000000002</v>
      </c>
      <c r="AQ108" s="24">
        <v>0.11899999999999999</v>
      </c>
      <c r="AR108" s="24">
        <v>0.35099999999999998</v>
      </c>
      <c r="AS108" s="24">
        <v>0.17499999999999999</v>
      </c>
      <c r="AT108" s="24">
        <v>0.28399999999999997</v>
      </c>
      <c r="AU108" s="24">
        <v>0.03</v>
      </c>
      <c r="AV108" s="24">
        <v>0.38</v>
      </c>
      <c r="AW108" s="24">
        <v>7.2999999999999995E-2</v>
      </c>
      <c r="AX108" s="24">
        <v>0.35</v>
      </c>
      <c r="AY108" s="24">
        <v>0.253</v>
      </c>
      <c r="AZ108" s="24">
        <v>0.316</v>
      </c>
      <c r="BA108" s="24">
        <v>0.111</v>
      </c>
      <c r="BB108" s="24">
        <v>0.312</v>
      </c>
      <c r="BC108" s="24">
        <v>0.11</v>
      </c>
      <c r="BD108" s="24">
        <v>0.121</v>
      </c>
      <c r="BE108" s="24">
        <v>0.20100000000000001</v>
      </c>
      <c r="BF108" s="24">
        <v>0.27400000000000002</v>
      </c>
      <c r="BG108" s="24">
        <v>1.4999999999999999E-2</v>
      </c>
      <c r="BH108" s="24">
        <v>0.11700000000000001</v>
      </c>
      <c r="BI108" s="24">
        <v>2.5999999999999999E-2</v>
      </c>
      <c r="BJ108" s="24">
        <v>0.3775</v>
      </c>
      <c r="BK108" s="24">
        <v>0.55299999999999994</v>
      </c>
      <c r="BL108" s="24">
        <v>0.54649999999999999</v>
      </c>
      <c r="BM108" s="24">
        <v>0.19566666699999999</v>
      </c>
      <c r="BN108" s="24">
        <v>0.3775</v>
      </c>
      <c r="BO108" s="24">
        <v>3.7000000000000012E-2</v>
      </c>
      <c r="BP108" s="24">
        <v>0.35</v>
      </c>
      <c r="BQ108" s="24">
        <v>0.60333333299999992</v>
      </c>
      <c r="BR108" s="24">
        <v>0.35349999999999998</v>
      </c>
      <c r="BS108" s="24">
        <v>0.83966666700000003</v>
      </c>
      <c r="BT108" s="24">
        <v>0</v>
      </c>
      <c r="BU108" s="24">
        <v>0.27566666699999998</v>
      </c>
      <c r="BV108" s="24">
        <v>0.153</v>
      </c>
      <c r="BW108" s="9">
        <v>5</v>
      </c>
      <c r="BX108" s="9">
        <v>10</v>
      </c>
      <c r="BY108" s="24">
        <v>6.5920000000000014</v>
      </c>
      <c r="BZ108" s="24">
        <v>6.2110000000000003</v>
      </c>
      <c r="CA108" s="24">
        <v>6.3959999999999999</v>
      </c>
      <c r="CB108" s="24">
        <v>4.6230000000000002</v>
      </c>
      <c r="CC108" s="24">
        <v>6.8620000000000001</v>
      </c>
      <c r="CD108" s="24">
        <v>5.7489999999999997</v>
      </c>
      <c r="CE108" s="24">
        <v>2.234</v>
      </c>
      <c r="CF108" s="24">
        <v>7.0640000000000001</v>
      </c>
      <c r="CG108" s="24">
        <v>7.8929999999999998</v>
      </c>
      <c r="CH108" s="24">
        <v>7.9020000000000001</v>
      </c>
      <c r="CI108" s="24">
        <v>9.1389999999999993</v>
      </c>
      <c r="CJ108" s="24">
        <v>5.45</v>
      </c>
      <c r="CK108" s="24">
        <v>6.39</v>
      </c>
    </row>
    <row r="109" spans="1:89" x14ac:dyDescent="0.45">
      <c r="A109" s="9">
        <v>5</v>
      </c>
      <c r="B109" s="9">
        <v>11</v>
      </c>
      <c r="C109" s="24">
        <v>83.073180000000008</v>
      </c>
      <c r="D109" s="24">
        <v>35.855715999999987</v>
      </c>
      <c r="E109" s="24">
        <v>30.258976000000001</v>
      </c>
      <c r="F109" s="24">
        <v>34.927795240000002</v>
      </c>
      <c r="G109" s="24">
        <v>34.927795240000002</v>
      </c>
      <c r="H109" s="24">
        <v>35.855715999999987</v>
      </c>
      <c r="I109" s="9">
        <v>5</v>
      </c>
      <c r="J109" s="9">
        <v>11</v>
      </c>
      <c r="K109" s="24">
        <v>40618</v>
      </c>
      <c r="L109" s="24">
        <f t="shared" si="14"/>
        <v>40618</v>
      </c>
      <c r="M109" s="24">
        <f t="shared" si="8"/>
        <v>40618</v>
      </c>
      <c r="N109" s="24">
        <f t="shared" si="9"/>
        <v>40618</v>
      </c>
      <c r="O109" s="24">
        <f t="shared" si="10"/>
        <v>43560.547650925801</v>
      </c>
      <c r="P109" s="24">
        <f t="shared" si="11"/>
        <v>46187.839773202882</v>
      </c>
      <c r="Q109" s="24">
        <f t="shared" si="12"/>
        <v>47620.795461686488</v>
      </c>
      <c r="R109" s="24">
        <f t="shared" si="13"/>
        <v>49196.945502766604</v>
      </c>
      <c r="S109" s="9">
        <v>5</v>
      </c>
      <c r="T109" s="9">
        <v>11</v>
      </c>
      <c r="U109" s="24">
        <v>4122.4984509999986</v>
      </c>
      <c r="V109" s="24">
        <v>5036.4123140000002</v>
      </c>
      <c r="W109" s="24">
        <v>2345.372163</v>
      </c>
      <c r="X109" s="24">
        <v>1511.3558849999999</v>
      </c>
      <c r="Y109" s="24">
        <v>6248.1570879999999</v>
      </c>
      <c r="Z109" s="24">
        <v>5983.6558349999996</v>
      </c>
      <c r="AA109" s="24">
        <v>3160.6919440000001</v>
      </c>
      <c r="AB109" s="24">
        <v>4445.7175219999999</v>
      </c>
      <c r="AC109" s="24">
        <v>2797.0363600000001</v>
      </c>
      <c r="AD109" s="24">
        <v>2952.082629</v>
      </c>
      <c r="AE109" s="24">
        <v>5004.2587520000006</v>
      </c>
      <c r="AF109" s="24">
        <v>158.89298170000001</v>
      </c>
      <c r="AG109" s="24">
        <v>536.43777939999995</v>
      </c>
      <c r="AH109" s="9">
        <v>5</v>
      </c>
      <c r="AI109" s="9">
        <v>11</v>
      </c>
      <c r="AJ109" s="24">
        <v>0.57100000000000006</v>
      </c>
      <c r="AK109" s="24">
        <v>0.22600000000000001</v>
      </c>
      <c r="AL109" s="24">
        <v>0.47899999999999998</v>
      </c>
      <c r="AM109" s="24">
        <v>7.6999999999999999E-2</v>
      </c>
      <c r="AN109" s="24">
        <v>0.59299999999999997</v>
      </c>
      <c r="AO109" s="24">
        <v>0.14399999999999999</v>
      </c>
      <c r="AP109" s="24">
        <v>0.50600000000000001</v>
      </c>
      <c r="AQ109" s="24">
        <v>7.8E-2</v>
      </c>
      <c r="AR109" s="24">
        <v>0.42599999999999999</v>
      </c>
      <c r="AS109" s="24">
        <v>0.122</v>
      </c>
      <c r="AT109" s="24">
        <v>0.314</v>
      </c>
      <c r="AU109" s="24">
        <v>2.1000000000000001E-2</v>
      </c>
      <c r="AV109" s="24">
        <v>0.52600000000000002</v>
      </c>
      <c r="AW109" s="24">
        <v>3.4000000000000002E-2</v>
      </c>
      <c r="AX109" s="24">
        <v>0.42</v>
      </c>
      <c r="AY109" s="24">
        <v>0.17799999999999999</v>
      </c>
      <c r="AZ109" s="24">
        <v>0.36299999999999999</v>
      </c>
      <c r="BA109" s="24">
        <v>7.0000000000000007E-2</v>
      </c>
      <c r="BB109" s="24">
        <v>0.35899999999999999</v>
      </c>
      <c r="BC109" s="24">
        <v>6.9000000000000006E-2</v>
      </c>
      <c r="BD109" s="24">
        <v>0.14199999999999999</v>
      </c>
      <c r="BE109" s="24">
        <v>0.13500000000000001</v>
      </c>
      <c r="BF109" s="24">
        <v>0.318</v>
      </c>
      <c r="BG109" s="24">
        <v>0.01</v>
      </c>
      <c r="BH109" s="24">
        <v>0.13200000000000001</v>
      </c>
      <c r="BI109" s="24">
        <v>1.2999999999999999E-2</v>
      </c>
      <c r="BJ109" s="24">
        <v>0.33850000000000002</v>
      </c>
      <c r="BK109" s="24">
        <v>0.46800000000000003</v>
      </c>
      <c r="BL109" s="24">
        <v>0.48699999999999999</v>
      </c>
      <c r="BM109" s="24">
        <v>0.15133333299999999</v>
      </c>
      <c r="BN109" s="24">
        <v>0.33850000000000002</v>
      </c>
      <c r="BO109" s="24">
        <v>0.02</v>
      </c>
      <c r="BP109" s="24">
        <v>0.253</v>
      </c>
      <c r="BQ109" s="24">
        <v>0.45366666700000002</v>
      </c>
      <c r="BR109" s="24">
        <v>0.22600000000000001</v>
      </c>
      <c r="BS109" s="24">
        <v>0.80033333299999998</v>
      </c>
      <c r="BT109" s="24">
        <v>0</v>
      </c>
      <c r="BU109" s="24">
        <v>0.25166666700000001</v>
      </c>
      <c r="BV109" s="24">
        <v>8.5000000000000006E-2</v>
      </c>
      <c r="BW109" s="9">
        <v>5</v>
      </c>
      <c r="BX109" s="9">
        <v>11</v>
      </c>
      <c r="BY109" s="24">
        <v>7.7279999999999998</v>
      </c>
      <c r="BZ109" s="24">
        <v>7.3929999999999998</v>
      </c>
      <c r="CA109" s="24">
        <v>7.7010000000000014</v>
      </c>
      <c r="CB109" s="24">
        <v>5.6479999999999997</v>
      </c>
      <c r="CC109" s="24">
        <v>7.8679999999999994</v>
      </c>
      <c r="CD109" s="24">
        <v>6.4329999999999998</v>
      </c>
      <c r="CE109" s="24">
        <v>3.1150000000000002</v>
      </c>
      <c r="CF109" s="24">
        <v>7.8559999999999999</v>
      </c>
      <c r="CG109" s="24">
        <v>8.6839999999999993</v>
      </c>
      <c r="CH109" s="24">
        <v>8.68</v>
      </c>
      <c r="CI109" s="24">
        <v>9.3239999999999998</v>
      </c>
      <c r="CJ109" s="24">
        <v>6.0829999999999993</v>
      </c>
      <c r="CK109" s="24">
        <v>6.7910000000000004</v>
      </c>
    </row>
    <row r="110" spans="1:89" x14ac:dyDescent="0.45">
      <c r="A110" s="9">
        <v>5</v>
      </c>
      <c r="B110" s="9">
        <v>12</v>
      </c>
      <c r="C110" s="24">
        <v>83.965731999999988</v>
      </c>
      <c r="D110" s="24">
        <v>35.482599999999998</v>
      </c>
      <c r="E110" s="24">
        <v>30.719884</v>
      </c>
      <c r="F110" s="24">
        <v>34.586481280000001</v>
      </c>
      <c r="G110" s="24">
        <v>34.586481280000001</v>
      </c>
      <c r="H110" s="24">
        <v>35.482599999999998</v>
      </c>
      <c r="I110" s="9">
        <v>5</v>
      </c>
      <c r="J110" s="9">
        <v>12</v>
      </c>
      <c r="K110" s="24">
        <v>39839.5</v>
      </c>
      <c r="L110" s="24">
        <f t="shared" si="14"/>
        <v>39839.5</v>
      </c>
      <c r="M110" s="24">
        <f t="shared" si="8"/>
        <v>39839.5</v>
      </c>
      <c r="N110" s="24">
        <f t="shared" si="9"/>
        <v>39839.5</v>
      </c>
      <c r="O110" s="24">
        <f t="shared" si="10"/>
        <v>42725.649666134683</v>
      </c>
      <c r="P110" s="24">
        <f t="shared" si="11"/>
        <v>45302.586110702548</v>
      </c>
      <c r="Q110" s="24">
        <f t="shared" si="12"/>
        <v>46708.077226743291</v>
      </c>
      <c r="R110" s="24">
        <f t="shared" si="13"/>
        <v>48254.018178085331</v>
      </c>
      <c r="S110" s="9">
        <v>5</v>
      </c>
      <c r="T110" s="9">
        <v>12</v>
      </c>
      <c r="U110" s="24">
        <v>3047.02729</v>
      </c>
      <c r="V110" s="24">
        <v>3752.7375459999998</v>
      </c>
      <c r="W110" s="24">
        <v>2052.1659749999999</v>
      </c>
      <c r="X110" s="24">
        <v>1281.913362</v>
      </c>
      <c r="Y110" s="24">
        <v>5369.4795720000002</v>
      </c>
      <c r="Z110" s="24">
        <v>4311.6487930000003</v>
      </c>
      <c r="AA110" s="24">
        <v>2803.3793909999999</v>
      </c>
      <c r="AB110" s="24">
        <v>3930.791205</v>
      </c>
      <c r="AC110" s="24">
        <v>2507.3541209999999</v>
      </c>
      <c r="AD110" s="24">
        <v>2274.9564639999999</v>
      </c>
      <c r="AE110" s="24">
        <v>4205.6971479999993</v>
      </c>
      <c r="AF110" s="24">
        <v>7.342817514</v>
      </c>
      <c r="AG110" s="24">
        <v>33.716195089999999</v>
      </c>
      <c r="AH110" s="9">
        <v>5</v>
      </c>
      <c r="AI110" s="9">
        <v>12</v>
      </c>
      <c r="AJ110" s="24">
        <v>0.62</v>
      </c>
      <c r="AK110" s="24">
        <v>0.16700000000000001</v>
      </c>
      <c r="AL110" s="24">
        <v>0.50600000000000001</v>
      </c>
      <c r="AM110" s="24">
        <v>5.7000000000000002E-2</v>
      </c>
      <c r="AN110" s="24">
        <v>0.62</v>
      </c>
      <c r="AO110" s="24">
        <v>0.113</v>
      </c>
      <c r="AP110" s="24">
        <v>0.54899999999999993</v>
      </c>
      <c r="AQ110" s="24">
        <v>5.1999999999999998E-2</v>
      </c>
      <c r="AR110" s="24">
        <v>0.46300000000000002</v>
      </c>
      <c r="AS110" s="24">
        <v>0.08</v>
      </c>
      <c r="AT110" s="24">
        <v>0.30199999999999999</v>
      </c>
      <c r="AU110" s="24">
        <v>1.7000000000000001E-2</v>
      </c>
      <c r="AV110" s="24">
        <v>0.59899999999999998</v>
      </c>
      <c r="AW110" s="24">
        <v>1.2E-2</v>
      </c>
      <c r="AX110" s="24">
        <v>0.46800000000000003</v>
      </c>
      <c r="AY110" s="24">
        <v>0.11700000000000001</v>
      </c>
      <c r="AZ110" s="24">
        <v>0.35899999999999999</v>
      </c>
      <c r="BA110" s="24">
        <v>4.2999999999999997E-2</v>
      </c>
      <c r="BB110" s="24">
        <v>0.35499999999999998</v>
      </c>
      <c r="BC110" s="24">
        <v>4.2000000000000003E-2</v>
      </c>
      <c r="BD110" s="24">
        <v>0.154</v>
      </c>
      <c r="BE110" s="24">
        <v>9.5000000000000001E-2</v>
      </c>
      <c r="BF110" s="24">
        <v>0.32900000000000001</v>
      </c>
      <c r="BG110" s="24">
        <v>6.9999999999999993E-3</v>
      </c>
      <c r="BH110" s="24">
        <v>0.13500000000000001</v>
      </c>
      <c r="BI110" s="24">
        <v>8.0000000000000002E-3</v>
      </c>
      <c r="BJ110" s="24">
        <v>0.30299999999999999</v>
      </c>
      <c r="BK110" s="24">
        <v>0.38650000000000001</v>
      </c>
      <c r="BL110" s="24">
        <v>0.42699999999999999</v>
      </c>
      <c r="BM110" s="24">
        <v>0.11799999999999999</v>
      </c>
      <c r="BN110" s="24">
        <v>0.30299999999999999</v>
      </c>
      <c r="BO110" s="24">
        <v>1.2999999999999999E-2</v>
      </c>
      <c r="BP110" s="24">
        <v>0.16350000000000001</v>
      </c>
      <c r="BQ110" s="24">
        <v>0.31900000000000001</v>
      </c>
      <c r="BR110" s="24">
        <v>0.13750000000000001</v>
      </c>
      <c r="BS110" s="24">
        <v>0.76400000000000001</v>
      </c>
      <c r="BT110" s="24">
        <v>0</v>
      </c>
      <c r="BU110" s="24">
        <v>0.23300000000000001</v>
      </c>
      <c r="BV110" s="24">
        <v>5.0999999999999997E-2</v>
      </c>
      <c r="BW110" s="9">
        <v>5</v>
      </c>
      <c r="BX110" s="9">
        <v>12</v>
      </c>
      <c r="BY110" s="24">
        <v>8.6950000000000003</v>
      </c>
      <c r="BZ110" s="24">
        <v>8.3849999999999998</v>
      </c>
      <c r="CA110" s="24">
        <v>8.7270000000000003</v>
      </c>
      <c r="CB110" s="24">
        <v>6.5449999999999999</v>
      </c>
      <c r="CC110" s="24">
        <v>8.7279999999999998</v>
      </c>
      <c r="CD110" s="24">
        <v>6.9560000000000004</v>
      </c>
      <c r="CE110" s="24">
        <v>4.016</v>
      </c>
      <c r="CF110" s="24">
        <v>8.5950000000000006</v>
      </c>
      <c r="CG110" s="24">
        <v>9.32</v>
      </c>
      <c r="CH110" s="24">
        <v>9.3079999999999998</v>
      </c>
      <c r="CI110" s="24">
        <v>9.5839999999999996</v>
      </c>
      <c r="CJ110" s="24">
        <v>6.6379999999999999</v>
      </c>
      <c r="CK110" s="24">
        <v>7.1389999999999993</v>
      </c>
    </row>
    <row r="111" spans="1:89" x14ac:dyDescent="0.45">
      <c r="A111" s="9">
        <v>5</v>
      </c>
      <c r="B111" s="9">
        <v>13</v>
      </c>
      <c r="C111" s="24">
        <v>36.711688000000002</v>
      </c>
      <c r="D111" s="24">
        <v>36.316623999999997</v>
      </c>
      <c r="E111" s="24">
        <v>31.049104</v>
      </c>
      <c r="F111" s="24">
        <v>34.27142224</v>
      </c>
      <c r="G111" s="24">
        <v>33.947611559999999</v>
      </c>
      <c r="H111" s="24">
        <v>36.316623999999997</v>
      </c>
      <c r="I111" s="9">
        <v>5</v>
      </c>
      <c r="J111" s="9">
        <v>13</v>
      </c>
      <c r="K111" s="24">
        <v>38813.5</v>
      </c>
      <c r="L111" s="24">
        <f t="shared" si="14"/>
        <v>38813.5</v>
      </c>
      <c r="M111" s="24">
        <f t="shared" si="8"/>
        <v>38813.5</v>
      </c>
      <c r="N111" s="24">
        <f t="shared" si="9"/>
        <v>38813.5</v>
      </c>
      <c r="O111" s="24">
        <f t="shared" si="10"/>
        <v>41625.321686178751</v>
      </c>
      <c r="P111" s="24">
        <f t="shared" si="11"/>
        <v>44135.893422551824</v>
      </c>
      <c r="Q111" s="24">
        <f t="shared" si="12"/>
        <v>45505.188454679417</v>
      </c>
      <c r="R111" s="24">
        <f t="shared" si="13"/>
        <v>47011.316270412906</v>
      </c>
      <c r="S111" s="9">
        <v>5</v>
      </c>
      <c r="T111" s="9">
        <v>13</v>
      </c>
      <c r="U111" s="24">
        <v>2754.2477669999998</v>
      </c>
      <c r="V111" s="24">
        <v>3170.9993869999998</v>
      </c>
      <c r="W111" s="24">
        <v>1947.383527</v>
      </c>
      <c r="X111" s="24">
        <v>1165.240243</v>
      </c>
      <c r="Y111" s="24">
        <v>4954.77808</v>
      </c>
      <c r="Z111" s="24">
        <v>3598.9823249999999</v>
      </c>
      <c r="AA111" s="24">
        <v>3603.2548299999999</v>
      </c>
      <c r="AB111" s="24">
        <v>3966.3169349999998</v>
      </c>
      <c r="AC111" s="24">
        <v>2593.4473210000001</v>
      </c>
      <c r="AD111" s="24">
        <v>1956.3641950000001</v>
      </c>
      <c r="AE111" s="24">
        <v>3763.9426050000002</v>
      </c>
      <c r="AF111" s="24">
        <v>8.2583182470000001</v>
      </c>
      <c r="AG111" s="24">
        <v>40.55727701</v>
      </c>
      <c r="AH111" s="9">
        <v>5</v>
      </c>
      <c r="AI111" s="9">
        <v>13</v>
      </c>
      <c r="AJ111" s="24">
        <v>0.61199999999999999</v>
      </c>
      <c r="AK111" s="24">
        <v>0.12</v>
      </c>
      <c r="AL111" s="24">
        <v>0.46100000000000002</v>
      </c>
      <c r="AM111" s="24">
        <v>4.2000000000000003E-2</v>
      </c>
      <c r="AN111" s="24">
        <v>0.63400000000000001</v>
      </c>
      <c r="AO111" s="24">
        <v>8.5000000000000006E-2</v>
      </c>
      <c r="AP111" s="24">
        <v>0.56000000000000005</v>
      </c>
      <c r="AQ111" s="24">
        <v>3.1E-2</v>
      </c>
      <c r="AR111" s="24">
        <v>0.46300000000000002</v>
      </c>
      <c r="AS111" s="24">
        <v>4.7E-2</v>
      </c>
      <c r="AT111" s="24">
        <v>0.26500000000000001</v>
      </c>
      <c r="AU111" s="24">
        <v>1.2999999999999999E-2</v>
      </c>
      <c r="AV111" s="24">
        <v>0.60899999999999999</v>
      </c>
      <c r="AW111" s="24">
        <v>1.2E-2</v>
      </c>
      <c r="AX111" s="24">
        <v>0.46300000000000002</v>
      </c>
      <c r="AY111" s="24">
        <v>6.8000000000000005E-2</v>
      </c>
      <c r="AZ111" s="24">
        <v>0.31900000000000001</v>
      </c>
      <c r="BA111" s="24">
        <v>2.3E-2</v>
      </c>
      <c r="BB111" s="24">
        <v>0.314</v>
      </c>
      <c r="BC111" s="24">
        <v>2.1999999999999999E-2</v>
      </c>
      <c r="BD111" s="24">
        <v>0.12</v>
      </c>
      <c r="BE111" s="24">
        <v>7.0999999999999994E-2</v>
      </c>
      <c r="BF111" s="24">
        <v>0.318</v>
      </c>
      <c r="BG111" s="24">
        <v>5.0000000000000001E-3</v>
      </c>
      <c r="BH111" s="24">
        <v>0.14000000000000001</v>
      </c>
      <c r="BI111" s="24">
        <v>6.0000000000000001E-3</v>
      </c>
      <c r="BJ111" s="24">
        <v>0.27</v>
      </c>
      <c r="BK111" s="24">
        <v>0.318</v>
      </c>
      <c r="BL111" s="24">
        <v>0.35849999999999999</v>
      </c>
      <c r="BM111" s="24">
        <v>0.09</v>
      </c>
      <c r="BN111" s="24">
        <v>0.27</v>
      </c>
      <c r="BO111" s="24">
        <v>0.01</v>
      </c>
      <c r="BP111" s="24">
        <v>0.10050000000000001</v>
      </c>
      <c r="BQ111" s="24">
        <v>0.20066666699999999</v>
      </c>
      <c r="BR111" s="24">
        <v>7.5499999999999998E-2</v>
      </c>
      <c r="BS111" s="24">
        <v>0.752</v>
      </c>
      <c r="BT111" s="24">
        <v>0</v>
      </c>
      <c r="BU111" s="24">
        <v>0.22066666700000001</v>
      </c>
      <c r="BV111" s="24">
        <v>5.5999999999999987E-2</v>
      </c>
      <c r="BW111" s="9">
        <v>5</v>
      </c>
      <c r="BX111" s="9">
        <v>13</v>
      </c>
      <c r="BY111" s="24">
        <v>9.4390000000000001</v>
      </c>
      <c r="BZ111" s="24">
        <v>9.0510000000000002</v>
      </c>
      <c r="CA111" s="24">
        <v>9.5399999999999991</v>
      </c>
      <c r="CB111" s="24">
        <v>7.2529999999999992</v>
      </c>
      <c r="CC111" s="24">
        <v>9.4169999999999998</v>
      </c>
      <c r="CD111" s="24">
        <v>7.2149999999999999</v>
      </c>
      <c r="CE111" s="24">
        <v>4.6909999999999998</v>
      </c>
      <c r="CF111" s="24">
        <v>9.1810000000000009</v>
      </c>
      <c r="CG111" s="24">
        <v>9.7149999999999999</v>
      </c>
      <c r="CH111" s="24">
        <v>9.6950000000000003</v>
      </c>
      <c r="CI111" s="24">
        <v>9.6989999999999998</v>
      </c>
      <c r="CJ111" s="24">
        <v>7.1270000000000007</v>
      </c>
      <c r="CK111" s="24">
        <v>7.4560000000000004</v>
      </c>
    </row>
    <row r="112" spans="1:89" x14ac:dyDescent="0.45">
      <c r="A112" s="9">
        <v>5</v>
      </c>
      <c r="B112" s="9">
        <v>14</v>
      </c>
      <c r="C112" s="24">
        <v>36.265411999999998</v>
      </c>
      <c r="D112" s="24">
        <v>36.58</v>
      </c>
      <c r="E112" s="24">
        <v>32.878104</v>
      </c>
      <c r="F112" s="24">
        <v>34.201409120000001</v>
      </c>
      <c r="G112" s="24">
        <v>33.798833680000001</v>
      </c>
      <c r="H112" s="24">
        <v>36.58</v>
      </c>
      <c r="I112" s="9">
        <v>5</v>
      </c>
      <c r="J112" s="9">
        <v>14</v>
      </c>
      <c r="K112" s="24">
        <v>38279.5</v>
      </c>
      <c r="L112" s="24">
        <f t="shared" si="14"/>
        <v>38279.5</v>
      </c>
      <c r="M112" s="24">
        <f t="shared" si="8"/>
        <v>38279.5</v>
      </c>
      <c r="N112" s="24">
        <f t="shared" si="9"/>
        <v>38279.5</v>
      </c>
      <c r="O112" s="24">
        <f t="shared" si="10"/>
        <v>41052.636363277714</v>
      </c>
      <c r="P112" s="24">
        <f t="shared" si="11"/>
        <v>43528.667403572792</v>
      </c>
      <c r="Q112" s="24">
        <f t="shared" si="12"/>
        <v>44879.123538225125</v>
      </c>
      <c r="R112" s="24">
        <f t="shared" si="13"/>
        <v>46364.529897413813</v>
      </c>
      <c r="S112" s="9">
        <v>5</v>
      </c>
      <c r="T112" s="9">
        <v>14</v>
      </c>
      <c r="U112" s="24">
        <v>2777.8507239999999</v>
      </c>
      <c r="V112" s="24">
        <v>3109.3805499999999</v>
      </c>
      <c r="W112" s="24">
        <v>1788.7370209999999</v>
      </c>
      <c r="X112" s="24">
        <v>1188.8417939999999</v>
      </c>
      <c r="Y112" s="24">
        <v>4987.0841620000001</v>
      </c>
      <c r="Z112" s="24">
        <v>3422.9697879999999</v>
      </c>
      <c r="AA112" s="24">
        <v>2056.2532379999998</v>
      </c>
      <c r="AB112" s="24">
        <v>3567.2514849999998</v>
      </c>
      <c r="AC112" s="24">
        <v>2487.8096070000001</v>
      </c>
      <c r="AD112" s="24">
        <v>2060.409737</v>
      </c>
      <c r="AE112" s="24">
        <v>3470.3558680000001</v>
      </c>
      <c r="AF112" s="24">
        <v>39.460589769999999</v>
      </c>
      <c r="AG112" s="24">
        <v>177.87393130000001</v>
      </c>
      <c r="AH112" s="9">
        <v>5</v>
      </c>
      <c r="AI112" s="9">
        <v>14</v>
      </c>
      <c r="AJ112" s="24">
        <v>0.52400000000000002</v>
      </c>
      <c r="AK112" s="24">
        <v>8.6999999999999994E-2</v>
      </c>
      <c r="AL112" s="24">
        <v>0.374</v>
      </c>
      <c r="AM112" s="24">
        <v>3.1E-2</v>
      </c>
      <c r="AN112" s="24">
        <v>0.60699999999999998</v>
      </c>
      <c r="AO112" s="24">
        <v>5.4000000000000013E-2</v>
      </c>
      <c r="AP112" s="24">
        <v>0.50700000000000001</v>
      </c>
      <c r="AQ112" s="24">
        <v>1.4999999999999999E-2</v>
      </c>
      <c r="AR112" s="24">
        <v>0.38</v>
      </c>
      <c r="AS112" s="24">
        <v>2.5000000000000001E-2</v>
      </c>
      <c r="AT112" s="24">
        <v>0.221</v>
      </c>
      <c r="AU112" s="24">
        <v>9.0000000000000011E-3</v>
      </c>
      <c r="AV112" s="24">
        <v>0.56600000000000006</v>
      </c>
      <c r="AW112" s="24">
        <v>2.7E-2</v>
      </c>
      <c r="AX112" s="24">
        <v>0.40600000000000003</v>
      </c>
      <c r="AY112" s="24">
        <v>3.1E-2</v>
      </c>
      <c r="AZ112" s="24">
        <v>0.25600000000000001</v>
      </c>
      <c r="BA112" s="24">
        <v>9.0000000000000011E-3</v>
      </c>
      <c r="BB112" s="24">
        <v>0.252</v>
      </c>
      <c r="BC112" s="24">
        <v>9.0000000000000011E-3</v>
      </c>
      <c r="BD112" s="24">
        <v>0.109</v>
      </c>
      <c r="BE112" s="24">
        <v>6.4000000000000001E-2</v>
      </c>
      <c r="BF112" s="24">
        <v>0.29599999999999999</v>
      </c>
      <c r="BG112" s="24">
        <v>5.0000000000000001E-3</v>
      </c>
      <c r="BH112" s="24">
        <v>0.125</v>
      </c>
      <c r="BI112" s="24">
        <v>6.9999999999999993E-3</v>
      </c>
      <c r="BJ112" s="24">
        <v>0.23499999999999999</v>
      </c>
      <c r="BK112" s="24">
        <v>0.253</v>
      </c>
      <c r="BL112" s="24">
        <v>0.27850000000000003</v>
      </c>
      <c r="BM112" s="24">
        <v>6.7666667E-2</v>
      </c>
      <c r="BN112" s="24">
        <v>0.23499999999999999</v>
      </c>
      <c r="BO112" s="24">
        <v>8.0000000000000002E-3</v>
      </c>
      <c r="BP112" s="24">
        <v>6.0999999999999999E-2</v>
      </c>
      <c r="BQ112" s="24">
        <v>0.115</v>
      </c>
      <c r="BR112" s="24">
        <v>3.2500000000000001E-2</v>
      </c>
      <c r="BS112" s="24">
        <v>0.75533333299999994</v>
      </c>
      <c r="BT112" s="24">
        <v>0</v>
      </c>
      <c r="BU112" s="24">
        <v>0.21433333299999999</v>
      </c>
      <c r="BV112" s="24">
        <v>9.6000000000000002E-2</v>
      </c>
      <c r="BW112" s="9">
        <v>5</v>
      </c>
      <c r="BX112" s="9">
        <v>14</v>
      </c>
      <c r="BY112" s="24">
        <v>9.8320000000000007</v>
      </c>
      <c r="BZ112" s="24">
        <v>9.3740000000000006</v>
      </c>
      <c r="CA112" s="24">
        <v>10.086</v>
      </c>
      <c r="CB112" s="24">
        <v>7.7029999999999994</v>
      </c>
      <c r="CC112" s="24">
        <v>9.7799999999999994</v>
      </c>
      <c r="CD112" s="24">
        <v>7.3310000000000004</v>
      </c>
      <c r="CE112" s="24">
        <v>5.0730000000000004</v>
      </c>
      <c r="CF112" s="24">
        <v>9.5299999999999994</v>
      </c>
      <c r="CG112" s="24">
        <v>9.8810000000000002</v>
      </c>
      <c r="CH112" s="24">
        <v>9.8550000000000004</v>
      </c>
      <c r="CI112" s="24">
        <v>9.843</v>
      </c>
      <c r="CJ112" s="24">
        <v>7.4920000000000009</v>
      </c>
      <c r="CK112" s="24">
        <v>7.6890000000000001</v>
      </c>
    </row>
    <row r="113" spans="1:89" x14ac:dyDescent="0.45">
      <c r="A113" s="9">
        <v>5</v>
      </c>
      <c r="B113" s="9">
        <v>15</v>
      </c>
      <c r="C113" s="24">
        <v>33.763339999999999</v>
      </c>
      <c r="D113" s="24">
        <v>36.609264000000003</v>
      </c>
      <c r="E113" s="24">
        <v>36.58</v>
      </c>
      <c r="F113" s="24">
        <v>34.201409120000001</v>
      </c>
      <c r="G113" s="24">
        <v>34.201409120000001</v>
      </c>
      <c r="H113" s="24">
        <v>36.609264000000003</v>
      </c>
      <c r="I113" s="9">
        <v>5</v>
      </c>
      <c r="J113" s="9">
        <v>15</v>
      </c>
      <c r="K113" s="24">
        <v>38342.5</v>
      </c>
      <c r="L113" s="24">
        <f t="shared" si="14"/>
        <v>38342.5</v>
      </c>
      <c r="M113" s="24">
        <f t="shared" si="8"/>
        <v>38342.5</v>
      </c>
      <c r="N113" s="24">
        <f t="shared" si="9"/>
        <v>38342.5</v>
      </c>
      <c r="O113" s="24">
        <f t="shared" si="10"/>
        <v>41120.20036204694</v>
      </c>
      <c r="P113" s="24">
        <f t="shared" si="11"/>
        <v>43600.306428283802</v>
      </c>
      <c r="Q113" s="24">
        <f t="shared" si="12"/>
        <v>44952.985129492205</v>
      </c>
      <c r="R113" s="24">
        <f t="shared" si="13"/>
        <v>46440.83615490247</v>
      </c>
      <c r="S113" s="9">
        <v>5</v>
      </c>
      <c r="T113" s="9">
        <v>15</v>
      </c>
      <c r="U113" s="24">
        <v>2275.4266080000002</v>
      </c>
      <c r="V113" s="24">
        <v>2534.6744819999999</v>
      </c>
      <c r="W113" s="24">
        <v>1630.346681</v>
      </c>
      <c r="X113" s="24">
        <v>1242.79853</v>
      </c>
      <c r="Y113" s="24">
        <v>4413.5293409999986</v>
      </c>
      <c r="Z113" s="24">
        <v>3038.5668070000002</v>
      </c>
      <c r="AA113" s="24">
        <v>2630.143548</v>
      </c>
      <c r="AB113" s="24">
        <v>3430.6250730000002</v>
      </c>
      <c r="AC113" s="24">
        <v>2382.869737</v>
      </c>
      <c r="AD113" s="24">
        <v>1995.155127</v>
      </c>
      <c r="AE113" s="24">
        <v>3011.2225360000002</v>
      </c>
      <c r="AF113" s="24">
        <v>8.2569247889999993</v>
      </c>
      <c r="AG113" s="24">
        <v>78.459228319999994</v>
      </c>
      <c r="AH113" s="9">
        <v>5</v>
      </c>
      <c r="AI113" s="9">
        <v>15</v>
      </c>
      <c r="AJ113" s="24">
        <v>0.35899999999999999</v>
      </c>
      <c r="AK113" s="24">
        <v>5.8000000000000003E-2</v>
      </c>
      <c r="AL113" s="24">
        <v>0.26300000000000001</v>
      </c>
      <c r="AM113" s="24">
        <v>2.1000000000000001E-2</v>
      </c>
      <c r="AN113" s="24">
        <v>0.51200000000000001</v>
      </c>
      <c r="AO113" s="24">
        <v>2.5999999999999999E-2</v>
      </c>
      <c r="AP113" s="24">
        <v>0.36</v>
      </c>
      <c r="AQ113" s="24">
        <v>9.0000000000000011E-3</v>
      </c>
      <c r="AR113" s="24">
        <v>0.27900000000000003</v>
      </c>
      <c r="AS113" s="24">
        <v>1.2E-2</v>
      </c>
      <c r="AT113" s="24">
        <v>0.186</v>
      </c>
      <c r="AU113" s="24">
        <v>6.9999999999999993E-3</v>
      </c>
      <c r="AV113" s="24">
        <v>0.42799999999999999</v>
      </c>
      <c r="AW113" s="24">
        <v>5.5E-2</v>
      </c>
      <c r="AX113" s="24">
        <v>0.28599999999999998</v>
      </c>
      <c r="AY113" s="24">
        <v>1.2E-2</v>
      </c>
      <c r="AZ113" s="24">
        <v>0.20799999999999999</v>
      </c>
      <c r="BA113" s="24">
        <v>4.0000000000000001E-3</v>
      </c>
      <c r="BB113" s="24">
        <v>0.20399999999999999</v>
      </c>
      <c r="BC113" s="24">
        <v>4.0000000000000001E-3</v>
      </c>
      <c r="BD113" s="24">
        <v>9.0999999999999998E-2</v>
      </c>
      <c r="BE113" s="24">
        <v>7.5999999999999998E-2</v>
      </c>
      <c r="BF113" s="24">
        <v>0.23300000000000001</v>
      </c>
      <c r="BG113" s="24">
        <v>8.0000000000000002E-3</v>
      </c>
      <c r="BH113" s="24">
        <v>9.9000000000000005E-2</v>
      </c>
      <c r="BI113" s="24">
        <v>1.6E-2</v>
      </c>
      <c r="BJ113" s="24">
        <v>0.19900000000000001</v>
      </c>
      <c r="BK113" s="24">
        <v>0.17949999999999999</v>
      </c>
      <c r="BL113" s="24">
        <v>0.1925</v>
      </c>
      <c r="BM113" s="24">
        <v>6.0999999999999999E-2</v>
      </c>
      <c r="BN113" s="24">
        <v>0.19900000000000001</v>
      </c>
      <c r="BO113" s="24">
        <v>1.4E-2</v>
      </c>
      <c r="BP113" s="24">
        <v>4.4499999999999998E-2</v>
      </c>
      <c r="BQ113" s="24">
        <v>5.7666666999999998E-2</v>
      </c>
      <c r="BR113" s="24">
        <v>7.4999999999999997E-3</v>
      </c>
      <c r="BS113" s="24">
        <v>0.76433333299999995</v>
      </c>
      <c r="BT113" s="24">
        <v>0</v>
      </c>
      <c r="BU113" s="24">
        <v>0.21033333300000001</v>
      </c>
      <c r="BV113" s="24">
        <v>0.17199999999999999</v>
      </c>
      <c r="BW113" s="9">
        <v>5</v>
      </c>
      <c r="BX113" s="9">
        <v>15</v>
      </c>
      <c r="BY113" s="24">
        <v>9.8140000000000001</v>
      </c>
      <c r="BZ113" s="24">
        <v>9.3610000000000007</v>
      </c>
      <c r="CA113" s="24">
        <v>10.303000000000001</v>
      </c>
      <c r="CB113" s="24">
        <v>7.7549999999999999</v>
      </c>
      <c r="CC113" s="24">
        <v>9.8740000000000006</v>
      </c>
      <c r="CD113" s="24">
        <v>7.3959999999999999</v>
      </c>
      <c r="CE113" s="24">
        <v>5.0970000000000004</v>
      </c>
      <c r="CF113" s="24">
        <v>9.6349999999999998</v>
      </c>
      <c r="CG113" s="24">
        <v>9.9239999999999995</v>
      </c>
      <c r="CH113" s="24">
        <v>9.8979999999999997</v>
      </c>
      <c r="CI113" s="24">
        <v>9.9600000000000009</v>
      </c>
      <c r="CJ113" s="24">
        <v>7.51</v>
      </c>
      <c r="CK113" s="24">
        <v>7.8170000000000002</v>
      </c>
    </row>
    <row r="114" spans="1:89" x14ac:dyDescent="0.45">
      <c r="A114" s="9">
        <v>5</v>
      </c>
      <c r="B114" s="9">
        <v>16</v>
      </c>
      <c r="C114" s="24">
        <v>31.97092</v>
      </c>
      <c r="D114" s="24">
        <v>37.077488000000002</v>
      </c>
      <c r="E114" s="24">
        <v>37.216492000000002</v>
      </c>
      <c r="F114" s="24">
        <v>34.595232920000001</v>
      </c>
      <c r="G114" s="24">
        <v>34.595232920000001</v>
      </c>
      <c r="H114" s="24">
        <v>37.216492000000002</v>
      </c>
      <c r="I114" s="9">
        <v>5</v>
      </c>
      <c r="J114" s="9">
        <v>16</v>
      </c>
      <c r="K114" s="24">
        <v>39365</v>
      </c>
      <c r="L114" s="24">
        <f t="shared" si="14"/>
        <v>39365</v>
      </c>
      <c r="M114" s="24">
        <f t="shared" si="8"/>
        <v>39365</v>
      </c>
      <c r="N114" s="24">
        <f t="shared" si="9"/>
        <v>39365</v>
      </c>
      <c r="O114" s="24">
        <f t="shared" si="10"/>
        <v>42216.774786515685</v>
      </c>
      <c r="P114" s="24">
        <f t="shared" si="11"/>
        <v>44763.019170617248</v>
      </c>
      <c r="Q114" s="24">
        <f t="shared" si="12"/>
        <v>46151.77047981901</v>
      </c>
      <c r="R114" s="24">
        <f t="shared" si="13"/>
        <v>47679.298826047743</v>
      </c>
      <c r="S114" s="9">
        <v>5</v>
      </c>
      <c r="T114" s="9">
        <v>16</v>
      </c>
      <c r="U114" s="24">
        <v>1888.1932420000001</v>
      </c>
      <c r="V114" s="24">
        <v>2332.837591</v>
      </c>
      <c r="W114" s="24">
        <v>1922.680192</v>
      </c>
      <c r="X114" s="24">
        <v>1657.1055650000001</v>
      </c>
      <c r="Y114" s="24">
        <v>3978.351071</v>
      </c>
      <c r="Z114" s="24">
        <v>3208.3501179999998</v>
      </c>
      <c r="AA114" s="24">
        <v>3186.239685</v>
      </c>
      <c r="AB114" s="24">
        <v>3788.0005139999998</v>
      </c>
      <c r="AC114" s="24">
        <v>2911.172388</v>
      </c>
      <c r="AD114" s="24">
        <v>1938.5968399999999</v>
      </c>
      <c r="AE114" s="24">
        <v>2746.174759</v>
      </c>
      <c r="AF114" s="24">
        <v>1868.9067769999999</v>
      </c>
      <c r="AG114" s="24">
        <v>5804.6540940000004</v>
      </c>
      <c r="AH114" s="9">
        <v>5</v>
      </c>
      <c r="AI114" s="9">
        <v>16</v>
      </c>
      <c r="AJ114" s="24">
        <v>0.20300000000000001</v>
      </c>
      <c r="AK114" s="24">
        <v>3.5999999999999997E-2</v>
      </c>
      <c r="AL114" s="24">
        <v>0.17</v>
      </c>
      <c r="AM114" s="24">
        <v>1.7000000000000001E-2</v>
      </c>
      <c r="AN114" s="24">
        <v>0.316</v>
      </c>
      <c r="AO114" s="24">
        <v>1.0999999999999999E-2</v>
      </c>
      <c r="AP114" s="24">
        <v>0.20100000000000001</v>
      </c>
      <c r="AQ114" s="24">
        <v>0.01</v>
      </c>
      <c r="AR114" s="24">
        <v>0.189</v>
      </c>
      <c r="AS114" s="24">
        <v>5.0000000000000001E-3</v>
      </c>
      <c r="AT114" s="24">
        <v>0.13800000000000001</v>
      </c>
      <c r="AU114" s="24">
        <v>8.0000000000000002E-3</v>
      </c>
      <c r="AV114" s="24">
        <v>0.22</v>
      </c>
      <c r="AW114" s="24">
        <v>8.3000000000000004E-2</v>
      </c>
      <c r="AX114" s="24">
        <v>0.20300000000000001</v>
      </c>
      <c r="AY114" s="24">
        <v>4.0000000000000001E-3</v>
      </c>
      <c r="AZ114" s="24">
        <v>0.127</v>
      </c>
      <c r="BA114" s="24">
        <v>6.0000000000000001E-3</v>
      </c>
      <c r="BB114" s="24">
        <v>0.125</v>
      </c>
      <c r="BC114" s="24">
        <v>6.0000000000000001E-3</v>
      </c>
      <c r="BD114" s="24">
        <v>6.2E-2</v>
      </c>
      <c r="BE114" s="24">
        <v>8.4000000000000005E-2</v>
      </c>
      <c r="BF114" s="24">
        <v>0.154</v>
      </c>
      <c r="BG114" s="24">
        <v>1.6E-2</v>
      </c>
      <c r="BH114" s="24">
        <v>5.5999999999999987E-2</v>
      </c>
      <c r="BI114" s="24">
        <v>3.5000000000000003E-2</v>
      </c>
      <c r="BJ114" s="24">
        <v>0.16</v>
      </c>
      <c r="BK114" s="24">
        <v>0.113</v>
      </c>
      <c r="BL114" s="24">
        <v>0.1255</v>
      </c>
      <c r="BM114" s="24">
        <v>6.8000000000000005E-2</v>
      </c>
      <c r="BN114" s="24">
        <v>0.16</v>
      </c>
      <c r="BO114" s="24">
        <v>2.5999999999999999E-2</v>
      </c>
      <c r="BP114" s="24">
        <v>5.7000000000000002E-2</v>
      </c>
      <c r="BQ114" s="24">
        <v>0.02</v>
      </c>
      <c r="BR114" s="24">
        <v>6.4999999999999997E-3</v>
      </c>
      <c r="BS114" s="24">
        <v>0.752</v>
      </c>
      <c r="BT114" s="24">
        <v>0</v>
      </c>
      <c r="BU114" s="24">
        <v>0.21299999999999999</v>
      </c>
      <c r="BV114" s="24">
        <v>0.27100000000000002</v>
      </c>
      <c r="BW114" s="9">
        <v>5</v>
      </c>
      <c r="BX114" s="9">
        <v>16</v>
      </c>
      <c r="BY114" s="24">
        <v>9.4860000000000007</v>
      </c>
      <c r="BZ114" s="24">
        <v>9.141</v>
      </c>
      <c r="CA114" s="24">
        <v>10.041</v>
      </c>
      <c r="CB114" s="24">
        <v>7.4120000000000008</v>
      </c>
      <c r="CC114" s="24">
        <v>9.8040000000000003</v>
      </c>
      <c r="CD114" s="24">
        <v>7.3620000000000001</v>
      </c>
      <c r="CE114" s="24">
        <v>4.82</v>
      </c>
      <c r="CF114" s="24">
        <v>9.6</v>
      </c>
      <c r="CG114" s="24">
        <v>9.7320000000000011</v>
      </c>
      <c r="CH114" s="24">
        <v>9.7100000000000009</v>
      </c>
      <c r="CI114" s="24">
        <v>9.9570000000000007</v>
      </c>
      <c r="CJ114" s="24">
        <v>7.4</v>
      </c>
      <c r="CK114" s="24">
        <v>7.7770000000000001</v>
      </c>
    </row>
    <row r="115" spans="1:89" x14ac:dyDescent="0.45">
      <c r="A115" s="9">
        <v>5</v>
      </c>
      <c r="B115" s="9">
        <v>17</v>
      </c>
      <c r="C115" s="24">
        <v>33.763339999999999</v>
      </c>
      <c r="D115" s="24">
        <v>38.226100000000002</v>
      </c>
      <c r="E115" s="24">
        <v>30.961312</v>
      </c>
      <c r="F115" s="24">
        <v>35.102828039999999</v>
      </c>
      <c r="G115" s="24">
        <v>35.102828039999999</v>
      </c>
      <c r="H115" s="24">
        <v>38.226100000000002</v>
      </c>
      <c r="I115" s="9">
        <v>5</v>
      </c>
      <c r="J115" s="9">
        <v>17</v>
      </c>
      <c r="K115" s="24">
        <v>40495.5</v>
      </c>
      <c r="L115" s="24">
        <f t="shared" si="14"/>
        <v>40495.5</v>
      </c>
      <c r="M115" s="24">
        <f t="shared" si="8"/>
        <v>40495.5</v>
      </c>
      <c r="N115" s="24">
        <f t="shared" si="9"/>
        <v>40495.5</v>
      </c>
      <c r="O115" s="24">
        <f t="shared" si="10"/>
        <v>43429.173208874534</v>
      </c>
      <c r="P115" s="24">
        <f t="shared" si="11"/>
        <v>46048.54166959814</v>
      </c>
      <c r="Q115" s="24">
        <f t="shared" si="12"/>
        <v>47477.175700889391</v>
      </c>
      <c r="R115" s="24">
        <f t="shared" si="13"/>
        <v>49048.572224316435</v>
      </c>
      <c r="S115" s="9">
        <v>5</v>
      </c>
      <c r="T115" s="9">
        <v>17</v>
      </c>
      <c r="U115" s="24">
        <v>2227.3792410000001</v>
      </c>
      <c r="V115" s="24">
        <v>2809.2794250000002</v>
      </c>
      <c r="W115" s="24">
        <v>3030.7912040000001</v>
      </c>
      <c r="X115" s="24">
        <v>2695.4038430000001</v>
      </c>
      <c r="Y115" s="24">
        <v>3866.0458189999999</v>
      </c>
      <c r="Z115" s="24">
        <v>3768.0953810000001</v>
      </c>
      <c r="AA115" s="24">
        <v>5154.9819210000014</v>
      </c>
      <c r="AB115" s="24">
        <v>5820.8705819999996</v>
      </c>
      <c r="AC115" s="24">
        <v>4931.6320009999999</v>
      </c>
      <c r="AD115" s="24">
        <v>2328.489881</v>
      </c>
      <c r="AE115" s="24">
        <v>3035.662879</v>
      </c>
      <c r="AF115" s="24">
        <v>769.48462389999997</v>
      </c>
      <c r="AG115" s="24">
        <v>2202.7045360000002</v>
      </c>
      <c r="AH115" s="9">
        <v>5</v>
      </c>
      <c r="AI115" s="9">
        <v>17</v>
      </c>
      <c r="AJ115" s="24">
        <v>0.10199999999999999</v>
      </c>
      <c r="AK115" s="24">
        <v>1.7000000000000001E-2</v>
      </c>
      <c r="AL115" s="24">
        <v>9.5000000000000001E-2</v>
      </c>
      <c r="AM115" s="24">
        <v>1.6E-2</v>
      </c>
      <c r="AN115" s="24">
        <v>0.13100000000000001</v>
      </c>
      <c r="AO115" s="24">
        <v>4.0000000000000001E-3</v>
      </c>
      <c r="AP115" s="24">
        <v>9.5000000000000001E-2</v>
      </c>
      <c r="AQ115" s="24">
        <v>1.9E-2</v>
      </c>
      <c r="AR115" s="24">
        <v>9.6000000000000002E-2</v>
      </c>
      <c r="AS115" s="24">
        <v>3.0000000000000001E-3</v>
      </c>
      <c r="AT115" s="24">
        <v>0.109</v>
      </c>
      <c r="AU115" s="24">
        <v>1.2999999999999999E-2</v>
      </c>
      <c r="AV115" s="24">
        <v>0.09</v>
      </c>
      <c r="AW115" s="24">
        <v>0.10299999999999999</v>
      </c>
      <c r="AX115" s="24">
        <v>0.111</v>
      </c>
      <c r="AY115" s="24">
        <v>5.0000000000000001E-3</v>
      </c>
      <c r="AZ115" s="24">
        <v>5.7000000000000002E-2</v>
      </c>
      <c r="BA115" s="24">
        <v>1.4999999999999999E-2</v>
      </c>
      <c r="BB115" s="24">
        <v>5.5999999999999987E-2</v>
      </c>
      <c r="BC115" s="24">
        <v>1.4999999999999999E-2</v>
      </c>
      <c r="BD115" s="24">
        <v>2.8000000000000001E-2</v>
      </c>
      <c r="BE115" s="24">
        <v>8.3000000000000004E-2</v>
      </c>
      <c r="BF115" s="24">
        <v>9.6999999999999989E-2</v>
      </c>
      <c r="BG115" s="24">
        <v>2.8000000000000001E-2</v>
      </c>
      <c r="BH115" s="24">
        <v>1.7000000000000001E-2</v>
      </c>
      <c r="BI115" s="24">
        <v>5.8000000000000003E-2</v>
      </c>
      <c r="BJ115" s="24">
        <v>0.1195</v>
      </c>
      <c r="BK115" s="24">
        <v>5.7500000000000002E-2</v>
      </c>
      <c r="BL115" s="24">
        <v>7.85E-2</v>
      </c>
      <c r="BM115" s="24">
        <v>8.433333300000001E-2</v>
      </c>
      <c r="BN115" s="24">
        <v>0.1195</v>
      </c>
      <c r="BO115" s="24">
        <v>4.2999999999999997E-2</v>
      </c>
      <c r="BP115" s="24">
        <v>0.1</v>
      </c>
      <c r="BQ115" s="24">
        <v>2.6666670000000002E-3</v>
      </c>
      <c r="BR115" s="24">
        <v>3.2000000000000001E-2</v>
      </c>
      <c r="BS115" s="24">
        <v>0.71333333300000001</v>
      </c>
      <c r="BT115" s="24">
        <v>0</v>
      </c>
      <c r="BU115" s="24">
        <v>0.212666667</v>
      </c>
      <c r="BV115" s="24">
        <v>0.42399999999999999</v>
      </c>
      <c r="BW115" s="9">
        <v>5</v>
      </c>
      <c r="BX115" s="9">
        <v>17</v>
      </c>
      <c r="BY115" s="24">
        <v>9.0020000000000007</v>
      </c>
      <c r="BZ115" s="24">
        <v>8.74</v>
      </c>
      <c r="CA115" s="24">
        <v>9.39</v>
      </c>
      <c r="CB115" s="24">
        <v>6.8049999999999997</v>
      </c>
      <c r="CC115" s="24">
        <v>9.4909999999999997</v>
      </c>
      <c r="CD115" s="24">
        <v>7.2979999999999992</v>
      </c>
      <c r="CE115" s="24">
        <v>4.3410000000000002</v>
      </c>
      <c r="CF115" s="24">
        <v>9.3060000000000009</v>
      </c>
      <c r="CG115" s="24">
        <v>9.27</v>
      </c>
      <c r="CH115" s="24">
        <v>9.2579999999999991</v>
      </c>
      <c r="CI115" s="24">
        <v>9.83</v>
      </c>
      <c r="CJ115" s="24">
        <v>7.1720000000000006</v>
      </c>
      <c r="CK115" s="24">
        <v>7.6160000000000014</v>
      </c>
    </row>
    <row r="116" spans="1:89" x14ac:dyDescent="0.45">
      <c r="A116" s="9">
        <v>5</v>
      </c>
      <c r="B116" s="9">
        <v>18</v>
      </c>
      <c r="C116" s="24">
        <v>32.285508</v>
      </c>
      <c r="D116" s="24">
        <v>44.620284000000012</v>
      </c>
      <c r="E116" s="24">
        <v>31.049104</v>
      </c>
      <c r="F116" s="24">
        <v>35.77670432</v>
      </c>
      <c r="G116" s="24">
        <v>35.77670432</v>
      </c>
      <c r="H116" s="24">
        <v>44.620284000000012</v>
      </c>
      <c r="I116" s="9">
        <v>5</v>
      </c>
      <c r="J116" s="9">
        <v>18</v>
      </c>
      <c r="K116" s="24">
        <v>41012</v>
      </c>
      <c r="L116" s="24">
        <f t="shared" si="14"/>
        <v>41012</v>
      </c>
      <c r="M116" s="24">
        <f t="shared" si="8"/>
        <v>41012</v>
      </c>
      <c r="N116" s="24">
        <f t="shared" si="9"/>
        <v>41012</v>
      </c>
      <c r="O116" s="24">
        <f t="shared" si="10"/>
        <v>43983.090754339675</v>
      </c>
      <c r="P116" s="24">
        <f t="shared" si="11"/>
        <v>46635.867959490781</v>
      </c>
      <c r="Q116" s="24">
        <f t="shared" si="12"/>
        <v>48082.72350865839</v>
      </c>
      <c r="R116" s="24">
        <f t="shared" si="13"/>
        <v>49674.162414679799</v>
      </c>
      <c r="S116" s="9">
        <v>5</v>
      </c>
      <c r="T116" s="9">
        <v>18</v>
      </c>
      <c r="U116" s="24">
        <v>3948.7359580000002</v>
      </c>
      <c r="V116" s="24">
        <v>4828.737744</v>
      </c>
      <c r="W116" s="24">
        <v>4073.117757</v>
      </c>
      <c r="X116" s="24">
        <v>3379.3281390000002</v>
      </c>
      <c r="Y116" s="24">
        <v>5125.6357909999997</v>
      </c>
      <c r="Z116" s="24">
        <v>6488.2596249999997</v>
      </c>
      <c r="AA116" s="24">
        <v>6557.5600049999994</v>
      </c>
      <c r="AB116" s="24">
        <v>7620.1167620000006</v>
      </c>
      <c r="AC116" s="24">
        <v>6224.7341649999998</v>
      </c>
      <c r="AD116" s="24">
        <v>3915.17355</v>
      </c>
      <c r="AE116" s="24">
        <v>4816.0756499999998</v>
      </c>
      <c r="AF116" s="24">
        <v>956.8471581</v>
      </c>
      <c r="AG116" s="24">
        <v>3082.26028</v>
      </c>
      <c r="AH116" s="9">
        <v>5</v>
      </c>
      <c r="AI116" s="9">
        <v>18</v>
      </c>
      <c r="AJ116" s="24">
        <v>3.1E-2</v>
      </c>
      <c r="AK116" s="24">
        <v>5.0000000000000001E-3</v>
      </c>
      <c r="AL116" s="24">
        <v>3.7000000000000012E-2</v>
      </c>
      <c r="AM116" s="24">
        <v>0.02</v>
      </c>
      <c r="AN116" s="24">
        <v>3.7000000000000012E-2</v>
      </c>
      <c r="AO116" s="24">
        <v>5.0000000000000001E-3</v>
      </c>
      <c r="AP116" s="24">
        <v>3.5000000000000003E-2</v>
      </c>
      <c r="AQ116" s="24">
        <v>3.7000000000000012E-2</v>
      </c>
      <c r="AR116" s="24">
        <v>3.4000000000000002E-2</v>
      </c>
      <c r="AS116" s="24">
        <v>1.4E-2</v>
      </c>
      <c r="AT116" s="24">
        <v>5.5999999999999987E-2</v>
      </c>
      <c r="AU116" s="24">
        <v>2.4E-2</v>
      </c>
      <c r="AV116" s="24">
        <v>0.03</v>
      </c>
      <c r="AW116" s="24">
        <v>0.128</v>
      </c>
      <c r="AX116" s="24">
        <v>3.7000000000000012E-2</v>
      </c>
      <c r="AY116" s="24">
        <v>3.5999999999999997E-2</v>
      </c>
      <c r="AZ116" s="24">
        <v>1.7000000000000001E-2</v>
      </c>
      <c r="BA116" s="24">
        <v>3.9E-2</v>
      </c>
      <c r="BB116" s="24">
        <v>1.7000000000000001E-2</v>
      </c>
      <c r="BC116" s="24">
        <v>3.9E-2</v>
      </c>
      <c r="BD116" s="24">
        <v>5.0000000000000001E-3</v>
      </c>
      <c r="BE116" s="24">
        <v>9.6000000000000002E-2</v>
      </c>
      <c r="BF116" s="24">
        <v>4.2999999999999997E-2</v>
      </c>
      <c r="BG116" s="24">
        <v>4.8000000000000001E-2</v>
      </c>
      <c r="BH116" s="24">
        <v>2E-3</v>
      </c>
      <c r="BI116" s="24">
        <v>8.5000000000000006E-2</v>
      </c>
      <c r="BJ116" s="24">
        <v>8.6999999999999994E-2</v>
      </c>
      <c r="BK116" s="24">
        <v>2.3E-2</v>
      </c>
      <c r="BL116" s="24">
        <v>6.6000000000000003E-2</v>
      </c>
      <c r="BM116" s="24">
        <v>0.12533333299999999</v>
      </c>
      <c r="BN116" s="24">
        <v>8.6999999999999994E-2</v>
      </c>
      <c r="BO116" s="24">
        <v>7.0999999999999994E-2</v>
      </c>
      <c r="BP116" s="24">
        <v>0.18</v>
      </c>
      <c r="BQ116" s="24">
        <v>2.3666666999999999E-2</v>
      </c>
      <c r="BR116" s="24">
        <v>9.0499999999999997E-2</v>
      </c>
      <c r="BS116" s="24">
        <v>0.62966666700000007</v>
      </c>
      <c r="BT116" s="24">
        <v>0</v>
      </c>
      <c r="BU116" s="24">
        <v>0.208666667</v>
      </c>
      <c r="BV116" s="24">
        <v>0.53900000000000003</v>
      </c>
      <c r="BW116" s="9">
        <v>5</v>
      </c>
      <c r="BX116" s="9">
        <v>18</v>
      </c>
      <c r="BY116" s="24">
        <v>8.3379999999999992</v>
      </c>
      <c r="BZ116" s="24">
        <v>7.782</v>
      </c>
      <c r="CA116" s="24">
        <v>8.2639999999999993</v>
      </c>
      <c r="CB116" s="24">
        <v>5.8109999999999999</v>
      </c>
      <c r="CC116" s="24">
        <v>8.67</v>
      </c>
      <c r="CD116" s="24">
        <v>6.7720000000000002</v>
      </c>
      <c r="CE116" s="24">
        <v>3.6030000000000002</v>
      </c>
      <c r="CF116" s="24">
        <v>8.4860000000000007</v>
      </c>
      <c r="CG116" s="24">
        <v>8.6229999999999993</v>
      </c>
      <c r="CH116" s="24">
        <v>8.6219999999999999</v>
      </c>
      <c r="CI116" s="24">
        <v>9.5239999999999991</v>
      </c>
      <c r="CJ116" s="24">
        <v>6.6989999999999998</v>
      </c>
      <c r="CK116" s="24">
        <v>7.4689999999999994</v>
      </c>
    </row>
    <row r="117" spans="1:89" x14ac:dyDescent="0.45">
      <c r="A117" s="9">
        <v>5</v>
      </c>
      <c r="B117" s="9">
        <v>19</v>
      </c>
      <c r="C117" s="24">
        <v>33.763339999999999</v>
      </c>
      <c r="D117" s="24">
        <v>46.763871999999999</v>
      </c>
      <c r="E117" s="24">
        <v>38.840643999999998</v>
      </c>
      <c r="F117" s="24">
        <v>35.960488759999997</v>
      </c>
      <c r="G117" s="24">
        <v>35.960488759999997</v>
      </c>
      <c r="H117" s="24">
        <v>46.763871999999999</v>
      </c>
      <c r="I117" s="9">
        <v>5</v>
      </c>
      <c r="J117" s="9">
        <v>19</v>
      </c>
      <c r="K117" s="24">
        <v>41176</v>
      </c>
      <c r="L117" s="24">
        <f t="shared" si="14"/>
        <v>41176</v>
      </c>
      <c r="M117" s="24">
        <f t="shared" si="8"/>
        <v>41176</v>
      </c>
      <c r="N117" s="24">
        <f t="shared" si="9"/>
        <v>41176</v>
      </c>
      <c r="O117" s="24">
        <f t="shared" si="10"/>
        <v>44158.97164002464</v>
      </c>
      <c r="P117" s="24">
        <f t="shared" si="11"/>
        <v>46822.356849214681</v>
      </c>
      <c r="Q117" s="24">
        <f t="shared" si="12"/>
        <v>48274.998127194915</v>
      </c>
      <c r="R117" s="24">
        <f t="shared" si="13"/>
        <v>49872.800926237571</v>
      </c>
      <c r="S117" s="9">
        <v>5</v>
      </c>
      <c r="T117" s="9">
        <v>19</v>
      </c>
      <c r="U117" s="24">
        <v>5732.8392219999996</v>
      </c>
      <c r="V117" s="24">
        <v>7314.1695599999994</v>
      </c>
      <c r="W117" s="24">
        <v>5186.3142590000007</v>
      </c>
      <c r="X117" s="24">
        <v>4508.4498960000001</v>
      </c>
      <c r="Y117" s="24">
        <v>6738.8395110000001</v>
      </c>
      <c r="Z117" s="24">
        <v>9364.9299709999996</v>
      </c>
      <c r="AA117" s="24">
        <v>7529.4961950000006</v>
      </c>
      <c r="AB117" s="24">
        <v>9242.4703690000006</v>
      </c>
      <c r="AC117" s="24">
        <v>6943.7792879999997</v>
      </c>
      <c r="AD117" s="24">
        <v>5486.0997689999986</v>
      </c>
      <c r="AE117" s="24">
        <v>6786.3256650000003</v>
      </c>
      <c r="AF117" s="24">
        <v>619.8951826</v>
      </c>
      <c r="AG117" s="24">
        <v>2039.973757</v>
      </c>
      <c r="AH117" s="9">
        <v>5</v>
      </c>
      <c r="AI117" s="9">
        <v>19</v>
      </c>
      <c r="AJ117" s="24">
        <v>0</v>
      </c>
      <c r="AK117" s="24">
        <v>8.0000000000000002E-3</v>
      </c>
      <c r="AL117" s="24">
        <v>0</v>
      </c>
      <c r="AM117" s="24">
        <v>3.2000000000000001E-2</v>
      </c>
      <c r="AN117" s="24">
        <v>0</v>
      </c>
      <c r="AO117" s="24">
        <v>2.3E-2</v>
      </c>
      <c r="AP117" s="24">
        <v>1E-3</v>
      </c>
      <c r="AQ117" s="24">
        <v>5.8999999999999997E-2</v>
      </c>
      <c r="AR117" s="24">
        <v>0</v>
      </c>
      <c r="AS117" s="24">
        <v>5.8999999999999997E-2</v>
      </c>
      <c r="AT117" s="24">
        <v>2E-3</v>
      </c>
      <c r="AU117" s="24">
        <v>4.8000000000000001E-2</v>
      </c>
      <c r="AV117" s="24">
        <v>1E-3</v>
      </c>
      <c r="AW117" s="24">
        <v>0.17199999999999999</v>
      </c>
      <c r="AX117" s="24">
        <v>0</v>
      </c>
      <c r="AY117" s="24">
        <v>0.115</v>
      </c>
      <c r="AZ117" s="24">
        <v>0</v>
      </c>
      <c r="BA117" s="24">
        <v>8.3000000000000004E-2</v>
      </c>
      <c r="BB117" s="24">
        <v>0</v>
      </c>
      <c r="BC117" s="24">
        <v>8.199999999999999E-2</v>
      </c>
      <c r="BD117" s="24">
        <v>0</v>
      </c>
      <c r="BE117" s="24">
        <v>0.154</v>
      </c>
      <c r="BF117" s="24">
        <v>0</v>
      </c>
      <c r="BG117" s="24">
        <v>8.4000000000000005E-2</v>
      </c>
      <c r="BH117" s="24">
        <v>0</v>
      </c>
      <c r="BI117" s="24">
        <v>0.121</v>
      </c>
      <c r="BJ117" s="24">
        <v>9.2499999999999999E-2</v>
      </c>
      <c r="BK117" s="24">
        <v>3.3000000000000002E-2</v>
      </c>
      <c r="BL117" s="24">
        <v>7.8E-2</v>
      </c>
      <c r="BM117" s="24">
        <v>0.19400000000000001</v>
      </c>
      <c r="BN117" s="24">
        <v>9.2499999999999999E-2</v>
      </c>
      <c r="BO117" s="24">
        <v>0.125</v>
      </c>
      <c r="BP117" s="24">
        <v>0.313</v>
      </c>
      <c r="BQ117" s="24">
        <v>9.4E-2</v>
      </c>
      <c r="BR117" s="24">
        <v>0.185</v>
      </c>
      <c r="BS117" s="24">
        <v>0.59299999999999997</v>
      </c>
      <c r="BT117" s="24">
        <v>0</v>
      </c>
      <c r="BU117" s="24">
        <v>0.21299999999999999</v>
      </c>
      <c r="BV117" s="24">
        <v>0.56700000000000006</v>
      </c>
      <c r="BW117" s="9">
        <v>5</v>
      </c>
      <c r="BX117" s="9">
        <v>19</v>
      </c>
      <c r="BY117" s="24">
        <v>7.2350000000000003</v>
      </c>
      <c r="BZ117" s="24">
        <v>6.2010000000000014</v>
      </c>
      <c r="CA117" s="24">
        <v>6.3770000000000007</v>
      </c>
      <c r="CB117" s="24">
        <v>4.1419999999999986</v>
      </c>
      <c r="CC117" s="24">
        <v>6.7529999999999992</v>
      </c>
      <c r="CD117" s="24">
        <v>5.1459999999999999</v>
      </c>
      <c r="CE117" s="24">
        <v>2.605</v>
      </c>
      <c r="CF117" s="24">
        <v>6.7429999999999994</v>
      </c>
      <c r="CG117" s="24">
        <v>7.75</v>
      </c>
      <c r="CH117" s="24">
        <v>7.7639999999999993</v>
      </c>
      <c r="CI117" s="24">
        <v>9.1839999999999993</v>
      </c>
      <c r="CJ117" s="24">
        <v>6.1059999999999999</v>
      </c>
      <c r="CK117" s="24">
        <v>7.4229999999999992</v>
      </c>
    </row>
    <row r="118" spans="1:89" x14ac:dyDescent="0.45">
      <c r="A118" s="9">
        <v>5</v>
      </c>
      <c r="B118" s="9">
        <v>20</v>
      </c>
      <c r="C118" s="24">
        <v>31.897760000000002</v>
      </c>
      <c r="D118" s="24">
        <v>40.742804</v>
      </c>
      <c r="E118" s="24">
        <v>40.742804</v>
      </c>
      <c r="F118" s="24">
        <v>35.81171088</v>
      </c>
      <c r="G118" s="24">
        <v>35.81171088</v>
      </c>
      <c r="H118" s="24">
        <v>40.742804</v>
      </c>
      <c r="I118" s="9">
        <v>5</v>
      </c>
      <c r="J118" s="9">
        <v>20</v>
      </c>
      <c r="K118" s="24">
        <v>41748</v>
      </c>
      <c r="L118" s="24">
        <f t="shared" si="14"/>
        <v>41748</v>
      </c>
      <c r="M118" s="24">
        <f t="shared" si="8"/>
        <v>41748</v>
      </c>
      <c r="N118" s="24">
        <f t="shared" si="9"/>
        <v>41748</v>
      </c>
      <c r="O118" s="24">
        <f t="shared" si="10"/>
        <v>44772.409851072196</v>
      </c>
      <c r="P118" s="24">
        <f t="shared" si="11"/>
        <v>47472.793708495592</v>
      </c>
      <c r="Q118" s="24">
        <f t="shared" si="12"/>
        <v>48945.614479651573</v>
      </c>
      <c r="R118" s="24">
        <f t="shared" si="13"/>
        <v>50565.613295817129</v>
      </c>
      <c r="S118" s="9">
        <v>5</v>
      </c>
      <c r="T118" s="9">
        <v>20</v>
      </c>
      <c r="U118" s="24">
        <v>6430.8456770000003</v>
      </c>
      <c r="V118" s="24">
        <v>8246.1857819999987</v>
      </c>
      <c r="W118" s="24">
        <v>5563.1167369999994</v>
      </c>
      <c r="X118" s="24">
        <v>4894.3759630000004</v>
      </c>
      <c r="Y118" s="24">
        <v>8224.3909860000003</v>
      </c>
      <c r="Z118" s="24">
        <v>10883.915849999999</v>
      </c>
      <c r="AA118" s="24">
        <v>7637.372323999999</v>
      </c>
      <c r="AB118" s="24">
        <v>9205.3249180000003</v>
      </c>
      <c r="AC118" s="24">
        <v>6478.1613609999986</v>
      </c>
      <c r="AD118" s="24">
        <v>5840.1320720000003</v>
      </c>
      <c r="AE118" s="24">
        <v>7537.1314679999996</v>
      </c>
      <c r="AF118" s="24">
        <v>295.40887739999999</v>
      </c>
      <c r="AG118" s="24">
        <v>1038.004095</v>
      </c>
      <c r="AH118" s="9">
        <v>5</v>
      </c>
      <c r="AI118" s="9">
        <v>20</v>
      </c>
      <c r="AJ118" s="24">
        <v>0</v>
      </c>
      <c r="AK118" s="24">
        <v>5.2999999999999999E-2</v>
      </c>
      <c r="AL118" s="24">
        <v>0</v>
      </c>
      <c r="AM118" s="24">
        <v>6.5000000000000002E-2</v>
      </c>
      <c r="AN118" s="24">
        <v>0</v>
      </c>
      <c r="AO118" s="24">
        <v>6.8000000000000005E-2</v>
      </c>
      <c r="AP118" s="24">
        <v>0</v>
      </c>
      <c r="AQ118" s="24">
        <v>8.900000000000001E-2</v>
      </c>
      <c r="AR118" s="24">
        <v>0</v>
      </c>
      <c r="AS118" s="24">
        <v>0.14000000000000001</v>
      </c>
      <c r="AT118" s="24">
        <v>0</v>
      </c>
      <c r="AU118" s="24">
        <v>0.109</v>
      </c>
      <c r="AV118" s="24">
        <v>0</v>
      </c>
      <c r="AW118" s="24">
        <v>0.23300000000000001</v>
      </c>
      <c r="AX118" s="24">
        <v>0</v>
      </c>
      <c r="AY118" s="24">
        <v>0.20499999999999999</v>
      </c>
      <c r="AZ118" s="24">
        <v>0</v>
      </c>
      <c r="BA118" s="24">
        <v>0.123</v>
      </c>
      <c r="BB118" s="24">
        <v>0</v>
      </c>
      <c r="BC118" s="24">
        <v>0.12</v>
      </c>
      <c r="BD118" s="24">
        <v>0</v>
      </c>
      <c r="BE118" s="24">
        <v>0.192</v>
      </c>
      <c r="BF118" s="24">
        <v>0</v>
      </c>
      <c r="BG118" s="24">
        <v>0.123</v>
      </c>
      <c r="BH118" s="24">
        <v>0</v>
      </c>
      <c r="BI118" s="24">
        <v>0.16500000000000001</v>
      </c>
      <c r="BJ118" s="24">
        <v>0.13750000000000001</v>
      </c>
      <c r="BK118" s="24">
        <v>8.5000000000000006E-2</v>
      </c>
      <c r="BL118" s="24">
        <v>0.1115</v>
      </c>
      <c r="BM118" s="24">
        <v>0.27766666699999998</v>
      </c>
      <c r="BN118" s="24">
        <v>0.13750000000000001</v>
      </c>
      <c r="BO118" s="24">
        <v>0.23300000000000001</v>
      </c>
      <c r="BP118" s="24">
        <v>0.45900000000000002</v>
      </c>
      <c r="BQ118" s="24">
        <v>0.20266666699999999</v>
      </c>
      <c r="BR118" s="24">
        <v>0.26900000000000002</v>
      </c>
      <c r="BS118" s="24">
        <v>0.59399999999999997</v>
      </c>
      <c r="BT118" s="24">
        <v>0</v>
      </c>
      <c r="BU118" s="24">
        <v>0.23166666699999999</v>
      </c>
      <c r="BV118" s="24">
        <v>0.57200000000000006</v>
      </c>
      <c r="BW118" s="9">
        <v>5</v>
      </c>
      <c r="BX118" s="9">
        <v>20</v>
      </c>
      <c r="BY118" s="24">
        <v>5.5079999999999991</v>
      </c>
      <c r="BZ118" s="24">
        <v>4.9779999999999998</v>
      </c>
      <c r="CA118" s="24">
        <v>4.6950000000000003</v>
      </c>
      <c r="CB118" s="24">
        <v>3.0590000000000002</v>
      </c>
      <c r="CC118" s="24">
        <v>5.649</v>
      </c>
      <c r="CD118" s="24">
        <v>4.375</v>
      </c>
      <c r="CE118" s="24">
        <v>2.0569999999999999</v>
      </c>
      <c r="CF118" s="24">
        <v>5.8239999999999998</v>
      </c>
      <c r="CG118" s="24">
        <v>7.4779999999999998</v>
      </c>
      <c r="CH118" s="24">
        <v>7.5</v>
      </c>
      <c r="CI118" s="24">
        <v>8.9920000000000009</v>
      </c>
      <c r="CJ118" s="24">
        <v>5.9910000000000014</v>
      </c>
      <c r="CK118" s="24">
        <v>7.55</v>
      </c>
    </row>
    <row r="119" spans="1:89" x14ac:dyDescent="0.45">
      <c r="A119" s="9">
        <v>5</v>
      </c>
      <c r="B119" s="9">
        <v>21</v>
      </c>
      <c r="C119" s="24">
        <v>32.146504</v>
      </c>
      <c r="D119" s="24">
        <v>39.667352000000001</v>
      </c>
      <c r="E119" s="24">
        <v>32.556199999999997</v>
      </c>
      <c r="F119" s="24">
        <v>34.971553440000001</v>
      </c>
      <c r="G119" s="24">
        <v>34.971553440000001</v>
      </c>
      <c r="H119" s="24">
        <v>52.909312</v>
      </c>
      <c r="I119" s="9">
        <v>5</v>
      </c>
      <c r="J119" s="9">
        <v>21</v>
      </c>
      <c r="K119" s="24">
        <v>38815.5</v>
      </c>
      <c r="L119" s="24">
        <f t="shared" si="14"/>
        <v>38815.5</v>
      </c>
      <c r="M119" s="24">
        <f t="shared" si="8"/>
        <v>38815.5</v>
      </c>
      <c r="N119" s="24">
        <f t="shared" si="9"/>
        <v>38815.5</v>
      </c>
      <c r="O119" s="24">
        <f t="shared" si="10"/>
        <v>41627.466575028571</v>
      </c>
      <c r="P119" s="24">
        <f t="shared" si="11"/>
        <v>44138.167677304555</v>
      </c>
      <c r="Q119" s="24">
        <f t="shared" si="12"/>
        <v>45507.533267100596</v>
      </c>
      <c r="R119" s="24">
        <f t="shared" si="13"/>
        <v>47013.738691285565</v>
      </c>
      <c r="S119" s="9">
        <v>5</v>
      </c>
      <c r="T119" s="9">
        <v>21</v>
      </c>
      <c r="U119" s="24">
        <v>6907.9973170000003</v>
      </c>
      <c r="V119" s="24">
        <v>9197.5323399999997</v>
      </c>
      <c r="W119" s="24">
        <v>5291.0023780000001</v>
      </c>
      <c r="X119" s="24">
        <v>4565.6025829999999</v>
      </c>
      <c r="Y119" s="24">
        <v>8885.6012180000016</v>
      </c>
      <c r="Z119" s="24">
        <v>11523.119350000001</v>
      </c>
      <c r="AA119" s="24">
        <v>7457.7225209999997</v>
      </c>
      <c r="AB119" s="24">
        <v>8638.5607230000005</v>
      </c>
      <c r="AC119" s="24">
        <v>5747.4469390000004</v>
      </c>
      <c r="AD119" s="24">
        <v>5670.7116059999998</v>
      </c>
      <c r="AE119" s="24">
        <v>7944.433023999999</v>
      </c>
      <c r="AF119" s="24">
        <v>557.826503</v>
      </c>
      <c r="AG119" s="24">
        <v>1843.8238960000001</v>
      </c>
      <c r="AH119" s="9">
        <v>5</v>
      </c>
      <c r="AI119" s="9">
        <v>21</v>
      </c>
      <c r="AJ119" s="24">
        <v>0</v>
      </c>
      <c r="AK119" s="24">
        <v>0.14699999999999999</v>
      </c>
      <c r="AL119" s="24">
        <v>0</v>
      </c>
      <c r="AM119" s="24">
        <v>0.14000000000000001</v>
      </c>
      <c r="AN119" s="24">
        <v>0</v>
      </c>
      <c r="AO119" s="24">
        <v>0.13700000000000001</v>
      </c>
      <c r="AP119" s="24">
        <v>0</v>
      </c>
      <c r="AQ119" s="24">
        <v>0.121</v>
      </c>
      <c r="AR119" s="24">
        <v>0</v>
      </c>
      <c r="AS119" s="24">
        <v>0.22800000000000001</v>
      </c>
      <c r="AT119" s="24">
        <v>0</v>
      </c>
      <c r="AU119" s="24">
        <v>0.19900000000000001</v>
      </c>
      <c r="AV119" s="24">
        <v>0</v>
      </c>
      <c r="AW119" s="24">
        <v>0.29499999999999998</v>
      </c>
      <c r="AX119" s="24">
        <v>0</v>
      </c>
      <c r="AY119" s="24">
        <v>0.27400000000000002</v>
      </c>
      <c r="AZ119" s="24">
        <v>0</v>
      </c>
      <c r="BA119" s="24">
        <v>0.152</v>
      </c>
      <c r="BB119" s="24">
        <v>0</v>
      </c>
      <c r="BC119" s="24">
        <v>0.14799999999999999</v>
      </c>
      <c r="BD119" s="24">
        <v>0</v>
      </c>
      <c r="BE119" s="24">
        <v>0.22500000000000001</v>
      </c>
      <c r="BF119" s="24">
        <v>0</v>
      </c>
      <c r="BG119" s="24">
        <v>0.16500000000000001</v>
      </c>
      <c r="BH119" s="24">
        <v>0</v>
      </c>
      <c r="BI119" s="24">
        <v>0.223</v>
      </c>
      <c r="BJ119" s="24">
        <v>0.20499999999999999</v>
      </c>
      <c r="BK119" s="24">
        <v>0.187</v>
      </c>
      <c r="BL119" s="24">
        <v>0.17499999999999999</v>
      </c>
      <c r="BM119" s="24">
        <v>0.35633333299999997</v>
      </c>
      <c r="BN119" s="24">
        <v>0.20499999999999999</v>
      </c>
      <c r="BO119" s="24">
        <v>0.36399999999999999</v>
      </c>
      <c r="BP119" s="24">
        <v>0.57799999999999996</v>
      </c>
      <c r="BQ119" s="24">
        <v>0.32066666700000002</v>
      </c>
      <c r="BR119" s="24">
        <v>0.33050000000000002</v>
      </c>
      <c r="BS119" s="24">
        <v>0.61833333299999993</v>
      </c>
      <c r="BT119" s="24">
        <v>0</v>
      </c>
      <c r="BU119" s="24">
        <v>0.27900000000000003</v>
      </c>
      <c r="BV119" s="24">
        <v>0.55500000000000005</v>
      </c>
      <c r="BW119" s="9">
        <v>5</v>
      </c>
      <c r="BX119" s="9">
        <v>21</v>
      </c>
      <c r="BY119" s="24">
        <v>3.9089999999999998</v>
      </c>
      <c r="BZ119" s="24">
        <v>3.8780000000000001</v>
      </c>
      <c r="CA119" s="24">
        <v>3.5720000000000001</v>
      </c>
      <c r="CB119" s="24">
        <v>2.859</v>
      </c>
      <c r="CC119" s="24">
        <v>5.2160000000000002</v>
      </c>
      <c r="CD119" s="24">
        <v>4.3680000000000003</v>
      </c>
      <c r="CE119" s="24">
        <v>1.907</v>
      </c>
      <c r="CF119" s="24">
        <v>5.5379999999999994</v>
      </c>
      <c r="CG119" s="24">
        <v>7.3620000000000001</v>
      </c>
      <c r="CH119" s="24">
        <v>7.391</v>
      </c>
      <c r="CI119" s="24">
        <v>8.7490000000000006</v>
      </c>
      <c r="CJ119" s="24">
        <v>6.0539999999999994</v>
      </c>
      <c r="CK119" s="24">
        <v>7.6170000000000009</v>
      </c>
    </row>
    <row r="120" spans="1:89" x14ac:dyDescent="0.45">
      <c r="A120" s="9">
        <v>5</v>
      </c>
      <c r="B120" s="9">
        <v>22</v>
      </c>
      <c r="C120" s="24">
        <v>31.897760000000002</v>
      </c>
      <c r="D120" s="24">
        <v>37.326231999999997</v>
      </c>
      <c r="E120" s="24">
        <v>32.878104</v>
      </c>
      <c r="F120" s="24">
        <v>34.323932079999999</v>
      </c>
      <c r="G120" s="24">
        <v>34.323932079999999</v>
      </c>
      <c r="H120" s="24">
        <v>52.733727999999999</v>
      </c>
      <c r="I120" s="9">
        <v>5</v>
      </c>
      <c r="J120" s="9">
        <v>22</v>
      </c>
      <c r="K120" s="24">
        <v>34835.5</v>
      </c>
      <c r="L120" s="24">
        <f t="shared" si="14"/>
        <v>34835.5</v>
      </c>
      <c r="M120" s="24">
        <f t="shared" si="8"/>
        <v>34835.5</v>
      </c>
      <c r="N120" s="24">
        <f t="shared" si="9"/>
        <v>34835.5</v>
      </c>
      <c r="O120" s="24">
        <f t="shared" si="10"/>
        <v>37359.137763893486</v>
      </c>
      <c r="P120" s="24">
        <f t="shared" si="11"/>
        <v>39612.40071937094</v>
      </c>
      <c r="Q120" s="24">
        <f t="shared" si="12"/>
        <v>40841.356548958094</v>
      </c>
      <c r="R120" s="24">
        <f t="shared" si="13"/>
        <v>42193.12115470053</v>
      </c>
      <c r="S120" s="9">
        <v>5</v>
      </c>
      <c r="T120" s="9">
        <v>22</v>
      </c>
      <c r="U120" s="24">
        <v>6425.8222599999999</v>
      </c>
      <c r="V120" s="24">
        <v>8685.2547219999997</v>
      </c>
      <c r="W120" s="24">
        <v>4360.2723100000003</v>
      </c>
      <c r="X120" s="24">
        <v>3551.9114500000001</v>
      </c>
      <c r="Y120" s="24">
        <v>8415.3545940000004</v>
      </c>
      <c r="Z120" s="24">
        <v>10622.29175</v>
      </c>
      <c r="AA120" s="24">
        <v>6284.8227900000002</v>
      </c>
      <c r="AB120" s="24">
        <v>7051.8711389999999</v>
      </c>
      <c r="AC120" s="24">
        <v>4619.4466410000005</v>
      </c>
      <c r="AD120" s="24">
        <v>4981.4906430000001</v>
      </c>
      <c r="AE120" s="24">
        <v>7240.9572799999996</v>
      </c>
      <c r="AF120" s="24">
        <v>132.9942892</v>
      </c>
      <c r="AG120" s="24">
        <v>443.90812390000002</v>
      </c>
      <c r="AH120" s="9">
        <v>5</v>
      </c>
      <c r="AI120" s="9">
        <v>22</v>
      </c>
      <c r="AJ120" s="24">
        <v>0</v>
      </c>
      <c r="AK120" s="24">
        <v>0.27300000000000002</v>
      </c>
      <c r="AL120" s="24">
        <v>0</v>
      </c>
      <c r="AM120" s="24">
        <v>0.249</v>
      </c>
      <c r="AN120" s="24">
        <v>0</v>
      </c>
      <c r="AO120" s="24">
        <v>0.20699999999999999</v>
      </c>
      <c r="AP120" s="24">
        <v>0</v>
      </c>
      <c r="AQ120" s="24">
        <v>0.16200000000000001</v>
      </c>
      <c r="AR120" s="24">
        <v>0</v>
      </c>
      <c r="AS120" s="24">
        <v>0.28999999999999998</v>
      </c>
      <c r="AT120" s="24">
        <v>0</v>
      </c>
      <c r="AU120" s="24">
        <v>0.28199999999999997</v>
      </c>
      <c r="AV120" s="24">
        <v>0</v>
      </c>
      <c r="AW120" s="24">
        <v>0.32800000000000001</v>
      </c>
      <c r="AX120" s="24">
        <v>0</v>
      </c>
      <c r="AY120" s="24">
        <v>0.311</v>
      </c>
      <c r="AZ120" s="24">
        <v>0</v>
      </c>
      <c r="BA120" s="24">
        <v>0.17399999999999999</v>
      </c>
      <c r="BB120" s="24">
        <v>0</v>
      </c>
      <c r="BC120" s="24">
        <v>0.16900000000000001</v>
      </c>
      <c r="BD120" s="24">
        <v>0</v>
      </c>
      <c r="BE120" s="24">
        <v>0.23300000000000001</v>
      </c>
      <c r="BF120" s="24">
        <v>0</v>
      </c>
      <c r="BG120" s="24">
        <v>0.20699999999999999</v>
      </c>
      <c r="BH120" s="24">
        <v>0</v>
      </c>
      <c r="BI120" s="24">
        <v>0.26100000000000001</v>
      </c>
      <c r="BJ120" s="24">
        <v>0.28549999999999998</v>
      </c>
      <c r="BK120" s="24">
        <v>0.32650000000000001</v>
      </c>
      <c r="BL120" s="24">
        <v>0.2505</v>
      </c>
      <c r="BM120" s="24">
        <v>0.45100000000000001</v>
      </c>
      <c r="BN120" s="24">
        <v>0.28549999999999998</v>
      </c>
      <c r="BO120" s="24">
        <v>0.48</v>
      </c>
      <c r="BP120" s="24">
        <v>0.61650000000000005</v>
      </c>
      <c r="BQ120" s="24">
        <v>0.41633333300000003</v>
      </c>
      <c r="BR120" s="24">
        <v>0.38900000000000001</v>
      </c>
      <c r="BS120" s="24">
        <v>0.65233333299999996</v>
      </c>
      <c r="BT120" s="24">
        <v>0</v>
      </c>
      <c r="BU120" s="24">
        <v>0.35499999999999998</v>
      </c>
      <c r="BV120" s="24">
        <v>0.54100000000000004</v>
      </c>
      <c r="BW120" s="9">
        <v>5</v>
      </c>
      <c r="BX120" s="9">
        <v>22</v>
      </c>
      <c r="BY120" s="24">
        <v>3.222</v>
      </c>
      <c r="BZ120" s="24">
        <v>3.3559999999999999</v>
      </c>
      <c r="CA120" s="24">
        <v>3.1179999999999999</v>
      </c>
      <c r="CB120" s="24">
        <v>2.8319999999999999</v>
      </c>
      <c r="CC120" s="24">
        <v>5.2270000000000003</v>
      </c>
      <c r="CD120" s="24">
        <v>4.6539999999999999</v>
      </c>
      <c r="CE120" s="24">
        <v>1.7050000000000001</v>
      </c>
      <c r="CF120" s="24">
        <v>5.4880000000000004</v>
      </c>
      <c r="CG120" s="24">
        <v>7.3559999999999999</v>
      </c>
      <c r="CH120" s="24">
        <v>7.3920000000000003</v>
      </c>
      <c r="CI120" s="24">
        <v>8.343</v>
      </c>
      <c r="CJ120" s="24">
        <v>6.1760000000000002</v>
      </c>
      <c r="CK120" s="24">
        <v>7.5370000000000008</v>
      </c>
    </row>
    <row r="121" spans="1:89" x14ac:dyDescent="0.45">
      <c r="A121" s="9">
        <v>5</v>
      </c>
      <c r="B121" s="9">
        <v>23</v>
      </c>
      <c r="C121" s="24">
        <v>31.897760000000002</v>
      </c>
      <c r="D121" s="24">
        <v>31.963604</v>
      </c>
      <c r="E121" s="24">
        <v>29.234736000000002</v>
      </c>
      <c r="F121" s="24">
        <v>35.067821479999999</v>
      </c>
      <c r="G121" s="24">
        <v>35.067821479999999</v>
      </c>
      <c r="H121" s="24">
        <v>60.064360000000001</v>
      </c>
      <c r="I121" s="9">
        <v>5</v>
      </c>
      <c r="J121" s="9">
        <v>23</v>
      </c>
      <c r="K121" s="24">
        <v>30729.5</v>
      </c>
      <c r="L121" s="24">
        <f t="shared" si="14"/>
        <v>30729.5</v>
      </c>
      <c r="M121" s="24">
        <f t="shared" si="8"/>
        <v>30729.5</v>
      </c>
      <c r="N121" s="24">
        <f t="shared" si="9"/>
        <v>30729.5</v>
      </c>
      <c r="O121" s="24">
        <f t="shared" si="10"/>
        <v>32955.680955219963</v>
      </c>
      <c r="P121" s="24">
        <f t="shared" si="11"/>
        <v>34943.355712015313</v>
      </c>
      <c r="Q121" s="24">
        <f t="shared" si="12"/>
        <v>36027.456648281426</v>
      </c>
      <c r="R121" s="24">
        <f t="shared" si="13"/>
        <v>37219.891103138172</v>
      </c>
      <c r="S121" s="9">
        <v>5</v>
      </c>
      <c r="T121" s="9">
        <v>23</v>
      </c>
      <c r="U121" s="24">
        <v>5187.4681450000007</v>
      </c>
      <c r="V121" s="24">
        <v>6636.9108820000001</v>
      </c>
      <c r="W121" s="24">
        <v>2967.6437780000001</v>
      </c>
      <c r="X121" s="24">
        <v>2334.1841340000001</v>
      </c>
      <c r="Y121" s="24">
        <v>7165.3284780000004</v>
      </c>
      <c r="Z121" s="24">
        <v>8547.4855659999994</v>
      </c>
      <c r="AA121" s="24">
        <v>4436.401973</v>
      </c>
      <c r="AB121" s="24">
        <v>4756.9739300000001</v>
      </c>
      <c r="AC121" s="24">
        <v>2982.8886790000001</v>
      </c>
      <c r="AD121" s="24">
        <v>3823.9897000000001</v>
      </c>
      <c r="AE121" s="24">
        <v>5823.1424820000002</v>
      </c>
      <c r="AF121" s="24">
        <v>12.83651864</v>
      </c>
      <c r="AG121" s="24">
        <v>58.721667310000001</v>
      </c>
      <c r="AH121" s="9">
        <v>5</v>
      </c>
      <c r="AI121" s="9">
        <v>23</v>
      </c>
      <c r="AJ121" s="24">
        <v>0</v>
      </c>
      <c r="AK121" s="24">
        <v>0.375</v>
      </c>
      <c r="AL121" s="24">
        <v>0</v>
      </c>
      <c r="AM121" s="24">
        <v>0.32800000000000001</v>
      </c>
      <c r="AN121" s="24">
        <v>0</v>
      </c>
      <c r="AO121" s="24">
        <v>0.26400000000000001</v>
      </c>
      <c r="AP121" s="24">
        <v>0</v>
      </c>
      <c r="AQ121" s="24">
        <v>0.221</v>
      </c>
      <c r="AR121" s="24">
        <v>0</v>
      </c>
      <c r="AS121" s="24">
        <v>0.316</v>
      </c>
      <c r="AT121" s="24">
        <v>0</v>
      </c>
      <c r="AU121" s="24">
        <v>0.32</v>
      </c>
      <c r="AV121" s="24">
        <v>0</v>
      </c>
      <c r="AW121" s="24">
        <v>0.314</v>
      </c>
      <c r="AX121" s="24">
        <v>0</v>
      </c>
      <c r="AY121" s="24">
        <v>0.33400000000000002</v>
      </c>
      <c r="AZ121" s="24">
        <v>0</v>
      </c>
      <c r="BA121" s="24">
        <v>0.184</v>
      </c>
      <c r="BB121" s="24">
        <v>0</v>
      </c>
      <c r="BC121" s="24">
        <v>0.18</v>
      </c>
      <c r="BD121" s="24">
        <v>0</v>
      </c>
      <c r="BE121" s="24">
        <v>0.23</v>
      </c>
      <c r="BF121" s="24">
        <v>0</v>
      </c>
      <c r="BG121" s="24">
        <v>0.24299999999999999</v>
      </c>
      <c r="BH121" s="24">
        <v>0</v>
      </c>
      <c r="BI121" s="24">
        <v>0.26100000000000001</v>
      </c>
      <c r="BJ121" s="24">
        <v>0.36349999999999999</v>
      </c>
      <c r="BK121" s="24">
        <v>0.46</v>
      </c>
      <c r="BL121" s="24">
        <v>0.33650000000000002</v>
      </c>
      <c r="BM121" s="24">
        <v>0.56000000000000005</v>
      </c>
      <c r="BN121" s="24">
        <v>0.36349999999999999</v>
      </c>
      <c r="BO121" s="24">
        <v>0.55000000000000004</v>
      </c>
      <c r="BP121" s="24">
        <v>0.61299999999999999</v>
      </c>
      <c r="BQ121" s="24">
        <v>0.49066666700000011</v>
      </c>
      <c r="BR121" s="24">
        <v>0.44800000000000001</v>
      </c>
      <c r="BS121" s="24">
        <v>0.71400000000000008</v>
      </c>
      <c r="BT121" s="24">
        <v>0</v>
      </c>
      <c r="BU121" s="24">
        <v>0.44466666700000002</v>
      </c>
      <c r="BV121" s="24">
        <v>0.55700000000000005</v>
      </c>
      <c r="BW121" s="9">
        <v>5</v>
      </c>
      <c r="BX121" s="9">
        <v>23</v>
      </c>
      <c r="BY121" s="24">
        <v>3.06</v>
      </c>
      <c r="BZ121" s="24">
        <v>3.62</v>
      </c>
      <c r="CA121" s="24">
        <v>3.62</v>
      </c>
      <c r="CB121" s="24">
        <v>2.7509999999999999</v>
      </c>
      <c r="CC121" s="24">
        <v>5.2619999999999996</v>
      </c>
      <c r="CD121" s="24">
        <v>4.8570000000000002</v>
      </c>
      <c r="CE121" s="24">
        <v>1.3520000000000001</v>
      </c>
      <c r="CF121" s="24">
        <v>5.5079999999999991</v>
      </c>
      <c r="CG121" s="24">
        <v>7.4409999999999998</v>
      </c>
      <c r="CH121" s="24">
        <v>7.48</v>
      </c>
      <c r="CI121" s="24">
        <v>7.8470000000000004</v>
      </c>
      <c r="CJ121" s="24">
        <v>6.3889999999999993</v>
      </c>
      <c r="CK121" s="24">
        <v>7.2420000000000009</v>
      </c>
    </row>
    <row r="122" spans="1:89" x14ac:dyDescent="0.45">
      <c r="A122" s="9">
        <v>5</v>
      </c>
      <c r="B122" s="9">
        <v>24</v>
      </c>
      <c r="C122" s="24">
        <v>24.998771999999999</v>
      </c>
      <c r="D122" s="24">
        <v>30.529668000000001</v>
      </c>
      <c r="E122" s="24">
        <v>27.793483999999999</v>
      </c>
      <c r="F122" s="24">
        <v>34.420200119999997</v>
      </c>
      <c r="G122" s="24">
        <v>34.420200119999997</v>
      </c>
      <c r="H122" s="24">
        <v>43.888683999999998</v>
      </c>
      <c r="I122" s="9">
        <v>5</v>
      </c>
      <c r="J122" s="9">
        <v>24</v>
      </c>
      <c r="K122" s="24">
        <v>28477</v>
      </c>
      <c r="L122" s="24">
        <f t="shared" si="14"/>
        <v>28477</v>
      </c>
      <c r="M122" s="24">
        <f t="shared" si="8"/>
        <v>28477</v>
      </c>
      <c r="N122" s="24">
        <f t="shared" si="9"/>
        <v>28477</v>
      </c>
      <c r="O122" s="24">
        <f t="shared" si="10"/>
        <v>30539.999888113991</v>
      </c>
      <c r="P122" s="24">
        <f t="shared" si="11"/>
        <v>32381.976296752633</v>
      </c>
      <c r="Q122" s="24">
        <f t="shared" si="12"/>
        <v>33386.611658930677</v>
      </c>
      <c r="R122" s="24">
        <f t="shared" si="13"/>
        <v>34491.639595309578</v>
      </c>
      <c r="S122" s="9">
        <v>5</v>
      </c>
      <c r="T122" s="9">
        <v>24</v>
      </c>
      <c r="U122" s="24">
        <v>3318.41194</v>
      </c>
      <c r="V122" s="24">
        <v>4260.3313920000001</v>
      </c>
      <c r="W122" s="24">
        <v>1788.8927960000001</v>
      </c>
      <c r="X122" s="24">
        <v>1380.6294909999999</v>
      </c>
      <c r="Y122" s="24">
        <v>5259.4607910000004</v>
      </c>
      <c r="Z122" s="24">
        <v>5605.9845660000001</v>
      </c>
      <c r="AA122" s="24">
        <v>2541.048992</v>
      </c>
      <c r="AB122" s="24">
        <v>2723.6147409999999</v>
      </c>
      <c r="AC122" s="24">
        <v>1774.4315570000001</v>
      </c>
      <c r="AD122" s="24">
        <v>2383.6798399999998</v>
      </c>
      <c r="AE122" s="24">
        <v>3747.1548600000001</v>
      </c>
      <c r="AF122" s="24">
        <v>14.67030701</v>
      </c>
      <c r="AG122" s="24">
        <v>67.280627820000007</v>
      </c>
      <c r="AH122" s="9">
        <v>5</v>
      </c>
      <c r="AI122" s="9">
        <v>24</v>
      </c>
      <c r="AJ122" s="24">
        <v>0</v>
      </c>
      <c r="AK122" s="24">
        <v>0.42199999999999999</v>
      </c>
      <c r="AL122" s="24">
        <v>0</v>
      </c>
      <c r="AM122" s="24">
        <v>0.35099999999999998</v>
      </c>
      <c r="AN122" s="24">
        <v>0</v>
      </c>
      <c r="AO122" s="24">
        <v>0.29499999999999998</v>
      </c>
      <c r="AP122" s="24">
        <v>0</v>
      </c>
      <c r="AQ122" s="24">
        <v>0.26100000000000001</v>
      </c>
      <c r="AR122" s="24">
        <v>0</v>
      </c>
      <c r="AS122" s="24">
        <v>0.32500000000000001</v>
      </c>
      <c r="AT122" s="24">
        <v>0</v>
      </c>
      <c r="AU122" s="24">
        <v>0.30499999999999999</v>
      </c>
      <c r="AV122" s="24">
        <v>0</v>
      </c>
      <c r="AW122" s="24">
        <v>0.29799999999999999</v>
      </c>
      <c r="AX122" s="24">
        <v>0</v>
      </c>
      <c r="AY122" s="24">
        <v>0.35499999999999998</v>
      </c>
      <c r="AZ122" s="24">
        <v>0</v>
      </c>
      <c r="BA122" s="24">
        <v>0.193</v>
      </c>
      <c r="BB122" s="24">
        <v>0</v>
      </c>
      <c r="BC122" s="24">
        <v>0.192</v>
      </c>
      <c r="BD122" s="24">
        <v>0</v>
      </c>
      <c r="BE122" s="24">
        <v>0.23799999999999999</v>
      </c>
      <c r="BF122" s="24">
        <v>0</v>
      </c>
      <c r="BG122" s="24">
        <v>0.25900000000000001</v>
      </c>
      <c r="BH122" s="24">
        <v>0</v>
      </c>
      <c r="BI122" s="24">
        <v>0.249</v>
      </c>
      <c r="BJ122" s="24">
        <v>0.4425</v>
      </c>
      <c r="BK122" s="24">
        <v>0.55549999999999999</v>
      </c>
      <c r="BL122" s="24">
        <v>0.41249999999999998</v>
      </c>
      <c r="BM122" s="24">
        <v>0.623</v>
      </c>
      <c r="BN122" s="24">
        <v>0.4425</v>
      </c>
      <c r="BO122" s="24">
        <v>0.57200000000000006</v>
      </c>
      <c r="BP122" s="24">
        <v>0.62949999999999995</v>
      </c>
      <c r="BQ122" s="24">
        <v>0.54466666699999999</v>
      </c>
      <c r="BR122" s="24">
        <v>0.48149999999999998</v>
      </c>
      <c r="BS122" s="24">
        <v>0.77433333299999996</v>
      </c>
      <c r="BT122" s="24">
        <v>0</v>
      </c>
      <c r="BU122" s="24">
        <v>0.52133333299999995</v>
      </c>
      <c r="BV122" s="24">
        <v>0.60799999999999998</v>
      </c>
      <c r="BW122" s="9">
        <v>5</v>
      </c>
      <c r="BX122" s="9">
        <v>24</v>
      </c>
      <c r="BY122" s="24">
        <v>3.173</v>
      </c>
      <c r="BZ122" s="24">
        <v>4.0620000000000003</v>
      </c>
      <c r="CA122" s="24">
        <v>3.7440000000000002</v>
      </c>
      <c r="CB122" s="24">
        <v>2.5939999999999999</v>
      </c>
      <c r="CC122" s="24">
        <v>5.3949999999999996</v>
      </c>
      <c r="CD122" s="24">
        <v>4.8860000000000001</v>
      </c>
      <c r="CE122" s="24">
        <v>0.995</v>
      </c>
      <c r="CF122" s="24">
        <v>5.57</v>
      </c>
      <c r="CG122" s="24">
        <v>7.5609999999999999</v>
      </c>
      <c r="CH122" s="24">
        <v>7.5970000000000004</v>
      </c>
      <c r="CI122" s="24">
        <v>7.4279999999999999</v>
      </c>
      <c r="CJ122" s="24">
        <v>6.5679999999999996</v>
      </c>
      <c r="CK122" s="24">
        <v>7.0379999999999994</v>
      </c>
    </row>
    <row r="123" spans="1:89" x14ac:dyDescent="0.45">
      <c r="A123" s="9">
        <v>6</v>
      </c>
      <c r="B123" s="9">
        <v>1</v>
      </c>
      <c r="C123" s="24">
        <v>21.875924999999999</v>
      </c>
      <c r="D123" s="24">
        <v>6.32925</v>
      </c>
      <c r="E123" s="24">
        <v>6.32925</v>
      </c>
      <c r="F123" s="24">
        <v>35.105203469999999</v>
      </c>
      <c r="G123" s="24">
        <v>35.105203469999999</v>
      </c>
      <c r="H123" s="24">
        <v>6.32925</v>
      </c>
      <c r="I123" s="9">
        <v>6</v>
      </c>
      <c r="J123" s="9">
        <v>1</v>
      </c>
      <c r="K123" s="24">
        <v>25013</v>
      </c>
      <c r="L123" s="24">
        <f t="shared" si="14"/>
        <v>25013</v>
      </c>
      <c r="M123" s="24">
        <f t="shared" si="8"/>
        <v>25013</v>
      </c>
      <c r="N123" s="24">
        <f t="shared" si="9"/>
        <v>25013</v>
      </c>
      <c r="O123" s="24">
        <f t="shared" si="10"/>
        <v>26825.052400231598</v>
      </c>
      <c r="P123" s="24">
        <f t="shared" si="11"/>
        <v>28442.967065023477</v>
      </c>
      <c r="Q123" s="24">
        <f t="shared" si="12"/>
        <v>29325.396545451873</v>
      </c>
      <c r="R123" s="24">
        <f t="shared" si="13"/>
        <v>30296.006643869739</v>
      </c>
      <c r="S123" s="9">
        <v>6</v>
      </c>
      <c r="T123" s="9">
        <v>1</v>
      </c>
      <c r="U123" s="24">
        <v>1052.972407</v>
      </c>
      <c r="V123" s="24">
        <v>1634.7621670000001</v>
      </c>
      <c r="W123" s="24">
        <v>910.63102860000004</v>
      </c>
      <c r="X123" s="24">
        <v>834.05573029999994</v>
      </c>
      <c r="Y123" s="24">
        <v>1651.473303</v>
      </c>
      <c r="Z123" s="24">
        <v>2015.3340940000001</v>
      </c>
      <c r="AA123" s="24">
        <v>1602.8248619999999</v>
      </c>
      <c r="AB123" s="24">
        <v>1221.047867</v>
      </c>
      <c r="AC123" s="24">
        <v>780.85228629999995</v>
      </c>
      <c r="AD123" s="24">
        <v>873.94228599999997</v>
      </c>
      <c r="AE123" s="24">
        <v>1178.2210090000001</v>
      </c>
      <c r="AF123" s="24">
        <v>0</v>
      </c>
      <c r="AG123" s="24">
        <v>0</v>
      </c>
      <c r="AH123" s="9">
        <v>6</v>
      </c>
      <c r="AI123" s="9">
        <v>1</v>
      </c>
      <c r="AJ123" s="24">
        <v>0</v>
      </c>
      <c r="AK123" s="24">
        <v>0.71499999999999997</v>
      </c>
      <c r="AL123" s="24">
        <v>0</v>
      </c>
      <c r="AM123" s="24">
        <v>0.56200000000000006</v>
      </c>
      <c r="AN123" s="24">
        <v>0</v>
      </c>
      <c r="AO123" s="24">
        <v>0.67900000000000005</v>
      </c>
      <c r="AP123" s="24">
        <v>0</v>
      </c>
      <c r="AQ123" s="24">
        <v>0.59</v>
      </c>
      <c r="AR123" s="24">
        <v>0</v>
      </c>
      <c r="AS123" s="24">
        <v>0.624</v>
      </c>
      <c r="AT123" s="24">
        <v>0</v>
      </c>
      <c r="AU123" s="24">
        <v>0.64500000000000002</v>
      </c>
      <c r="AV123" s="24">
        <v>0</v>
      </c>
      <c r="AW123" s="24">
        <v>0.374</v>
      </c>
      <c r="AX123" s="24">
        <v>0</v>
      </c>
      <c r="AY123" s="24">
        <v>0.69900000000000007</v>
      </c>
      <c r="AZ123" s="24">
        <v>0</v>
      </c>
      <c r="BA123" s="24">
        <v>0.67200000000000004</v>
      </c>
      <c r="BB123" s="24">
        <v>0</v>
      </c>
      <c r="BC123" s="24">
        <v>0.67</v>
      </c>
      <c r="BD123" s="24">
        <v>0</v>
      </c>
      <c r="BE123" s="24">
        <v>0.624</v>
      </c>
      <c r="BF123" s="24">
        <v>0</v>
      </c>
      <c r="BG123" s="24">
        <v>0.57100000000000006</v>
      </c>
      <c r="BH123" s="24">
        <v>0</v>
      </c>
      <c r="BI123" s="24">
        <v>0.70599999999999996</v>
      </c>
      <c r="BJ123" s="24">
        <v>0.91849999999999998</v>
      </c>
      <c r="BK123" s="24">
        <v>0.90949999999999998</v>
      </c>
      <c r="BL123" s="24">
        <v>0.82250000000000001</v>
      </c>
      <c r="BM123" s="24">
        <v>0.83900000000000008</v>
      </c>
      <c r="BN123" s="24">
        <v>0.91849999999999998</v>
      </c>
      <c r="BO123" s="24">
        <v>0.89400000000000002</v>
      </c>
      <c r="BP123" s="24">
        <v>0.88800000000000001</v>
      </c>
      <c r="BQ123" s="24">
        <v>0.89433333299999995</v>
      </c>
      <c r="BR123" s="24">
        <v>0.93049999999999999</v>
      </c>
      <c r="BS123" s="24">
        <v>0.93233333299999999</v>
      </c>
      <c r="BT123" s="24">
        <v>0</v>
      </c>
      <c r="BU123" s="24">
        <v>0.85166666700000004</v>
      </c>
      <c r="BV123" s="24">
        <v>0.93299999999999994</v>
      </c>
      <c r="BW123" s="9">
        <v>6</v>
      </c>
      <c r="BX123" s="9">
        <v>1</v>
      </c>
      <c r="BY123" s="24">
        <v>9.7490000000000006</v>
      </c>
      <c r="BZ123" s="24">
        <v>8.8539999999999992</v>
      </c>
      <c r="CA123" s="24">
        <v>8.886000000000001</v>
      </c>
      <c r="CB123" s="24">
        <v>6.5590000000000002</v>
      </c>
      <c r="CC123" s="24">
        <v>9.4269999999999996</v>
      </c>
      <c r="CD123" s="24">
        <v>9.0039999999999996</v>
      </c>
      <c r="CE123" s="24">
        <v>3.2570000000000001</v>
      </c>
      <c r="CF123" s="24">
        <v>10.773999999999999</v>
      </c>
      <c r="CG123" s="24">
        <v>9.802999999999999</v>
      </c>
      <c r="CH123" s="24">
        <v>9.777000000000001</v>
      </c>
      <c r="CI123" s="24">
        <v>9.697000000000001</v>
      </c>
      <c r="CJ123" s="24">
        <v>8.27</v>
      </c>
      <c r="CK123" s="24">
        <v>8.8979999999999997</v>
      </c>
    </row>
    <row r="124" spans="1:89" x14ac:dyDescent="0.45">
      <c r="A124" s="9">
        <v>6</v>
      </c>
      <c r="B124" s="9">
        <v>2</v>
      </c>
      <c r="C124" s="24">
        <v>21.875924999999999</v>
      </c>
      <c r="D124" s="24">
        <v>3.5574750000000002</v>
      </c>
      <c r="E124" s="24">
        <v>3.5574750000000002</v>
      </c>
      <c r="F124" s="24">
        <v>34.482708600000002</v>
      </c>
      <c r="G124" s="24">
        <v>34.482708600000002</v>
      </c>
      <c r="H124" s="24">
        <v>3.5574750000000002</v>
      </c>
      <c r="I124" s="9">
        <v>6</v>
      </c>
      <c r="J124" s="9">
        <v>2</v>
      </c>
      <c r="K124" s="24">
        <v>24681</v>
      </c>
      <c r="L124" s="24">
        <f t="shared" si="14"/>
        <v>24681</v>
      </c>
      <c r="M124" s="24">
        <f t="shared" si="8"/>
        <v>24681</v>
      </c>
      <c r="N124" s="24">
        <f t="shared" si="9"/>
        <v>24681</v>
      </c>
      <c r="O124" s="24">
        <f t="shared" si="10"/>
        <v>26469.00085116204</v>
      </c>
      <c r="P124" s="24">
        <f t="shared" si="11"/>
        <v>28065.440776070223</v>
      </c>
      <c r="Q124" s="24">
        <f t="shared" si="12"/>
        <v>28936.157683536469</v>
      </c>
      <c r="R124" s="24">
        <f t="shared" si="13"/>
        <v>29893.884779008877</v>
      </c>
      <c r="S124" s="9">
        <v>6</v>
      </c>
      <c r="T124" s="9">
        <v>2</v>
      </c>
      <c r="U124" s="24">
        <v>748.25562670000011</v>
      </c>
      <c r="V124" s="24">
        <v>1251.6567050000001</v>
      </c>
      <c r="W124" s="24">
        <v>762.0985531</v>
      </c>
      <c r="X124" s="24">
        <v>685.11159420000013</v>
      </c>
      <c r="Y124" s="24">
        <v>1078.146802</v>
      </c>
      <c r="Z124" s="24">
        <v>1343.454802</v>
      </c>
      <c r="AA124" s="24">
        <v>1236.3758190000001</v>
      </c>
      <c r="AB124" s="24">
        <v>1006.312505</v>
      </c>
      <c r="AC124" s="24">
        <v>662.87321839999993</v>
      </c>
      <c r="AD124" s="24">
        <v>631.39920549999999</v>
      </c>
      <c r="AE124" s="24">
        <v>752.19708320000007</v>
      </c>
      <c r="AF124" s="24">
        <v>0</v>
      </c>
      <c r="AG124" s="24">
        <v>0</v>
      </c>
      <c r="AH124" s="9">
        <v>6</v>
      </c>
      <c r="AI124" s="9">
        <v>2</v>
      </c>
      <c r="AJ124" s="24">
        <v>0</v>
      </c>
      <c r="AK124" s="24">
        <v>0.69499999999999995</v>
      </c>
      <c r="AL124" s="24">
        <v>0</v>
      </c>
      <c r="AM124" s="24">
        <v>0.51</v>
      </c>
      <c r="AN124" s="24">
        <v>0</v>
      </c>
      <c r="AO124" s="24">
        <v>0.626</v>
      </c>
      <c r="AP124" s="24">
        <v>0</v>
      </c>
      <c r="AQ124" s="24">
        <v>0.55700000000000005</v>
      </c>
      <c r="AR124" s="24">
        <v>0</v>
      </c>
      <c r="AS124" s="24">
        <v>0.59299999999999997</v>
      </c>
      <c r="AT124" s="24">
        <v>0</v>
      </c>
      <c r="AU124" s="24">
        <v>0.59299999999999997</v>
      </c>
      <c r="AV124" s="24">
        <v>0</v>
      </c>
      <c r="AW124" s="24">
        <v>0.379</v>
      </c>
      <c r="AX124" s="24">
        <v>0</v>
      </c>
      <c r="AY124" s="24">
        <v>0.69900000000000007</v>
      </c>
      <c r="AZ124" s="24">
        <v>0</v>
      </c>
      <c r="BA124" s="24">
        <v>0.64200000000000002</v>
      </c>
      <c r="BB124" s="24">
        <v>0</v>
      </c>
      <c r="BC124" s="24">
        <v>0.63900000000000001</v>
      </c>
      <c r="BD124" s="24">
        <v>0</v>
      </c>
      <c r="BE124" s="24">
        <v>0.61199999999999999</v>
      </c>
      <c r="BF124" s="24">
        <v>0</v>
      </c>
      <c r="BG124" s="24">
        <v>0.501</v>
      </c>
      <c r="BH124" s="24">
        <v>0</v>
      </c>
      <c r="BI124" s="24">
        <v>0.64500000000000002</v>
      </c>
      <c r="BJ124" s="24">
        <v>0.88400000000000001</v>
      </c>
      <c r="BK124" s="24">
        <v>0.86900000000000011</v>
      </c>
      <c r="BL124" s="24">
        <v>0.753</v>
      </c>
      <c r="BM124" s="24">
        <v>0.798666667</v>
      </c>
      <c r="BN124" s="24">
        <v>0.88400000000000001</v>
      </c>
      <c r="BO124" s="24">
        <v>0.85</v>
      </c>
      <c r="BP124" s="24">
        <v>0.88200000000000001</v>
      </c>
      <c r="BQ124" s="24">
        <v>0.88633333299999995</v>
      </c>
      <c r="BR124" s="24">
        <v>0.93700000000000006</v>
      </c>
      <c r="BS124" s="24">
        <v>0.92599999999999993</v>
      </c>
      <c r="BT124" s="24">
        <v>0</v>
      </c>
      <c r="BU124" s="24">
        <v>0.82966666700000002</v>
      </c>
      <c r="BV124" s="24">
        <v>0.90200000000000002</v>
      </c>
      <c r="BW124" s="9">
        <v>6</v>
      </c>
      <c r="BX124" s="9">
        <v>2</v>
      </c>
      <c r="BY124" s="24">
        <v>9.4179999999999993</v>
      </c>
      <c r="BZ124" s="24">
        <v>8.3179999999999996</v>
      </c>
      <c r="CA124" s="24">
        <v>8.5210000000000008</v>
      </c>
      <c r="CB124" s="24">
        <v>6.2570000000000006</v>
      </c>
      <c r="CC124" s="24">
        <v>9.0129999999999999</v>
      </c>
      <c r="CD124" s="24">
        <v>8.5640000000000001</v>
      </c>
      <c r="CE124" s="24">
        <v>2.7010000000000001</v>
      </c>
      <c r="CF124" s="24">
        <v>10.552</v>
      </c>
      <c r="CG124" s="24">
        <v>9.5079999999999991</v>
      </c>
      <c r="CH124" s="24">
        <v>9.4870000000000001</v>
      </c>
      <c r="CI124" s="24">
        <v>9.6150000000000002</v>
      </c>
      <c r="CJ124" s="24">
        <v>7.806</v>
      </c>
      <c r="CK124" s="24">
        <v>8.4060000000000006</v>
      </c>
    </row>
    <row r="125" spans="1:89" x14ac:dyDescent="0.45">
      <c r="A125" s="9">
        <v>6</v>
      </c>
      <c r="B125" s="9">
        <v>3</v>
      </c>
      <c r="C125" s="24">
        <v>21.875924999999999</v>
      </c>
      <c r="D125" s="24">
        <v>6.0018750000000001</v>
      </c>
      <c r="E125" s="24">
        <v>6.0018750000000001</v>
      </c>
      <c r="F125" s="24">
        <v>33.693630600000013</v>
      </c>
      <c r="G125" s="24">
        <v>33.693630600000013</v>
      </c>
      <c r="H125" s="24">
        <v>6.0018750000000001</v>
      </c>
      <c r="I125" s="9">
        <v>6</v>
      </c>
      <c r="J125" s="9">
        <v>3</v>
      </c>
      <c r="K125" s="24">
        <v>24289.5</v>
      </c>
      <c r="L125" s="24">
        <f t="shared" si="14"/>
        <v>24289.5</v>
      </c>
      <c r="M125" s="24">
        <f t="shared" si="8"/>
        <v>24289.5</v>
      </c>
      <c r="N125" s="24">
        <f t="shared" si="9"/>
        <v>24289.5</v>
      </c>
      <c r="O125" s="24">
        <f t="shared" si="10"/>
        <v>26049.138858810435</v>
      </c>
      <c r="P125" s="24">
        <f t="shared" si="11"/>
        <v>27620.255408223235</v>
      </c>
      <c r="Q125" s="24">
        <f t="shared" si="12"/>
        <v>28477.160652091043</v>
      </c>
      <c r="R125" s="24">
        <f t="shared" si="13"/>
        <v>29419.695893186505</v>
      </c>
      <c r="S125" s="9">
        <v>6</v>
      </c>
      <c r="T125" s="9">
        <v>3</v>
      </c>
      <c r="U125" s="24">
        <v>620.89742260000003</v>
      </c>
      <c r="V125" s="24">
        <v>1019.8225190000001</v>
      </c>
      <c r="W125" s="24">
        <v>702.7620232999999</v>
      </c>
      <c r="X125" s="24">
        <v>601.15769520000003</v>
      </c>
      <c r="Y125" s="24">
        <v>801.39275780000003</v>
      </c>
      <c r="Z125" s="24">
        <v>1042.171605</v>
      </c>
      <c r="AA125" s="24">
        <v>971.43091490000006</v>
      </c>
      <c r="AB125" s="24">
        <v>926.3607829</v>
      </c>
      <c r="AC125" s="24">
        <v>675.30845189999991</v>
      </c>
      <c r="AD125" s="24">
        <v>551.16161220000004</v>
      </c>
      <c r="AE125" s="24">
        <v>588.96526270000004</v>
      </c>
      <c r="AF125" s="24">
        <v>0</v>
      </c>
      <c r="AG125" s="24">
        <v>0</v>
      </c>
      <c r="AH125" s="9">
        <v>6</v>
      </c>
      <c r="AI125" s="9">
        <v>3</v>
      </c>
      <c r="AJ125" s="24">
        <v>0</v>
      </c>
      <c r="AK125" s="24">
        <v>0.64400000000000002</v>
      </c>
      <c r="AL125" s="24">
        <v>0</v>
      </c>
      <c r="AM125" s="24">
        <v>0.53600000000000003</v>
      </c>
      <c r="AN125" s="24">
        <v>0</v>
      </c>
      <c r="AO125" s="24">
        <v>0.51100000000000001</v>
      </c>
      <c r="AP125" s="24">
        <v>0</v>
      </c>
      <c r="AQ125" s="24">
        <v>0.51300000000000001</v>
      </c>
      <c r="AR125" s="24">
        <v>0</v>
      </c>
      <c r="AS125" s="24">
        <v>0.57399999999999995</v>
      </c>
      <c r="AT125" s="24">
        <v>0</v>
      </c>
      <c r="AU125" s="24">
        <v>0.53</v>
      </c>
      <c r="AV125" s="24">
        <v>0</v>
      </c>
      <c r="AW125" s="24">
        <v>0.38300000000000001</v>
      </c>
      <c r="AX125" s="24">
        <v>0</v>
      </c>
      <c r="AY125" s="24">
        <v>0.71700000000000008</v>
      </c>
      <c r="AZ125" s="24">
        <v>0</v>
      </c>
      <c r="BA125" s="24">
        <v>0.60099999999999998</v>
      </c>
      <c r="BB125" s="24">
        <v>0</v>
      </c>
      <c r="BC125" s="24">
        <v>0.60099999999999998</v>
      </c>
      <c r="BD125" s="24">
        <v>0</v>
      </c>
      <c r="BE125" s="24">
        <v>0.58599999999999997</v>
      </c>
      <c r="BF125" s="24">
        <v>0</v>
      </c>
      <c r="BG125" s="24">
        <v>0.442</v>
      </c>
      <c r="BH125" s="24">
        <v>0</v>
      </c>
      <c r="BI125" s="24">
        <v>0.59499999999999997</v>
      </c>
      <c r="BJ125" s="24">
        <v>0.85400000000000009</v>
      </c>
      <c r="BK125" s="24">
        <v>0.87350000000000005</v>
      </c>
      <c r="BL125" s="24">
        <v>0.72650000000000003</v>
      </c>
      <c r="BM125" s="24">
        <v>0.78366666699999998</v>
      </c>
      <c r="BN125" s="24">
        <v>0.85400000000000009</v>
      </c>
      <c r="BO125" s="24">
        <v>0.81</v>
      </c>
      <c r="BP125" s="24">
        <v>0.87150000000000005</v>
      </c>
      <c r="BQ125" s="24">
        <v>0.90366666699999998</v>
      </c>
      <c r="BR125" s="24">
        <v>0.9365</v>
      </c>
      <c r="BS125" s="24">
        <v>0.89933333299999996</v>
      </c>
      <c r="BT125" s="24">
        <v>0</v>
      </c>
      <c r="BU125" s="24">
        <v>0.79466666699999999</v>
      </c>
      <c r="BV125" s="24">
        <v>0.85699999999999998</v>
      </c>
      <c r="BW125" s="9">
        <v>6</v>
      </c>
      <c r="BX125" s="9">
        <v>3</v>
      </c>
      <c r="BY125" s="24">
        <v>9.0689999999999991</v>
      </c>
      <c r="BZ125" s="24">
        <v>8.2059999999999995</v>
      </c>
      <c r="CA125" s="24">
        <v>7.8439999999999994</v>
      </c>
      <c r="CB125" s="24">
        <v>6.0910000000000002</v>
      </c>
      <c r="CC125" s="24">
        <v>8.7309999999999999</v>
      </c>
      <c r="CD125" s="24">
        <v>7.9079999999999986</v>
      </c>
      <c r="CE125" s="24">
        <v>2.2999999999999998</v>
      </c>
      <c r="CF125" s="24">
        <v>10.443</v>
      </c>
      <c r="CG125" s="24">
        <v>9.2270000000000003</v>
      </c>
      <c r="CH125" s="24">
        <v>9.2129999999999992</v>
      </c>
      <c r="CI125" s="24">
        <v>9.4169999999999998</v>
      </c>
      <c r="CJ125" s="24">
        <v>7.2270000000000003</v>
      </c>
      <c r="CK125" s="24">
        <v>7.9920000000000009</v>
      </c>
    </row>
    <row r="126" spans="1:89" x14ac:dyDescent="0.45">
      <c r="A126" s="9">
        <v>6</v>
      </c>
      <c r="B126" s="9">
        <v>4</v>
      </c>
      <c r="C126" s="24">
        <v>21.875924999999999</v>
      </c>
      <c r="D126" s="24">
        <v>11.749124999999999</v>
      </c>
      <c r="E126" s="24">
        <v>11.749124999999999</v>
      </c>
      <c r="F126" s="24">
        <v>34.412568329999999</v>
      </c>
      <c r="G126" s="24">
        <v>34.412568329999999</v>
      </c>
      <c r="H126" s="24">
        <v>11.749124999999999</v>
      </c>
      <c r="I126" s="9">
        <v>6</v>
      </c>
      <c r="J126" s="9">
        <v>4</v>
      </c>
      <c r="K126" s="24">
        <v>24016.5</v>
      </c>
      <c r="L126" s="24">
        <f t="shared" si="14"/>
        <v>24016.5</v>
      </c>
      <c r="M126" s="24">
        <f t="shared" si="8"/>
        <v>24016.5</v>
      </c>
      <c r="N126" s="24">
        <f t="shared" si="9"/>
        <v>24016.5</v>
      </c>
      <c r="O126" s="24">
        <f t="shared" si="10"/>
        <v>25756.361530810467</v>
      </c>
      <c r="P126" s="24">
        <f t="shared" si="11"/>
        <v>27309.819634475527</v>
      </c>
      <c r="Q126" s="24">
        <f t="shared" si="12"/>
        <v>28157.093756600363</v>
      </c>
      <c r="R126" s="24">
        <f t="shared" si="13"/>
        <v>29089.035444068988</v>
      </c>
      <c r="S126" s="9">
        <v>6</v>
      </c>
      <c r="T126" s="9">
        <v>4</v>
      </c>
      <c r="U126" s="24">
        <v>638.0402855000001</v>
      </c>
      <c r="V126" s="24">
        <v>1007.822752</v>
      </c>
      <c r="W126" s="24">
        <v>673.93998420000003</v>
      </c>
      <c r="X126" s="24">
        <v>578.5042107999999</v>
      </c>
      <c r="Y126" s="24">
        <v>769.08340390000001</v>
      </c>
      <c r="Z126" s="24">
        <v>994.24731730000008</v>
      </c>
      <c r="AA126" s="24">
        <v>1009.094263</v>
      </c>
      <c r="AB126" s="24">
        <v>982.94844720000015</v>
      </c>
      <c r="AC126" s="24">
        <v>703.64718099999993</v>
      </c>
      <c r="AD126" s="24">
        <v>509.69304419999997</v>
      </c>
      <c r="AE126" s="24">
        <v>528.32404980000001</v>
      </c>
      <c r="AF126" s="24">
        <v>0</v>
      </c>
      <c r="AG126" s="24">
        <v>0</v>
      </c>
      <c r="AH126" s="9">
        <v>6</v>
      </c>
      <c r="AI126" s="9">
        <v>4</v>
      </c>
      <c r="AJ126" s="24">
        <v>0</v>
      </c>
      <c r="AK126" s="24">
        <v>0.55600000000000005</v>
      </c>
      <c r="AL126" s="24">
        <v>0</v>
      </c>
      <c r="AM126" s="24">
        <v>0.47099999999999997</v>
      </c>
      <c r="AN126" s="24">
        <v>0</v>
      </c>
      <c r="AO126" s="24">
        <v>0.439</v>
      </c>
      <c r="AP126" s="24">
        <v>0</v>
      </c>
      <c r="AQ126" s="24">
        <v>0.45400000000000001</v>
      </c>
      <c r="AR126" s="24">
        <v>0</v>
      </c>
      <c r="AS126" s="24">
        <v>0.51600000000000001</v>
      </c>
      <c r="AT126" s="24">
        <v>0</v>
      </c>
      <c r="AU126" s="24">
        <v>0.48399999999999999</v>
      </c>
      <c r="AV126" s="24">
        <v>0</v>
      </c>
      <c r="AW126" s="24">
        <v>0.38800000000000001</v>
      </c>
      <c r="AX126" s="24">
        <v>0</v>
      </c>
      <c r="AY126" s="24">
        <v>0.67700000000000005</v>
      </c>
      <c r="AZ126" s="24">
        <v>0</v>
      </c>
      <c r="BA126" s="24">
        <v>0.54500000000000004</v>
      </c>
      <c r="BB126" s="24">
        <v>0</v>
      </c>
      <c r="BC126" s="24">
        <v>0.54299999999999993</v>
      </c>
      <c r="BD126" s="24">
        <v>0</v>
      </c>
      <c r="BE126" s="24">
        <v>0.58599999999999997</v>
      </c>
      <c r="BF126" s="24">
        <v>0</v>
      </c>
      <c r="BG126" s="24">
        <v>0.39600000000000002</v>
      </c>
      <c r="BH126" s="24">
        <v>0</v>
      </c>
      <c r="BI126" s="24">
        <v>0.53500000000000003</v>
      </c>
      <c r="BJ126" s="24">
        <v>0.81499999999999995</v>
      </c>
      <c r="BK126" s="24">
        <v>0.84250000000000003</v>
      </c>
      <c r="BL126" s="24">
        <v>0.71499999999999997</v>
      </c>
      <c r="BM126" s="24">
        <v>0.76733333299999995</v>
      </c>
      <c r="BN126" s="24">
        <v>0.81499999999999995</v>
      </c>
      <c r="BO126" s="24">
        <v>0.77</v>
      </c>
      <c r="BP126" s="24">
        <v>0.85650000000000004</v>
      </c>
      <c r="BQ126" s="24">
        <v>0.89166666700000008</v>
      </c>
      <c r="BR126" s="24">
        <v>0.91449999999999998</v>
      </c>
      <c r="BS126" s="24">
        <v>0.85466666700000005</v>
      </c>
      <c r="BT126" s="24">
        <v>0</v>
      </c>
      <c r="BU126" s="24">
        <v>0.75066666700000007</v>
      </c>
      <c r="BV126" s="24">
        <v>0.83400000000000007</v>
      </c>
      <c r="BW126" s="9">
        <v>6</v>
      </c>
      <c r="BX126" s="9">
        <v>4</v>
      </c>
      <c r="BY126" s="24">
        <v>8.5939999999999994</v>
      </c>
      <c r="BZ126" s="24">
        <v>7.8150000000000004</v>
      </c>
      <c r="CA126" s="24">
        <v>7.0190000000000001</v>
      </c>
      <c r="CB126" s="24">
        <v>5.7829999999999986</v>
      </c>
      <c r="CC126" s="24">
        <v>8.5549999999999997</v>
      </c>
      <c r="CD126" s="24">
        <v>7.3570000000000002</v>
      </c>
      <c r="CE126" s="24">
        <v>2.1680000000000001</v>
      </c>
      <c r="CF126" s="24">
        <v>10.308</v>
      </c>
      <c r="CG126" s="24">
        <v>9.0069999999999997</v>
      </c>
      <c r="CH126" s="24">
        <v>8.9860000000000007</v>
      </c>
      <c r="CI126" s="24">
        <v>9.1820000000000004</v>
      </c>
      <c r="CJ126" s="24">
        <v>6.7020000000000008</v>
      </c>
      <c r="CK126" s="24">
        <v>7.6120000000000001</v>
      </c>
    </row>
    <row r="127" spans="1:89" x14ac:dyDescent="0.45">
      <c r="A127" s="9">
        <v>6</v>
      </c>
      <c r="B127" s="9">
        <v>5</v>
      </c>
      <c r="C127" s="24">
        <v>21.875924999999999</v>
      </c>
      <c r="D127" s="24">
        <v>17.401800000000001</v>
      </c>
      <c r="E127" s="24">
        <v>22.945350000000001</v>
      </c>
      <c r="F127" s="24">
        <v>35.227948929999997</v>
      </c>
      <c r="G127" s="24">
        <v>35.227948929999997</v>
      </c>
      <c r="H127" s="24">
        <v>34.570799999999998</v>
      </c>
      <c r="I127" s="9">
        <v>6</v>
      </c>
      <c r="J127" s="9">
        <v>5</v>
      </c>
      <c r="K127" s="24">
        <v>24387.5</v>
      </c>
      <c r="L127" s="24">
        <f t="shared" si="14"/>
        <v>24387.5</v>
      </c>
      <c r="M127" s="24">
        <f t="shared" si="8"/>
        <v>24387.5</v>
      </c>
      <c r="N127" s="24">
        <f t="shared" si="9"/>
        <v>24387.5</v>
      </c>
      <c r="O127" s="24">
        <f t="shared" si="10"/>
        <v>26154.23841245145</v>
      </c>
      <c r="P127" s="24">
        <f t="shared" si="11"/>
        <v>27731.693891107028</v>
      </c>
      <c r="Q127" s="24">
        <f t="shared" si="12"/>
        <v>28592.056460728723</v>
      </c>
      <c r="R127" s="24">
        <f t="shared" si="13"/>
        <v>29538.394515946638</v>
      </c>
      <c r="S127" s="9">
        <v>6</v>
      </c>
      <c r="T127" s="9">
        <v>5</v>
      </c>
      <c r="U127" s="24">
        <v>587.42091470000003</v>
      </c>
      <c r="V127" s="24">
        <v>974.49236320000011</v>
      </c>
      <c r="W127" s="24">
        <v>758.99708279999993</v>
      </c>
      <c r="X127" s="24">
        <v>566.05842510000002</v>
      </c>
      <c r="Y127" s="24">
        <v>775.83741429999998</v>
      </c>
      <c r="Z127" s="24">
        <v>866.09734600000013</v>
      </c>
      <c r="AA127" s="24">
        <v>1182.4902999999999</v>
      </c>
      <c r="AB127" s="24">
        <v>1220.910666</v>
      </c>
      <c r="AC127" s="24">
        <v>857.09928599999989</v>
      </c>
      <c r="AD127" s="24">
        <v>491.84428910000003</v>
      </c>
      <c r="AE127" s="24">
        <v>602.9876289</v>
      </c>
      <c r="AF127" s="24">
        <v>501.52991889999993</v>
      </c>
      <c r="AG127" s="24">
        <v>1151.4544229999999</v>
      </c>
      <c r="AH127" s="9">
        <v>6</v>
      </c>
      <c r="AI127" s="9">
        <v>5</v>
      </c>
      <c r="AJ127" s="24">
        <v>1.7000000000000001E-2</v>
      </c>
      <c r="AK127" s="24">
        <v>0.52400000000000002</v>
      </c>
      <c r="AL127" s="24">
        <v>1.4999999999999999E-2</v>
      </c>
      <c r="AM127" s="24">
        <v>0.39600000000000002</v>
      </c>
      <c r="AN127" s="24">
        <v>1.7000000000000001E-2</v>
      </c>
      <c r="AO127" s="24">
        <v>0.39900000000000002</v>
      </c>
      <c r="AP127" s="24">
        <v>1.4E-2</v>
      </c>
      <c r="AQ127" s="24">
        <v>0.47799999999999998</v>
      </c>
      <c r="AR127" s="24">
        <v>1.2999999999999999E-2</v>
      </c>
      <c r="AS127" s="24">
        <v>0.45700000000000002</v>
      </c>
      <c r="AT127" s="24">
        <v>1.2E-2</v>
      </c>
      <c r="AU127" s="24">
        <v>0.44</v>
      </c>
      <c r="AV127" s="24">
        <v>1.7999999999999999E-2</v>
      </c>
      <c r="AW127" s="24">
        <v>0.377</v>
      </c>
      <c r="AX127" s="24">
        <v>1.4E-2</v>
      </c>
      <c r="AY127" s="24">
        <v>0.61499999999999999</v>
      </c>
      <c r="AZ127" s="24">
        <v>9.0000000000000011E-3</v>
      </c>
      <c r="BA127" s="24">
        <v>0.47599999999999998</v>
      </c>
      <c r="BB127" s="24">
        <v>9.0000000000000011E-3</v>
      </c>
      <c r="BC127" s="24">
        <v>0.47399999999999998</v>
      </c>
      <c r="BD127" s="24">
        <v>3.0000000000000001E-3</v>
      </c>
      <c r="BE127" s="24">
        <v>0.56600000000000006</v>
      </c>
      <c r="BF127" s="24">
        <v>1.0999999999999999E-2</v>
      </c>
      <c r="BG127" s="24">
        <v>0.36099999999999999</v>
      </c>
      <c r="BH127" s="24">
        <v>5.0000000000000001E-3</v>
      </c>
      <c r="BI127" s="24">
        <v>0.46800000000000003</v>
      </c>
      <c r="BJ127" s="24">
        <v>0.77900000000000003</v>
      </c>
      <c r="BK127" s="24">
        <v>0.80049999999999999</v>
      </c>
      <c r="BL127" s="24">
        <v>0.70099999999999996</v>
      </c>
      <c r="BM127" s="24">
        <v>0.75900000000000001</v>
      </c>
      <c r="BN127" s="24">
        <v>0.77900000000000003</v>
      </c>
      <c r="BO127" s="24">
        <v>0.75800000000000001</v>
      </c>
      <c r="BP127" s="24">
        <v>0.84499999999999997</v>
      </c>
      <c r="BQ127" s="24">
        <v>0.85333333299999992</v>
      </c>
      <c r="BR127" s="24">
        <v>0.879</v>
      </c>
      <c r="BS127" s="24">
        <v>0.79166666699999999</v>
      </c>
      <c r="BT127" s="24">
        <v>0</v>
      </c>
      <c r="BU127" s="24">
        <v>0.70866666700000003</v>
      </c>
      <c r="BV127" s="24">
        <v>0.80400000000000005</v>
      </c>
      <c r="BW127" s="9">
        <v>6</v>
      </c>
      <c r="BX127" s="9">
        <v>5</v>
      </c>
      <c r="BY127" s="24">
        <v>8.8060000000000009</v>
      </c>
      <c r="BZ127" s="24">
        <v>7.85</v>
      </c>
      <c r="CA127" s="24">
        <v>7.3630000000000004</v>
      </c>
      <c r="CB127" s="24">
        <v>6.1760000000000002</v>
      </c>
      <c r="CC127" s="24">
        <v>8.6679999999999993</v>
      </c>
      <c r="CD127" s="24">
        <v>7.5190000000000001</v>
      </c>
      <c r="CE127" s="24">
        <v>2.9089999999999998</v>
      </c>
      <c r="CF127" s="24">
        <v>10.388</v>
      </c>
      <c r="CG127" s="24">
        <v>8.9049999999999994</v>
      </c>
      <c r="CH127" s="24">
        <v>8.8810000000000002</v>
      </c>
      <c r="CI127" s="24">
        <v>9.2119999999999997</v>
      </c>
      <c r="CJ127" s="24">
        <v>6.5949999999999998</v>
      </c>
      <c r="CK127" s="24">
        <v>7.4939999999999998</v>
      </c>
    </row>
    <row r="128" spans="1:89" x14ac:dyDescent="0.45">
      <c r="A128" s="9">
        <v>6</v>
      </c>
      <c r="B128" s="9">
        <v>6</v>
      </c>
      <c r="C128" s="24">
        <v>30.198525</v>
      </c>
      <c r="D128" s="24">
        <v>28.336124999999999</v>
      </c>
      <c r="E128" s="24">
        <v>30.489525</v>
      </c>
      <c r="F128" s="24">
        <v>36.288820469999997</v>
      </c>
      <c r="G128" s="24">
        <v>36.288820469999997</v>
      </c>
      <c r="H128" s="24">
        <v>36.33135</v>
      </c>
      <c r="I128" s="9">
        <v>6</v>
      </c>
      <c r="J128" s="9">
        <v>6</v>
      </c>
      <c r="K128" s="24">
        <v>27697</v>
      </c>
      <c r="L128" s="24">
        <f t="shared" si="14"/>
        <v>27697</v>
      </c>
      <c r="M128" s="24">
        <f t="shared" si="8"/>
        <v>27697</v>
      </c>
      <c r="N128" s="24">
        <f t="shared" si="9"/>
        <v>27697</v>
      </c>
      <c r="O128" s="24">
        <f t="shared" si="10"/>
        <v>29703.493236685506</v>
      </c>
      <c r="P128" s="24">
        <f t="shared" si="11"/>
        <v>31495.016943187755</v>
      </c>
      <c r="Q128" s="24">
        <f t="shared" si="12"/>
        <v>32472.134814671594</v>
      </c>
      <c r="R128" s="24">
        <f t="shared" si="13"/>
        <v>33546.895454973819</v>
      </c>
      <c r="S128" s="9">
        <v>6</v>
      </c>
      <c r="T128" s="9">
        <v>6</v>
      </c>
      <c r="U128" s="24">
        <v>655.85772059999999</v>
      </c>
      <c r="V128" s="24">
        <v>890.28459680000003</v>
      </c>
      <c r="W128" s="24">
        <v>1248.7518950000001</v>
      </c>
      <c r="X128" s="24">
        <v>889.36928249999994</v>
      </c>
      <c r="Y128" s="24">
        <v>950.28755839999985</v>
      </c>
      <c r="Z128" s="24">
        <v>714.08967810000001</v>
      </c>
      <c r="AA128" s="24">
        <v>1870.1471779999999</v>
      </c>
      <c r="AB128" s="24">
        <v>2482.0418610000002</v>
      </c>
      <c r="AC128" s="24">
        <v>1729.1336960000001</v>
      </c>
      <c r="AD128" s="24">
        <v>507.99976179999999</v>
      </c>
      <c r="AE128" s="24">
        <v>641.90079679999997</v>
      </c>
      <c r="AF128" s="24">
        <v>1259.348688</v>
      </c>
      <c r="AG128" s="24">
        <v>3132.8871800000002</v>
      </c>
      <c r="AH128" s="9">
        <v>6</v>
      </c>
      <c r="AI128" s="9">
        <v>6</v>
      </c>
      <c r="AJ128" s="24">
        <v>5.7000000000000002E-2</v>
      </c>
      <c r="AK128" s="24">
        <v>0.47899999999999998</v>
      </c>
      <c r="AL128" s="24">
        <v>5.7000000000000002E-2</v>
      </c>
      <c r="AM128" s="24">
        <v>0.31</v>
      </c>
      <c r="AN128" s="24">
        <v>4.3999999999999997E-2</v>
      </c>
      <c r="AO128" s="24">
        <v>0.34100000000000003</v>
      </c>
      <c r="AP128" s="24">
        <v>5.7000000000000002E-2</v>
      </c>
      <c r="AQ128" s="24">
        <v>0.38600000000000001</v>
      </c>
      <c r="AR128" s="24">
        <v>4.8000000000000001E-2</v>
      </c>
      <c r="AS128" s="24">
        <v>0.40400000000000003</v>
      </c>
      <c r="AT128" s="24">
        <v>5.4000000000000013E-2</v>
      </c>
      <c r="AU128" s="24">
        <v>0.36799999999999999</v>
      </c>
      <c r="AV128" s="24">
        <v>5.4000000000000013E-2</v>
      </c>
      <c r="AW128" s="24">
        <v>0.34</v>
      </c>
      <c r="AX128" s="24">
        <v>4.4999999999999998E-2</v>
      </c>
      <c r="AY128" s="24">
        <v>0.53200000000000003</v>
      </c>
      <c r="AZ128" s="24">
        <v>4.4999999999999998E-2</v>
      </c>
      <c r="BA128" s="24">
        <v>0.42</v>
      </c>
      <c r="BB128" s="24">
        <v>4.4999999999999998E-2</v>
      </c>
      <c r="BC128" s="24">
        <v>0.41699999999999998</v>
      </c>
      <c r="BD128" s="24">
        <v>4.2000000000000003E-2</v>
      </c>
      <c r="BE128" s="24">
        <v>0.44800000000000001</v>
      </c>
      <c r="BF128" s="24">
        <v>4.8000000000000001E-2</v>
      </c>
      <c r="BG128" s="24">
        <v>0.28499999999999998</v>
      </c>
      <c r="BH128" s="24">
        <v>4.4999999999999998E-2</v>
      </c>
      <c r="BI128" s="24">
        <v>0.39500000000000002</v>
      </c>
      <c r="BJ128" s="24">
        <v>0.72650000000000003</v>
      </c>
      <c r="BK128" s="24">
        <v>0.72350000000000003</v>
      </c>
      <c r="BL128" s="24">
        <v>0.64700000000000002</v>
      </c>
      <c r="BM128" s="24">
        <v>0.70066666700000002</v>
      </c>
      <c r="BN128" s="24">
        <v>0.72650000000000003</v>
      </c>
      <c r="BO128" s="24">
        <v>0.71</v>
      </c>
      <c r="BP128" s="24">
        <v>0.84599999999999997</v>
      </c>
      <c r="BQ128" s="24">
        <v>0.83533333300000001</v>
      </c>
      <c r="BR128" s="24">
        <v>0.82550000000000001</v>
      </c>
      <c r="BS128" s="24">
        <v>0.693333333</v>
      </c>
      <c r="BT128" s="24">
        <v>0</v>
      </c>
      <c r="BU128" s="24">
        <v>0.65099999999999991</v>
      </c>
      <c r="BV128" s="24">
        <v>0.7340000000000001</v>
      </c>
      <c r="BW128" s="9">
        <v>6</v>
      </c>
      <c r="BX128" s="9">
        <v>6</v>
      </c>
      <c r="BY128" s="24">
        <v>10.173999999999999</v>
      </c>
      <c r="BZ128" s="24">
        <v>8.7829999999999995</v>
      </c>
      <c r="CA128" s="24">
        <v>8.6839999999999993</v>
      </c>
      <c r="CB128" s="24">
        <v>6.9779999999999998</v>
      </c>
      <c r="CC128" s="24">
        <v>9.902000000000001</v>
      </c>
      <c r="CD128" s="24">
        <v>8.5790000000000006</v>
      </c>
      <c r="CE128" s="24">
        <v>4.1920000000000002</v>
      </c>
      <c r="CF128" s="24">
        <v>11.265000000000001</v>
      </c>
      <c r="CG128" s="24">
        <v>9.8010000000000002</v>
      </c>
      <c r="CH128" s="24">
        <v>9.777000000000001</v>
      </c>
      <c r="CI128" s="24">
        <v>9.6310000000000002</v>
      </c>
      <c r="CJ128" s="24">
        <v>7.5479999999999992</v>
      </c>
      <c r="CK128" s="24">
        <v>8.0079999999999991</v>
      </c>
    </row>
    <row r="129" spans="1:89" x14ac:dyDescent="0.45">
      <c r="A129" s="9">
        <v>6</v>
      </c>
      <c r="B129" s="9">
        <v>7</v>
      </c>
      <c r="C129" s="24">
        <v>30.795075000000001</v>
      </c>
      <c r="D129" s="24">
        <v>28.634399999999999</v>
      </c>
      <c r="E129" s="24">
        <v>30.795075000000001</v>
      </c>
      <c r="F129" s="24">
        <v>37.7705336</v>
      </c>
      <c r="G129" s="24">
        <v>37.7705336</v>
      </c>
      <c r="H129" s="24">
        <v>37.83</v>
      </c>
      <c r="I129" s="9">
        <v>6</v>
      </c>
      <c r="J129" s="9">
        <v>7</v>
      </c>
      <c r="K129" s="24">
        <v>33027.5</v>
      </c>
      <c r="L129" s="24">
        <f t="shared" si="14"/>
        <v>33027.5</v>
      </c>
      <c r="M129" s="24">
        <f t="shared" si="8"/>
        <v>33027.5</v>
      </c>
      <c r="N129" s="24">
        <f t="shared" si="9"/>
        <v>33027.5</v>
      </c>
      <c r="O129" s="24">
        <f t="shared" si="10"/>
        <v>35420.158243659258</v>
      </c>
      <c r="P129" s="24">
        <f t="shared" si="11"/>
        <v>37556.474422902611</v>
      </c>
      <c r="Q129" s="24">
        <f t="shared" si="12"/>
        <v>38721.646120213962</v>
      </c>
      <c r="R129" s="24">
        <f t="shared" si="13"/>
        <v>40003.252685819687</v>
      </c>
      <c r="S129" s="9">
        <v>6</v>
      </c>
      <c r="T129" s="9">
        <v>7</v>
      </c>
      <c r="U129" s="24">
        <v>1481.0245849999999</v>
      </c>
      <c r="V129" s="24">
        <v>1473.7700669999999</v>
      </c>
      <c r="W129" s="24">
        <v>2530.9251319999998</v>
      </c>
      <c r="X129" s="24">
        <v>1818.0842829999999</v>
      </c>
      <c r="Y129" s="24">
        <v>2018.1508080000001</v>
      </c>
      <c r="Z129" s="24">
        <v>1361.42129</v>
      </c>
      <c r="AA129" s="24">
        <v>4006.7568270000002</v>
      </c>
      <c r="AB129" s="24">
        <v>5068.7328930000003</v>
      </c>
      <c r="AC129" s="24">
        <v>3697.546981</v>
      </c>
      <c r="AD129" s="24">
        <v>879.67913390000001</v>
      </c>
      <c r="AE129" s="24">
        <v>1411.703606</v>
      </c>
      <c r="AF129" s="24">
        <v>785.21146290000001</v>
      </c>
      <c r="AG129" s="24">
        <v>2293.71659</v>
      </c>
      <c r="AH129" s="9">
        <v>6</v>
      </c>
      <c r="AI129" s="9">
        <v>7</v>
      </c>
      <c r="AJ129" s="24">
        <v>0.189</v>
      </c>
      <c r="AK129" s="24">
        <v>0.49700000000000011</v>
      </c>
      <c r="AL129" s="24">
        <v>0.17199999999999999</v>
      </c>
      <c r="AM129" s="24">
        <v>0.36799999999999999</v>
      </c>
      <c r="AN129" s="24">
        <v>0.184</v>
      </c>
      <c r="AO129" s="24">
        <v>0.45200000000000001</v>
      </c>
      <c r="AP129" s="24">
        <v>0.13900000000000001</v>
      </c>
      <c r="AQ129" s="24">
        <v>0.39900000000000002</v>
      </c>
      <c r="AR129" s="24">
        <v>0.18</v>
      </c>
      <c r="AS129" s="24">
        <v>0.50900000000000001</v>
      </c>
      <c r="AT129" s="24">
        <v>0.152</v>
      </c>
      <c r="AU129" s="24">
        <v>0.41199999999999998</v>
      </c>
      <c r="AV129" s="24">
        <v>0.158</v>
      </c>
      <c r="AW129" s="24">
        <v>0.40799999999999997</v>
      </c>
      <c r="AX129" s="24">
        <v>0.185</v>
      </c>
      <c r="AY129" s="24">
        <v>0.628</v>
      </c>
      <c r="AZ129" s="24">
        <v>0.16800000000000001</v>
      </c>
      <c r="BA129" s="24">
        <v>0.48599999999999999</v>
      </c>
      <c r="BB129" s="24">
        <v>0.16800000000000001</v>
      </c>
      <c r="BC129" s="24">
        <v>0.48399999999999999</v>
      </c>
      <c r="BD129" s="24">
        <v>0.14799999999999999</v>
      </c>
      <c r="BE129" s="24">
        <v>0.442</v>
      </c>
      <c r="BF129" s="24">
        <v>0.16600000000000001</v>
      </c>
      <c r="BG129" s="24">
        <v>0.32400000000000001</v>
      </c>
      <c r="BH129" s="24">
        <v>0.129</v>
      </c>
      <c r="BI129" s="24">
        <v>0.4</v>
      </c>
      <c r="BJ129" s="24">
        <v>0.71200000000000008</v>
      </c>
      <c r="BK129" s="24">
        <v>0.73299999999999998</v>
      </c>
      <c r="BL129" s="24">
        <v>0.71099999999999997</v>
      </c>
      <c r="BM129" s="24">
        <v>0.671666667</v>
      </c>
      <c r="BN129" s="24">
        <v>0.71200000000000008</v>
      </c>
      <c r="BO129" s="24">
        <v>0.69299999999999995</v>
      </c>
      <c r="BP129" s="24">
        <v>0.89249999999999996</v>
      </c>
      <c r="BQ129" s="24">
        <v>0.85466666700000005</v>
      </c>
      <c r="BR129" s="24">
        <v>0.85799999999999998</v>
      </c>
      <c r="BS129" s="24">
        <v>0.58200000000000007</v>
      </c>
      <c r="BT129" s="24">
        <v>0</v>
      </c>
      <c r="BU129" s="24">
        <v>0.61066666700000005</v>
      </c>
      <c r="BV129" s="24">
        <v>0.65700000000000003</v>
      </c>
      <c r="BW129" s="9">
        <v>6</v>
      </c>
      <c r="BX129" s="9">
        <v>7</v>
      </c>
      <c r="BY129" s="24">
        <v>12.022</v>
      </c>
      <c r="BZ129" s="24">
        <v>10.526</v>
      </c>
      <c r="CA129" s="24">
        <v>10.193</v>
      </c>
      <c r="CB129" s="24">
        <v>7.8370000000000006</v>
      </c>
      <c r="CC129" s="24">
        <v>11.577</v>
      </c>
      <c r="CD129" s="24">
        <v>9.4979999999999993</v>
      </c>
      <c r="CE129" s="24">
        <v>5.2939999999999996</v>
      </c>
      <c r="CF129" s="24">
        <v>12.407</v>
      </c>
      <c r="CG129" s="24">
        <v>11.135</v>
      </c>
      <c r="CH129" s="24">
        <v>11.111000000000001</v>
      </c>
      <c r="CI129" s="24">
        <v>10.515000000000001</v>
      </c>
      <c r="CJ129" s="24">
        <v>8.4849999999999994</v>
      </c>
      <c r="CK129" s="24">
        <v>8.8089999999999993</v>
      </c>
    </row>
    <row r="130" spans="1:89" x14ac:dyDescent="0.45">
      <c r="A130" s="9">
        <v>6</v>
      </c>
      <c r="B130" s="9">
        <v>8</v>
      </c>
      <c r="C130" s="24">
        <v>41.198324999999997</v>
      </c>
      <c r="D130" s="24">
        <v>29.652899999999999</v>
      </c>
      <c r="E130" s="24">
        <v>31.056975000000001</v>
      </c>
      <c r="F130" s="24">
        <v>38.200142730000003</v>
      </c>
      <c r="G130" s="24">
        <v>38.200142730000003</v>
      </c>
      <c r="H130" s="24">
        <v>31.79175</v>
      </c>
      <c r="I130" s="9">
        <v>6</v>
      </c>
      <c r="J130" s="9">
        <v>8</v>
      </c>
      <c r="K130" s="24">
        <v>34342</v>
      </c>
      <c r="L130" s="24">
        <f t="shared" si="14"/>
        <v>34342</v>
      </c>
      <c r="M130" s="24">
        <f t="shared" si="8"/>
        <v>34342</v>
      </c>
      <c r="N130" s="24">
        <f t="shared" si="9"/>
        <v>34342</v>
      </c>
      <c r="O130" s="24">
        <f t="shared" si="10"/>
        <v>36829.88644020124</v>
      </c>
      <c r="P130" s="24">
        <f t="shared" si="11"/>
        <v>39051.2283591347</v>
      </c>
      <c r="Q130" s="24">
        <f t="shared" si="12"/>
        <v>40262.77408403263</v>
      </c>
      <c r="R130" s="24">
        <f t="shared" si="13"/>
        <v>41595.388804372706</v>
      </c>
      <c r="S130" s="9">
        <v>6</v>
      </c>
      <c r="T130" s="9">
        <v>8</v>
      </c>
      <c r="U130" s="24">
        <v>3293.1500999999998</v>
      </c>
      <c r="V130" s="24">
        <v>3694.0056500000001</v>
      </c>
      <c r="W130" s="24">
        <v>2626.8899190000002</v>
      </c>
      <c r="X130" s="24">
        <v>1964.511923</v>
      </c>
      <c r="Y130" s="24">
        <v>4064.925569</v>
      </c>
      <c r="Z130" s="24">
        <v>3874.2260350000001</v>
      </c>
      <c r="AA130" s="24">
        <v>4113.9494720000002</v>
      </c>
      <c r="AB130" s="24">
        <v>4761.4037530000014</v>
      </c>
      <c r="AC130" s="24">
        <v>3426.1010670000001</v>
      </c>
      <c r="AD130" s="24">
        <v>2277.4229850000002</v>
      </c>
      <c r="AE130" s="24">
        <v>3167.6229499999999</v>
      </c>
      <c r="AF130" s="24">
        <v>20.477538070000001</v>
      </c>
      <c r="AG130" s="24">
        <v>56.857453049999997</v>
      </c>
      <c r="AH130" s="9">
        <v>6</v>
      </c>
      <c r="AI130" s="9">
        <v>8</v>
      </c>
      <c r="AJ130" s="24">
        <v>0.35299999999999998</v>
      </c>
      <c r="AK130" s="24">
        <v>0.48099999999999998</v>
      </c>
      <c r="AL130" s="24">
        <v>0.34399999999999997</v>
      </c>
      <c r="AM130" s="24">
        <v>0.38600000000000001</v>
      </c>
      <c r="AN130" s="24">
        <v>0.35399999999999998</v>
      </c>
      <c r="AO130" s="24">
        <v>0.47499999999999998</v>
      </c>
      <c r="AP130" s="24">
        <v>0.30299999999999999</v>
      </c>
      <c r="AQ130" s="24">
        <v>0.38</v>
      </c>
      <c r="AR130" s="24">
        <v>0.34699999999999998</v>
      </c>
      <c r="AS130" s="24">
        <v>0.48</v>
      </c>
      <c r="AT130" s="24">
        <v>0.33</v>
      </c>
      <c r="AU130" s="24">
        <v>0.41</v>
      </c>
      <c r="AV130" s="24">
        <v>0.313</v>
      </c>
      <c r="AW130" s="24">
        <v>0.47899999999999998</v>
      </c>
      <c r="AX130" s="24">
        <v>0.35199999999999998</v>
      </c>
      <c r="AY130" s="24">
        <v>0.58299999999999996</v>
      </c>
      <c r="AZ130" s="24">
        <v>0.33700000000000002</v>
      </c>
      <c r="BA130" s="24">
        <v>0.48199999999999998</v>
      </c>
      <c r="BB130" s="24">
        <v>0.33700000000000002</v>
      </c>
      <c r="BC130" s="24">
        <v>0.48099999999999998</v>
      </c>
      <c r="BD130" s="24">
        <v>0.317</v>
      </c>
      <c r="BE130" s="24">
        <v>0.44400000000000001</v>
      </c>
      <c r="BF130" s="24">
        <v>0.33600000000000002</v>
      </c>
      <c r="BG130" s="24">
        <v>0.33400000000000002</v>
      </c>
      <c r="BH130" s="24">
        <v>0.314</v>
      </c>
      <c r="BI130" s="24">
        <v>0.38800000000000001</v>
      </c>
      <c r="BJ130" s="24">
        <v>0.70550000000000002</v>
      </c>
      <c r="BK130" s="24">
        <v>0.74750000000000005</v>
      </c>
      <c r="BL130" s="24">
        <v>0.70099999999999996</v>
      </c>
      <c r="BM130" s="24">
        <v>0.62666666700000007</v>
      </c>
      <c r="BN130" s="24">
        <v>0.70550000000000002</v>
      </c>
      <c r="BO130" s="24">
        <v>0.64800000000000002</v>
      </c>
      <c r="BP130" s="24">
        <v>0.90099999999999991</v>
      </c>
      <c r="BQ130" s="24">
        <v>0.82266666700000002</v>
      </c>
      <c r="BR130" s="24">
        <v>0.8155</v>
      </c>
      <c r="BS130" s="24">
        <v>0.46933333300000002</v>
      </c>
      <c r="BT130" s="24">
        <v>0</v>
      </c>
      <c r="BU130" s="24">
        <v>0.55966666700000001</v>
      </c>
      <c r="BV130" s="24">
        <v>0.56399999999999995</v>
      </c>
      <c r="BW130" s="9">
        <v>6</v>
      </c>
      <c r="BX130" s="9">
        <v>8</v>
      </c>
      <c r="BY130" s="24">
        <v>13.573</v>
      </c>
      <c r="BZ130" s="24">
        <v>12.048</v>
      </c>
      <c r="CA130" s="24">
        <v>11.436999999999999</v>
      </c>
      <c r="CB130" s="24">
        <v>8.91</v>
      </c>
      <c r="CC130" s="24">
        <v>12.904</v>
      </c>
      <c r="CD130" s="24">
        <v>10.492000000000001</v>
      </c>
      <c r="CE130" s="24">
        <v>6.1379999999999999</v>
      </c>
      <c r="CF130" s="24">
        <v>13.269</v>
      </c>
      <c r="CG130" s="24">
        <v>12.324999999999999</v>
      </c>
      <c r="CH130" s="24">
        <v>12.298999999999999</v>
      </c>
      <c r="CI130" s="24">
        <v>11.423</v>
      </c>
      <c r="CJ130" s="24">
        <v>9.5419999999999998</v>
      </c>
      <c r="CK130" s="24">
        <v>9.9339999999999993</v>
      </c>
    </row>
    <row r="131" spans="1:89" x14ac:dyDescent="0.45">
      <c r="A131" s="9">
        <v>6</v>
      </c>
      <c r="B131" s="9">
        <v>9</v>
      </c>
      <c r="C131" s="24">
        <v>44.952224999999999</v>
      </c>
      <c r="D131" s="24">
        <v>31.937249999999999</v>
      </c>
      <c r="E131" s="24">
        <v>34.963650000000001</v>
      </c>
      <c r="F131" s="24">
        <v>38.603449269999999</v>
      </c>
      <c r="G131" s="24">
        <v>38.603449269999999</v>
      </c>
      <c r="H131" s="24">
        <v>36.382275</v>
      </c>
      <c r="I131" s="9">
        <v>6</v>
      </c>
      <c r="J131" s="9">
        <v>9</v>
      </c>
      <c r="K131" s="24">
        <v>34686</v>
      </c>
      <c r="L131" s="24">
        <f t="shared" si="14"/>
        <v>34686</v>
      </c>
      <c r="M131" s="24">
        <f t="shared" ref="M131:M194" si="15">K131*(1+$CQ$22)</f>
        <v>34686</v>
      </c>
      <c r="N131" s="24">
        <f t="shared" ref="N131:N194" si="16">K131*(1+$CR$22)</f>
        <v>34686</v>
      </c>
      <c r="O131" s="24">
        <f t="shared" ref="O131:O194" si="17">K131*(1+$CS$22)</f>
        <v>37198.807322369699</v>
      </c>
      <c r="P131" s="24">
        <f t="shared" ref="P131:P194" si="18">K131*(1+$CT$22)</f>
        <v>39442.400176604337</v>
      </c>
      <c r="Q131" s="24">
        <f t="shared" ref="Q131:Q194" si="19">K131*(1+$CU$22)</f>
        <v>40666.081820475098</v>
      </c>
      <c r="R131" s="24">
        <f t="shared" ref="R131:R194" si="20">K131*(1+$CV$22)</f>
        <v>42012.045194469509</v>
      </c>
      <c r="S131" s="9">
        <v>6</v>
      </c>
      <c r="T131" s="9">
        <v>9</v>
      </c>
      <c r="U131" s="24">
        <v>2987.5003080000001</v>
      </c>
      <c r="V131" s="24">
        <v>3466.9305079999999</v>
      </c>
      <c r="W131" s="24">
        <v>1659.9709789999999</v>
      </c>
      <c r="X131" s="24">
        <v>1063.135221</v>
      </c>
      <c r="Y131" s="24">
        <v>4336.0294009999998</v>
      </c>
      <c r="Z131" s="24">
        <v>4485.0946970000005</v>
      </c>
      <c r="AA131" s="24">
        <v>2588.99728</v>
      </c>
      <c r="AB131" s="24">
        <v>2757.763512</v>
      </c>
      <c r="AC131" s="24">
        <v>1873.016586</v>
      </c>
      <c r="AD131" s="24">
        <v>2447.8653570000001</v>
      </c>
      <c r="AE131" s="24">
        <v>3386.9194000000002</v>
      </c>
      <c r="AF131" s="24">
        <v>0</v>
      </c>
      <c r="AG131" s="24">
        <v>0</v>
      </c>
      <c r="AH131" s="9">
        <v>6</v>
      </c>
      <c r="AI131" s="9">
        <v>9</v>
      </c>
      <c r="AJ131" s="24">
        <v>0.502</v>
      </c>
      <c r="AK131" s="24">
        <v>0.41599999999999998</v>
      </c>
      <c r="AL131" s="24">
        <v>0.49700000000000011</v>
      </c>
      <c r="AM131" s="24">
        <v>0.34100000000000003</v>
      </c>
      <c r="AN131" s="24">
        <v>0.499</v>
      </c>
      <c r="AO131" s="24">
        <v>0.44900000000000001</v>
      </c>
      <c r="AP131" s="24">
        <v>0.439</v>
      </c>
      <c r="AQ131" s="24">
        <v>0.36399999999999999</v>
      </c>
      <c r="AR131" s="24">
        <v>0.5</v>
      </c>
      <c r="AS131" s="24">
        <v>0.41599999999999998</v>
      </c>
      <c r="AT131" s="24">
        <v>0.48299999999999998</v>
      </c>
      <c r="AU131" s="24">
        <v>0.39400000000000002</v>
      </c>
      <c r="AV131" s="24">
        <v>0.44500000000000001</v>
      </c>
      <c r="AW131" s="24">
        <v>0.496</v>
      </c>
      <c r="AX131" s="24">
        <v>0.504</v>
      </c>
      <c r="AY131" s="24">
        <v>0.501</v>
      </c>
      <c r="AZ131" s="24">
        <v>0.49299999999999999</v>
      </c>
      <c r="BA131" s="24">
        <v>0.42699999999999999</v>
      </c>
      <c r="BB131" s="24">
        <v>0.49299999999999999</v>
      </c>
      <c r="BC131" s="24">
        <v>0.42499999999999999</v>
      </c>
      <c r="BD131" s="24">
        <v>0.47499999999999998</v>
      </c>
      <c r="BE131" s="24">
        <v>0.39500000000000002</v>
      </c>
      <c r="BF131" s="24">
        <v>0.48799999999999999</v>
      </c>
      <c r="BG131" s="24">
        <v>0.31</v>
      </c>
      <c r="BH131" s="24">
        <v>0.48</v>
      </c>
      <c r="BI131" s="24">
        <v>0.34899999999999998</v>
      </c>
      <c r="BJ131" s="24">
        <v>0.67299999999999993</v>
      </c>
      <c r="BK131" s="24">
        <v>0.69499999999999995</v>
      </c>
      <c r="BL131" s="24">
        <v>0.6409999999999999</v>
      </c>
      <c r="BM131" s="24">
        <v>0.57299999999999995</v>
      </c>
      <c r="BN131" s="24">
        <v>0.67299999999999993</v>
      </c>
      <c r="BO131" s="24">
        <v>0.60599999999999998</v>
      </c>
      <c r="BP131" s="24">
        <v>0.90049999999999997</v>
      </c>
      <c r="BQ131" s="24">
        <v>0.74633333299999993</v>
      </c>
      <c r="BR131" s="24">
        <v>0.74050000000000005</v>
      </c>
      <c r="BS131" s="24">
        <v>0.380333333</v>
      </c>
      <c r="BT131" s="24">
        <v>0</v>
      </c>
      <c r="BU131" s="24">
        <v>0.50466666700000007</v>
      </c>
      <c r="BV131" s="24">
        <v>0.48099999999999998</v>
      </c>
      <c r="BW131" s="9">
        <v>6</v>
      </c>
      <c r="BX131" s="9">
        <v>9</v>
      </c>
      <c r="BY131" s="24">
        <v>14.551</v>
      </c>
      <c r="BZ131" s="24">
        <v>13.16</v>
      </c>
      <c r="CA131" s="24">
        <v>12.481999999999999</v>
      </c>
      <c r="CB131" s="24">
        <v>9.9619999999999997</v>
      </c>
      <c r="CC131" s="24">
        <v>14.037000000000001</v>
      </c>
      <c r="CD131" s="24">
        <v>11.425000000000001</v>
      </c>
      <c r="CE131" s="24">
        <v>6.8179999999999996</v>
      </c>
      <c r="CF131" s="24">
        <v>14.090999999999999</v>
      </c>
      <c r="CG131" s="24">
        <v>13.417999999999999</v>
      </c>
      <c r="CH131" s="24">
        <v>13.395</v>
      </c>
      <c r="CI131" s="24">
        <v>12.414</v>
      </c>
      <c r="CJ131" s="24">
        <v>10.603999999999999</v>
      </c>
      <c r="CK131" s="24">
        <v>11.055999999999999</v>
      </c>
    </row>
    <row r="132" spans="1:89" x14ac:dyDescent="0.45">
      <c r="A132" s="9">
        <v>6</v>
      </c>
      <c r="B132" s="9">
        <v>10</v>
      </c>
      <c r="C132" s="24">
        <v>44.653950000000002</v>
      </c>
      <c r="D132" s="24">
        <v>30.547725</v>
      </c>
      <c r="E132" s="24">
        <v>33.043050000000001</v>
      </c>
      <c r="F132" s="24">
        <v>38.480703799999993</v>
      </c>
      <c r="G132" s="24">
        <v>38.480703799999993</v>
      </c>
      <c r="H132" s="24">
        <v>34.323450000000001</v>
      </c>
      <c r="I132" s="9">
        <v>6</v>
      </c>
      <c r="J132" s="9">
        <v>10</v>
      </c>
      <c r="K132" s="24">
        <v>34457.5</v>
      </c>
      <c r="L132" s="24">
        <f t="shared" ref="L132:L195" si="21">K132*(1+$CP$22)</f>
        <v>34457.5</v>
      </c>
      <c r="M132" s="24">
        <f t="shared" si="15"/>
        <v>34457.5</v>
      </c>
      <c r="N132" s="24">
        <f t="shared" si="16"/>
        <v>34457.5</v>
      </c>
      <c r="O132" s="24">
        <f t="shared" si="17"/>
        <v>36953.753771278149</v>
      </c>
      <c r="P132" s="24">
        <f t="shared" si="18"/>
        <v>39182.566571104886</v>
      </c>
      <c r="Q132" s="24">
        <f t="shared" si="19"/>
        <v>40398.187001355611</v>
      </c>
      <c r="R132" s="24">
        <f t="shared" si="20"/>
        <v>41735.283609768579</v>
      </c>
      <c r="S132" s="9">
        <v>6</v>
      </c>
      <c r="T132" s="9">
        <v>10</v>
      </c>
      <c r="U132" s="24">
        <v>1874.9136370000001</v>
      </c>
      <c r="V132" s="24">
        <v>2511.0622279999998</v>
      </c>
      <c r="W132" s="24">
        <v>1132.31564</v>
      </c>
      <c r="X132" s="24">
        <v>625.53045999999995</v>
      </c>
      <c r="Y132" s="24">
        <v>3146.5308679999998</v>
      </c>
      <c r="Z132" s="24">
        <v>3329.565615</v>
      </c>
      <c r="AA132" s="24">
        <v>1789.0297849999999</v>
      </c>
      <c r="AB132" s="24">
        <v>1679.751411</v>
      </c>
      <c r="AC132" s="24">
        <v>1202.4773580000001</v>
      </c>
      <c r="AD132" s="24">
        <v>1608.7053539999999</v>
      </c>
      <c r="AE132" s="24">
        <v>2405.948836</v>
      </c>
      <c r="AF132" s="24">
        <v>0</v>
      </c>
      <c r="AG132" s="24">
        <v>0</v>
      </c>
      <c r="AH132" s="9">
        <v>6</v>
      </c>
      <c r="AI132" s="9">
        <v>10</v>
      </c>
      <c r="AJ132" s="24">
        <v>0.61799999999999999</v>
      </c>
      <c r="AK132" s="24">
        <v>0.35799999999999998</v>
      </c>
      <c r="AL132" s="24">
        <v>0.61599999999999999</v>
      </c>
      <c r="AM132" s="24">
        <v>0.30499999999999999</v>
      </c>
      <c r="AN132" s="24">
        <v>0.61499999999999999</v>
      </c>
      <c r="AO132" s="24">
        <v>0.43200000000000011</v>
      </c>
      <c r="AP132" s="24">
        <v>0.55100000000000005</v>
      </c>
      <c r="AQ132" s="24">
        <v>0.373</v>
      </c>
      <c r="AR132" s="24">
        <v>0.61899999999999999</v>
      </c>
      <c r="AS132" s="24">
        <v>0.35499999999999998</v>
      </c>
      <c r="AT132" s="24">
        <v>0.60299999999999998</v>
      </c>
      <c r="AU132" s="24">
        <v>0.38200000000000001</v>
      </c>
      <c r="AV132" s="24">
        <v>0.53799999999999992</v>
      </c>
      <c r="AW132" s="24">
        <v>0.46600000000000003</v>
      </c>
      <c r="AX132" s="24">
        <v>0.623</v>
      </c>
      <c r="AY132" s="24">
        <v>0.42</v>
      </c>
      <c r="AZ132" s="24">
        <v>0.61399999999999999</v>
      </c>
      <c r="BA132" s="24">
        <v>0.36699999999999999</v>
      </c>
      <c r="BB132" s="24">
        <v>0.61399999999999999</v>
      </c>
      <c r="BC132" s="24">
        <v>0.36599999999999999</v>
      </c>
      <c r="BD132" s="24">
        <v>0.60199999999999998</v>
      </c>
      <c r="BE132" s="24">
        <v>0.33400000000000002</v>
      </c>
      <c r="BF132" s="24">
        <v>0.61</v>
      </c>
      <c r="BG132" s="24">
        <v>0.28499999999999998</v>
      </c>
      <c r="BH132" s="24">
        <v>0.60399999999999998</v>
      </c>
      <c r="BI132" s="24">
        <v>0.311</v>
      </c>
      <c r="BJ132" s="24">
        <v>0.60650000000000004</v>
      </c>
      <c r="BK132" s="24">
        <v>0.60450000000000004</v>
      </c>
      <c r="BL132" s="24">
        <v>0.58250000000000002</v>
      </c>
      <c r="BM132" s="24">
        <v>0.54299999999999993</v>
      </c>
      <c r="BN132" s="24">
        <v>0.60650000000000004</v>
      </c>
      <c r="BO132" s="24">
        <v>0.57899999999999996</v>
      </c>
      <c r="BP132" s="24">
        <v>0.89049999999999996</v>
      </c>
      <c r="BQ132" s="24">
        <v>0.64633333299999995</v>
      </c>
      <c r="BR132" s="24">
        <v>0.65799999999999992</v>
      </c>
      <c r="BS132" s="24">
        <v>0.319333333</v>
      </c>
      <c r="BT132" s="24">
        <v>0</v>
      </c>
      <c r="BU132" s="24">
        <v>0.43200000000000011</v>
      </c>
      <c r="BV132" s="24">
        <v>0.41399999999999998</v>
      </c>
      <c r="BW132" s="9">
        <v>6</v>
      </c>
      <c r="BX132" s="9">
        <v>10</v>
      </c>
      <c r="BY132" s="24">
        <v>15.422000000000001</v>
      </c>
      <c r="BZ132" s="24">
        <v>14.119</v>
      </c>
      <c r="CA132" s="24">
        <v>13.382999999999999</v>
      </c>
      <c r="CB132" s="24">
        <v>10.859</v>
      </c>
      <c r="CC132" s="24">
        <v>15.069000000000001</v>
      </c>
      <c r="CD132" s="24">
        <v>12.17</v>
      </c>
      <c r="CE132" s="24">
        <v>7.4009999999999998</v>
      </c>
      <c r="CF132" s="24">
        <v>14.885999999999999</v>
      </c>
      <c r="CG132" s="24">
        <v>14.443</v>
      </c>
      <c r="CH132" s="24">
        <v>14.422000000000001</v>
      </c>
      <c r="CI132" s="24">
        <v>13.353999999999999</v>
      </c>
      <c r="CJ132" s="24">
        <v>11.507</v>
      </c>
      <c r="CK132" s="24">
        <v>11.991</v>
      </c>
    </row>
    <row r="133" spans="1:89" x14ac:dyDescent="0.45">
      <c r="A133" s="9">
        <v>6</v>
      </c>
      <c r="B133" s="9">
        <v>11</v>
      </c>
      <c r="C133" s="24">
        <v>46.931024999999998</v>
      </c>
      <c r="D133" s="24">
        <v>28.27065</v>
      </c>
      <c r="E133" s="24">
        <v>30.424050000000001</v>
      </c>
      <c r="F133" s="24">
        <v>38.480703799999993</v>
      </c>
      <c r="G133" s="24">
        <v>38.480703799999993</v>
      </c>
      <c r="H133" s="24">
        <v>32.155500000000004</v>
      </c>
      <c r="I133" s="9">
        <v>6</v>
      </c>
      <c r="J133" s="9">
        <v>11</v>
      </c>
      <c r="K133" s="24">
        <v>34627</v>
      </c>
      <c r="L133" s="24">
        <f t="shared" si="21"/>
        <v>34627</v>
      </c>
      <c r="M133" s="24">
        <f t="shared" si="15"/>
        <v>34627</v>
      </c>
      <c r="N133" s="24">
        <f t="shared" si="16"/>
        <v>34627</v>
      </c>
      <c r="O133" s="24">
        <f t="shared" si="17"/>
        <v>37135.533101300105</v>
      </c>
      <c r="P133" s="24">
        <f t="shared" si="18"/>
        <v>39375.309661398795</v>
      </c>
      <c r="Q133" s="24">
        <f t="shared" si="19"/>
        <v>40596.909854050376</v>
      </c>
      <c r="R133" s="24">
        <f t="shared" si="20"/>
        <v>41940.583778726163</v>
      </c>
      <c r="S133" s="9">
        <v>6</v>
      </c>
      <c r="T133" s="9">
        <v>11</v>
      </c>
      <c r="U133" s="24">
        <v>1178.219791</v>
      </c>
      <c r="V133" s="24">
        <v>1572.975512</v>
      </c>
      <c r="W133" s="24">
        <v>700.99743279999996</v>
      </c>
      <c r="X133" s="24">
        <v>332.91219610000002</v>
      </c>
      <c r="Y133" s="24">
        <v>2355.0847549999999</v>
      </c>
      <c r="Z133" s="24">
        <v>2058.5829939999999</v>
      </c>
      <c r="AA133" s="24">
        <v>1442.316851</v>
      </c>
      <c r="AB133" s="24">
        <v>1379.341672</v>
      </c>
      <c r="AC133" s="24">
        <v>978.51704319999999</v>
      </c>
      <c r="AD133" s="24">
        <v>1001.827919</v>
      </c>
      <c r="AE133" s="24">
        <v>1665.063703</v>
      </c>
      <c r="AF133" s="24">
        <v>264.33101549999998</v>
      </c>
      <c r="AG133" s="24">
        <v>761.48686879999991</v>
      </c>
      <c r="AH133" s="9">
        <v>6</v>
      </c>
      <c r="AI133" s="9">
        <v>11</v>
      </c>
      <c r="AJ133" s="24">
        <v>0.70099999999999996</v>
      </c>
      <c r="AK133" s="24">
        <v>0.29899999999999999</v>
      </c>
      <c r="AL133" s="24">
        <v>0.68900000000000006</v>
      </c>
      <c r="AM133" s="24">
        <v>0.27700000000000002</v>
      </c>
      <c r="AN133" s="24">
        <v>0.69200000000000006</v>
      </c>
      <c r="AO133" s="24">
        <v>0.42499999999999999</v>
      </c>
      <c r="AP133" s="24">
        <v>0.65900000000000003</v>
      </c>
      <c r="AQ133" s="24">
        <v>0.38600000000000001</v>
      </c>
      <c r="AR133" s="24">
        <v>0.70900000000000007</v>
      </c>
      <c r="AS133" s="24">
        <v>0.29799999999999999</v>
      </c>
      <c r="AT133" s="24">
        <v>0.68900000000000006</v>
      </c>
      <c r="AU133" s="24">
        <v>0.36699999999999999</v>
      </c>
      <c r="AV133" s="24">
        <v>0.63300000000000001</v>
      </c>
      <c r="AW133" s="24">
        <v>0.43200000000000011</v>
      </c>
      <c r="AX133" s="24">
        <v>0.71</v>
      </c>
      <c r="AY133" s="24">
        <v>0.34899999999999998</v>
      </c>
      <c r="AZ133" s="24">
        <v>0.70299999999999996</v>
      </c>
      <c r="BA133" s="24">
        <v>0.313</v>
      </c>
      <c r="BB133" s="24">
        <v>0.70299999999999996</v>
      </c>
      <c r="BC133" s="24">
        <v>0.312</v>
      </c>
      <c r="BD133" s="24">
        <v>0.69099999999999995</v>
      </c>
      <c r="BE133" s="24">
        <v>0.28699999999999998</v>
      </c>
      <c r="BF133" s="24">
        <v>0.69400000000000006</v>
      </c>
      <c r="BG133" s="24">
        <v>0.26200000000000001</v>
      </c>
      <c r="BH133" s="24">
        <v>0.69200000000000006</v>
      </c>
      <c r="BI133" s="24">
        <v>0.27800000000000002</v>
      </c>
      <c r="BJ133" s="24">
        <v>0.52849999999999997</v>
      </c>
      <c r="BK133" s="24">
        <v>0.52</v>
      </c>
      <c r="BL133" s="24">
        <v>0.53400000000000003</v>
      </c>
      <c r="BM133" s="24">
        <v>0.51966666700000008</v>
      </c>
      <c r="BN133" s="24">
        <v>0.52849999999999997</v>
      </c>
      <c r="BO133" s="24">
        <v>0.55100000000000005</v>
      </c>
      <c r="BP133" s="24">
        <v>0.85950000000000004</v>
      </c>
      <c r="BQ133" s="24">
        <v>0.54133333299999997</v>
      </c>
      <c r="BR133" s="24">
        <v>0.58299999999999996</v>
      </c>
      <c r="BS133" s="24">
        <v>0.28566666699999999</v>
      </c>
      <c r="BT133" s="24">
        <v>0</v>
      </c>
      <c r="BU133" s="24">
        <v>0.36166666700000011</v>
      </c>
      <c r="BV133" s="24">
        <v>0.36699999999999999</v>
      </c>
      <c r="BW133" s="9">
        <v>6</v>
      </c>
      <c r="BX133" s="9">
        <v>11</v>
      </c>
      <c r="BY133" s="24">
        <v>16.276</v>
      </c>
      <c r="BZ133" s="24">
        <v>14.962999999999999</v>
      </c>
      <c r="CA133" s="24">
        <v>14.08</v>
      </c>
      <c r="CB133" s="24">
        <v>11.672000000000001</v>
      </c>
      <c r="CC133" s="24">
        <v>16.064</v>
      </c>
      <c r="CD133" s="24">
        <v>12.807</v>
      </c>
      <c r="CE133" s="24">
        <v>8.0500000000000007</v>
      </c>
      <c r="CF133" s="24">
        <v>15.666</v>
      </c>
      <c r="CG133" s="24">
        <v>15.407</v>
      </c>
      <c r="CH133" s="24">
        <v>15.387</v>
      </c>
      <c r="CI133" s="24">
        <v>14.169</v>
      </c>
      <c r="CJ133" s="24">
        <v>12.244999999999999</v>
      </c>
      <c r="CK133" s="24">
        <v>12.782</v>
      </c>
    </row>
    <row r="134" spans="1:89" x14ac:dyDescent="0.45">
      <c r="A134" s="9">
        <v>6</v>
      </c>
      <c r="B134" s="9">
        <v>12</v>
      </c>
      <c r="C134" s="24">
        <v>46.967399999999998</v>
      </c>
      <c r="D134" s="24">
        <v>25.258800000000001</v>
      </c>
      <c r="E134" s="24">
        <v>38.492024999999998</v>
      </c>
      <c r="F134" s="24">
        <v>38.10369987</v>
      </c>
      <c r="G134" s="24">
        <v>38.10369987</v>
      </c>
      <c r="H134" s="24">
        <v>31.413450000000001</v>
      </c>
      <c r="I134" s="9">
        <v>6</v>
      </c>
      <c r="J134" s="9">
        <v>12</v>
      </c>
      <c r="K134" s="24">
        <v>34264</v>
      </c>
      <c r="L134" s="24">
        <f t="shared" si="21"/>
        <v>34264</v>
      </c>
      <c r="M134" s="24">
        <f t="shared" si="15"/>
        <v>34264</v>
      </c>
      <c r="N134" s="24">
        <f t="shared" si="16"/>
        <v>34264</v>
      </c>
      <c r="O134" s="24">
        <f t="shared" si="17"/>
        <v>36746.235775058391</v>
      </c>
      <c r="P134" s="24">
        <f t="shared" si="18"/>
        <v>38962.532423778212</v>
      </c>
      <c r="Q134" s="24">
        <f t="shared" si="19"/>
        <v>40171.326399606725</v>
      </c>
      <c r="R134" s="24">
        <f t="shared" si="20"/>
        <v>41500.91439033913</v>
      </c>
      <c r="S134" s="9">
        <v>6</v>
      </c>
      <c r="T134" s="9">
        <v>12</v>
      </c>
      <c r="U134" s="24">
        <v>984.58683200000007</v>
      </c>
      <c r="V134" s="24">
        <v>1162.8761890000001</v>
      </c>
      <c r="W134" s="24">
        <v>796.48919539999997</v>
      </c>
      <c r="X134" s="24">
        <v>328.8592605</v>
      </c>
      <c r="Y134" s="24">
        <v>2147.3063729999999</v>
      </c>
      <c r="Z134" s="24">
        <v>1605.1531580000001</v>
      </c>
      <c r="AA134" s="24">
        <v>1371.6454189999999</v>
      </c>
      <c r="AB134" s="24">
        <v>1570.06179</v>
      </c>
      <c r="AC134" s="24">
        <v>931.59723370000017</v>
      </c>
      <c r="AD134" s="24">
        <v>759.0794611</v>
      </c>
      <c r="AE134" s="24">
        <v>1489.6386030000001</v>
      </c>
      <c r="AF134" s="24">
        <v>0</v>
      </c>
      <c r="AG134" s="24">
        <v>0</v>
      </c>
      <c r="AH134" s="9">
        <v>6</v>
      </c>
      <c r="AI134" s="9">
        <v>12</v>
      </c>
      <c r="AJ134" s="24">
        <v>0.73699999999999999</v>
      </c>
      <c r="AK134" s="24">
        <v>0.248</v>
      </c>
      <c r="AL134" s="24">
        <v>0.72699999999999998</v>
      </c>
      <c r="AM134" s="24">
        <v>0.251</v>
      </c>
      <c r="AN134" s="24">
        <v>0.73299999999999998</v>
      </c>
      <c r="AO134" s="24">
        <v>0.42299999999999999</v>
      </c>
      <c r="AP134" s="24">
        <v>0.72400000000000009</v>
      </c>
      <c r="AQ134" s="24">
        <v>0.41499999999999998</v>
      </c>
      <c r="AR134" s="24">
        <v>0.75900000000000001</v>
      </c>
      <c r="AS134" s="24">
        <v>0.252</v>
      </c>
      <c r="AT134" s="24">
        <v>0.73099999999999998</v>
      </c>
      <c r="AU134" s="24">
        <v>0.34899999999999998</v>
      </c>
      <c r="AV134" s="24">
        <v>0.68799999999999994</v>
      </c>
      <c r="AW134" s="24">
        <v>0.42499999999999999</v>
      </c>
      <c r="AX134" s="24">
        <v>0.7609999999999999</v>
      </c>
      <c r="AY134" s="24">
        <v>0.29399999999999998</v>
      </c>
      <c r="AZ134" s="24">
        <v>0.75800000000000001</v>
      </c>
      <c r="BA134" s="24">
        <v>0.27300000000000002</v>
      </c>
      <c r="BB134" s="24">
        <v>0.75700000000000001</v>
      </c>
      <c r="BC134" s="24">
        <v>0.27200000000000002</v>
      </c>
      <c r="BD134" s="24">
        <v>0.746</v>
      </c>
      <c r="BE134" s="24">
        <v>0.254</v>
      </c>
      <c r="BF134" s="24">
        <v>0.73299999999999998</v>
      </c>
      <c r="BG134" s="24">
        <v>0.255</v>
      </c>
      <c r="BH134" s="24">
        <v>0.73199999999999998</v>
      </c>
      <c r="BI134" s="24">
        <v>0.26700000000000002</v>
      </c>
      <c r="BJ134" s="24">
        <v>0.46400000000000002</v>
      </c>
      <c r="BK134" s="24">
        <v>0.45350000000000001</v>
      </c>
      <c r="BL134" s="24">
        <v>0.49249999999999999</v>
      </c>
      <c r="BM134" s="24">
        <v>0.51700000000000002</v>
      </c>
      <c r="BN134" s="24">
        <v>0.46400000000000002</v>
      </c>
      <c r="BO134" s="24">
        <v>0.53400000000000003</v>
      </c>
      <c r="BP134" s="24">
        <v>0.82400000000000007</v>
      </c>
      <c r="BQ134" s="24">
        <v>0.44266666700000001</v>
      </c>
      <c r="BR134" s="24">
        <v>0.52500000000000002</v>
      </c>
      <c r="BS134" s="24">
        <v>0.28433333300000002</v>
      </c>
      <c r="BT134" s="24">
        <v>0</v>
      </c>
      <c r="BU134" s="24">
        <v>0.32500000000000001</v>
      </c>
      <c r="BV134" s="24">
        <v>0.36199999999999999</v>
      </c>
      <c r="BW134" s="9">
        <v>6</v>
      </c>
      <c r="BX134" s="9">
        <v>12</v>
      </c>
      <c r="BY134" s="24">
        <v>16.981000000000002</v>
      </c>
      <c r="BZ134" s="24">
        <v>15.712</v>
      </c>
      <c r="CA134" s="24">
        <v>14.680999999999999</v>
      </c>
      <c r="CB134" s="24">
        <v>12.367000000000001</v>
      </c>
      <c r="CC134" s="24">
        <v>16.922000000000001</v>
      </c>
      <c r="CD134" s="24">
        <v>13.379</v>
      </c>
      <c r="CE134" s="24">
        <v>8.7220000000000013</v>
      </c>
      <c r="CF134" s="24">
        <v>16.344999999999999</v>
      </c>
      <c r="CG134" s="24">
        <v>16.273</v>
      </c>
      <c r="CH134" s="24">
        <v>16.256</v>
      </c>
      <c r="CI134" s="24">
        <v>14.852</v>
      </c>
      <c r="CJ134" s="24">
        <v>12.798999999999999</v>
      </c>
      <c r="CK134" s="24">
        <v>13.397</v>
      </c>
    </row>
    <row r="135" spans="1:89" x14ac:dyDescent="0.45">
      <c r="A135" s="9">
        <v>6</v>
      </c>
      <c r="B135" s="9">
        <v>13</v>
      </c>
      <c r="C135" s="24">
        <v>47.534849999999999</v>
      </c>
      <c r="D135" s="24">
        <v>25.608000000000001</v>
      </c>
      <c r="E135" s="24">
        <v>39.750599999999999</v>
      </c>
      <c r="F135" s="24">
        <v>36.490473729999998</v>
      </c>
      <c r="G135" s="24">
        <v>36.490473729999998</v>
      </c>
      <c r="H135" s="24">
        <v>32.184600000000003</v>
      </c>
      <c r="I135" s="9">
        <v>6</v>
      </c>
      <c r="J135" s="9">
        <v>13</v>
      </c>
      <c r="K135" s="24">
        <v>33597.5</v>
      </c>
      <c r="L135" s="24">
        <f t="shared" si="21"/>
        <v>33597.5</v>
      </c>
      <c r="M135" s="24">
        <f t="shared" si="15"/>
        <v>33597.5</v>
      </c>
      <c r="N135" s="24">
        <f t="shared" si="16"/>
        <v>33597.5</v>
      </c>
      <c r="O135" s="24">
        <f t="shared" si="17"/>
        <v>36031.451565857002</v>
      </c>
      <c r="P135" s="24">
        <f t="shared" si="18"/>
        <v>38204.637027430785</v>
      </c>
      <c r="Q135" s="24">
        <f t="shared" si="19"/>
        <v>39389.917660249441</v>
      </c>
      <c r="R135" s="24">
        <f t="shared" si="20"/>
        <v>40693.642634526586</v>
      </c>
      <c r="S135" s="9">
        <v>6</v>
      </c>
      <c r="T135" s="9">
        <v>13</v>
      </c>
      <c r="U135" s="24">
        <v>1001.970598</v>
      </c>
      <c r="V135" s="24">
        <v>1162.8886689999999</v>
      </c>
      <c r="W135" s="24">
        <v>870.76866610000002</v>
      </c>
      <c r="X135" s="24">
        <v>384.711117</v>
      </c>
      <c r="Y135" s="24">
        <v>2065.8289359999999</v>
      </c>
      <c r="Z135" s="24">
        <v>1655.9342979999999</v>
      </c>
      <c r="AA135" s="24">
        <v>1485.4701689999999</v>
      </c>
      <c r="AB135" s="24">
        <v>1504.5916070000001</v>
      </c>
      <c r="AC135" s="24">
        <v>1028.3040940000001</v>
      </c>
      <c r="AD135" s="24">
        <v>776.74245170000006</v>
      </c>
      <c r="AE135" s="24">
        <v>1419.216596</v>
      </c>
      <c r="AF135" s="24">
        <v>0</v>
      </c>
      <c r="AG135" s="24">
        <v>0</v>
      </c>
      <c r="AH135" s="9">
        <v>6</v>
      </c>
      <c r="AI135" s="9">
        <v>13</v>
      </c>
      <c r="AJ135" s="24">
        <v>0.73199999999999998</v>
      </c>
      <c r="AK135" s="24">
        <v>0.20699999999999999</v>
      </c>
      <c r="AL135" s="24">
        <v>0.71799999999999997</v>
      </c>
      <c r="AM135" s="24">
        <v>0.23300000000000001</v>
      </c>
      <c r="AN135" s="24">
        <v>0.73699999999999999</v>
      </c>
      <c r="AO135" s="24">
        <v>0.42499999999999999</v>
      </c>
      <c r="AP135" s="24">
        <v>0.72699999999999998</v>
      </c>
      <c r="AQ135" s="24">
        <v>0.44900000000000001</v>
      </c>
      <c r="AR135" s="24">
        <v>0.75599999999999989</v>
      </c>
      <c r="AS135" s="24">
        <v>0.219</v>
      </c>
      <c r="AT135" s="24">
        <v>0.70099999999999996</v>
      </c>
      <c r="AU135" s="24">
        <v>0.33200000000000002</v>
      </c>
      <c r="AV135" s="24">
        <v>0.70200000000000007</v>
      </c>
      <c r="AW135" s="24">
        <v>0.44400000000000001</v>
      </c>
      <c r="AX135" s="24">
        <v>0.75800000000000001</v>
      </c>
      <c r="AY135" s="24">
        <v>0.253</v>
      </c>
      <c r="AZ135" s="24">
        <v>0.76300000000000001</v>
      </c>
      <c r="BA135" s="24">
        <v>0.245</v>
      </c>
      <c r="BB135" s="24">
        <v>0.76400000000000001</v>
      </c>
      <c r="BC135" s="24">
        <v>0.245</v>
      </c>
      <c r="BD135" s="24">
        <v>0.7609999999999999</v>
      </c>
      <c r="BE135" s="24">
        <v>0.23799999999999999</v>
      </c>
      <c r="BF135" s="24">
        <v>0.71900000000000008</v>
      </c>
      <c r="BG135" s="24">
        <v>0.26100000000000001</v>
      </c>
      <c r="BH135" s="24">
        <v>0.752</v>
      </c>
      <c r="BI135" s="24">
        <v>0.27400000000000002</v>
      </c>
      <c r="BJ135" s="24">
        <v>0.42299999999999999</v>
      </c>
      <c r="BK135" s="24">
        <v>0.39950000000000002</v>
      </c>
      <c r="BL135" s="24">
        <v>0.47099999999999997</v>
      </c>
      <c r="BM135" s="24">
        <v>0.53733333299999997</v>
      </c>
      <c r="BN135" s="24">
        <v>0.42299999999999999</v>
      </c>
      <c r="BO135" s="24">
        <v>0.52800000000000002</v>
      </c>
      <c r="BP135" s="24">
        <v>0.8</v>
      </c>
      <c r="BQ135" s="24">
        <v>0.35633333299999997</v>
      </c>
      <c r="BR135" s="24">
        <v>0.48649999999999999</v>
      </c>
      <c r="BS135" s="24">
        <v>0.30333333299999998</v>
      </c>
      <c r="BT135" s="24">
        <v>0</v>
      </c>
      <c r="BU135" s="24">
        <v>0.32</v>
      </c>
      <c r="BV135" s="24">
        <v>0.38700000000000001</v>
      </c>
      <c r="BW135" s="9">
        <v>6</v>
      </c>
      <c r="BX135" s="9">
        <v>13</v>
      </c>
      <c r="BY135" s="24">
        <v>17.510000000000002</v>
      </c>
      <c r="BZ135" s="24">
        <v>16.273</v>
      </c>
      <c r="CA135" s="24">
        <v>15.236000000000001</v>
      </c>
      <c r="CB135" s="24">
        <v>12.724</v>
      </c>
      <c r="CC135" s="24">
        <v>17.579999999999998</v>
      </c>
      <c r="CD135" s="24">
        <v>13.766999999999999</v>
      </c>
      <c r="CE135" s="24">
        <v>9.2050000000000001</v>
      </c>
      <c r="CF135" s="24">
        <v>16.858000000000001</v>
      </c>
      <c r="CG135" s="24">
        <v>16.923999999999999</v>
      </c>
      <c r="CH135" s="24">
        <v>16.907</v>
      </c>
      <c r="CI135" s="24">
        <v>15.345000000000001</v>
      </c>
      <c r="CJ135" s="24">
        <v>13.129</v>
      </c>
      <c r="CK135" s="24">
        <v>13.888999999999999</v>
      </c>
    </row>
    <row r="136" spans="1:89" x14ac:dyDescent="0.45">
      <c r="A136" s="9">
        <v>6</v>
      </c>
      <c r="B136" s="9">
        <v>14</v>
      </c>
      <c r="C136" s="24">
        <v>49.259025000000001</v>
      </c>
      <c r="D136" s="24">
        <v>25.447949999999999</v>
      </c>
      <c r="E136" s="24">
        <v>39.044924999999999</v>
      </c>
      <c r="F136" s="24">
        <v>35.920584069999997</v>
      </c>
      <c r="G136" s="24">
        <v>35.920584069999997</v>
      </c>
      <c r="H136" s="24">
        <v>31.777200000000001</v>
      </c>
      <c r="I136" s="9">
        <v>6</v>
      </c>
      <c r="J136" s="9">
        <v>14</v>
      </c>
      <c r="K136" s="24">
        <v>33138</v>
      </c>
      <c r="L136" s="24">
        <f t="shared" si="21"/>
        <v>33138</v>
      </c>
      <c r="M136" s="24">
        <f t="shared" si="15"/>
        <v>33138</v>
      </c>
      <c r="N136" s="24">
        <f t="shared" si="16"/>
        <v>33138</v>
      </c>
      <c r="O136" s="24">
        <f t="shared" si="17"/>
        <v>35538.663352611627</v>
      </c>
      <c r="P136" s="24">
        <f t="shared" si="18"/>
        <v>37682.126997990963</v>
      </c>
      <c r="Q136" s="24">
        <f t="shared" si="19"/>
        <v>38851.197006483992</v>
      </c>
      <c r="R136" s="24">
        <f t="shared" si="20"/>
        <v>40137.091439033917</v>
      </c>
      <c r="S136" s="9">
        <v>6</v>
      </c>
      <c r="T136" s="9">
        <v>14</v>
      </c>
      <c r="U136" s="24">
        <v>1113.975833</v>
      </c>
      <c r="V136" s="24">
        <v>1601.5071820000001</v>
      </c>
      <c r="W136" s="24">
        <v>926.73468839999998</v>
      </c>
      <c r="X136" s="24">
        <v>464.17276040000002</v>
      </c>
      <c r="Y136" s="24">
        <v>2174.9365029999999</v>
      </c>
      <c r="Z136" s="24">
        <v>1733.730276</v>
      </c>
      <c r="AA136" s="24">
        <v>1481.5008809999999</v>
      </c>
      <c r="AB136" s="24">
        <v>1413.444731</v>
      </c>
      <c r="AC136" s="24">
        <v>887.37522720000004</v>
      </c>
      <c r="AD136" s="24">
        <v>868.90579170000012</v>
      </c>
      <c r="AE136" s="24">
        <v>1366.675864</v>
      </c>
      <c r="AF136" s="24">
        <v>0</v>
      </c>
      <c r="AG136" s="24">
        <v>0</v>
      </c>
      <c r="AH136" s="9">
        <v>6</v>
      </c>
      <c r="AI136" s="9">
        <v>14</v>
      </c>
      <c r="AJ136" s="24">
        <v>0.69</v>
      </c>
      <c r="AK136" s="24">
        <v>0.17799999999999999</v>
      </c>
      <c r="AL136" s="24">
        <v>0.65799999999999992</v>
      </c>
      <c r="AM136" s="24">
        <v>0.218</v>
      </c>
      <c r="AN136" s="24">
        <v>0.68599999999999994</v>
      </c>
      <c r="AO136" s="24">
        <v>0.42499999999999999</v>
      </c>
      <c r="AP136" s="24">
        <v>0.69599999999999995</v>
      </c>
      <c r="AQ136" s="24">
        <v>0.48099999999999998</v>
      </c>
      <c r="AR136" s="24">
        <v>0.71400000000000008</v>
      </c>
      <c r="AS136" s="24">
        <v>0.19400000000000001</v>
      </c>
      <c r="AT136" s="24">
        <v>0.60899999999999999</v>
      </c>
      <c r="AU136" s="24">
        <v>0.32300000000000001</v>
      </c>
      <c r="AV136" s="24">
        <v>0.67200000000000004</v>
      </c>
      <c r="AW136" s="24">
        <v>0.45100000000000001</v>
      </c>
      <c r="AX136" s="24">
        <v>0.71499999999999997</v>
      </c>
      <c r="AY136" s="24">
        <v>0.22700000000000001</v>
      </c>
      <c r="AZ136" s="24">
        <v>0.72499999999999998</v>
      </c>
      <c r="BA136" s="24">
        <v>0.23</v>
      </c>
      <c r="BB136" s="24">
        <v>0.72499999999999998</v>
      </c>
      <c r="BC136" s="24">
        <v>0.23100000000000001</v>
      </c>
      <c r="BD136" s="24">
        <v>0.72699999999999998</v>
      </c>
      <c r="BE136" s="24">
        <v>0.23699999999999999</v>
      </c>
      <c r="BF136" s="24">
        <v>0.70099999999999996</v>
      </c>
      <c r="BG136" s="24">
        <v>0.27400000000000002</v>
      </c>
      <c r="BH136" s="24">
        <v>0.72299999999999998</v>
      </c>
      <c r="BI136" s="24">
        <v>0.29399999999999998</v>
      </c>
      <c r="BJ136" s="24">
        <v>0.4</v>
      </c>
      <c r="BK136" s="24">
        <v>0.36049999999999999</v>
      </c>
      <c r="BL136" s="24">
        <v>0.47099999999999997</v>
      </c>
      <c r="BM136" s="24">
        <v>0.56666666700000001</v>
      </c>
      <c r="BN136" s="24">
        <v>0.4</v>
      </c>
      <c r="BO136" s="24">
        <v>0.53400000000000003</v>
      </c>
      <c r="BP136" s="24">
        <v>0.77649999999999997</v>
      </c>
      <c r="BQ136" s="24">
        <v>0.28799999999999998</v>
      </c>
      <c r="BR136" s="24">
        <v>0.46850000000000003</v>
      </c>
      <c r="BS136" s="24">
        <v>0.32266666700000002</v>
      </c>
      <c r="BT136" s="24">
        <v>0</v>
      </c>
      <c r="BU136" s="24">
        <v>0.33766666699999998</v>
      </c>
      <c r="BV136" s="24">
        <v>0.42</v>
      </c>
      <c r="BW136" s="9">
        <v>6</v>
      </c>
      <c r="BX136" s="9">
        <v>14</v>
      </c>
      <c r="BY136" s="24">
        <v>17.913</v>
      </c>
      <c r="BZ136" s="24">
        <v>16.605</v>
      </c>
      <c r="CA136" s="24">
        <v>15.47</v>
      </c>
      <c r="CB136" s="24">
        <v>12.87</v>
      </c>
      <c r="CC136" s="24">
        <v>17.995999999999999</v>
      </c>
      <c r="CD136" s="24">
        <v>13.882999999999999</v>
      </c>
      <c r="CE136" s="24">
        <v>9.3970000000000002</v>
      </c>
      <c r="CF136" s="24">
        <v>17.183</v>
      </c>
      <c r="CG136" s="24">
        <v>17.343</v>
      </c>
      <c r="CH136" s="24">
        <v>17.327000000000002</v>
      </c>
      <c r="CI136" s="24">
        <v>15.628</v>
      </c>
      <c r="CJ136" s="24">
        <v>13.313000000000001</v>
      </c>
      <c r="CK136" s="24">
        <v>14.103999999999999</v>
      </c>
    </row>
    <row r="137" spans="1:89" x14ac:dyDescent="0.45">
      <c r="A137" s="9">
        <v>6</v>
      </c>
      <c r="B137" s="9">
        <v>15</v>
      </c>
      <c r="C137" s="24">
        <v>49.651874999999997</v>
      </c>
      <c r="D137" s="24">
        <v>25.426124999999999</v>
      </c>
      <c r="E137" s="24">
        <v>37.7136</v>
      </c>
      <c r="F137" s="24">
        <v>36.227447730000002</v>
      </c>
      <c r="G137" s="24">
        <v>36.227447730000002</v>
      </c>
      <c r="H137" s="24">
        <v>31.15155</v>
      </c>
      <c r="I137" s="9">
        <v>6</v>
      </c>
      <c r="J137" s="9">
        <v>15</v>
      </c>
      <c r="K137" s="24">
        <v>33198.5</v>
      </c>
      <c r="L137" s="24">
        <f t="shared" si="21"/>
        <v>33198.5</v>
      </c>
      <c r="M137" s="24">
        <f t="shared" si="15"/>
        <v>33198.5</v>
      </c>
      <c r="N137" s="24">
        <f t="shared" si="16"/>
        <v>33198.5</v>
      </c>
      <c r="O137" s="24">
        <f t="shared" si="17"/>
        <v>35603.546240318581</v>
      </c>
      <c r="P137" s="24">
        <f t="shared" si="18"/>
        <v>37750.92320426106</v>
      </c>
      <c r="Q137" s="24">
        <f t="shared" si="19"/>
        <v>38922.127582224603</v>
      </c>
      <c r="R137" s="24">
        <f t="shared" si="20"/>
        <v>40210.369670431755</v>
      </c>
      <c r="S137" s="9">
        <v>6</v>
      </c>
      <c r="T137" s="9">
        <v>15</v>
      </c>
      <c r="U137" s="24">
        <v>922.10222529999987</v>
      </c>
      <c r="V137" s="24">
        <v>1173.146011</v>
      </c>
      <c r="W137" s="24">
        <v>874.76249029999985</v>
      </c>
      <c r="X137" s="24">
        <v>626.20263849999992</v>
      </c>
      <c r="Y137" s="24">
        <v>1995.161237</v>
      </c>
      <c r="Z137" s="24">
        <v>1502.534324</v>
      </c>
      <c r="AA137" s="24">
        <v>1625.3916260000001</v>
      </c>
      <c r="AB137" s="24">
        <v>1309.3684129999999</v>
      </c>
      <c r="AC137" s="24">
        <v>819.93992289999994</v>
      </c>
      <c r="AD137" s="24">
        <v>729.24957639999991</v>
      </c>
      <c r="AE137" s="24">
        <v>1316.487803</v>
      </c>
      <c r="AF137" s="24">
        <v>0</v>
      </c>
      <c r="AG137" s="24">
        <v>0</v>
      </c>
      <c r="AH137" s="9">
        <v>6</v>
      </c>
      <c r="AI137" s="9">
        <v>15</v>
      </c>
      <c r="AJ137" s="24">
        <v>0.59499999999999997</v>
      </c>
      <c r="AK137" s="24">
        <v>0.151</v>
      </c>
      <c r="AL137" s="24">
        <v>0.58200000000000007</v>
      </c>
      <c r="AM137" s="24">
        <v>0.20100000000000001</v>
      </c>
      <c r="AN137" s="24">
        <v>0.57899999999999996</v>
      </c>
      <c r="AO137" s="24">
        <v>0.43099999999999999</v>
      </c>
      <c r="AP137" s="24">
        <v>0.623</v>
      </c>
      <c r="AQ137" s="24">
        <v>0.501</v>
      </c>
      <c r="AR137" s="24">
        <v>0.63400000000000001</v>
      </c>
      <c r="AS137" s="24">
        <v>0.17499999999999999</v>
      </c>
      <c r="AT137" s="24">
        <v>0.48799999999999999</v>
      </c>
      <c r="AU137" s="24">
        <v>0.309</v>
      </c>
      <c r="AV137" s="24">
        <v>0.61699999999999999</v>
      </c>
      <c r="AW137" s="24">
        <v>0.44700000000000001</v>
      </c>
      <c r="AX137" s="24">
        <v>0.63100000000000001</v>
      </c>
      <c r="AY137" s="24">
        <v>0.20699999999999999</v>
      </c>
      <c r="AZ137" s="24">
        <v>0.64500000000000002</v>
      </c>
      <c r="BA137" s="24">
        <v>0.22</v>
      </c>
      <c r="BB137" s="24">
        <v>0.64500000000000002</v>
      </c>
      <c r="BC137" s="24">
        <v>0.22</v>
      </c>
      <c r="BD137" s="24">
        <v>0.65599999999999992</v>
      </c>
      <c r="BE137" s="24">
        <v>0.24199999999999999</v>
      </c>
      <c r="BF137" s="24">
        <v>0.63900000000000001</v>
      </c>
      <c r="BG137" s="24">
        <v>0.27700000000000002</v>
      </c>
      <c r="BH137" s="24">
        <v>0.65700000000000003</v>
      </c>
      <c r="BI137" s="24">
        <v>0.31</v>
      </c>
      <c r="BJ137" s="24">
        <v>0.3735</v>
      </c>
      <c r="BK137" s="24">
        <v>0.32850000000000001</v>
      </c>
      <c r="BL137" s="24">
        <v>0.48549999999999999</v>
      </c>
      <c r="BM137" s="24">
        <v>0.58700000000000008</v>
      </c>
      <c r="BN137" s="24">
        <v>0.3735</v>
      </c>
      <c r="BO137" s="24">
        <v>0.52500000000000002</v>
      </c>
      <c r="BP137" s="24">
        <v>0.76149999999999995</v>
      </c>
      <c r="BQ137" s="24">
        <v>0.23633333300000001</v>
      </c>
      <c r="BR137" s="24">
        <v>0.45700000000000002</v>
      </c>
      <c r="BS137" s="24">
        <v>0.32600000000000001</v>
      </c>
      <c r="BT137" s="24">
        <v>0</v>
      </c>
      <c r="BU137" s="24">
        <v>0.34899999999999998</v>
      </c>
      <c r="BV137" s="24">
        <v>0.434</v>
      </c>
      <c r="BW137" s="9">
        <v>6</v>
      </c>
      <c r="BX137" s="9">
        <v>15</v>
      </c>
      <c r="BY137" s="24">
        <v>18.062000000000001</v>
      </c>
      <c r="BZ137" s="24">
        <v>16.728000000000002</v>
      </c>
      <c r="CA137" s="24">
        <v>15.396000000000001</v>
      </c>
      <c r="CB137" s="24">
        <v>12.808999999999999</v>
      </c>
      <c r="CC137" s="24">
        <v>18.181999999999999</v>
      </c>
      <c r="CD137" s="24">
        <v>13.808999999999999</v>
      </c>
      <c r="CE137" s="24">
        <v>9.5350000000000001</v>
      </c>
      <c r="CF137" s="24">
        <v>17.332999999999998</v>
      </c>
      <c r="CG137" s="24">
        <v>17.501000000000001</v>
      </c>
      <c r="CH137" s="24">
        <v>17.484000000000002</v>
      </c>
      <c r="CI137" s="24">
        <v>15.680999999999999</v>
      </c>
      <c r="CJ137" s="24">
        <v>13.369</v>
      </c>
      <c r="CK137" s="24">
        <v>14.122999999999999</v>
      </c>
    </row>
    <row r="138" spans="1:89" x14ac:dyDescent="0.45">
      <c r="A138" s="9">
        <v>6</v>
      </c>
      <c r="B138" s="9">
        <v>16</v>
      </c>
      <c r="C138" s="24">
        <v>48.131399999999999</v>
      </c>
      <c r="D138" s="24">
        <v>21.875924999999999</v>
      </c>
      <c r="E138" s="24">
        <v>28.656224999999999</v>
      </c>
      <c r="F138" s="24">
        <v>37.332156929999996</v>
      </c>
      <c r="G138" s="24">
        <v>37.332156929999996</v>
      </c>
      <c r="H138" s="24">
        <v>43.65</v>
      </c>
      <c r="I138" s="9">
        <v>6</v>
      </c>
      <c r="J138" s="9">
        <v>16</v>
      </c>
      <c r="K138" s="24">
        <v>34665</v>
      </c>
      <c r="L138" s="24">
        <f t="shared" si="21"/>
        <v>34665</v>
      </c>
      <c r="M138" s="24">
        <f t="shared" si="15"/>
        <v>34665</v>
      </c>
      <c r="N138" s="24">
        <f t="shared" si="16"/>
        <v>34665</v>
      </c>
      <c r="O138" s="24">
        <f t="shared" si="17"/>
        <v>37176.285989446624</v>
      </c>
      <c r="P138" s="24">
        <f t="shared" si="18"/>
        <v>39418.520501700674</v>
      </c>
      <c r="Q138" s="24">
        <f t="shared" si="19"/>
        <v>40641.461290052743</v>
      </c>
      <c r="R138" s="24">
        <f t="shared" si="20"/>
        <v>41986.609775306621</v>
      </c>
      <c r="S138" s="9">
        <v>6</v>
      </c>
      <c r="T138" s="9">
        <v>16</v>
      </c>
      <c r="U138" s="24">
        <v>787.91224720000002</v>
      </c>
      <c r="V138" s="24">
        <v>1022.541797</v>
      </c>
      <c r="W138" s="24">
        <v>902.20782459999998</v>
      </c>
      <c r="X138" s="24">
        <v>724.93033700000001</v>
      </c>
      <c r="Y138" s="24">
        <v>1805.164043</v>
      </c>
      <c r="Z138" s="24">
        <v>1227.6359460000001</v>
      </c>
      <c r="AA138" s="24">
        <v>1747.936514</v>
      </c>
      <c r="AB138" s="24">
        <v>1610.7105320000001</v>
      </c>
      <c r="AC138" s="24">
        <v>964.60062929999992</v>
      </c>
      <c r="AD138" s="24">
        <v>654.42640900000004</v>
      </c>
      <c r="AE138" s="24">
        <v>1119.6519410000001</v>
      </c>
      <c r="AF138" s="24">
        <v>1303.270203</v>
      </c>
      <c r="AG138" s="24">
        <v>2990.016627</v>
      </c>
      <c r="AH138" s="9">
        <v>6</v>
      </c>
      <c r="AI138" s="9">
        <v>16</v>
      </c>
      <c r="AJ138" s="24">
        <v>0.46300000000000002</v>
      </c>
      <c r="AK138" s="24">
        <v>0.13100000000000001</v>
      </c>
      <c r="AL138" s="24">
        <v>0.46899999999999997</v>
      </c>
      <c r="AM138" s="24">
        <v>0.18</v>
      </c>
      <c r="AN138" s="24">
        <v>0.433</v>
      </c>
      <c r="AO138" s="24">
        <v>0.42199999999999999</v>
      </c>
      <c r="AP138" s="24">
        <v>0.49199999999999999</v>
      </c>
      <c r="AQ138" s="24">
        <v>0.495</v>
      </c>
      <c r="AR138" s="24">
        <v>0.50800000000000001</v>
      </c>
      <c r="AS138" s="24">
        <v>0.161</v>
      </c>
      <c r="AT138" s="24">
        <v>0.39900000000000002</v>
      </c>
      <c r="AU138" s="24">
        <v>0.27400000000000002</v>
      </c>
      <c r="AV138" s="24">
        <v>0.52200000000000002</v>
      </c>
      <c r="AW138" s="24">
        <v>0.43799999999999989</v>
      </c>
      <c r="AX138" s="24">
        <v>0.50600000000000001</v>
      </c>
      <c r="AY138" s="24">
        <v>0.19400000000000001</v>
      </c>
      <c r="AZ138" s="24">
        <v>0.52500000000000002</v>
      </c>
      <c r="BA138" s="24">
        <v>0.21199999999999999</v>
      </c>
      <c r="BB138" s="24">
        <v>0.52600000000000002</v>
      </c>
      <c r="BC138" s="24">
        <v>0.21299999999999999</v>
      </c>
      <c r="BD138" s="24">
        <v>0.52900000000000003</v>
      </c>
      <c r="BE138" s="24">
        <v>0.23599999999999999</v>
      </c>
      <c r="BF138" s="24">
        <v>0.53200000000000003</v>
      </c>
      <c r="BG138" s="24">
        <v>0.25900000000000001</v>
      </c>
      <c r="BH138" s="24">
        <v>0.55700000000000005</v>
      </c>
      <c r="BI138" s="24">
        <v>0.30399999999999999</v>
      </c>
      <c r="BJ138" s="24">
        <v>0.33500000000000002</v>
      </c>
      <c r="BK138" s="24">
        <v>0.29649999999999999</v>
      </c>
      <c r="BL138" s="24">
        <v>0.50900000000000001</v>
      </c>
      <c r="BM138" s="24">
        <v>0.58433333300000001</v>
      </c>
      <c r="BN138" s="24">
        <v>0.33500000000000002</v>
      </c>
      <c r="BO138" s="24">
        <v>0.48199999999999998</v>
      </c>
      <c r="BP138" s="24">
        <v>0.73599999999999999</v>
      </c>
      <c r="BQ138" s="24">
        <v>0.20933333300000001</v>
      </c>
      <c r="BR138" s="24">
        <v>0.44400000000000001</v>
      </c>
      <c r="BS138" s="24">
        <v>0.30199999999999999</v>
      </c>
      <c r="BT138" s="24">
        <v>0</v>
      </c>
      <c r="BU138" s="24">
        <v>0.34466666699999998</v>
      </c>
      <c r="BV138" s="24">
        <v>0.41099999999999998</v>
      </c>
      <c r="BW138" s="9">
        <v>6</v>
      </c>
      <c r="BX138" s="9">
        <v>16</v>
      </c>
      <c r="BY138" s="24">
        <v>17.956</v>
      </c>
      <c r="BZ138" s="24">
        <v>16.715</v>
      </c>
      <c r="CA138" s="24">
        <v>15.022</v>
      </c>
      <c r="CB138" s="24">
        <v>12.581</v>
      </c>
      <c r="CC138" s="24">
        <v>18.103999999999999</v>
      </c>
      <c r="CD138" s="24">
        <v>13.721</v>
      </c>
      <c r="CE138" s="24">
        <v>9.4439999999999991</v>
      </c>
      <c r="CF138" s="24">
        <v>17.283000000000001</v>
      </c>
      <c r="CG138" s="24">
        <v>17.395</v>
      </c>
      <c r="CH138" s="24">
        <v>17.375</v>
      </c>
      <c r="CI138" s="24">
        <v>15.449</v>
      </c>
      <c r="CJ138" s="24">
        <v>13.292999999999999</v>
      </c>
      <c r="CK138" s="24">
        <v>13.976000000000001</v>
      </c>
    </row>
    <row r="139" spans="1:89" x14ac:dyDescent="0.45">
      <c r="A139" s="9">
        <v>6</v>
      </c>
      <c r="B139" s="9">
        <v>17</v>
      </c>
      <c r="C139" s="24">
        <v>47.687624999999997</v>
      </c>
      <c r="D139" s="24">
        <v>26.32095</v>
      </c>
      <c r="E139" s="24">
        <v>30.620474999999999</v>
      </c>
      <c r="F139" s="24">
        <v>38.200142730000003</v>
      </c>
      <c r="G139" s="24">
        <v>34.868480069999997</v>
      </c>
      <c r="H139" s="24">
        <v>40.019775000000003</v>
      </c>
      <c r="I139" s="9">
        <v>6</v>
      </c>
      <c r="J139" s="9">
        <v>17</v>
      </c>
      <c r="K139" s="24">
        <v>35525</v>
      </c>
      <c r="L139" s="24">
        <f t="shared" si="21"/>
        <v>35525</v>
      </c>
      <c r="M139" s="24">
        <f t="shared" si="15"/>
        <v>35525</v>
      </c>
      <c r="N139" s="24">
        <f t="shared" si="16"/>
        <v>35525</v>
      </c>
      <c r="O139" s="24">
        <f t="shared" si="17"/>
        <v>38098.588194867771</v>
      </c>
      <c r="P139" s="24">
        <f t="shared" si="18"/>
        <v>40396.450045374768</v>
      </c>
      <c r="Q139" s="24">
        <f t="shared" si="19"/>
        <v>41649.730631158905</v>
      </c>
      <c r="R139" s="24">
        <f t="shared" si="20"/>
        <v>43028.250750548614</v>
      </c>
      <c r="S139" s="9">
        <v>6</v>
      </c>
      <c r="T139" s="9">
        <v>17</v>
      </c>
      <c r="U139" s="24">
        <v>876.83552899999995</v>
      </c>
      <c r="V139" s="24">
        <v>1165.6137349999999</v>
      </c>
      <c r="W139" s="24">
        <v>1423.2185019999999</v>
      </c>
      <c r="X139" s="24">
        <v>1125.2384959999999</v>
      </c>
      <c r="Y139" s="24">
        <v>1751.553005</v>
      </c>
      <c r="Z139" s="24">
        <v>1317.812316</v>
      </c>
      <c r="AA139" s="24">
        <v>2565.68534</v>
      </c>
      <c r="AB139" s="24">
        <v>2480.6766859999998</v>
      </c>
      <c r="AC139" s="24">
        <v>1804.3850259999999</v>
      </c>
      <c r="AD139" s="24">
        <v>671.80648210000004</v>
      </c>
      <c r="AE139" s="24">
        <v>1159.3948419999999</v>
      </c>
      <c r="AF139" s="24">
        <v>1033.3887709999999</v>
      </c>
      <c r="AG139" s="24">
        <v>2310.6714659999998</v>
      </c>
      <c r="AH139" s="9">
        <v>6</v>
      </c>
      <c r="AI139" s="9">
        <v>17</v>
      </c>
      <c r="AJ139" s="24">
        <v>0.33700000000000002</v>
      </c>
      <c r="AK139" s="24">
        <v>0.107</v>
      </c>
      <c r="AL139" s="24">
        <v>0.34300000000000003</v>
      </c>
      <c r="AM139" s="24">
        <v>0.152</v>
      </c>
      <c r="AN139" s="24">
        <v>0.29499999999999998</v>
      </c>
      <c r="AO139" s="24">
        <v>0.38100000000000001</v>
      </c>
      <c r="AP139" s="24">
        <v>0.33300000000000002</v>
      </c>
      <c r="AQ139" s="24">
        <v>0.45900000000000002</v>
      </c>
      <c r="AR139" s="24">
        <v>0.35799999999999998</v>
      </c>
      <c r="AS139" s="24">
        <v>0.14599999999999999</v>
      </c>
      <c r="AT139" s="24">
        <v>0.3</v>
      </c>
      <c r="AU139" s="24">
        <v>0.22</v>
      </c>
      <c r="AV139" s="24">
        <v>0.39800000000000002</v>
      </c>
      <c r="AW139" s="24">
        <v>0.41899999999999998</v>
      </c>
      <c r="AX139" s="24">
        <v>0.33900000000000002</v>
      </c>
      <c r="AY139" s="24">
        <v>0.182</v>
      </c>
      <c r="AZ139" s="24">
        <v>0.36599999999999999</v>
      </c>
      <c r="BA139" s="24">
        <v>0.19900000000000001</v>
      </c>
      <c r="BB139" s="24">
        <v>0.36599999999999999</v>
      </c>
      <c r="BC139" s="24">
        <v>0.19900000000000001</v>
      </c>
      <c r="BD139" s="24">
        <v>0.33200000000000002</v>
      </c>
      <c r="BE139" s="24">
        <v>0.217</v>
      </c>
      <c r="BF139" s="24">
        <v>0.38200000000000001</v>
      </c>
      <c r="BG139" s="24">
        <v>0.223</v>
      </c>
      <c r="BH139" s="24">
        <v>0.40699999999999997</v>
      </c>
      <c r="BI139" s="24">
        <v>0.27300000000000002</v>
      </c>
      <c r="BJ139" s="24">
        <v>0.28100000000000003</v>
      </c>
      <c r="BK139" s="24">
        <v>0.253</v>
      </c>
      <c r="BL139" s="24">
        <v>0.51849999999999996</v>
      </c>
      <c r="BM139" s="24">
        <v>0.54799999999999993</v>
      </c>
      <c r="BN139" s="24">
        <v>0.28100000000000003</v>
      </c>
      <c r="BO139" s="24">
        <v>0.40400000000000003</v>
      </c>
      <c r="BP139" s="24">
        <v>0.70200000000000007</v>
      </c>
      <c r="BQ139" s="24">
        <v>0.19866666699999999</v>
      </c>
      <c r="BR139" s="24">
        <v>0.42399999999999999</v>
      </c>
      <c r="BS139" s="24">
        <v>0.257333333</v>
      </c>
      <c r="BT139" s="24">
        <v>0</v>
      </c>
      <c r="BU139" s="24">
        <v>0.31966666700000002</v>
      </c>
      <c r="BV139" s="24">
        <v>0.35799999999999998</v>
      </c>
      <c r="BW139" s="9">
        <v>6</v>
      </c>
      <c r="BX139" s="9">
        <v>17</v>
      </c>
      <c r="BY139" s="24">
        <v>17.780999999999999</v>
      </c>
      <c r="BZ139" s="24">
        <v>16.567</v>
      </c>
      <c r="CA139" s="24">
        <v>14.425000000000001</v>
      </c>
      <c r="CB139" s="24">
        <v>12.179</v>
      </c>
      <c r="CC139" s="24">
        <v>17.783000000000001</v>
      </c>
      <c r="CD139" s="24">
        <v>13.519</v>
      </c>
      <c r="CE139" s="24">
        <v>9.2089999999999996</v>
      </c>
      <c r="CF139" s="24">
        <v>17.004000000000001</v>
      </c>
      <c r="CG139" s="24">
        <v>17.021999999999998</v>
      </c>
      <c r="CH139" s="24">
        <v>16.995999999999999</v>
      </c>
      <c r="CI139" s="24">
        <v>14.855</v>
      </c>
      <c r="CJ139" s="24">
        <v>13.087999999999999</v>
      </c>
      <c r="CK139" s="24">
        <v>13.57</v>
      </c>
    </row>
    <row r="140" spans="1:89" x14ac:dyDescent="0.45">
      <c r="A140" s="9">
        <v>6</v>
      </c>
      <c r="B140" s="9">
        <v>18</v>
      </c>
      <c r="C140" s="24">
        <v>45.432375</v>
      </c>
      <c r="D140" s="24">
        <v>28.314299999999999</v>
      </c>
      <c r="E140" s="24">
        <v>35.392874999999997</v>
      </c>
      <c r="F140" s="24">
        <v>39.015523330000001</v>
      </c>
      <c r="G140" s="24">
        <v>39.015523330000001</v>
      </c>
      <c r="H140" s="24">
        <v>50.924999999999997</v>
      </c>
      <c r="I140" s="9">
        <v>6</v>
      </c>
      <c r="J140" s="9">
        <v>18</v>
      </c>
      <c r="K140" s="24">
        <v>35739</v>
      </c>
      <c r="L140" s="24">
        <f t="shared" si="21"/>
        <v>35739</v>
      </c>
      <c r="M140" s="24">
        <f t="shared" si="15"/>
        <v>35739</v>
      </c>
      <c r="N140" s="24">
        <f t="shared" si="16"/>
        <v>35739</v>
      </c>
      <c r="O140" s="24">
        <f t="shared" si="17"/>
        <v>38328.091301798151</v>
      </c>
      <c r="P140" s="24">
        <f t="shared" si="18"/>
        <v>40639.79530391693</v>
      </c>
      <c r="Q140" s="24">
        <f t="shared" si="19"/>
        <v>41900.625560224864</v>
      </c>
      <c r="R140" s="24">
        <f t="shared" si="20"/>
        <v>43287.449783922784</v>
      </c>
      <c r="S140" s="9">
        <v>6</v>
      </c>
      <c r="T140" s="9">
        <v>18</v>
      </c>
      <c r="U140" s="24">
        <v>1669.524044</v>
      </c>
      <c r="V140" s="24">
        <v>1837.799851</v>
      </c>
      <c r="W140" s="24">
        <v>1639.4694139999999</v>
      </c>
      <c r="X140" s="24">
        <v>1245.0058979999999</v>
      </c>
      <c r="Y140" s="24">
        <v>2383.910535</v>
      </c>
      <c r="Z140" s="24">
        <v>2185.4454519999999</v>
      </c>
      <c r="AA140" s="24">
        <v>2865.567337</v>
      </c>
      <c r="AB140" s="24">
        <v>3184.6396420000001</v>
      </c>
      <c r="AC140" s="24">
        <v>2130.9083820000001</v>
      </c>
      <c r="AD140" s="24">
        <v>1261.2425699999999</v>
      </c>
      <c r="AE140" s="24">
        <v>1703.904014</v>
      </c>
      <c r="AF140" s="24">
        <v>233.42831219999999</v>
      </c>
      <c r="AG140" s="24">
        <v>531.61283230000004</v>
      </c>
      <c r="AH140" s="9">
        <v>6</v>
      </c>
      <c r="AI140" s="9">
        <v>18</v>
      </c>
      <c r="AJ140" s="24">
        <v>0.17100000000000001</v>
      </c>
      <c r="AK140" s="24">
        <v>7.8E-2</v>
      </c>
      <c r="AL140" s="24">
        <v>0.17599999999999999</v>
      </c>
      <c r="AM140" s="24">
        <v>0.115</v>
      </c>
      <c r="AN140" s="24">
        <v>0.17399999999999999</v>
      </c>
      <c r="AO140" s="24">
        <v>0.311</v>
      </c>
      <c r="AP140" s="24">
        <v>0.19</v>
      </c>
      <c r="AQ140" s="24">
        <v>0.38800000000000001</v>
      </c>
      <c r="AR140" s="24">
        <v>0.184</v>
      </c>
      <c r="AS140" s="24">
        <v>0.126</v>
      </c>
      <c r="AT140" s="24">
        <v>0.2</v>
      </c>
      <c r="AU140" s="24">
        <v>0.158</v>
      </c>
      <c r="AV140" s="24">
        <v>0.249</v>
      </c>
      <c r="AW140" s="24">
        <v>0.38</v>
      </c>
      <c r="AX140" s="24">
        <v>0.17299999999999999</v>
      </c>
      <c r="AY140" s="24">
        <v>0.17</v>
      </c>
      <c r="AZ140" s="24">
        <v>0.188</v>
      </c>
      <c r="BA140" s="24">
        <v>0.17499999999999999</v>
      </c>
      <c r="BB140" s="24">
        <v>0.187</v>
      </c>
      <c r="BC140" s="24">
        <v>0.17599999999999999</v>
      </c>
      <c r="BD140" s="24">
        <v>0.19500000000000001</v>
      </c>
      <c r="BE140" s="24">
        <v>0.182</v>
      </c>
      <c r="BF140" s="24">
        <v>0.21</v>
      </c>
      <c r="BG140" s="24">
        <v>0.184</v>
      </c>
      <c r="BH140" s="24">
        <v>0.23</v>
      </c>
      <c r="BI140" s="24">
        <v>0.22900000000000001</v>
      </c>
      <c r="BJ140" s="24">
        <v>0.222</v>
      </c>
      <c r="BK140" s="24">
        <v>0.191</v>
      </c>
      <c r="BL140" s="24">
        <v>0.501</v>
      </c>
      <c r="BM140" s="24">
        <v>0.48899999999999999</v>
      </c>
      <c r="BN140" s="24">
        <v>0.222</v>
      </c>
      <c r="BO140" s="24">
        <v>0.308</v>
      </c>
      <c r="BP140" s="24">
        <v>0.67599999999999993</v>
      </c>
      <c r="BQ140" s="24">
        <v>0.20200000000000001</v>
      </c>
      <c r="BR140" s="24">
        <v>0.4</v>
      </c>
      <c r="BS140" s="24">
        <v>0.20066666699999999</v>
      </c>
      <c r="BT140" s="24">
        <v>0</v>
      </c>
      <c r="BU140" s="24">
        <v>0.28833333300000002</v>
      </c>
      <c r="BV140" s="24">
        <v>0.29199999999999998</v>
      </c>
      <c r="BW140" s="9">
        <v>6</v>
      </c>
      <c r="BX140" s="9">
        <v>18</v>
      </c>
      <c r="BY140" s="24">
        <v>17.283000000000001</v>
      </c>
      <c r="BZ140" s="24">
        <v>16.02</v>
      </c>
      <c r="CA140" s="24">
        <v>13.725</v>
      </c>
      <c r="CB140" s="24">
        <v>11.664</v>
      </c>
      <c r="CC140" s="24">
        <v>17.186</v>
      </c>
      <c r="CD140" s="24">
        <v>13.224</v>
      </c>
      <c r="CE140" s="24">
        <v>8.8129999999999988</v>
      </c>
      <c r="CF140" s="24">
        <v>16.518999999999998</v>
      </c>
      <c r="CG140" s="24">
        <v>16.349</v>
      </c>
      <c r="CH140" s="24">
        <v>16.311</v>
      </c>
      <c r="CI140" s="24">
        <v>14.257</v>
      </c>
      <c r="CJ140" s="24">
        <v>12.678000000000001</v>
      </c>
      <c r="CK140" s="24">
        <v>12.935</v>
      </c>
    </row>
    <row r="141" spans="1:89" x14ac:dyDescent="0.45">
      <c r="A141" s="9">
        <v>6</v>
      </c>
      <c r="B141" s="9">
        <v>19</v>
      </c>
      <c r="C141" s="24">
        <v>46.647300000000001</v>
      </c>
      <c r="D141" s="24">
        <v>29.441925000000001</v>
      </c>
      <c r="E141" s="24">
        <v>36.164025000000002</v>
      </c>
      <c r="F141" s="24">
        <v>39.5328078</v>
      </c>
      <c r="G141" s="24">
        <v>41.487967730000001</v>
      </c>
      <c r="H141" s="24">
        <v>50.924999999999997</v>
      </c>
      <c r="I141" s="9">
        <v>6</v>
      </c>
      <c r="J141" s="9">
        <v>19</v>
      </c>
      <c r="K141" s="24">
        <v>35575.5</v>
      </c>
      <c r="L141" s="24">
        <f t="shared" si="21"/>
        <v>35575.5</v>
      </c>
      <c r="M141" s="24">
        <f t="shared" si="15"/>
        <v>35575.5</v>
      </c>
      <c r="N141" s="24">
        <f t="shared" si="16"/>
        <v>35575.5</v>
      </c>
      <c r="O141" s="24">
        <f t="shared" si="17"/>
        <v>38152.74663832564</v>
      </c>
      <c r="P141" s="24">
        <f t="shared" si="18"/>
        <v>40453.874977881213</v>
      </c>
      <c r="Q141" s="24">
        <f t="shared" si="19"/>
        <v>41708.937144793628</v>
      </c>
      <c r="R141" s="24">
        <f t="shared" si="20"/>
        <v>43089.416877583171</v>
      </c>
      <c r="S141" s="9">
        <v>6</v>
      </c>
      <c r="T141" s="9">
        <v>19</v>
      </c>
      <c r="U141" s="24">
        <v>2319.762514</v>
      </c>
      <c r="V141" s="24">
        <v>3123.1896689999999</v>
      </c>
      <c r="W141" s="24">
        <v>1986.5190439999999</v>
      </c>
      <c r="X141" s="24">
        <v>1731.6933959999999</v>
      </c>
      <c r="Y141" s="24">
        <v>2964.7406820000001</v>
      </c>
      <c r="Z141" s="24">
        <v>3563.8900450000001</v>
      </c>
      <c r="AA141" s="24">
        <v>3359.4856260000001</v>
      </c>
      <c r="AB141" s="24">
        <v>3441.6197539999998</v>
      </c>
      <c r="AC141" s="24">
        <v>2279.8383319999998</v>
      </c>
      <c r="AD141" s="24">
        <v>1918.4940839999999</v>
      </c>
      <c r="AE141" s="24">
        <v>2399.1800880000001</v>
      </c>
      <c r="AF141" s="24">
        <v>0</v>
      </c>
      <c r="AG141" s="24">
        <v>0</v>
      </c>
      <c r="AH141" s="9">
        <v>6</v>
      </c>
      <c r="AI141" s="9">
        <v>19</v>
      </c>
      <c r="AJ141" s="24">
        <v>5.5E-2</v>
      </c>
      <c r="AK141" s="24">
        <v>4.8000000000000001E-2</v>
      </c>
      <c r="AL141" s="24">
        <v>6.4000000000000001E-2</v>
      </c>
      <c r="AM141" s="24">
        <v>8.4000000000000005E-2</v>
      </c>
      <c r="AN141" s="24">
        <v>6.6000000000000003E-2</v>
      </c>
      <c r="AO141" s="24">
        <v>0.221</v>
      </c>
      <c r="AP141" s="24">
        <v>0.08</v>
      </c>
      <c r="AQ141" s="24">
        <v>0.29299999999999998</v>
      </c>
      <c r="AR141" s="24">
        <v>4.2999999999999997E-2</v>
      </c>
      <c r="AS141" s="24">
        <v>0.104</v>
      </c>
      <c r="AT141" s="24">
        <v>6.6000000000000003E-2</v>
      </c>
      <c r="AU141" s="24">
        <v>9.9000000000000005E-2</v>
      </c>
      <c r="AV141" s="24">
        <v>9.6999999999999989E-2</v>
      </c>
      <c r="AW141" s="24">
        <v>0.30499999999999999</v>
      </c>
      <c r="AX141" s="24">
        <v>4.3999999999999997E-2</v>
      </c>
      <c r="AY141" s="24">
        <v>0.17199999999999999</v>
      </c>
      <c r="AZ141" s="24">
        <v>5.7000000000000002E-2</v>
      </c>
      <c r="BA141" s="24">
        <v>0.14899999999999999</v>
      </c>
      <c r="BB141" s="24">
        <v>5.8000000000000003E-2</v>
      </c>
      <c r="BC141" s="24">
        <v>0.14899999999999999</v>
      </c>
      <c r="BD141" s="24">
        <v>7.0999999999999994E-2</v>
      </c>
      <c r="BE141" s="24">
        <v>0.14199999999999999</v>
      </c>
      <c r="BF141" s="24">
        <v>5.5999999999999987E-2</v>
      </c>
      <c r="BG141" s="24">
        <v>0.13700000000000001</v>
      </c>
      <c r="BH141" s="24">
        <v>6.7000000000000004E-2</v>
      </c>
      <c r="BI141" s="24">
        <v>0.17599999999999999</v>
      </c>
      <c r="BJ141" s="24">
        <v>0.16850000000000001</v>
      </c>
      <c r="BK141" s="24">
        <v>0.13550000000000001</v>
      </c>
      <c r="BL141" s="24">
        <v>0.47249999999999998</v>
      </c>
      <c r="BM141" s="24">
        <v>0.42899999999999999</v>
      </c>
      <c r="BN141" s="24">
        <v>0.16850000000000001</v>
      </c>
      <c r="BO141" s="24">
        <v>0.22500000000000001</v>
      </c>
      <c r="BP141" s="24">
        <v>0.623</v>
      </c>
      <c r="BQ141" s="24">
        <v>0.229333333</v>
      </c>
      <c r="BR141" s="24">
        <v>0.38900000000000001</v>
      </c>
      <c r="BS141" s="24">
        <v>0.14000000000000001</v>
      </c>
      <c r="BT141" s="24">
        <v>0</v>
      </c>
      <c r="BU141" s="24">
        <v>0.258333333</v>
      </c>
      <c r="BV141" s="24">
        <v>0.222</v>
      </c>
      <c r="BW141" s="9">
        <v>6</v>
      </c>
      <c r="BX141" s="9">
        <v>19</v>
      </c>
      <c r="BY141" s="24">
        <v>16.395</v>
      </c>
      <c r="BZ141" s="24">
        <v>15.081</v>
      </c>
      <c r="CA141" s="24">
        <v>12.862</v>
      </c>
      <c r="CB141" s="24">
        <v>11.002000000000001</v>
      </c>
      <c r="CC141" s="24">
        <v>16.065000000000001</v>
      </c>
      <c r="CD141" s="24">
        <v>12.672000000000001</v>
      </c>
      <c r="CE141" s="24">
        <v>8.1529999999999987</v>
      </c>
      <c r="CF141" s="24">
        <v>15.548</v>
      </c>
      <c r="CG141" s="24">
        <v>15.260999999999999</v>
      </c>
      <c r="CH141" s="24">
        <v>15.222</v>
      </c>
      <c r="CI141" s="24">
        <v>13.427</v>
      </c>
      <c r="CJ141" s="24">
        <v>11.945</v>
      </c>
      <c r="CK141" s="24">
        <v>12.112</v>
      </c>
    </row>
    <row r="142" spans="1:89" x14ac:dyDescent="0.45">
      <c r="A142" s="9">
        <v>6</v>
      </c>
      <c r="B142" s="9">
        <v>20</v>
      </c>
      <c r="C142" s="24">
        <v>45.4251</v>
      </c>
      <c r="D142" s="24">
        <v>28.728974999999998</v>
      </c>
      <c r="E142" s="24">
        <v>33.414074999999997</v>
      </c>
      <c r="F142" s="24">
        <v>39.6906234</v>
      </c>
      <c r="G142" s="24">
        <v>42.943378269999997</v>
      </c>
      <c r="H142" s="24">
        <v>43.766399999999997</v>
      </c>
      <c r="I142" s="9">
        <v>6</v>
      </c>
      <c r="J142" s="9">
        <v>20</v>
      </c>
      <c r="K142" s="24">
        <v>34747</v>
      </c>
      <c r="L142" s="24">
        <f t="shared" si="21"/>
        <v>34747</v>
      </c>
      <c r="M142" s="24">
        <f t="shared" si="15"/>
        <v>34747</v>
      </c>
      <c r="N142" s="24">
        <f t="shared" si="16"/>
        <v>34747</v>
      </c>
      <c r="O142" s="24">
        <f t="shared" si="17"/>
        <v>37264.226432289106</v>
      </c>
      <c r="P142" s="24">
        <f t="shared" si="18"/>
        <v>39511.764946562616</v>
      </c>
      <c r="Q142" s="24">
        <f t="shared" si="19"/>
        <v>40737.598599321005</v>
      </c>
      <c r="R142" s="24">
        <f t="shared" si="20"/>
        <v>42085.929031085507</v>
      </c>
      <c r="S142" s="9">
        <v>6</v>
      </c>
      <c r="T142" s="9">
        <v>20</v>
      </c>
      <c r="U142" s="24">
        <v>2358.4645829999999</v>
      </c>
      <c r="V142" s="24">
        <v>3368.2034570000001</v>
      </c>
      <c r="W142" s="24">
        <v>1888.195489</v>
      </c>
      <c r="X142" s="24">
        <v>1749.885466</v>
      </c>
      <c r="Y142" s="24">
        <v>3253.5931420000002</v>
      </c>
      <c r="Z142" s="24">
        <v>3686.9371999999998</v>
      </c>
      <c r="AA142" s="24">
        <v>3330.8325730000001</v>
      </c>
      <c r="AB142" s="24">
        <v>3047.5675569999999</v>
      </c>
      <c r="AC142" s="24">
        <v>2059.7299549999998</v>
      </c>
      <c r="AD142" s="24">
        <v>1994.675902</v>
      </c>
      <c r="AE142" s="24">
        <v>2574.251053</v>
      </c>
      <c r="AF142" s="24">
        <v>0</v>
      </c>
      <c r="AG142" s="24">
        <v>0</v>
      </c>
      <c r="AH142" s="9">
        <v>6</v>
      </c>
      <c r="AI142" s="9">
        <v>20</v>
      </c>
      <c r="AJ142" s="24">
        <v>1.2999999999999999E-2</v>
      </c>
      <c r="AK142" s="24">
        <v>2.4E-2</v>
      </c>
      <c r="AL142" s="24">
        <v>1.7999999999999999E-2</v>
      </c>
      <c r="AM142" s="24">
        <v>7.400000000000001E-2</v>
      </c>
      <c r="AN142" s="24">
        <v>2.4E-2</v>
      </c>
      <c r="AO142" s="24">
        <v>0.16200000000000001</v>
      </c>
      <c r="AP142" s="24">
        <v>0.03</v>
      </c>
      <c r="AQ142" s="24">
        <v>0.24099999999999999</v>
      </c>
      <c r="AR142" s="24">
        <v>1.6E-2</v>
      </c>
      <c r="AS142" s="24">
        <v>0.10199999999999999</v>
      </c>
      <c r="AT142" s="24">
        <v>2.5999999999999999E-2</v>
      </c>
      <c r="AU142" s="24">
        <v>5.1999999999999998E-2</v>
      </c>
      <c r="AV142" s="24">
        <v>3.9E-2</v>
      </c>
      <c r="AW142" s="24">
        <v>0.19400000000000001</v>
      </c>
      <c r="AX142" s="24">
        <v>1.2999999999999999E-2</v>
      </c>
      <c r="AY142" s="24">
        <v>0.192</v>
      </c>
      <c r="AZ142" s="24">
        <v>1.7000000000000001E-2</v>
      </c>
      <c r="BA142" s="24">
        <v>0.14799999999999999</v>
      </c>
      <c r="BB142" s="24">
        <v>1.7000000000000001E-2</v>
      </c>
      <c r="BC142" s="24">
        <v>0.14699999999999999</v>
      </c>
      <c r="BD142" s="24">
        <v>2.1999999999999999E-2</v>
      </c>
      <c r="BE142" s="24">
        <v>0.11700000000000001</v>
      </c>
      <c r="BF142" s="24">
        <v>2.1999999999999999E-2</v>
      </c>
      <c r="BG142" s="24">
        <v>9.6999999999999989E-2</v>
      </c>
      <c r="BH142" s="24">
        <v>2.4E-2</v>
      </c>
      <c r="BI142" s="24">
        <v>0.13200000000000001</v>
      </c>
      <c r="BJ142" s="24">
        <v>0.1305</v>
      </c>
      <c r="BK142" s="24">
        <v>0.111</v>
      </c>
      <c r="BL142" s="24">
        <v>0.45650000000000002</v>
      </c>
      <c r="BM142" s="24">
        <v>0.40500000000000003</v>
      </c>
      <c r="BN142" s="24">
        <v>0.1305</v>
      </c>
      <c r="BO142" s="24">
        <v>0.159</v>
      </c>
      <c r="BP142" s="24">
        <v>0.55799999999999994</v>
      </c>
      <c r="BQ142" s="24">
        <v>0.27766666699999998</v>
      </c>
      <c r="BR142" s="24">
        <v>0.39250000000000002</v>
      </c>
      <c r="BS142" s="24">
        <v>8.1333332999999994E-2</v>
      </c>
      <c r="BT142" s="24">
        <v>0</v>
      </c>
      <c r="BU142" s="24">
        <v>0.23799999999999999</v>
      </c>
      <c r="BV142" s="24">
        <v>0.16300000000000001</v>
      </c>
      <c r="BW142" s="9">
        <v>6</v>
      </c>
      <c r="BX142" s="9">
        <v>20</v>
      </c>
      <c r="BY142" s="24">
        <v>14.949</v>
      </c>
      <c r="BZ142" s="24">
        <v>13.260999999999999</v>
      </c>
      <c r="CA142" s="24">
        <v>10.805999999999999</v>
      </c>
      <c r="CB142" s="24">
        <v>9.6219999999999999</v>
      </c>
      <c r="CC142" s="24">
        <v>13.471</v>
      </c>
      <c r="CD142" s="24">
        <v>11.109</v>
      </c>
      <c r="CE142" s="24">
        <v>7.0449999999999999</v>
      </c>
      <c r="CF142" s="24">
        <v>13.494</v>
      </c>
      <c r="CG142" s="24">
        <v>13.106999999999999</v>
      </c>
      <c r="CH142" s="24">
        <v>13.082000000000001</v>
      </c>
      <c r="CI142" s="24">
        <v>11.817</v>
      </c>
      <c r="CJ142" s="24">
        <v>10.384</v>
      </c>
      <c r="CK142" s="24">
        <v>10.664</v>
      </c>
    </row>
    <row r="143" spans="1:89" x14ac:dyDescent="0.45">
      <c r="A143" s="9">
        <v>6</v>
      </c>
      <c r="B143" s="9">
        <v>21</v>
      </c>
      <c r="C143" s="24">
        <v>62.434049999999999</v>
      </c>
      <c r="D143" s="24">
        <v>28.096050000000002</v>
      </c>
      <c r="E143" s="24">
        <v>32.897550000000003</v>
      </c>
      <c r="F143" s="24">
        <v>39.401294800000002</v>
      </c>
      <c r="G143" s="24">
        <v>39.488970129999998</v>
      </c>
      <c r="H143" s="24">
        <v>43.65</v>
      </c>
      <c r="I143" s="9">
        <v>6</v>
      </c>
      <c r="J143" s="9">
        <v>21</v>
      </c>
      <c r="K143" s="24">
        <v>34393.5</v>
      </c>
      <c r="L143" s="24">
        <f t="shared" si="21"/>
        <v>34393.5</v>
      </c>
      <c r="M143" s="24">
        <f t="shared" si="15"/>
        <v>34393.5</v>
      </c>
      <c r="N143" s="24">
        <f t="shared" si="16"/>
        <v>34393.5</v>
      </c>
      <c r="O143" s="24">
        <f t="shared" si="17"/>
        <v>36885.117328084016</v>
      </c>
      <c r="P143" s="24">
        <f t="shared" si="18"/>
        <v>39109.79041901751</v>
      </c>
      <c r="Q143" s="24">
        <f t="shared" si="19"/>
        <v>40323.153003877946</v>
      </c>
      <c r="R143" s="24">
        <f t="shared" si="20"/>
        <v>41657.766141843596</v>
      </c>
      <c r="S143" s="9">
        <v>6</v>
      </c>
      <c r="T143" s="9">
        <v>21</v>
      </c>
      <c r="U143" s="24">
        <v>2222.874417</v>
      </c>
      <c r="V143" s="24">
        <v>2961.3882170000002</v>
      </c>
      <c r="W143" s="24">
        <v>2004.2429990000001</v>
      </c>
      <c r="X143" s="24">
        <v>1818.868921</v>
      </c>
      <c r="Y143" s="24">
        <v>3321.6701680000001</v>
      </c>
      <c r="Z143" s="24">
        <v>3686.5478880000001</v>
      </c>
      <c r="AA143" s="24">
        <v>3435.1240330000001</v>
      </c>
      <c r="AB143" s="24">
        <v>2853.8228220000001</v>
      </c>
      <c r="AC143" s="24">
        <v>1946.4464780000001</v>
      </c>
      <c r="AD143" s="24">
        <v>1802.286382</v>
      </c>
      <c r="AE143" s="24">
        <v>2640.593206</v>
      </c>
      <c r="AF143" s="24">
        <v>0</v>
      </c>
      <c r="AG143" s="24">
        <v>0</v>
      </c>
      <c r="AH143" s="9">
        <v>6</v>
      </c>
      <c r="AI143" s="9">
        <v>21</v>
      </c>
      <c r="AJ143" s="24">
        <v>0</v>
      </c>
      <c r="AK143" s="24">
        <v>0.01</v>
      </c>
      <c r="AL143" s="24">
        <v>0</v>
      </c>
      <c r="AM143" s="24">
        <v>6.9000000000000006E-2</v>
      </c>
      <c r="AN143" s="24">
        <v>0</v>
      </c>
      <c r="AO143" s="24">
        <v>0.112</v>
      </c>
      <c r="AP143" s="24">
        <v>0</v>
      </c>
      <c r="AQ143" s="24">
        <v>0.23100000000000001</v>
      </c>
      <c r="AR143" s="24">
        <v>0</v>
      </c>
      <c r="AS143" s="24">
        <v>0.10100000000000001</v>
      </c>
      <c r="AT143" s="24">
        <v>0</v>
      </c>
      <c r="AU143" s="24">
        <v>1.6E-2</v>
      </c>
      <c r="AV143" s="24">
        <v>5.0000000000000001E-3</v>
      </c>
      <c r="AW143" s="24">
        <v>0.154</v>
      </c>
      <c r="AX143" s="24">
        <v>0</v>
      </c>
      <c r="AY143" s="24">
        <v>0.19500000000000001</v>
      </c>
      <c r="AZ143" s="24">
        <v>0</v>
      </c>
      <c r="BA143" s="24">
        <v>0.14199999999999999</v>
      </c>
      <c r="BB143" s="24">
        <v>0</v>
      </c>
      <c r="BC143" s="24">
        <v>0.14099999999999999</v>
      </c>
      <c r="BD143" s="24">
        <v>0</v>
      </c>
      <c r="BE143" s="24">
        <v>8.4000000000000005E-2</v>
      </c>
      <c r="BF143" s="24">
        <v>0</v>
      </c>
      <c r="BG143" s="24">
        <v>8.4000000000000005E-2</v>
      </c>
      <c r="BH143" s="24">
        <v>0</v>
      </c>
      <c r="BI143" s="24">
        <v>0.10100000000000001</v>
      </c>
      <c r="BJ143" s="24">
        <v>0.122</v>
      </c>
      <c r="BK143" s="24">
        <v>0.10299999999999999</v>
      </c>
      <c r="BL143" s="24">
        <v>0.42799999999999999</v>
      </c>
      <c r="BM143" s="24">
        <v>0.41866666699999999</v>
      </c>
      <c r="BN143" s="24">
        <v>0.122</v>
      </c>
      <c r="BO143" s="24">
        <v>0.11700000000000001</v>
      </c>
      <c r="BP143" s="24">
        <v>0.53549999999999998</v>
      </c>
      <c r="BQ143" s="24">
        <v>0.30866666700000001</v>
      </c>
      <c r="BR143" s="24">
        <v>0.34849999999999998</v>
      </c>
      <c r="BS143" s="24">
        <v>3.8666667000000002E-2</v>
      </c>
      <c r="BT143" s="24">
        <v>0</v>
      </c>
      <c r="BU143" s="24">
        <v>0.254</v>
      </c>
      <c r="BV143" s="24">
        <v>0.124</v>
      </c>
      <c r="BW143" s="9">
        <v>6</v>
      </c>
      <c r="BX143" s="9">
        <v>21</v>
      </c>
      <c r="BY143" s="24">
        <v>14.253</v>
      </c>
      <c r="BZ143" s="24">
        <v>11.583</v>
      </c>
      <c r="CA143" s="24">
        <v>8.5660000000000007</v>
      </c>
      <c r="CB143" s="24">
        <v>7.4269999999999996</v>
      </c>
      <c r="CC143" s="24">
        <v>11.627000000000001</v>
      </c>
      <c r="CD143" s="24">
        <v>10.087999999999999</v>
      </c>
      <c r="CE143" s="24">
        <v>5.07</v>
      </c>
      <c r="CF143" s="24">
        <v>11.965</v>
      </c>
      <c r="CG143" s="24">
        <v>11.07</v>
      </c>
      <c r="CH143" s="24">
        <v>11.029</v>
      </c>
      <c r="CI143" s="24">
        <v>9.8780000000000001</v>
      </c>
      <c r="CJ143" s="24">
        <v>8.4979999999999993</v>
      </c>
      <c r="CK143" s="24">
        <v>8.6620000000000008</v>
      </c>
    </row>
    <row r="144" spans="1:89" x14ac:dyDescent="0.45">
      <c r="A144" s="9">
        <v>6</v>
      </c>
      <c r="B144" s="9">
        <v>22</v>
      </c>
      <c r="C144" s="24">
        <v>45.577874999999999</v>
      </c>
      <c r="D144" s="24">
        <v>23.432774999999999</v>
      </c>
      <c r="E144" s="24">
        <v>33.13035</v>
      </c>
      <c r="F144" s="24">
        <v>35.648790529999999</v>
      </c>
      <c r="G144" s="24">
        <v>35.569882730000003</v>
      </c>
      <c r="H144" s="24">
        <v>54.198749999999997</v>
      </c>
      <c r="I144" s="9">
        <v>6</v>
      </c>
      <c r="J144" s="9">
        <v>22</v>
      </c>
      <c r="K144" s="24">
        <v>32924</v>
      </c>
      <c r="L144" s="24">
        <f t="shared" si="21"/>
        <v>32924</v>
      </c>
      <c r="M144" s="24">
        <f t="shared" si="15"/>
        <v>32924</v>
      </c>
      <c r="N144" s="24">
        <f t="shared" si="16"/>
        <v>32924</v>
      </c>
      <c r="O144" s="24">
        <f t="shared" si="17"/>
        <v>35309.160245681254</v>
      </c>
      <c r="P144" s="24">
        <f t="shared" si="18"/>
        <v>37438.781739448808</v>
      </c>
      <c r="Q144" s="24">
        <f t="shared" si="19"/>
        <v>38600.30207741804</v>
      </c>
      <c r="R144" s="24">
        <f t="shared" si="20"/>
        <v>39877.892405659746</v>
      </c>
      <c r="S144" s="9">
        <v>6</v>
      </c>
      <c r="T144" s="9">
        <v>22</v>
      </c>
      <c r="U144" s="24">
        <v>2121.0067880000001</v>
      </c>
      <c r="V144" s="24">
        <v>2967.7771560000001</v>
      </c>
      <c r="W144" s="24">
        <v>1966.8292799999999</v>
      </c>
      <c r="X144" s="24">
        <v>1788.5618260000001</v>
      </c>
      <c r="Y144" s="24">
        <v>3288.619764</v>
      </c>
      <c r="Z144" s="24">
        <v>3819.53314</v>
      </c>
      <c r="AA144" s="24">
        <v>3264.5281070000001</v>
      </c>
      <c r="AB144" s="24">
        <v>2842.8245870000001</v>
      </c>
      <c r="AC144" s="24">
        <v>1761.5047569999999</v>
      </c>
      <c r="AD144" s="24">
        <v>1716.5449570000001</v>
      </c>
      <c r="AE144" s="24">
        <v>2639.618817</v>
      </c>
      <c r="AF144" s="24">
        <v>0</v>
      </c>
      <c r="AG144" s="24">
        <v>0</v>
      </c>
      <c r="AH144" s="9">
        <v>6</v>
      </c>
      <c r="AI144" s="9">
        <v>22</v>
      </c>
      <c r="AJ144" s="24">
        <v>0</v>
      </c>
      <c r="AK144" s="24">
        <v>9.0000000000000011E-3</v>
      </c>
      <c r="AL144" s="24">
        <v>0</v>
      </c>
      <c r="AM144" s="24">
        <v>6.5000000000000002E-2</v>
      </c>
      <c r="AN144" s="24">
        <v>0</v>
      </c>
      <c r="AO144" s="24">
        <v>7.2999999999999995E-2</v>
      </c>
      <c r="AP144" s="24">
        <v>0</v>
      </c>
      <c r="AQ144" s="24">
        <v>0.23599999999999999</v>
      </c>
      <c r="AR144" s="24">
        <v>0</v>
      </c>
      <c r="AS144" s="24">
        <v>9.3000000000000013E-2</v>
      </c>
      <c r="AT144" s="24">
        <v>0</v>
      </c>
      <c r="AU144" s="24">
        <v>3.0000000000000001E-3</v>
      </c>
      <c r="AV144" s="24">
        <v>0</v>
      </c>
      <c r="AW144" s="24">
        <v>0.158</v>
      </c>
      <c r="AX144" s="24">
        <v>0</v>
      </c>
      <c r="AY144" s="24">
        <v>0.17199999999999999</v>
      </c>
      <c r="AZ144" s="24">
        <v>0</v>
      </c>
      <c r="BA144" s="24">
        <v>0.114</v>
      </c>
      <c r="BB144" s="24">
        <v>0</v>
      </c>
      <c r="BC144" s="24">
        <v>0.113</v>
      </c>
      <c r="BD144" s="24">
        <v>0</v>
      </c>
      <c r="BE144" s="24">
        <v>4.5999999999999999E-2</v>
      </c>
      <c r="BF144" s="24">
        <v>0</v>
      </c>
      <c r="BG144" s="24">
        <v>8.4000000000000005E-2</v>
      </c>
      <c r="BH144" s="24">
        <v>0</v>
      </c>
      <c r="BI144" s="24">
        <v>8.1000000000000003E-2</v>
      </c>
      <c r="BJ144" s="24">
        <v>0.13300000000000001</v>
      </c>
      <c r="BK144" s="24">
        <v>0.10050000000000001</v>
      </c>
      <c r="BL144" s="24">
        <v>0.38900000000000001</v>
      </c>
      <c r="BM144" s="24">
        <v>0.443333333</v>
      </c>
      <c r="BN144" s="24">
        <v>0.13300000000000001</v>
      </c>
      <c r="BO144" s="24">
        <v>0.11</v>
      </c>
      <c r="BP144" s="24">
        <v>0.57499999999999996</v>
      </c>
      <c r="BQ144" s="24">
        <v>0.30533333299999998</v>
      </c>
      <c r="BR144" s="24">
        <v>0.26400000000000001</v>
      </c>
      <c r="BS144" s="24">
        <v>1.8666667000000001E-2</v>
      </c>
      <c r="BT144" s="24">
        <v>0</v>
      </c>
      <c r="BU144" s="24">
        <v>0.28000000000000003</v>
      </c>
      <c r="BV144" s="24">
        <v>0.114</v>
      </c>
      <c r="BW144" s="9">
        <v>6</v>
      </c>
      <c r="BX144" s="9">
        <v>22</v>
      </c>
      <c r="BY144" s="24">
        <v>13.534000000000001</v>
      </c>
      <c r="BZ144" s="24">
        <v>10.458</v>
      </c>
      <c r="CA144" s="24">
        <v>8.07</v>
      </c>
      <c r="CB144" s="24">
        <v>6.5439999999999996</v>
      </c>
      <c r="CC144" s="24">
        <v>10.925000000000001</v>
      </c>
      <c r="CD144" s="24">
        <v>10.086</v>
      </c>
      <c r="CE144" s="24">
        <v>3.8159999999999998</v>
      </c>
      <c r="CF144" s="24">
        <v>11.311</v>
      </c>
      <c r="CG144" s="24">
        <v>10.122999999999999</v>
      </c>
      <c r="CH144" s="24">
        <v>10.086</v>
      </c>
      <c r="CI144" s="24">
        <v>9.4789999999999992</v>
      </c>
      <c r="CJ144" s="24">
        <v>7.7859999999999996</v>
      </c>
      <c r="CK144" s="24">
        <v>7.9460000000000006</v>
      </c>
    </row>
    <row r="145" spans="1:89" x14ac:dyDescent="0.45">
      <c r="A145" s="9">
        <v>6</v>
      </c>
      <c r="B145" s="9">
        <v>23</v>
      </c>
      <c r="C145" s="24">
        <v>49.47</v>
      </c>
      <c r="D145" s="24">
        <v>22.981725000000001</v>
      </c>
      <c r="E145" s="24">
        <v>37.298924999999997</v>
      </c>
      <c r="F145" s="24">
        <v>34.149542330000003</v>
      </c>
      <c r="G145" s="24">
        <v>31.186116070000001</v>
      </c>
      <c r="H145" s="24">
        <v>50.924999999999997</v>
      </c>
      <c r="I145" s="9">
        <v>6</v>
      </c>
      <c r="J145" s="9">
        <v>23</v>
      </c>
      <c r="K145" s="24">
        <v>28794.5</v>
      </c>
      <c r="L145" s="24">
        <f t="shared" si="21"/>
        <v>28794.5</v>
      </c>
      <c r="M145" s="24">
        <f t="shared" si="15"/>
        <v>28794.5</v>
      </c>
      <c r="N145" s="24">
        <f t="shared" si="16"/>
        <v>28794.5</v>
      </c>
      <c r="O145" s="24">
        <f t="shared" si="17"/>
        <v>30880.500993022379</v>
      </c>
      <c r="P145" s="24">
        <f t="shared" si="18"/>
        <v>32743.014238748594</v>
      </c>
      <c r="Q145" s="24">
        <f t="shared" si="19"/>
        <v>33758.850630792549</v>
      </c>
      <c r="R145" s="24">
        <f t="shared" si="20"/>
        <v>34876.198908843689</v>
      </c>
      <c r="S145" s="9">
        <v>6</v>
      </c>
      <c r="T145" s="9">
        <v>23</v>
      </c>
      <c r="U145" s="24">
        <v>2001.4046040000001</v>
      </c>
      <c r="V145" s="24">
        <v>2922.6255200000001</v>
      </c>
      <c r="W145" s="24">
        <v>1489.983649</v>
      </c>
      <c r="X145" s="24">
        <v>1361.8498090000001</v>
      </c>
      <c r="Y145" s="24">
        <v>3185.7586209999999</v>
      </c>
      <c r="Z145" s="24">
        <v>3842.777583</v>
      </c>
      <c r="AA145" s="24">
        <v>2473.5618079999999</v>
      </c>
      <c r="AB145" s="24">
        <v>2106.7663160000002</v>
      </c>
      <c r="AC145" s="24">
        <v>1283.8346449999999</v>
      </c>
      <c r="AD145" s="24">
        <v>1638.0584289999999</v>
      </c>
      <c r="AE145" s="24">
        <v>2534.0192780000002</v>
      </c>
      <c r="AF145" s="24">
        <v>0</v>
      </c>
      <c r="AG145" s="24">
        <v>0</v>
      </c>
      <c r="AH145" s="9">
        <v>6</v>
      </c>
      <c r="AI145" s="9">
        <v>23</v>
      </c>
      <c r="AJ145" s="24">
        <v>0</v>
      </c>
      <c r="AK145" s="24">
        <v>1.7000000000000001E-2</v>
      </c>
      <c r="AL145" s="24">
        <v>0</v>
      </c>
      <c r="AM145" s="24">
        <v>6.3E-2</v>
      </c>
      <c r="AN145" s="24">
        <v>0</v>
      </c>
      <c r="AO145" s="24">
        <v>5.0999999999999997E-2</v>
      </c>
      <c r="AP145" s="24">
        <v>0</v>
      </c>
      <c r="AQ145" s="24">
        <v>0.23699999999999999</v>
      </c>
      <c r="AR145" s="24">
        <v>0</v>
      </c>
      <c r="AS145" s="24">
        <v>0.08</v>
      </c>
      <c r="AT145" s="24">
        <v>0</v>
      </c>
      <c r="AU145" s="24">
        <v>2E-3</v>
      </c>
      <c r="AV145" s="24">
        <v>0</v>
      </c>
      <c r="AW145" s="24">
        <v>0.16200000000000001</v>
      </c>
      <c r="AX145" s="24">
        <v>0</v>
      </c>
      <c r="AY145" s="24">
        <v>0.13500000000000001</v>
      </c>
      <c r="AZ145" s="24">
        <v>0</v>
      </c>
      <c r="BA145" s="24">
        <v>8.4000000000000005E-2</v>
      </c>
      <c r="BB145" s="24">
        <v>0</v>
      </c>
      <c r="BC145" s="24">
        <v>8.4000000000000005E-2</v>
      </c>
      <c r="BD145" s="24">
        <v>0</v>
      </c>
      <c r="BE145" s="24">
        <v>2.3E-2</v>
      </c>
      <c r="BF145" s="24">
        <v>0</v>
      </c>
      <c r="BG145" s="24">
        <v>9.6999999999999989E-2</v>
      </c>
      <c r="BH145" s="24">
        <v>0</v>
      </c>
      <c r="BI145" s="24">
        <v>7.2000000000000008E-2</v>
      </c>
      <c r="BJ145" s="24">
        <v>0.151</v>
      </c>
      <c r="BK145" s="24">
        <v>9.2499999999999999E-2</v>
      </c>
      <c r="BL145" s="24">
        <v>0.33850000000000002</v>
      </c>
      <c r="BM145" s="24">
        <v>0.45100000000000001</v>
      </c>
      <c r="BN145" s="24">
        <v>0.151</v>
      </c>
      <c r="BO145" s="24">
        <v>0.11700000000000001</v>
      </c>
      <c r="BP145" s="24">
        <v>0.63</v>
      </c>
      <c r="BQ145" s="24">
        <v>0.27433333300000001</v>
      </c>
      <c r="BR145" s="24">
        <v>0.183</v>
      </c>
      <c r="BS145" s="24">
        <v>1.1333332999999999E-2</v>
      </c>
      <c r="BT145" s="24">
        <v>0</v>
      </c>
      <c r="BU145" s="24">
        <v>0.297666667</v>
      </c>
      <c r="BV145" s="24">
        <v>0.11</v>
      </c>
      <c r="BW145" s="9">
        <v>6</v>
      </c>
      <c r="BX145" s="9">
        <v>23</v>
      </c>
      <c r="BY145" s="24">
        <v>12.445</v>
      </c>
      <c r="BZ145" s="24">
        <v>9.59</v>
      </c>
      <c r="CA145" s="24">
        <v>7.8029999999999999</v>
      </c>
      <c r="CB145" s="24">
        <v>6.1789999999999994</v>
      </c>
      <c r="CC145" s="24">
        <v>10.308999999999999</v>
      </c>
      <c r="CD145" s="24">
        <v>9.6820000000000004</v>
      </c>
      <c r="CE145" s="24">
        <v>3.6560000000000001</v>
      </c>
      <c r="CF145" s="24">
        <v>10.779</v>
      </c>
      <c r="CG145" s="24">
        <v>9.5570000000000004</v>
      </c>
      <c r="CH145" s="24">
        <v>9.5220000000000002</v>
      </c>
      <c r="CI145" s="24">
        <v>9.2729999999999997</v>
      </c>
      <c r="CJ145" s="24">
        <v>7.2870000000000008</v>
      </c>
      <c r="CK145" s="24">
        <v>7.4520000000000008</v>
      </c>
    </row>
    <row r="146" spans="1:89" x14ac:dyDescent="0.45">
      <c r="A146" s="9">
        <v>6</v>
      </c>
      <c r="B146" s="9">
        <v>24</v>
      </c>
      <c r="C146" s="24">
        <v>54.584325</v>
      </c>
      <c r="D146" s="24">
        <v>18.689475000000002</v>
      </c>
      <c r="E146" s="24">
        <v>29.296424999999999</v>
      </c>
      <c r="F146" s="24">
        <v>31.677097929999999</v>
      </c>
      <c r="G146" s="24">
        <v>29.020535330000001</v>
      </c>
      <c r="H146" s="24">
        <v>40.012500000000003</v>
      </c>
      <c r="I146" s="9">
        <v>6</v>
      </c>
      <c r="J146" s="9">
        <v>24</v>
      </c>
      <c r="K146" s="24">
        <v>26960.5</v>
      </c>
      <c r="L146" s="24">
        <f t="shared" si="21"/>
        <v>26960.5</v>
      </c>
      <c r="M146" s="24">
        <f t="shared" si="15"/>
        <v>26960.5</v>
      </c>
      <c r="N146" s="24">
        <f t="shared" si="16"/>
        <v>26960.5</v>
      </c>
      <c r="O146" s="24">
        <f t="shared" si="17"/>
        <v>28913.637917740536</v>
      </c>
      <c r="P146" s="24">
        <f t="shared" si="18"/>
        <v>30657.522630494761</v>
      </c>
      <c r="Q146" s="24">
        <f t="shared" si="19"/>
        <v>31608.65764057311</v>
      </c>
      <c r="R146" s="24">
        <f t="shared" si="20"/>
        <v>32654.838968618322</v>
      </c>
      <c r="S146" s="9">
        <v>6</v>
      </c>
      <c r="T146" s="9">
        <v>24</v>
      </c>
      <c r="U146" s="24">
        <v>1526.18444</v>
      </c>
      <c r="V146" s="24">
        <v>2294.6019569999999</v>
      </c>
      <c r="W146" s="24">
        <v>1027.4944009999999</v>
      </c>
      <c r="X146" s="24">
        <v>975.84086789999992</v>
      </c>
      <c r="Y146" s="24">
        <v>2413.7470010000002</v>
      </c>
      <c r="Z146" s="24">
        <v>3001.7976170000002</v>
      </c>
      <c r="AA146" s="24">
        <v>1771.0468780000001</v>
      </c>
      <c r="AB146" s="24">
        <v>1264.900343</v>
      </c>
      <c r="AC146" s="24">
        <v>833.83253129999991</v>
      </c>
      <c r="AD146" s="24">
        <v>1210.4074660000001</v>
      </c>
      <c r="AE146" s="24">
        <v>1934.33032</v>
      </c>
      <c r="AF146" s="24">
        <v>0</v>
      </c>
      <c r="AG146" s="24">
        <v>0</v>
      </c>
      <c r="AH146" s="9">
        <v>6</v>
      </c>
      <c r="AI146" s="9">
        <v>24</v>
      </c>
      <c r="AJ146" s="24">
        <v>0</v>
      </c>
      <c r="AK146" s="24">
        <v>2.7E-2</v>
      </c>
      <c r="AL146" s="24">
        <v>0</v>
      </c>
      <c r="AM146" s="24">
        <v>5.8000000000000003E-2</v>
      </c>
      <c r="AN146" s="24">
        <v>0</v>
      </c>
      <c r="AO146" s="24">
        <v>4.0999999999999988E-2</v>
      </c>
      <c r="AP146" s="24">
        <v>0</v>
      </c>
      <c r="AQ146" s="24">
        <v>0.22700000000000001</v>
      </c>
      <c r="AR146" s="24">
        <v>0</v>
      </c>
      <c r="AS146" s="24">
        <v>7.400000000000001E-2</v>
      </c>
      <c r="AT146" s="24">
        <v>0</v>
      </c>
      <c r="AU146" s="24">
        <v>6.0000000000000001E-3</v>
      </c>
      <c r="AV146" s="24">
        <v>0</v>
      </c>
      <c r="AW146" s="24">
        <v>0.14399999999999999</v>
      </c>
      <c r="AX146" s="24">
        <v>0</v>
      </c>
      <c r="AY146" s="24">
        <v>0.106</v>
      </c>
      <c r="AZ146" s="24">
        <v>0</v>
      </c>
      <c r="BA146" s="24">
        <v>6.6000000000000003E-2</v>
      </c>
      <c r="BB146" s="24">
        <v>0</v>
      </c>
      <c r="BC146" s="24">
        <v>6.5000000000000002E-2</v>
      </c>
      <c r="BD146" s="24">
        <v>0</v>
      </c>
      <c r="BE146" s="24">
        <v>1.0999999999999999E-2</v>
      </c>
      <c r="BF146" s="24">
        <v>0</v>
      </c>
      <c r="BG146" s="24">
        <v>0.10100000000000001</v>
      </c>
      <c r="BH146" s="24">
        <v>0</v>
      </c>
      <c r="BI146" s="24">
        <v>6.0999999999999999E-2</v>
      </c>
      <c r="BJ146" s="24">
        <v>0.1615</v>
      </c>
      <c r="BK146" s="24">
        <v>8.1000000000000003E-2</v>
      </c>
      <c r="BL146" s="24">
        <v>0.28249999999999997</v>
      </c>
      <c r="BM146" s="24">
        <v>0.43133333299999999</v>
      </c>
      <c r="BN146" s="24">
        <v>0.1615</v>
      </c>
      <c r="BO146" s="24">
        <v>0.126</v>
      </c>
      <c r="BP146" s="24">
        <v>0.65249999999999997</v>
      </c>
      <c r="BQ146" s="24">
        <v>0.24733333299999999</v>
      </c>
      <c r="BR146" s="24">
        <v>0.1235</v>
      </c>
      <c r="BS146" s="24">
        <v>1.4E-2</v>
      </c>
      <c r="BT146" s="24">
        <v>0</v>
      </c>
      <c r="BU146" s="24">
        <v>0.29699999999999999</v>
      </c>
      <c r="BV146" s="24">
        <v>0.1</v>
      </c>
      <c r="BW146" s="9">
        <v>6</v>
      </c>
      <c r="BX146" s="9">
        <v>24</v>
      </c>
      <c r="BY146" s="24">
        <v>11.436999999999999</v>
      </c>
      <c r="BZ146" s="24">
        <v>8.9320000000000004</v>
      </c>
      <c r="CA146" s="24">
        <v>7.6789999999999994</v>
      </c>
      <c r="CB146" s="24">
        <v>5.835</v>
      </c>
      <c r="CC146" s="24">
        <v>9.6129999999999995</v>
      </c>
      <c r="CD146" s="24">
        <v>9.1180000000000003</v>
      </c>
      <c r="CE146" s="24">
        <v>3.403</v>
      </c>
      <c r="CF146" s="24">
        <v>10.327999999999999</v>
      </c>
      <c r="CG146" s="24">
        <v>9.0629999999999988</v>
      </c>
      <c r="CH146" s="24">
        <v>9.0299999999999994</v>
      </c>
      <c r="CI146" s="24">
        <v>9.2279999999999998</v>
      </c>
      <c r="CJ146" s="24">
        <v>6.85</v>
      </c>
      <c r="CK146" s="24">
        <v>7.1420000000000003</v>
      </c>
    </row>
    <row r="147" spans="1:89" x14ac:dyDescent="0.45">
      <c r="A147" s="9">
        <v>7</v>
      </c>
      <c r="B147" s="9">
        <v>1</v>
      </c>
      <c r="C147" s="24">
        <v>28.250937</v>
      </c>
      <c r="D147" s="24">
        <v>17.399826000000001</v>
      </c>
      <c r="E147" s="24">
        <v>20.560770000000002</v>
      </c>
      <c r="F147" s="24">
        <v>34.466615999999988</v>
      </c>
      <c r="G147" s="24">
        <v>34.466615999999988</v>
      </c>
      <c r="H147" s="24">
        <v>17.794944000000001</v>
      </c>
      <c r="I147" s="9">
        <v>7</v>
      </c>
      <c r="J147" s="9">
        <v>1</v>
      </c>
      <c r="K147" s="24">
        <v>25293.5</v>
      </c>
      <c r="L147" s="24">
        <f t="shared" si="21"/>
        <v>25293.5</v>
      </c>
      <c r="M147" s="24">
        <f t="shared" si="15"/>
        <v>25293.5</v>
      </c>
      <c r="N147" s="24">
        <f t="shared" si="16"/>
        <v>25293.5</v>
      </c>
      <c r="O147" s="24">
        <f t="shared" si="17"/>
        <v>27125.873061418381</v>
      </c>
      <c r="P147" s="24">
        <f t="shared" si="18"/>
        <v>28761.931294093923</v>
      </c>
      <c r="Q147" s="24">
        <f t="shared" si="19"/>
        <v>29654.256487521965</v>
      </c>
      <c r="R147" s="24">
        <f t="shared" si="20"/>
        <v>30635.751171259715</v>
      </c>
      <c r="S147" s="9">
        <v>7</v>
      </c>
      <c r="T147" s="9">
        <v>1</v>
      </c>
      <c r="U147" s="24">
        <v>970.1744642000001</v>
      </c>
      <c r="V147" s="24">
        <v>1343.664274</v>
      </c>
      <c r="W147" s="24">
        <v>714.21523749999994</v>
      </c>
      <c r="X147" s="24">
        <v>822.0335493</v>
      </c>
      <c r="Y147" s="24">
        <v>1450.7922060000001</v>
      </c>
      <c r="Z147" s="24">
        <v>2019.6473040000001</v>
      </c>
      <c r="AA147" s="24">
        <v>1252.093912</v>
      </c>
      <c r="AB147" s="24">
        <v>1275.417056</v>
      </c>
      <c r="AC147" s="24">
        <v>551.52697689999991</v>
      </c>
      <c r="AD147" s="24">
        <v>697.62189530000001</v>
      </c>
      <c r="AE147" s="24">
        <v>1157.016822</v>
      </c>
      <c r="AF147" s="24">
        <v>0</v>
      </c>
      <c r="AG147" s="24">
        <v>0</v>
      </c>
      <c r="AH147" s="9">
        <v>7</v>
      </c>
      <c r="AI147" s="9">
        <v>1</v>
      </c>
      <c r="AJ147" s="24">
        <v>0</v>
      </c>
      <c r="AK147" s="24">
        <v>0.40799999999999997</v>
      </c>
      <c r="AL147" s="24">
        <v>0</v>
      </c>
      <c r="AM147" s="24">
        <v>0.29699999999999999</v>
      </c>
      <c r="AN147" s="24">
        <v>0</v>
      </c>
      <c r="AO147" s="24">
        <v>0.38200000000000001</v>
      </c>
      <c r="AP147" s="24">
        <v>0</v>
      </c>
      <c r="AQ147" s="24">
        <v>0.42</v>
      </c>
      <c r="AR147" s="24">
        <v>0</v>
      </c>
      <c r="AS147" s="24">
        <v>0.33700000000000002</v>
      </c>
      <c r="AT147" s="24">
        <v>0</v>
      </c>
      <c r="AU147" s="24">
        <v>0.39100000000000001</v>
      </c>
      <c r="AV147" s="24">
        <v>0</v>
      </c>
      <c r="AW147" s="24">
        <v>0.218</v>
      </c>
      <c r="AX147" s="24">
        <v>0</v>
      </c>
      <c r="AY147" s="24">
        <v>0.47599999999999998</v>
      </c>
      <c r="AZ147" s="24">
        <v>0</v>
      </c>
      <c r="BA147" s="24">
        <v>0.42</v>
      </c>
      <c r="BB147" s="24">
        <v>0</v>
      </c>
      <c r="BC147" s="24">
        <v>0.42</v>
      </c>
      <c r="BD147" s="24">
        <v>0</v>
      </c>
      <c r="BE147" s="24">
        <v>0.28899999999999998</v>
      </c>
      <c r="BF147" s="24">
        <v>0</v>
      </c>
      <c r="BG147" s="24">
        <v>0.32</v>
      </c>
      <c r="BH147" s="24">
        <v>0</v>
      </c>
      <c r="BI147" s="24">
        <v>0.38600000000000001</v>
      </c>
      <c r="BJ147" s="24">
        <v>0.61250000000000004</v>
      </c>
      <c r="BK147" s="24">
        <v>0.64649999999999996</v>
      </c>
      <c r="BL147" s="24">
        <v>0.73450000000000004</v>
      </c>
      <c r="BM147" s="24">
        <v>0.63633333299999995</v>
      </c>
      <c r="BN147" s="24">
        <v>0.61250000000000004</v>
      </c>
      <c r="BO147" s="24">
        <v>0.56499999999999995</v>
      </c>
      <c r="BP147" s="24">
        <v>0.5635</v>
      </c>
      <c r="BQ147" s="24">
        <v>0.73099999999999998</v>
      </c>
      <c r="BR147" s="24">
        <v>0.79549999999999998</v>
      </c>
      <c r="BS147" s="24">
        <v>0.45700000000000002</v>
      </c>
      <c r="BT147" s="24">
        <v>0</v>
      </c>
      <c r="BU147" s="24">
        <v>0.71299999999999997</v>
      </c>
      <c r="BV147" s="24">
        <v>0.58599999999999997</v>
      </c>
      <c r="BW147" s="9">
        <v>7</v>
      </c>
      <c r="BX147" s="9">
        <v>1</v>
      </c>
      <c r="BY147" s="24">
        <v>10.348000000000001</v>
      </c>
      <c r="BZ147" s="24">
        <v>9.2100000000000009</v>
      </c>
      <c r="CA147" s="24">
        <v>9.3870000000000005</v>
      </c>
      <c r="CB147" s="24">
        <v>9.8989999999999991</v>
      </c>
      <c r="CC147" s="24">
        <v>11.236000000000001</v>
      </c>
      <c r="CD147" s="24">
        <v>10.118</v>
      </c>
      <c r="CE147" s="24">
        <v>6.77</v>
      </c>
      <c r="CF147" s="24">
        <v>13.27</v>
      </c>
      <c r="CG147" s="24">
        <v>12.336</v>
      </c>
      <c r="CH147" s="24">
        <v>12.315</v>
      </c>
      <c r="CI147" s="24">
        <v>11.637</v>
      </c>
      <c r="CJ147" s="24">
        <v>10.425000000000001</v>
      </c>
      <c r="CK147" s="24">
        <v>11.297000000000001</v>
      </c>
    </row>
    <row r="148" spans="1:89" x14ac:dyDescent="0.45">
      <c r="A148" s="9">
        <v>7</v>
      </c>
      <c r="B148" s="9">
        <v>2</v>
      </c>
      <c r="C148" s="24">
        <v>26.326566</v>
      </c>
      <c r="D148" s="24">
        <v>14.677902</v>
      </c>
      <c r="E148" s="24">
        <v>14.765706</v>
      </c>
      <c r="F148" s="24">
        <v>34.387965000000001</v>
      </c>
      <c r="G148" s="24">
        <v>34.387965000000001</v>
      </c>
      <c r="H148" s="24">
        <v>14.802291</v>
      </c>
      <c r="I148" s="9">
        <v>7</v>
      </c>
      <c r="J148" s="9">
        <v>2</v>
      </c>
      <c r="K148" s="24">
        <v>24866.5</v>
      </c>
      <c r="L148" s="24">
        <f t="shared" si="21"/>
        <v>24866.5</v>
      </c>
      <c r="M148" s="24">
        <f t="shared" si="15"/>
        <v>24866.5</v>
      </c>
      <c r="N148" s="24">
        <f t="shared" si="16"/>
        <v>24866.5</v>
      </c>
      <c r="O148" s="24">
        <f t="shared" si="17"/>
        <v>26667.93929198253</v>
      </c>
      <c r="P148" s="24">
        <f t="shared" si="18"/>
        <v>28276.377904385972</v>
      </c>
      <c r="Q148" s="24">
        <f t="shared" si="19"/>
        <v>29153.639035600649</v>
      </c>
      <c r="R148" s="24">
        <f t="shared" si="20"/>
        <v>30118.5643149477</v>
      </c>
      <c r="S148" s="9">
        <v>7</v>
      </c>
      <c r="T148" s="9">
        <v>2</v>
      </c>
      <c r="U148" s="24">
        <v>745.70384689999992</v>
      </c>
      <c r="V148" s="24">
        <v>1096.0535950000001</v>
      </c>
      <c r="W148" s="24">
        <v>588.53786329999991</v>
      </c>
      <c r="X148" s="24">
        <v>666.51430460000006</v>
      </c>
      <c r="Y148" s="24">
        <v>1053.7062739999999</v>
      </c>
      <c r="Z148" s="24">
        <v>1438.6015520000001</v>
      </c>
      <c r="AA148" s="24">
        <v>871.52416940000001</v>
      </c>
      <c r="AB148" s="24">
        <v>995.15044760000001</v>
      </c>
      <c r="AC148" s="24">
        <v>437.74155549999989</v>
      </c>
      <c r="AD148" s="24">
        <v>523.40530639999997</v>
      </c>
      <c r="AE148" s="24">
        <v>1085.069174</v>
      </c>
      <c r="AF148" s="24">
        <v>0</v>
      </c>
      <c r="AG148" s="24">
        <v>0</v>
      </c>
      <c r="AH148" s="9">
        <v>7</v>
      </c>
      <c r="AI148" s="9">
        <v>2</v>
      </c>
      <c r="AJ148" s="24">
        <v>0</v>
      </c>
      <c r="AK148" s="24">
        <v>0.41899999999999998</v>
      </c>
      <c r="AL148" s="24">
        <v>0</v>
      </c>
      <c r="AM148" s="24">
        <v>0.26300000000000001</v>
      </c>
      <c r="AN148" s="24">
        <v>0</v>
      </c>
      <c r="AO148" s="24">
        <v>0.33700000000000002</v>
      </c>
      <c r="AP148" s="24">
        <v>0</v>
      </c>
      <c r="AQ148" s="24">
        <v>0.39800000000000002</v>
      </c>
      <c r="AR148" s="24">
        <v>0</v>
      </c>
      <c r="AS148" s="24">
        <v>0.376</v>
      </c>
      <c r="AT148" s="24">
        <v>0</v>
      </c>
      <c r="AU148" s="24">
        <v>0.39800000000000002</v>
      </c>
      <c r="AV148" s="24">
        <v>0</v>
      </c>
      <c r="AW148" s="24">
        <v>0.19500000000000001</v>
      </c>
      <c r="AX148" s="24">
        <v>0</v>
      </c>
      <c r="AY148" s="24">
        <v>0.45400000000000001</v>
      </c>
      <c r="AZ148" s="24">
        <v>0</v>
      </c>
      <c r="BA148" s="24">
        <v>0.41599999999999998</v>
      </c>
      <c r="BB148" s="24">
        <v>0</v>
      </c>
      <c r="BC148" s="24">
        <v>0.41499999999999998</v>
      </c>
      <c r="BD148" s="24">
        <v>0</v>
      </c>
      <c r="BE148" s="24">
        <v>0.214</v>
      </c>
      <c r="BF148" s="24">
        <v>0</v>
      </c>
      <c r="BG148" s="24">
        <v>0.34399999999999997</v>
      </c>
      <c r="BH148" s="24">
        <v>0</v>
      </c>
      <c r="BI148" s="24">
        <v>0.34100000000000003</v>
      </c>
      <c r="BJ148" s="24">
        <v>0.65349999999999997</v>
      </c>
      <c r="BK148" s="24">
        <v>0.64249999999999996</v>
      </c>
      <c r="BL148" s="24">
        <v>0.6905</v>
      </c>
      <c r="BM148" s="24">
        <v>0.68433333299999999</v>
      </c>
      <c r="BN148" s="24">
        <v>0.65349999999999997</v>
      </c>
      <c r="BO148" s="24">
        <v>0.63100000000000001</v>
      </c>
      <c r="BP148" s="24">
        <v>0.52949999999999997</v>
      </c>
      <c r="BQ148" s="24">
        <v>0.71666666700000003</v>
      </c>
      <c r="BR148" s="24">
        <v>0.76849999999999996</v>
      </c>
      <c r="BS148" s="24">
        <v>0.48333333299999998</v>
      </c>
      <c r="BT148" s="24">
        <v>0</v>
      </c>
      <c r="BU148" s="24">
        <v>0.71433333300000001</v>
      </c>
      <c r="BV148" s="24">
        <v>0.53400000000000003</v>
      </c>
      <c r="BW148" s="9">
        <v>7</v>
      </c>
      <c r="BX148" s="9">
        <v>2</v>
      </c>
      <c r="BY148" s="24">
        <v>10.659000000000001</v>
      </c>
      <c r="BZ148" s="24">
        <v>8.9089999999999989</v>
      </c>
      <c r="CA148" s="24">
        <v>8.8010000000000002</v>
      </c>
      <c r="CB148" s="24">
        <v>9.2329999999999988</v>
      </c>
      <c r="CC148" s="24">
        <v>11.791</v>
      </c>
      <c r="CD148" s="24">
        <v>9.9089999999999989</v>
      </c>
      <c r="CE148" s="24">
        <v>6.9329999999999998</v>
      </c>
      <c r="CF148" s="24">
        <v>13.337999999999999</v>
      </c>
      <c r="CG148" s="24">
        <v>12.481</v>
      </c>
      <c r="CH148" s="24">
        <v>12.457000000000001</v>
      </c>
      <c r="CI148" s="24">
        <v>11.516</v>
      </c>
      <c r="CJ148" s="24">
        <v>10.417999999999999</v>
      </c>
      <c r="CK148" s="24">
        <v>11.095000000000001</v>
      </c>
    </row>
    <row r="149" spans="1:89" x14ac:dyDescent="0.45">
      <c r="A149" s="9">
        <v>7</v>
      </c>
      <c r="B149" s="9">
        <v>3</v>
      </c>
      <c r="C149" s="24">
        <v>26.326566</v>
      </c>
      <c r="D149" s="24">
        <v>13.990104000000001</v>
      </c>
      <c r="E149" s="24">
        <v>17.670555</v>
      </c>
      <c r="F149" s="24">
        <v>34.125794999999997</v>
      </c>
      <c r="G149" s="24">
        <v>34.125794999999997</v>
      </c>
      <c r="H149" s="24">
        <v>18.936395999999998</v>
      </c>
      <c r="I149" s="9">
        <v>7</v>
      </c>
      <c r="J149" s="9">
        <v>3</v>
      </c>
      <c r="K149" s="24">
        <v>24416</v>
      </c>
      <c r="L149" s="24">
        <f t="shared" si="21"/>
        <v>24416</v>
      </c>
      <c r="M149" s="24">
        <f t="shared" si="15"/>
        <v>24416</v>
      </c>
      <c r="N149" s="24">
        <f t="shared" si="16"/>
        <v>24416</v>
      </c>
      <c r="O149" s="24">
        <f t="shared" si="17"/>
        <v>26184.803078561337</v>
      </c>
      <c r="P149" s="24">
        <f t="shared" si="18"/>
        <v>27764.102021333438</v>
      </c>
      <c r="Q149" s="24">
        <f t="shared" si="19"/>
        <v>28625.470037730498</v>
      </c>
      <c r="R149" s="24">
        <f t="shared" si="20"/>
        <v>29572.914013381982</v>
      </c>
      <c r="S149" s="9">
        <v>7</v>
      </c>
      <c r="T149" s="9">
        <v>3</v>
      </c>
      <c r="U149" s="24">
        <v>618.71540749999997</v>
      </c>
      <c r="V149" s="24">
        <v>872.35852579999994</v>
      </c>
      <c r="W149" s="24">
        <v>552.96419890000004</v>
      </c>
      <c r="X149" s="24">
        <v>558.70863529999997</v>
      </c>
      <c r="Y149" s="24">
        <v>764.67381409999996</v>
      </c>
      <c r="Z149" s="24">
        <v>1152.1349769999999</v>
      </c>
      <c r="AA149" s="24">
        <v>736.62722210000004</v>
      </c>
      <c r="AB149" s="24">
        <v>912.86653159999992</v>
      </c>
      <c r="AC149" s="24">
        <v>391.01038430000011</v>
      </c>
      <c r="AD149" s="24">
        <v>405.22576709999998</v>
      </c>
      <c r="AE149" s="24">
        <v>616.37017049999997</v>
      </c>
      <c r="AF149" s="24">
        <v>0</v>
      </c>
      <c r="AG149" s="24">
        <v>0</v>
      </c>
      <c r="AH149" s="9">
        <v>7</v>
      </c>
      <c r="AI149" s="9">
        <v>3</v>
      </c>
      <c r="AJ149" s="24">
        <v>0</v>
      </c>
      <c r="AK149" s="24">
        <v>0.40600000000000003</v>
      </c>
      <c r="AL149" s="24">
        <v>0</v>
      </c>
      <c r="AM149" s="24">
        <v>0.23400000000000001</v>
      </c>
      <c r="AN149" s="24">
        <v>0</v>
      </c>
      <c r="AO149" s="24">
        <v>0.29399999999999998</v>
      </c>
      <c r="AP149" s="24">
        <v>0</v>
      </c>
      <c r="AQ149" s="24">
        <v>0.371</v>
      </c>
      <c r="AR149" s="24">
        <v>0</v>
      </c>
      <c r="AS149" s="24">
        <v>0.38900000000000001</v>
      </c>
      <c r="AT149" s="24">
        <v>0</v>
      </c>
      <c r="AU149" s="24">
        <v>0.374</v>
      </c>
      <c r="AV149" s="24">
        <v>0</v>
      </c>
      <c r="AW149" s="24">
        <v>0.184</v>
      </c>
      <c r="AX149" s="24">
        <v>0</v>
      </c>
      <c r="AY149" s="24">
        <v>0.436</v>
      </c>
      <c r="AZ149" s="24">
        <v>0</v>
      </c>
      <c r="BA149" s="24">
        <v>0.41899999999999998</v>
      </c>
      <c r="BB149" s="24">
        <v>0</v>
      </c>
      <c r="BC149" s="24">
        <v>0.41599999999999998</v>
      </c>
      <c r="BD149" s="24">
        <v>0</v>
      </c>
      <c r="BE149" s="24">
        <v>0.184</v>
      </c>
      <c r="BF149" s="24">
        <v>0</v>
      </c>
      <c r="BG149" s="24">
        <v>0.33700000000000002</v>
      </c>
      <c r="BH149" s="24">
        <v>0</v>
      </c>
      <c r="BI149" s="24">
        <v>0.29399999999999998</v>
      </c>
      <c r="BJ149" s="24">
        <v>0.65900000000000003</v>
      </c>
      <c r="BK149" s="24">
        <v>0.63300000000000001</v>
      </c>
      <c r="BL149" s="24">
        <v>0.64300000000000002</v>
      </c>
      <c r="BM149" s="24">
        <v>0.69666666700000002</v>
      </c>
      <c r="BN149" s="24">
        <v>0.65900000000000003</v>
      </c>
      <c r="BO149" s="24">
        <v>0.63700000000000001</v>
      </c>
      <c r="BP149" s="24">
        <v>0.50849999999999995</v>
      </c>
      <c r="BQ149" s="24">
        <v>0.68700000000000006</v>
      </c>
      <c r="BR149" s="24">
        <v>0.75349999999999995</v>
      </c>
      <c r="BS149" s="24">
        <v>0.48699999999999999</v>
      </c>
      <c r="BT149" s="24">
        <v>0</v>
      </c>
      <c r="BU149" s="24">
        <v>0.693333333</v>
      </c>
      <c r="BV149" s="24">
        <v>0.47899999999999998</v>
      </c>
      <c r="BW149" s="9">
        <v>7</v>
      </c>
      <c r="BX149" s="9">
        <v>3</v>
      </c>
      <c r="BY149" s="24">
        <v>11.164999999999999</v>
      </c>
      <c r="BZ149" s="24">
        <v>9.077</v>
      </c>
      <c r="CA149" s="24">
        <v>8.4029999999999987</v>
      </c>
      <c r="CB149" s="24">
        <v>8.49</v>
      </c>
      <c r="CC149" s="24">
        <v>12.058999999999999</v>
      </c>
      <c r="CD149" s="24">
        <v>9.9169999999999998</v>
      </c>
      <c r="CE149" s="24">
        <v>7.1260000000000003</v>
      </c>
      <c r="CF149" s="24">
        <v>13.138999999999999</v>
      </c>
      <c r="CG149" s="24">
        <v>12.576000000000001</v>
      </c>
      <c r="CH149" s="24">
        <v>12.545</v>
      </c>
      <c r="CI149" s="24">
        <v>11.272</v>
      </c>
      <c r="CJ149" s="24">
        <v>10.305</v>
      </c>
      <c r="CK149" s="24">
        <v>10.832000000000001</v>
      </c>
    </row>
    <row r="150" spans="1:89" x14ac:dyDescent="0.45">
      <c r="A150" s="9">
        <v>7</v>
      </c>
      <c r="B150" s="9">
        <v>4</v>
      </c>
      <c r="C150" s="24">
        <v>26.326566</v>
      </c>
      <c r="D150" s="24">
        <v>17.399826000000001</v>
      </c>
      <c r="E150" s="24">
        <v>17.399826000000001</v>
      </c>
      <c r="F150" s="24">
        <v>36.380457</v>
      </c>
      <c r="G150" s="24">
        <v>36.380457</v>
      </c>
      <c r="H150" s="24">
        <v>17.399826000000001</v>
      </c>
      <c r="I150" s="9">
        <v>7</v>
      </c>
      <c r="J150" s="9">
        <v>4</v>
      </c>
      <c r="K150" s="24">
        <v>23987</v>
      </c>
      <c r="L150" s="24">
        <f t="shared" si="21"/>
        <v>23987</v>
      </c>
      <c r="M150" s="24">
        <f t="shared" si="15"/>
        <v>23987</v>
      </c>
      <c r="N150" s="24">
        <f t="shared" si="16"/>
        <v>23987</v>
      </c>
      <c r="O150" s="24">
        <f t="shared" si="17"/>
        <v>25724.72442027567</v>
      </c>
      <c r="P150" s="24">
        <f t="shared" si="18"/>
        <v>27276.274376872752</v>
      </c>
      <c r="Q150" s="24">
        <f t="shared" si="19"/>
        <v>28122.507773388003</v>
      </c>
      <c r="R150" s="24">
        <f t="shared" si="20"/>
        <v>29053.304736197315</v>
      </c>
      <c r="S150" s="9">
        <v>7</v>
      </c>
      <c r="T150" s="9">
        <v>4</v>
      </c>
      <c r="U150" s="24">
        <v>632.01253750000001</v>
      </c>
      <c r="V150" s="24">
        <v>785.04101360000004</v>
      </c>
      <c r="W150" s="24">
        <v>529.46104760000003</v>
      </c>
      <c r="X150" s="24">
        <v>574.65612599999997</v>
      </c>
      <c r="Y150" s="24">
        <v>679.19130660000008</v>
      </c>
      <c r="Z150" s="24">
        <v>993.6308062999999</v>
      </c>
      <c r="AA150" s="24">
        <v>735.53654829999994</v>
      </c>
      <c r="AB150" s="24">
        <v>788.82795599999997</v>
      </c>
      <c r="AC150" s="24">
        <v>379.48865990000002</v>
      </c>
      <c r="AD150" s="24">
        <v>402.75805050000002</v>
      </c>
      <c r="AE150" s="24">
        <v>584.67757110000002</v>
      </c>
      <c r="AF150" s="24">
        <v>0</v>
      </c>
      <c r="AG150" s="24">
        <v>0</v>
      </c>
      <c r="AH150" s="9">
        <v>7</v>
      </c>
      <c r="AI150" s="9">
        <v>4</v>
      </c>
      <c r="AJ150" s="24">
        <v>0</v>
      </c>
      <c r="AK150" s="24">
        <v>0.43799999999999989</v>
      </c>
      <c r="AL150" s="24">
        <v>0</v>
      </c>
      <c r="AM150" s="24">
        <v>0.25700000000000001</v>
      </c>
      <c r="AN150" s="24">
        <v>0</v>
      </c>
      <c r="AO150" s="24">
        <v>0.26200000000000001</v>
      </c>
      <c r="AP150" s="24">
        <v>0</v>
      </c>
      <c r="AQ150" s="24">
        <v>0.32500000000000001</v>
      </c>
      <c r="AR150" s="24">
        <v>0</v>
      </c>
      <c r="AS150" s="24">
        <v>0.43799999999999989</v>
      </c>
      <c r="AT150" s="24">
        <v>0</v>
      </c>
      <c r="AU150" s="24">
        <v>0.34300000000000003</v>
      </c>
      <c r="AV150" s="24">
        <v>0</v>
      </c>
      <c r="AW150" s="24">
        <v>0.188</v>
      </c>
      <c r="AX150" s="24">
        <v>0</v>
      </c>
      <c r="AY150" s="24">
        <v>0.47399999999999998</v>
      </c>
      <c r="AZ150" s="24">
        <v>0</v>
      </c>
      <c r="BA150" s="24">
        <v>0.40300000000000002</v>
      </c>
      <c r="BB150" s="24">
        <v>0</v>
      </c>
      <c r="BC150" s="24">
        <v>0.40100000000000002</v>
      </c>
      <c r="BD150" s="24">
        <v>0</v>
      </c>
      <c r="BE150" s="24">
        <v>0.192</v>
      </c>
      <c r="BF150" s="24">
        <v>0</v>
      </c>
      <c r="BG150" s="24">
        <v>0.308</v>
      </c>
      <c r="BH150" s="24">
        <v>0</v>
      </c>
      <c r="BI150" s="24">
        <v>0.249</v>
      </c>
      <c r="BJ150" s="24">
        <v>0.64599999999999991</v>
      </c>
      <c r="BK150" s="24">
        <v>0.65749999999999997</v>
      </c>
      <c r="BL150" s="24">
        <v>0.59250000000000003</v>
      </c>
      <c r="BM150" s="24">
        <v>0.67133333299999998</v>
      </c>
      <c r="BN150" s="24">
        <v>0.64599999999999991</v>
      </c>
      <c r="BO150" s="24">
        <v>0.60899999999999999</v>
      </c>
      <c r="BP150" s="24">
        <v>0.52400000000000002</v>
      </c>
      <c r="BQ150" s="24">
        <v>0.701333333</v>
      </c>
      <c r="BR150" s="24">
        <v>0.77300000000000002</v>
      </c>
      <c r="BS150" s="24">
        <v>0.53233333299999996</v>
      </c>
      <c r="BT150" s="24">
        <v>0</v>
      </c>
      <c r="BU150" s="24">
        <v>0.65266666699999998</v>
      </c>
      <c r="BV150" s="24">
        <v>0.435</v>
      </c>
      <c r="BW150" s="9">
        <v>7</v>
      </c>
      <c r="BX150" s="9">
        <v>4</v>
      </c>
      <c r="BY150" s="24">
        <v>11.71</v>
      </c>
      <c r="BZ150" s="24">
        <v>9.6420000000000012</v>
      </c>
      <c r="CA150" s="24">
        <v>8.1470000000000002</v>
      </c>
      <c r="CB150" s="24">
        <v>8.0549999999999997</v>
      </c>
      <c r="CC150" s="24">
        <v>12.263</v>
      </c>
      <c r="CD150" s="24">
        <v>10.084</v>
      </c>
      <c r="CE150" s="24">
        <v>7.2920000000000007</v>
      </c>
      <c r="CF150" s="24">
        <v>13.223000000000001</v>
      </c>
      <c r="CG150" s="24">
        <v>12.789</v>
      </c>
      <c r="CH150" s="24">
        <v>12.77</v>
      </c>
      <c r="CI150" s="24">
        <v>11.161</v>
      </c>
      <c r="CJ150" s="24">
        <v>10.167</v>
      </c>
      <c r="CK150" s="24">
        <v>10.638999999999999</v>
      </c>
    </row>
    <row r="151" spans="1:89" x14ac:dyDescent="0.45">
      <c r="A151" s="9">
        <v>7</v>
      </c>
      <c r="B151" s="9">
        <v>5</v>
      </c>
      <c r="C151" s="24">
        <v>26.326566</v>
      </c>
      <c r="D151" s="24">
        <v>21.343689000000001</v>
      </c>
      <c r="E151" s="24">
        <v>23.224157999999999</v>
      </c>
      <c r="F151" s="24">
        <v>40.050837000000001</v>
      </c>
      <c r="G151" s="24">
        <v>40.050837000000001</v>
      </c>
      <c r="H151" s="24">
        <v>23.882688000000002</v>
      </c>
      <c r="I151" s="9">
        <v>7</v>
      </c>
      <c r="J151" s="9">
        <v>5</v>
      </c>
      <c r="K151" s="24">
        <v>24450</v>
      </c>
      <c r="L151" s="24">
        <f t="shared" si="21"/>
        <v>24450</v>
      </c>
      <c r="M151" s="24">
        <f t="shared" si="15"/>
        <v>24450</v>
      </c>
      <c r="N151" s="24">
        <f t="shared" si="16"/>
        <v>24450</v>
      </c>
      <c r="O151" s="24">
        <f t="shared" si="17"/>
        <v>26221.26618900822</v>
      </c>
      <c r="P151" s="24">
        <f t="shared" si="18"/>
        <v>27802.764352129852</v>
      </c>
      <c r="Q151" s="24">
        <f t="shared" si="19"/>
        <v>28665.33184889051</v>
      </c>
      <c r="R151" s="24">
        <f t="shared" si="20"/>
        <v>29614.095168217133</v>
      </c>
      <c r="S151" s="9">
        <v>7</v>
      </c>
      <c r="T151" s="9">
        <v>5</v>
      </c>
      <c r="U151" s="24">
        <v>577.48484460000009</v>
      </c>
      <c r="V151" s="24">
        <v>711.31614360000003</v>
      </c>
      <c r="W151" s="24">
        <v>554.27516490000005</v>
      </c>
      <c r="X151" s="24">
        <v>544.37004179999997</v>
      </c>
      <c r="Y151" s="24">
        <v>679.71930529999997</v>
      </c>
      <c r="Z151" s="24">
        <v>822.93237959999999</v>
      </c>
      <c r="AA151" s="24">
        <v>833.19951260000005</v>
      </c>
      <c r="AB151" s="24">
        <v>895.55014180000001</v>
      </c>
      <c r="AC151" s="24">
        <v>395.9210175</v>
      </c>
      <c r="AD151" s="24">
        <v>356.85793050000001</v>
      </c>
      <c r="AE151" s="24">
        <v>474.57502890000001</v>
      </c>
      <c r="AF151" s="24">
        <v>431.38176620000002</v>
      </c>
      <c r="AG151" s="24">
        <v>1049.1833750000001</v>
      </c>
      <c r="AH151" s="9">
        <v>7</v>
      </c>
      <c r="AI151" s="9">
        <v>5</v>
      </c>
      <c r="AJ151" s="24">
        <v>1.7999999999999999E-2</v>
      </c>
      <c r="AK151" s="24">
        <v>0.45</v>
      </c>
      <c r="AL151" s="24">
        <v>0.01</v>
      </c>
      <c r="AM151" s="24">
        <v>0.27900000000000003</v>
      </c>
      <c r="AN151" s="24">
        <v>1.9E-2</v>
      </c>
      <c r="AO151" s="24">
        <v>0.22500000000000001</v>
      </c>
      <c r="AP151" s="24">
        <v>1.4999999999999999E-2</v>
      </c>
      <c r="AQ151" s="24">
        <v>0.25</v>
      </c>
      <c r="AR151" s="24">
        <v>0.01</v>
      </c>
      <c r="AS151" s="24">
        <v>0.45700000000000002</v>
      </c>
      <c r="AT151" s="24">
        <v>2E-3</v>
      </c>
      <c r="AU151" s="24">
        <v>0.30199999999999999</v>
      </c>
      <c r="AV151" s="24">
        <v>4.0000000000000001E-3</v>
      </c>
      <c r="AW151" s="24">
        <v>0.193</v>
      </c>
      <c r="AX151" s="24">
        <v>0.01</v>
      </c>
      <c r="AY151" s="24">
        <v>0.48799999999999999</v>
      </c>
      <c r="AZ151" s="24">
        <v>2E-3</v>
      </c>
      <c r="BA151" s="24">
        <v>0.47599999999999998</v>
      </c>
      <c r="BB151" s="24">
        <v>2E-3</v>
      </c>
      <c r="BC151" s="24">
        <v>0.47</v>
      </c>
      <c r="BD151" s="24">
        <v>2E-3</v>
      </c>
      <c r="BE151" s="24">
        <v>0.20799999999999999</v>
      </c>
      <c r="BF151" s="24">
        <v>4.0000000000000001E-3</v>
      </c>
      <c r="BG151" s="24">
        <v>0.28299999999999997</v>
      </c>
      <c r="BH151" s="24">
        <v>3.0000000000000001E-3</v>
      </c>
      <c r="BI151" s="24">
        <v>0.24399999999999999</v>
      </c>
      <c r="BJ151" s="24">
        <v>0.62849999999999995</v>
      </c>
      <c r="BK151" s="24">
        <v>0.69200000000000006</v>
      </c>
      <c r="BL151" s="24">
        <v>0.54149999999999998</v>
      </c>
      <c r="BM151" s="24">
        <v>0.60699999999999998</v>
      </c>
      <c r="BN151" s="24">
        <v>0.62849999999999995</v>
      </c>
      <c r="BO151" s="24">
        <v>0.55600000000000005</v>
      </c>
      <c r="BP151" s="24">
        <v>0.51800000000000002</v>
      </c>
      <c r="BQ151" s="24">
        <v>0.73699999999999999</v>
      </c>
      <c r="BR151" s="24">
        <v>0.75649999999999995</v>
      </c>
      <c r="BS151" s="24">
        <v>0.57866666700000002</v>
      </c>
      <c r="BT151" s="24">
        <v>0</v>
      </c>
      <c r="BU151" s="24">
        <v>0.62033333299999993</v>
      </c>
      <c r="BV151" s="24">
        <v>0.41699999999999998</v>
      </c>
      <c r="BW151" s="9">
        <v>7</v>
      </c>
      <c r="BX151" s="9">
        <v>5</v>
      </c>
      <c r="BY151" s="24">
        <v>12.446</v>
      </c>
      <c r="BZ151" s="24">
        <v>10.417999999999999</v>
      </c>
      <c r="CA151" s="24">
        <v>9.048</v>
      </c>
      <c r="CB151" s="24">
        <v>8.197000000000001</v>
      </c>
      <c r="CC151" s="24">
        <v>12.715999999999999</v>
      </c>
      <c r="CD151" s="24">
        <v>10.269</v>
      </c>
      <c r="CE151" s="24">
        <v>7.55</v>
      </c>
      <c r="CF151" s="24">
        <v>13.781000000000001</v>
      </c>
      <c r="CG151" s="24">
        <v>13.595000000000001</v>
      </c>
      <c r="CH151" s="24">
        <v>13.573</v>
      </c>
      <c r="CI151" s="24">
        <v>11.364000000000001</v>
      </c>
      <c r="CJ151" s="24">
        <v>10.239000000000001</v>
      </c>
      <c r="CK151" s="24">
        <v>10.673999999999999</v>
      </c>
    </row>
    <row r="152" spans="1:89" x14ac:dyDescent="0.45">
      <c r="A152" s="9">
        <v>7</v>
      </c>
      <c r="B152" s="9">
        <v>6</v>
      </c>
      <c r="C152" s="24">
        <v>31.543586999999999</v>
      </c>
      <c r="D152" s="24">
        <v>30.277746</v>
      </c>
      <c r="E152" s="24">
        <v>29.553363000000001</v>
      </c>
      <c r="F152" s="24">
        <v>40.907259000000003</v>
      </c>
      <c r="G152" s="24">
        <v>40.907259000000003</v>
      </c>
      <c r="H152" s="24">
        <v>30.277746</v>
      </c>
      <c r="I152" s="9">
        <v>7</v>
      </c>
      <c r="J152" s="9">
        <v>6</v>
      </c>
      <c r="K152" s="24">
        <v>27457.5</v>
      </c>
      <c r="L152" s="24">
        <f t="shared" si="21"/>
        <v>27457.5</v>
      </c>
      <c r="M152" s="24">
        <f t="shared" si="15"/>
        <v>27457.5</v>
      </c>
      <c r="N152" s="24">
        <f t="shared" si="16"/>
        <v>27457.5</v>
      </c>
      <c r="O152" s="24">
        <f t="shared" si="17"/>
        <v>29446.642796919965</v>
      </c>
      <c r="P152" s="24">
        <f t="shared" si="18"/>
        <v>31222.674936548279</v>
      </c>
      <c r="Q152" s="24">
        <f t="shared" si="19"/>
        <v>32191.343527235629</v>
      </c>
      <c r="R152" s="24">
        <f t="shared" si="20"/>
        <v>33256.81055547329</v>
      </c>
      <c r="S152" s="9">
        <v>7</v>
      </c>
      <c r="T152" s="9">
        <v>6</v>
      </c>
      <c r="U152" s="24">
        <v>522.5848542</v>
      </c>
      <c r="V152" s="24">
        <v>229.85993350000001</v>
      </c>
      <c r="W152" s="24">
        <v>744.95169950000002</v>
      </c>
      <c r="X152" s="24">
        <v>635.14611349999996</v>
      </c>
      <c r="Y152" s="24">
        <v>685.66243570000006</v>
      </c>
      <c r="Z152" s="24">
        <v>506.13616130000003</v>
      </c>
      <c r="AA152" s="24">
        <v>1315.059258</v>
      </c>
      <c r="AB152" s="24">
        <v>1531.885959</v>
      </c>
      <c r="AC152" s="24">
        <v>868.88651359999994</v>
      </c>
      <c r="AD152" s="24">
        <v>333.4483869</v>
      </c>
      <c r="AE152" s="24">
        <v>464.37654600000002</v>
      </c>
      <c r="AF152" s="24">
        <v>932.43405150000001</v>
      </c>
      <c r="AG152" s="24">
        <v>2454.5998460000001</v>
      </c>
      <c r="AH152" s="9">
        <v>7</v>
      </c>
      <c r="AI152" s="9">
        <v>6</v>
      </c>
      <c r="AJ152" s="24">
        <v>6.8000000000000005E-2</v>
      </c>
      <c r="AK152" s="24">
        <v>0.40699999999999997</v>
      </c>
      <c r="AL152" s="24">
        <v>3.5999999999999997E-2</v>
      </c>
      <c r="AM152" s="24">
        <v>0.32100000000000001</v>
      </c>
      <c r="AN152" s="24">
        <v>5.0999999999999997E-2</v>
      </c>
      <c r="AO152" s="24">
        <v>0.224</v>
      </c>
      <c r="AP152" s="24">
        <v>4.3999999999999997E-2</v>
      </c>
      <c r="AQ152" s="24">
        <v>0.25900000000000001</v>
      </c>
      <c r="AR152" s="24">
        <v>2.9000000000000001E-2</v>
      </c>
      <c r="AS152" s="24">
        <v>0.45400000000000001</v>
      </c>
      <c r="AT152" s="24">
        <v>2.5999999999999999E-2</v>
      </c>
      <c r="AU152" s="24">
        <v>0.25600000000000001</v>
      </c>
      <c r="AV152" s="24">
        <v>2.5999999999999999E-2</v>
      </c>
      <c r="AW152" s="24">
        <v>0.192</v>
      </c>
      <c r="AX152" s="24">
        <v>3.2000000000000001E-2</v>
      </c>
      <c r="AY152" s="24">
        <v>0.36399999999999999</v>
      </c>
      <c r="AZ152" s="24">
        <v>1.6E-2</v>
      </c>
      <c r="BA152" s="24">
        <v>0.30199999999999999</v>
      </c>
      <c r="BB152" s="24">
        <v>1.6E-2</v>
      </c>
      <c r="BC152" s="24">
        <v>0.29799999999999999</v>
      </c>
      <c r="BD152" s="24">
        <v>0.04</v>
      </c>
      <c r="BE152" s="24">
        <v>0.21099999999999999</v>
      </c>
      <c r="BF152" s="24">
        <v>3.1E-2</v>
      </c>
      <c r="BG152" s="24">
        <v>0.255</v>
      </c>
      <c r="BH152" s="24">
        <v>4.3999999999999997E-2</v>
      </c>
      <c r="BI152" s="24">
        <v>0.217</v>
      </c>
      <c r="BJ152" s="24">
        <v>0.60550000000000004</v>
      </c>
      <c r="BK152" s="24">
        <v>0.71299999999999997</v>
      </c>
      <c r="BL152" s="24">
        <v>0.56399999999999995</v>
      </c>
      <c r="BM152" s="24">
        <v>0.58033333300000001</v>
      </c>
      <c r="BN152" s="24">
        <v>0.60550000000000004</v>
      </c>
      <c r="BO152" s="24">
        <v>0.501</v>
      </c>
      <c r="BP152" s="24">
        <v>0.53500000000000003</v>
      </c>
      <c r="BQ152" s="24">
        <v>0.74033333299999993</v>
      </c>
      <c r="BR152" s="24">
        <v>0.51449999999999996</v>
      </c>
      <c r="BS152" s="24">
        <v>0.60766666700000005</v>
      </c>
      <c r="BT152" s="24">
        <v>0</v>
      </c>
      <c r="BU152" s="24">
        <v>0.58866666700000003</v>
      </c>
      <c r="BV152" s="24">
        <v>0.41499999999999998</v>
      </c>
      <c r="BW152" s="9">
        <v>7</v>
      </c>
      <c r="BX152" s="9">
        <v>6</v>
      </c>
      <c r="BY152" s="24">
        <v>13.494</v>
      </c>
      <c r="BZ152" s="24">
        <v>11.576000000000001</v>
      </c>
      <c r="CA152" s="24">
        <v>10.542</v>
      </c>
      <c r="CB152" s="24">
        <v>9.2479999999999993</v>
      </c>
      <c r="CC152" s="24">
        <v>13.791</v>
      </c>
      <c r="CD152" s="24">
        <v>10.792999999999999</v>
      </c>
      <c r="CE152" s="24">
        <v>8.0540000000000003</v>
      </c>
      <c r="CF152" s="24">
        <v>14.467000000000001</v>
      </c>
      <c r="CG152" s="24">
        <v>14.247999999999999</v>
      </c>
      <c r="CH152" s="24">
        <v>14.212999999999999</v>
      </c>
      <c r="CI152" s="24">
        <v>11.972</v>
      </c>
      <c r="CJ152" s="24">
        <v>10.840999999999999</v>
      </c>
      <c r="CK152" s="24">
        <v>11.379</v>
      </c>
    </row>
    <row r="153" spans="1:89" x14ac:dyDescent="0.45">
      <c r="A153" s="9">
        <v>7</v>
      </c>
      <c r="B153" s="9">
        <v>7</v>
      </c>
      <c r="C153" s="24">
        <v>32.055776999999999</v>
      </c>
      <c r="D153" s="24">
        <v>35.128917000000001</v>
      </c>
      <c r="E153" s="24">
        <v>33.709418999999997</v>
      </c>
      <c r="F153" s="24">
        <v>40.959693000000001</v>
      </c>
      <c r="G153" s="24">
        <v>40.959693000000001</v>
      </c>
      <c r="H153" s="24">
        <v>35.128917000000001</v>
      </c>
      <c r="I153" s="9">
        <v>7</v>
      </c>
      <c r="J153" s="9">
        <v>7</v>
      </c>
      <c r="K153" s="24">
        <v>33075.5</v>
      </c>
      <c r="L153" s="24">
        <f t="shared" si="21"/>
        <v>33075.5</v>
      </c>
      <c r="M153" s="24">
        <f t="shared" si="15"/>
        <v>33075.5</v>
      </c>
      <c r="N153" s="24">
        <f t="shared" si="16"/>
        <v>33075.5</v>
      </c>
      <c r="O153" s="24">
        <f t="shared" si="17"/>
        <v>35471.635576054861</v>
      </c>
      <c r="P153" s="24">
        <f t="shared" si="18"/>
        <v>37611.056536968135</v>
      </c>
      <c r="Q153" s="24">
        <f t="shared" si="19"/>
        <v>38777.921618322209</v>
      </c>
      <c r="R153" s="24">
        <f t="shared" si="20"/>
        <v>40061.390786763426</v>
      </c>
      <c r="S153" s="9">
        <v>7</v>
      </c>
      <c r="T153" s="9">
        <v>7</v>
      </c>
      <c r="U153" s="24">
        <v>837.76602649999995</v>
      </c>
      <c r="V153" s="24">
        <v>947.13038879999999</v>
      </c>
      <c r="W153" s="24">
        <v>1482.9038330000001</v>
      </c>
      <c r="X153" s="24">
        <v>1194.198795</v>
      </c>
      <c r="Y153" s="24">
        <v>1179.6459910000001</v>
      </c>
      <c r="Z153" s="24">
        <v>512.96716019999997</v>
      </c>
      <c r="AA153" s="24">
        <v>3183.9795450000001</v>
      </c>
      <c r="AB153" s="24">
        <v>2833.812676</v>
      </c>
      <c r="AC153" s="24">
        <v>2189.9881489999998</v>
      </c>
      <c r="AD153" s="24">
        <v>510.15476449999989</v>
      </c>
      <c r="AE153" s="24">
        <v>724.36423009999999</v>
      </c>
      <c r="AF153" s="24">
        <v>35.018230969999998</v>
      </c>
      <c r="AG153" s="24">
        <v>147.7660879</v>
      </c>
      <c r="AH153" s="9">
        <v>7</v>
      </c>
      <c r="AI153" s="9">
        <v>7</v>
      </c>
      <c r="AJ153" s="24">
        <v>6.3E-2</v>
      </c>
      <c r="AK153" s="24">
        <v>0.53900000000000003</v>
      </c>
      <c r="AL153" s="24">
        <v>3.7999999999999999E-2</v>
      </c>
      <c r="AM153" s="24">
        <v>0.42799999999999999</v>
      </c>
      <c r="AN153" s="24">
        <v>7.0000000000000007E-2</v>
      </c>
      <c r="AO153" s="24">
        <v>0.26400000000000001</v>
      </c>
      <c r="AP153" s="24">
        <v>6.5000000000000002E-2</v>
      </c>
      <c r="AQ153" s="24">
        <v>0.315</v>
      </c>
      <c r="AR153" s="24">
        <v>4.9000000000000002E-2</v>
      </c>
      <c r="AS153" s="24">
        <v>0.24</v>
      </c>
      <c r="AT153" s="24">
        <v>8.5000000000000006E-2</v>
      </c>
      <c r="AU153" s="24">
        <v>0.23400000000000001</v>
      </c>
      <c r="AV153" s="24">
        <v>4.7E-2</v>
      </c>
      <c r="AW153" s="24">
        <v>0.222</v>
      </c>
      <c r="AX153" s="24">
        <v>7.5999999999999998E-2</v>
      </c>
      <c r="AY153" s="24">
        <v>0.17899999999999999</v>
      </c>
      <c r="AZ153" s="24">
        <v>8.6999999999999994E-2</v>
      </c>
      <c r="BA153" s="24">
        <v>0.22600000000000001</v>
      </c>
      <c r="BB153" s="24">
        <v>8.900000000000001E-2</v>
      </c>
      <c r="BC153" s="24">
        <v>0.22500000000000001</v>
      </c>
      <c r="BD153" s="24">
        <v>0.13700000000000001</v>
      </c>
      <c r="BE153" s="24">
        <v>0.26100000000000001</v>
      </c>
      <c r="BF153" s="24">
        <v>7.6999999999999999E-2</v>
      </c>
      <c r="BG153" s="24">
        <v>0.251</v>
      </c>
      <c r="BH153" s="24">
        <v>0.11899999999999999</v>
      </c>
      <c r="BI153" s="24">
        <v>0.251</v>
      </c>
      <c r="BJ153" s="24">
        <v>0.64400000000000002</v>
      </c>
      <c r="BK153" s="24">
        <v>0.83250000000000002</v>
      </c>
      <c r="BL153" s="24">
        <v>0.65099999999999991</v>
      </c>
      <c r="BM153" s="24">
        <v>0.57899999999999996</v>
      </c>
      <c r="BN153" s="24">
        <v>0.64400000000000002</v>
      </c>
      <c r="BO153" s="24">
        <v>0.44</v>
      </c>
      <c r="BP153" s="24">
        <v>0.60650000000000004</v>
      </c>
      <c r="BQ153" s="24">
        <v>0.62133333299999993</v>
      </c>
      <c r="BR153" s="24">
        <v>0.3805</v>
      </c>
      <c r="BS153" s="24">
        <v>0.624</v>
      </c>
      <c r="BT153" s="24">
        <v>0</v>
      </c>
      <c r="BU153" s="24">
        <v>0.62633333299999994</v>
      </c>
      <c r="BV153" s="24">
        <v>0.47499999999999998</v>
      </c>
      <c r="BW153" s="9">
        <v>7</v>
      </c>
      <c r="BX153" s="9">
        <v>7</v>
      </c>
      <c r="BY153" s="24">
        <v>14.834</v>
      </c>
      <c r="BZ153" s="24">
        <v>12.599</v>
      </c>
      <c r="CA153" s="24">
        <v>11.680999999999999</v>
      </c>
      <c r="CB153" s="24">
        <v>10.207000000000001</v>
      </c>
      <c r="CC153" s="24">
        <v>14.923999999999999</v>
      </c>
      <c r="CD153" s="24">
        <v>11.77</v>
      </c>
      <c r="CE153" s="24">
        <v>8.6750000000000007</v>
      </c>
      <c r="CF153" s="24">
        <v>15.321</v>
      </c>
      <c r="CG153" s="24">
        <v>15.194000000000001</v>
      </c>
      <c r="CH153" s="24">
        <v>15.16</v>
      </c>
      <c r="CI153" s="24">
        <v>12.696999999999999</v>
      </c>
      <c r="CJ153" s="24">
        <v>11.813000000000001</v>
      </c>
      <c r="CK153" s="24">
        <v>11.977</v>
      </c>
    </row>
    <row r="154" spans="1:89" x14ac:dyDescent="0.45">
      <c r="A154" s="9">
        <v>7</v>
      </c>
      <c r="B154" s="9">
        <v>8</v>
      </c>
      <c r="C154" s="24">
        <v>33.563078999999988</v>
      </c>
      <c r="D154" s="24">
        <v>35.787447</v>
      </c>
      <c r="E154" s="24">
        <v>35.787447</v>
      </c>
      <c r="F154" s="24">
        <v>41.012127</v>
      </c>
      <c r="G154" s="24">
        <v>41.012127</v>
      </c>
      <c r="H154" s="24">
        <v>35.787447</v>
      </c>
      <c r="I154" s="9">
        <v>7</v>
      </c>
      <c r="J154" s="9">
        <v>8</v>
      </c>
      <c r="K154" s="24">
        <v>35443.5</v>
      </c>
      <c r="L154" s="24">
        <f t="shared" si="21"/>
        <v>35443.5</v>
      </c>
      <c r="M154" s="24">
        <f t="shared" si="15"/>
        <v>35443.5</v>
      </c>
      <c r="N154" s="24">
        <f t="shared" si="16"/>
        <v>35443.5</v>
      </c>
      <c r="O154" s="24">
        <f t="shared" si="17"/>
        <v>38011.183974237741</v>
      </c>
      <c r="P154" s="24">
        <f t="shared" si="18"/>
        <v>40303.774164201001</v>
      </c>
      <c r="Q154" s="24">
        <f t="shared" si="19"/>
        <v>41554.17952499594</v>
      </c>
      <c r="R154" s="24">
        <f t="shared" si="20"/>
        <v>42929.537099987887</v>
      </c>
      <c r="S154" s="9">
        <v>7</v>
      </c>
      <c r="T154" s="9">
        <v>8</v>
      </c>
      <c r="U154" s="24">
        <v>2066.7573609999999</v>
      </c>
      <c r="V154" s="24">
        <v>2163.3437039999999</v>
      </c>
      <c r="W154" s="24">
        <v>1735.444389</v>
      </c>
      <c r="X154" s="24">
        <v>1270.9087910000001</v>
      </c>
      <c r="Y154" s="24">
        <v>2608.2309919999998</v>
      </c>
      <c r="Z154" s="24">
        <v>1785.9327270000001</v>
      </c>
      <c r="AA154" s="24">
        <v>3402.6463699999999</v>
      </c>
      <c r="AB154" s="24">
        <v>2806.0381600000001</v>
      </c>
      <c r="AC154" s="24">
        <v>2223.7024620000002</v>
      </c>
      <c r="AD154" s="24">
        <v>1428.2465360000001</v>
      </c>
      <c r="AE154" s="24">
        <v>1663.0498700000001</v>
      </c>
      <c r="AF154" s="24">
        <v>22.898312059999999</v>
      </c>
      <c r="AG154" s="24">
        <v>95.410130580000001</v>
      </c>
      <c r="AH154" s="9">
        <v>7</v>
      </c>
      <c r="AI154" s="9">
        <v>8</v>
      </c>
      <c r="AJ154" s="24">
        <v>0.09</v>
      </c>
      <c r="AK154" s="24">
        <v>0.30199999999999999</v>
      </c>
      <c r="AL154" s="24">
        <v>0.11</v>
      </c>
      <c r="AM154" s="24">
        <v>0.27800000000000002</v>
      </c>
      <c r="AN154" s="24">
        <v>8.3000000000000004E-2</v>
      </c>
      <c r="AO154" s="24">
        <v>0.219</v>
      </c>
      <c r="AP154" s="24">
        <v>0.121</v>
      </c>
      <c r="AQ154" s="24">
        <v>0.29299999999999998</v>
      </c>
      <c r="AR154" s="24">
        <v>0.224</v>
      </c>
      <c r="AS154" s="24">
        <v>0.23899999999999999</v>
      </c>
      <c r="AT154" s="24">
        <v>0.19600000000000001</v>
      </c>
      <c r="AU154" s="24">
        <v>0.20100000000000001</v>
      </c>
      <c r="AV154" s="24">
        <v>7.6999999999999999E-2</v>
      </c>
      <c r="AW154" s="24">
        <v>0.254</v>
      </c>
      <c r="AX154" s="24">
        <v>0.19800000000000001</v>
      </c>
      <c r="AY154" s="24">
        <v>0.183</v>
      </c>
      <c r="AZ154" s="24">
        <v>0.28599999999999998</v>
      </c>
      <c r="BA154" s="24">
        <v>0.312</v>
      </c>
      <c r="BB154" s="24">
        <v>0.28499999999999998</v>
      </c>
      <c r="BC154" s="24">
        <v>0.311</v>
      </c>
      <c r="BD154" s="24">
        <v>0.27500000000000002</v>
      </c>
      <c r="BE154" s="24">
        <v>0.33500000000000002</v>
      </c>
      <c r="BF154" s="24">
        <v>0.224</v>
      </c>
      <c r="BG154" s="24">
        <v>0.35499999999999998</v>
      </c>
      <c r="BH154" s="24">
        <v>0.20399999999999999</v>
      </c>
      <c r="BI154" s="24">
        <v>0.34399999999999997</v>
      </c>
      <c r="BJ154" s="24">
        <v>0.74550000000000005</v>
      </c>
      <c r="BK154" s="24">
        <v>0.87450000000000006</v>
      </c>
      <c r="BL154" s="24">
        <v>0.69900000000000007</v>
      </c>
      <c r="BM154" s="24">
        <v>0.572333333</v>
      </c>
      <c r="BN154" s="24">
        <v>0.74550000000000005</v>
      </c>
      <c r="BO154" s="24">
        <v>0.42199999999999999</v>
      </c>
      <c r="BP154" s="24">
        <v>0.69</v>
      </c>
      <c r="BQ154" s="24">
        <v>0.39933333300000001</v>
      </c>
      <c r="BR154" s="24">
        <v>0.42549999999999999</v>
      </c>
      <c r="BS154" s="24">
        <v>0.63533333299999994</v>
      </c>
      <c r="BT154" s="24">
        <v>0</v>
      </c>
      <c r="BU154" s="24">
        <v>0.68933333299999999</v>
      </c>
      <c r="BV154" s="24">
        <v>0.52800000000000002</v>
      </c>
      <c r="BW154" s="9">
        <v>7</v>
      </c>
      <c r="BX154" s="9">
        <v>8</v>
      </c>
      <c r="BY154" s="24">
        <v>15.371</v>
      </c>
      <c r="BZ154" s="24">
        <v>13.766999999999999</v>
      </c>
      <c r="CA154" s="24">
        <v>12.507999999999999</v>
      </c>
      <c r="CB154" s="24">
        <v>11.121</v>
      </c>
      <c r="CC154" s="24">
        <v>16.786000000000001</v>
      </c>
      <c r="CD154" s="24">
        <v>13.292</v>
      </c>
      <c r="CE154" s="24">
        <v>9.3889999999999993</v>
      </c>
      <c r="CF154" s="24">
        <v>16.518999999999998</v>
      </c>
      <c r="CG154" s="24">
        <v>16.574999999999999</v>
      </c>
      <c r="CH154" s="24">
        <v>16.510999999999999</v>
      </c>
      <c r="CI154" s="24">
        <v>13.644</v>
      </c>
      <c r="CJ154" s="24">
        <v>12.747999999999999</v>
      </c>
      <c r="CK154" s="24">
        <v>12.406000000000001</v>
      </c>
    </row>
    <row r="155" spans="1:89" x14ac:dyDescent="0.45">
      <c r="A155" s="9">
        <v>7</v>
      </c>
      <c r="B155" s="9">
        <v>9</v>
      </c>
      <c r="C155" s="24">
        <v>35.202086999999999</v>
      </c>
      <c r="D155" s="24">
        <v>38.128886999999999</v>
      </c>
      <c r="E155" s="24">
        <v>43.902000000000001</v>
      </c>
      <c r="F155" s="24">
        <v>41.160690000000002</v>
      </c>
      <c r="G155" s="24">
        <v>41.160690000000002</v>
      </c>
      <c r="H155" s="24">
        <v>43.653222</v>
      </c>
      <c r="I155" s="9">
        <v>7</v>
      </c>
      <c r="J155" s="9">
        <v>9</v>
      </c>
      <c r="K155" s="24">
        <v>36027.5</v>
      </c>
      <c r="L155" s="24">
        <f t="shared" si="21"/>
        <v>36027.5</v>
      </c>
      <c r="M155" s="24">
        <f t="shared" si="15"/>
        <v>36027.5</v>
      </c>
      <c r="N155" s="24">
        <f t="shared" si="16"/>
        <v>36027.5</v>
      </c>
      <c r="O155" s="24">
        <f t="shared" si="17"/>
        <v>38637.491518384195</v>
      </c>
      <c r="P155" s="24">
        <f t="shared" si="18"/>
        <v>40967.856551998295</v>
      </c>
      <c r="Q155" s="24">
        <f t="shared" si="19"/>
        <v>42238.864751979665</v>
      </c>
      <c r="R155" s="24">
        <f t="shared" si="20"/>
        <v>43636.883994803386</v>
      </c>
      <c r="S155" s="9">
        <v>7</v>
      </c>
      <c r="T155" s="9">
        <v>9</v>
      </c>
      <c r="U155" s="24">
        <v>2025.1741420000001</v>
      </c>
      <c r="V155" s="24">
        <v>2391.1495719999998</v>
      </c>
      <c r="W155" s="24">
        <v>1198.6607329999999</v>
      </c>
      <c r="X155" s="24">
        <v>624.62365490000002</v>
      </c>
      <c r="Y155" s="24">
        <v>2930.9340309999998</v>
      </c>
      <c r="Z155" s="24">
        <v>2028.0706560000001</v>
      </c>
      <c r="AA155" s="24">
        <v>2062.2738340000001</v>
      </c>
      <c r="AB155" s="24">
        <v>1527.1938029999999</v>
      </c>
      <c r="AC155" s="24">
        <v>1316.8129859999999</v>
      </c>
      <c r="AD155" s="24">
        <v>1638.6497380000001</v>
      </c>
      <c r="AE155" s="24">
        <v>2043.715185</v>
      </c>
      <c r="AF155" s="24">
        <v>0</v>
      </c>
      <c r="AG155" s="24">
        <v>1.8561171860000001</v>
      </c>
      <c r="AH155" s="9">
        <v>7</v>
      </c>
      <c r="AI155" s="9">
        <v>9</v>
      </c>
      <c r="AJ155" s="24">
        <v>0.29899999999999999</v>
      </c>
      <c r="AK155" s="24">
        <v>0.32</v>
      </c>
      <c r="AL155" s="24">
        <v>0.36</v>
      </c>
      <c r="AM155" s="24">
        <v>0.28999999999999998</v>
      </c>
      <c r="AN155" s="24">
        <v>0.19</v>
      </c>
      <c r="AO155" s="24">
        <v>0.17899999999999999</v>
      </c>
      <c r="AP155" s="24">
        <v>0.20899999999999999</v>
      </c>
      <c r="AQ155" s="24">
        <v>0.249</v>
      </c>
      <c r="AR155" s="24">
        <v>0.40699999999999997</v>
      </c>
      <c r="AS155" s="24">
        <v>0.36199999999999999</v>
      </c>
      <c r="AT155" s="24">
        <v>0.35099999999999998</v>
      </c>
      <c r="AU155" s="24">
        <v>0.251</v>
      </c>
      <c r="AV155" s="24">
        <v>8.5999999999999993E-2</v>
      </c>
      <c r="AW155" s="24">
        <v>0.32400000000000001</v>
      </c>
      <c r="AX155" s="24">
        <v>0.307</v>
      </c>
      <c r="AY155" s="24">
        <v>0.26</v>
      </c>
      <c r="AZ155" s="24">
        <v>0.41099999999999998</v>
      </c>
      <c r="BA155" s="24">
        <v>0.38800000000000001</v>
      </c>
      <c r="BB155" s="24">
        <v>0.40899999999999997</v>
      </c>
      <c r="BC155" s="24">
        <v>0.38600000000000001</v>
      </c>
      <c r="BD155" s="24">
        <v>0.4</v>
      </c>
      <c r="BE155" s="24">
        <v>0.36399999999999999</v>
      </c>
      <c r="BF155" s="24">
        <v>0.4</v>
      </c>
      <c r="BG155" s="24">
        <v>0.45400000000000001</v>
      </c>
      <c r="BH155" s="24">
        <v>0.27400000000000002</v>
      </c>
      <c r="BI155" s="24">
        <v>0.41</v>
      </c>
      <c r="BJ155" s="24">
        <v>0.75900000000000001</v>
      </c>
      <c r="BK155" s="24">
        <v>0.76749999999999996</v>
      </c>
      <c r="BL155" s="24">
        <v>0.65</v>
      </c>
      <c r="BM155" s="24">
        <v>0.59099999999999997</v>
      </c>
      <c r="BN155" s="24">
        <v>0.75900000000000001</v>
      </c>
      <c r="BO155" s="24">
        <v>0.53</v>
      </c>
      <c r="BP155" s="24">
        <v>0.79749999999999999</v>
      </c>
      <c r="BQ155" s="24">
        <v>0.44866666700000002</v>
      </c>
      <c r="BR155" s="24">
        <v>0.56200000000000006</v>
      </c>
      <c r="BS155" s="24">
        <v>0.64599999999999991</v>
      </c>
      <c r="BT155" s="24">
        <v>0</v>
      </c>
      <c r="BU155" s="24">
        <v>0.66033333299999997</v>
      </c>
      <c r="BV155" s="24">
        <v>0.57999999999999996</v>
      </c>
      <c r="BW155" s="9">
        <v>7</v>
      </c>
      <c r="BX155" s="9">
        <v>9</v>
      </c>
      <c r="BY155" s="24">
        <v>17.466999999999999</v>
      </c>
      <c r="BZ155" s="24">
        <v>16.314</v>
      </c>
      <c r="CA155" s="24">
        <v>13.933</v>
      </c>
      <c r="CB155" s="24">
        <v>12.48</v>
      </c>
      <c r="CC155" s="24">
        <v>19.390999999999998</v>
      </c>
      <c r="CD155" s="24">
        <v>15.064</v>
      </c>
      <c r="CE155" s="24">
        <v>9.9740000000000002</v>
      </c>
      <c r="CF155" s="24">
        <v>17.928999999999998</v>
      </c>
      <c r="CG155" s="24">
        <v>17.523</v>
      </c>
      <c r="CH155" s="24">
        <v>17.440000000000001</v>
      </c>
      <c r="CI155" s="24">
        <v>14.569000000000001</v>
      </c>
      <c r="CJ155" s="24">
        <v>13.268000000000001</v>
      </c>
      <c r="CK155" s="24">
        <v>12.959</v>
      </c>
    </row>
    <row r="156" spans="1:89" x14ac:dyDescent="0.45">
      <c r="A156" s="9">
        <v>7</v>
      </c>
      <c r="B156" s="9">
        <v>10</v>
      </c>
      <c r="C156" s="24">
        <v>35.165501999999996</v>
      </c>
      <c r="D156" s="24">
        <v>39.511800000000001</v>
      </c>
      <c r="E156" s="24">
        <v>37.002068999999999</v>
      </c>
      <c r="F156" s="24">
        <v>41.370426000000002</v>
      </c>
      <c r="G156" s="24">
        <v>41.370426000000002</v>
      </c>
      <c r="H156" s="24">
        <v>40.243499999999997</v>
      </c>
      <c r="I156" s="9">
        <v>7</v>
      </c>
      <c r="J156" s="9">
        <v>10</v>
      </c>
      <c r="K156" s="24">
        <v>35725</v>
      </c>
      <c r="L156" s="24">
        <f t="shared" si="21"/>
        <v>35725</v>
      </c>
      <c r="M156" s="24">
        <f t="shared" si="15"/>
        <v>35725</v>
      </c>
      <c r="N156" s="24">
        <f t="shared" si="16"/>
        <v>35725</v>
      </c>
      <c r="O156" s="24">
        <f t="shared" si="17"/>
        <v>38313.077079849434</v>
      </c>
      <c r="P156" s="24">
        <f t="shared" si="18"/>
        <v>40623.875520647816</v>
      </c>
      <c r="Q156" s="24">
        <f t="shared" si="19"/>
        <v>41884.211873276625</v>
      </c>
      <c r="R156" s="24">
        <f t="shared" si="20"/>
        <v>43270.492837814192</v>
      </c>
      <c r="S156" s="9">
        <v>7</v>
      </c>
      <c r="T156" s="9">
        <v>10</v>
      </c>
      <c r="U156" s="24">
        <v>1403.646571</v>
      </c>
      <c r="V156" s="24">
        <v>1820.554515</v>
      </c>
      <c r="W156" s="24">
        <v>856.05718090000005</v>
      </c>
      <c r="X156" s="24">
        <v>529.60076770000001</v>
      </c>
      <c r="Y156" s="24">
        <v>2386.5542449999998</v>
      </c>
      <c r="Z156" s="24">
        <v>1602.7387289999999</v>
      </c>
      <c r="AA156" s="24">
        <v>1539.013207</v>
      </c>
      <c r="AB156" s="24">
        <v>1104.7575300000001</v>
      </c>
      <c r="AC156" s="24">
        <v>873.96462689999998</v>
      </c>
      <c r="AD156" s="24">
        <v>1201.1750629999999</v>
      </c>
      <c r="AE156" s="24">
        <v>1524.6895609999999</v>
      </c>
      <c r="AF156" s="24">
        <v>22.899361769999999</v>
      </c>
      <c r="AG156" s="24">
        <v>95.414504370000003</v>
      </c>
      <c r="AH156" s="9">
        <v>7</v>
      </c>
      <c r="AI156" s="9">
        <v>10</v>
      </c>
      <c r="AJ156" s="24">
        <v>0.502</v>
      </c>
      <c r="AK156" s="24">
        <v>0.44700000000000001</v>
      </c>
      <c r="AL156" s="24">
        <v>0.52300000000000002</v>
      </c>
      <c r="AM156" s="24">
        <v>0.44700000000000001</v>
      </c>
      <c r="AN156" s="24">
        <v>0.42299999999999999</v>
      </c>
      <c r="AO156" s="24">
        <v>0.249</v>
      </c>
      <c r="AP156" s="24">
        <v>0.308</v>
      </c>
      <c r="AQ156" s="24">
        <v>0.314</v>
      </c>
      <c r="AR156" s="24">
        <v>0.48199999999999998</v>
      </c>
      <c r="AS156" s="24">
        <v>0.48199999999999998</v>
      </c>
      <c r="AT156" s="24">
        <v>0.47799999999999998</v>
      </c>
      <c r="AU156" s="24">
        <v>0.35799999999999998</v>
      </c>
      <c r="AV156" s="24">
        <v>7.0000000000000007E-2</v>
      </c>
      <c r="AW156" s="24">
        <v>0.36199999999999999</v>
      </c>
      <c r="AX156" s="24">
        <v>0.40300000000000002</v>
      </c>
      <c r="AY156" s="24">
        <v>0.38200000000000001</v>
      </c>
      <c r="AZ156" s="24">
        <v>0.502</v>
      </c>
      <c r="BA156" s="24">
        <v>0.42499999999999999</v>
      </c>
      <c r="BB156" s="24">
        <v>0.503</v>
      </c>
      <c r="BC156" s="24">
        <v>0.42199999999999999</v>
      </c>
      <c r="BD156" s="24">
        <v>0.39600000000000002</v>
      </c>
      <c r="BE156" s="24">
        <v>0.38</v>
      </c>
      <c r="BF156" s="24">
        <v>0.52</v>
      </c>
      <c r="BG156" s="24">
        <v>0.498</v>
      </c>
      <c r="BH156" s="24">
        <v>0.29699999999999999</v>
      </c>
      <c r="BI156" s="24">
        <v>0.441</v>
      </c>
      <c r="BJ156" s="24">
        <v>0.81599999999999995</v>
      </c>
      <c r="BK156" s="24">
        <v>0.80400000000000005</v>
      </c>
      <c r="BL156" s="24">
        <v>0.68099999999999994</v>
      </c>
      <c r="BM156" s="24">
        <v>0.64500000000000002</v>
      </c>
      <c r="BN156" s="24">
        <v>0.81599999999999995</v>
      </c>
      <c r="BO156" s="24">
        <v>0.66200000000000003</v>
      </c>
      <c r="BP156" s="24">
        <v>0.85550000000000004</v>
      </c>
      <c r="BQ156" s="24">
        <v>0.546666667</v>
      </c>
      <c r="BR156" s="24">
        <v>0.64500000000000002</v>
      </c>
      <c r="BS156" s="24">
        <v>0.68666666700000001</v>
      </c>
      <c r="BT156" s="24">
        <v>0</v>
      </c>
      <c r="BU156" s="24">
        <v>0.68333333299999999</v>
      </c>
      <c r="BV156" s="24">
        <v>0.61899999999999999</v>
      </c>
      <c r="BW156" s="9">
        <v>7</v>
      </c>
      <c r="BX156" s="9">
        <v>10</v>
      </c>
      <c r="BY156" s="24">
        <v>20.544</v>
      </c>
      <c r="BZ156" s="24">
        <v>18.811</v>
      </c>
      <c r="CA156" s="24">
        <v>16.346</v>
      </c>
      <c r="CB156" s="24">
        <v>13.901999999999999</v>
      </c>
      <c r="CC156" s="24">
        <v>20.864000000000001</v>
      </c>
      <c r="CD156" s="24">
        <v>16.376999999999999</v>
      </c>
      <c r="CE156" s="24">
        <v>10.186</v>
      </c>
      <c r="CF156" s="24">
        <v>18.933</v>
      </c>
      <c r="CG156" s="24">
        <v>18.045999999999999</v>
      </c>
      <c r="CH156" s="24">
        <v>17.974</v>
      </c>
      <c r="CI156" s="24">
        <v>15.193</v>
      </c>
      <c r="CJ156" s="24">
        <v>13.582000000000001</v>
      </c>
      <c r="CK156" s="24">
        <v>13.369</v>
      </c>
    </row>
    <row r="157" spans="1:89" x14ac:dyDescent="0.45">
      <c r="A157" s="9">
        <v>7</v>
      </c>
      <c r="B157" s="9">
        <v>11</v>
      </c>
      <c r="C157" s="24">
        <v>33.965513999999999</v>
      </c>
      <c r="D157" s="24">
        <v>37.543526999999997</v>
      </c>
      <c r="E157" s="24">
        <v>42.028848000000004</v>
      </c>
      <c r="F157" s="24">
        <v>41.265557999999999</v>
      </c>
      <c r="G157" s="24">
        <v>41.265557999999999</v>
      </c>
      <c r="H157" s="24">
        <v>41.831288999999998</v>
      </c>
      <c r="I157" s="9">
        <v>7</v>
      </c>
      <c r="J157" s="9">
        <v>11</v>
      </c>
      <c r="K157" s="24">
        <v>35140.5</v>
      </c>
      <c r="L157" s="24">
        <f t="shared" si="21"/>
        <v>35140.5</v>
      </c>
      <c r="M157" s="24">
        <f t="shared" si="15"/>
        <v>35140.5</v>
      </c>
      <c r="N157" s="24">
        <f t="shared" si="16"/>
        <v>35140.5</v>
      </c>
      <c r="O157" s="24">
        <f t="shared" si="17"/>
        <v>37686.23331349052</v>
      </c>
      <c r="P157" s="24">
        <f t="shared" si="18"/>
        <v>39959.224569162339</v>
      </c>
      <c r="Q157" s="24">
        <f t="shared" si="19"/>
        <v>41198.940443187603</v>
      </c>
      <c r="R157" s="24">
        <f t="shared" si="20"/>
        <v>42562.540337780534</v>
      </c>
      <c r="S157" s="9">
        <v>7</v>
      </c>
      <c r="T157" s="9">
        <v>11</v>
      </c>
      <c r="U157" s="24">
        <v>903.58099920000006</v>
      </c>
      <c r="V157" s="24">
        <v>1164.1808579999999</v>
      </c>
      <c r="W157" s="24">
        <v>587.34883939999997</v>
      </c>
      <c r="X157" s="24">
        <v>302.14469659999997</v>
      </c>
      <c r="Y157" s="24">
        <v>1844.732139</v>
      </c>
      <c r="Z157" s="24">
        <v>1214.1003330000001</v>
      </c>
      <c r="AA157" s="24">
        <v>1433.1780839999999</v>
      </c>
      <c r="AB157" s="24">
        <v>764.21646139999996</v>
      </c>
      <c r="AC157" s="24">
        <v>768.55680700000005</v>
      </c>
      <c r="AD157" s="24">
        <v>839.55385160000003</v>
      </c>
      <c r="AE157" s="24">
        <v>1082.7824049999999</v>
      </c>
      <c r="AF157" s="24">
        <v>640.17240129999993</v>
      </c>
      <c r="AG157" s="24">
        <v>1973.9934940000001</v>
      </c>
      <c r="AH157" s="9">
        <v>7</v>
      </c>
      <c r="AI157" s="9">
        <v>11</v>
      </c>
      <c r="AJ157" s="24">
        <v>0.55299999999999994</v>
      </c>
      <c r="AK157" s="24">
        <v>0.56399999999999995</v>
      </c>
      <c r="AL157" s="24">
        <v>0.57799999999999996</v>
      </c>
      <c r="AM157" s="24">
        <v>0.52200000000000002</v>
      </c>
      <c r="AN157" s="24">
        <v>0.54700000000000004</v>
      </c>
      <c r="AO157" s="24">
        <v>0.36699999999999999</v>
      </c>
      <c r="AP157" s="24">
        <v>0.35099999999999998</v>
      </c>
      <c r="AQ157" s="24">
        <v>0.44600000000000001</v>
      </c>
      <c r="AR157" s="24">
        <v>0.498</v>
      </c>
      <c r="AS157" s="24">
        <v>0.49099999999999999</v>
      </c>
      <c r="AT157" s="24">
        <v>0.51900000000000002</v>
      </c>
      <c r="AU157" s="24">
        <v>0.44400000000000001</v>
      </c>
      <c r="AV157" s="24">
        <v>8.5999999999999993E-2</v>
      </c>
      <c r="AW157" s="24">
        <v>0.39600000000000002</v>
      </c>
      <c r="AX157" s="24">
        <v>0.48699999999999999</v>
      </c>
      <c r="AY157" s="24">
        <v>0.43099999999999999</v>
      </c>
      <c r="AZ157" s="24">
        <v>0.6</v>
      </c>
      <c r="BA157" s="24">
        <v>0.45700000000000002</v>
      </c>
      <c r="BB157" s="24">
        <v>0.60499999999999998</v>
      </c>
      <c r="BC157" s="24">
        <v>0.45500000000000002</v>
      </c>
      <c r="BD157" s="24">
        <v>0.41099999999999998</v>
      </c>
      <c r="BE157" s="24">
        <v>0.44800000000000001</v>
      </c>
      <c r="BF157" s="24">
        <v>0.65500000000000003</v>
      </c>
      <c r="BG157" s="24">
        <v>0.50600000000000001</v>
      </c>
      <c r="BH157" s="24">
        <v>0.33600000000000002</v>
      </c>
      <c r="BI157" s="24">
        <v>0.5</v>
      </c>
      <c r="BJ157" s="24">
        <v>0.81950000000000001</v>
      </c>
      <c r="BK157" s="24">
        <v>0.87050000000000005</v>
      </c>
      <c r="BL157" s="24">
        <v>0.69400000000000006</v>
      </c>
      <c r="BM157" s="24">
        <v>0.69766666700000002</v>
      </c>
      <c r="BN157" s="24">
        <v>0.81950000000000001</v>
      </c>
      <c r="BO157" s="24">
        <v>0.71400000000000008</v>
      </c>
      <c r="BP157" s="24">
        <v>0.86850000000000005</v>
      </c>
      <c r="BQ157" s="24">
        <v>0.62866666700000007</v>
      </c>
      <c r="BR157" s="24">
        <v>0.69750000000000001</v>
      </c>
      <c r="BS157" s="24">
        <v>0.701333333</v>
      </c>
      <c r="BT157" s="24">
        <v>0</v>
      </c>
      <c r="BU157" s="24">
        <v>0.69066666700000001</v>
      </c>
      <c r="BV157" s="24">
        <v>0.66</v>
      </c>
      <c r="BW157" s="9">
        <v>7</v>
      </c>
      <c r="BX157" s="9">
        <v>11</v>
      </c>
      <c r="BY157" s="24">
        <v>22.431000000000001</v>
      </c>
      <c r="BZ157" s="24">
        <v>20.079000000000001</v>
      </c>
      <c r="CA157" s="24">
        <v>18.548999999999999</v>
      </c>
      <c r="CB157" s="24">
        <v>14.725</v>
      </c>
      <c r="CC157" s="24">
        <v>21.224</v>
      </c>
      <c r="CD157" s="24">
        <v>16.954000000000001</v>
      </c>
      <c r="CE157" s="24">
        <v>10.228999999999999</v>
      </c>
      <c r="CF157" s="24">
        <v>19.503</v>
      </c>
      <c r="CG157" s="24">
        <v>18.486999999999998</v>
      </c>
      <c r="CH157" s="24">
        <v>18.451000000000001</v>
      </c>
      <c r="CI157" s="24">
        <v>15.688000000000001</v>
      </c>
      <c r="CJ157" s="24">
        <v>13.714</v>
      </c>
      <c r="CK157" s="24">
        <v>13.647</v>
      </c>
    </row>
    <row r="158" spans="1:89" x14ac:dyDescent="0.45">
      <c r="A158" s="9">
        <v>7</v>
      </c>
      <c r="B158" s="9">
        <v>12</v>
      </c>
      <c r="C158" s="24">
        <v>33.080157</v>
      </c>
      <c r="D158" s="24">
        <v>36.621585000000003</v>
      </c>
      <c r="E158" s="24">
        <v>42.445917000000001</v>
      </c>
      <c r="F158" s="24">
        <v>40.881042000000001</v>
      </c>
      <c r="G158" s="24">
        <v>40.881042000000001</v>
      </c>
      <c r="H158" s="24">
        <v>42.197139</v>
      </c>
      <c r="I158" s="9">
        <v>7</v>
      </c>
      <c r="J158" s="9">
        <v>12</v>
      </c>
      <c r="K158" s="24">
        <v>34674.5</v>
      </c>
      <c r="L158" s="24">
        <f t="shared" si="21"/>
        <v>34674.5</v>
      </c>
      <c r="M158" s="24">
        <f t="shared" si="15"/>
        <v>34674.5</v>
      </c>
      <c r="N158" s="24">
        <f t="shared" si="16"/>
        <v>34674.5</v>
      </c>
      <c r="O158" s="24">
        <f t="shared" si="17"/>
        <v>37186.474211483248</v>
      </c>
      <c r="P158" s="24">
        <f t="shared" si="18"/>
        <v>39429.323211776144</v>
      </c>
      <c r="Q158" s="24">
        <f t="shared" si="19"/>
        <v>40652.599149053334</v>
      </c>
      <c r="R158" s="24">
        <f t="shared" si="20"/>
        <v>41998.116274451735</v>
      </c>
      <c r="S158" s="9">
        <v>7</v>
      </c>
      <c r="T158" s="9">
        <v>12</v>
      </c>
      <c r="U158" s="24">
        <v>793.4930746</v>
      </c>
      <c r="V158" s="24">
        <v>975.50960220000002</v>
      </c>
      <c r="W158" s="24">
        <v>593.82687120000003</v>
      </c>
      <c r="X158" s="24">
        <v>302.27209290000002</v>
      </c>
      <c r="Y158" s="24">
        <v>1786.2083170000001</v>
      </c>
      <c r="Z158" s="24">
        <v>925.95125420000011</v>
      </c>
      <c r="AA158" s="24">
        <v>1449.2818830000001</v>
      </c>
      <c r="AB158" s="24">
        <v>910.52329810000003</v>
      </c>
      <c r="AC158" s="24">
        <v>811.97576439999989</v>
      </c>
      <c r="AD158" s="24">
        <v>689.30971639999996</v>
      </c>
      <c r="AE158" s="24">
        <v>1002.313728</v>
      </c>
      <c r="AF158" s="24">
        <v>0</v>
      </c>
      <c r="AG158" s="24">
        <v>2.1836072180000001</v>
      </c>
      <c r="AH158" s="9">
        <v>7</v>
      </c>
      <c r="AI158" s="9">
        <v>12</v>
      </c>
      <c r="AJ158" s="24">
        <v>0.48799999999999999</v>
      </c>
      <c r="AK158" s="24">
        <v>0.57799999999999996</v>
      </c>
      <c r="AL158" s="24">
        <v>0.66900000000000004</v>
      </c>
      <c r="AM158" s="24">
        <v>0.57200000000000006</v>
      </c>
      <c r="AN158" s="24">
        <v>0.54100000000000004</v>
      </c>
      <c r="AO158" s="24">
        <v>0.501</v>
      </c>
      <c r="AP158" s="24">
        <v>0.32100000000000001</v>
      </c>
      <c r="AQ158" s="24">
        <v>0.58299999999999996</v>
      </c>
      <c r="AR158" s="24">
        <v>0.54400000000000004</v>
      </c>
      <c r="AS158" s="24">
        <v>0.502</v>
      </c>
      <c r="AT158" s="24">
        <v>0.501</v>
      </c>
      <c r="AU158" s="24">
        <v>0.48399999999999999</v>
      </c>
      <c r="AV158" s="24">
        <v>0.12</v>
      </c>
      <c r="AW158" s="24">
        <v>0.42899999999999999</v>
      </c>
      <c r="AX158" s="24">
        <v>0.46899999999999997</v>
      </c>
      <c r="AY158" s="24">
        <v>0.504</v>
      </c>
      <c r="AZ158" s="24">
        <v>0.68099999999999994</v>
      </c>
      <c r="BA158" s="24">
        <v>0.51500000000000001</v>
      </c>
      <c r="BB158" s="24">
        <v>0.68400000000000005</v>
      </c>
      <c r="BC158" s="24">
        <v>0.51400000000000001</v>
      </c>
      <c r="BD158" s="24">
        <v>0.46300000000000002</v>
      </c>
      <c r="BE158" s="24">
        <v>0.51600000000000001</v>
      </c>
      <c r="BF158" s="24">
        <v>0.70400000000000007</v>
      </c>
      <c r="BG158" s="24">
        <v>0.52300000000000002</v>
      </c>
      <c r="BH158" s="24">
        <v>0.38300000000000001</v>
      </c>
      <c r="BI158" s="24">
        <v>0.53200000000000003</v>
      </c>
      <c r="BJ158" s="24">
        <v>0.81200000000000006</v>
      </c>
      <c r="BK158" s="24">
        <v>0.90500000000000003</v>
      </c>
      <c r="BL158" s="24">
        <v>0.72350000000000003</v>
      </c>
      <c r="BM158" s="24">
        <v>0.70099999999999996</v>
      </c>
      <c r="BN158" s="24">
        <v>0.81200000000000006</v>
      </c>
      <c r="BO158" s="24">
        <v>0.70299999999999996</v>
      </c>
      <c r="BP158" s="24">
        <v>0.84099999999999997</v>
      </c>
      <c r="BQ158" s="24">
        <v>0.67433333299999998</v>
      </c>
      <c r="BR158" s="24">
        <v>0.77500000000000002</v>
      </c>
      <c r="BS158" s="24">
        <v>0.697333333</v>
      </c>
      <c r="BT158" s="24">
        <v>0</v>
      </c>
      <c r="BU158" s="24">
        <v>0.71166666700000003</v>
      </c>
      <c r="BV158" s="24">
        <v>0.67700000000000005</v>
      </c>
      <c r="BW158" s="9">
        <v>7</v>
      </c>
      <c r="BX158" s="9">
        <v>12</v>
      </c>
      <c r="BY158" s="24">
        <v>22.97</v>
      </c>
      <c r="BZ158" s="24">
        <v>20.795999999999999</v>
      </c>
      <c r="CA158" s="24">
        <v>19.567</v>
      </c>
      <c r="CB158" s="24">
        <v>14.55</v>
      </c>
      <c r="CC158" s="24">
        <v>21.359000000000002</v>
      </c>
      <c r="CD158" s="24">
        <v>17.024999999999999</v>
      </c>
      <c r="CE158" s="24">
        <v>10.053000000000001</v>
      </c>
      <c r="CF158" s="24">
        <v>19.702000000000002</v>
      </c>
      <c r="CG158" s="24">
        <v>19.068000000000001</v>
      </c>
      <c r="CH158" s="24">
        <v>19.050999999999998</v>
      </c>
      <c r="CI158" s="24">
        <v>16.02</v>
      </c>
      <c r="CJ158" s="24">
        <v>13.583</v>
      </c>
      <c r="CK158" s="24">
        <v>13.701000000000001</v>
      </c>
    </row>
    <row r="159" spans="1:89" x14ac:dyDescent="0.45">
      <c r="A159" s="9">
        <v>7</v>
      </c>
      <c r="B159" s="9">
        <v>13</v>
      </c>
      <c r="C159" s="24">
        <v>32.648454000000001</v>
      </c>
      <c r="D159" s="24">
        <v>38.816685</v>
      </c>
      <c r="E159" s="24">
        <v>38.845953000000002</v>
      </c>
      <c r="F159" s="24">
        <v>40.583915999999988</v>
      </c>
      <c r="G159" s="24">
        <v>40.583915999999988</v>
      </c>
      <c r="H159" s="24">
        <v>38.845953000000002</v>
      </c>
      <c r="I159" s="9">
        <v>7</v>
      </c>
      <c r="J159" s="9">
        <v>13</v>
      </c>
      <c r="K159" s="24">
        <v>33540.5</v>
      </c>
      <c r="L159" s="24">
        <f t="shared" si="21"/>
        <v>33540.5</v>
      </c>
      <c r="M159" s="24">
        <f t="shared" si="15"/>
        <v>33540.5</v>
      </c>
      <c r="N159" s="24">
        <f t="shared" si="16"/>
        <v>33540.5</v>
      </c>
      <c r="O159" s="24">
        <f t="shared" si="17"/>
        <v>35970.322233637227</v>
      </c>
      <c r="P159" s="24">
        <f t="shared" si="18"/>
        <v>38139.820766977973</v>
      </c>
      <c r="Q159" s="24">
        <f t="shared" si="19"/>
        <v>39323.090506245891</v>
      </c>
      <c r="R159" s="24">
        <f t="shared" si="20"/>
        <v>40624.603639655899</v>
      </c>
      <c r="S159" s="9">
        <v>7</v>
      </c>
      <c r="T159" s="9">
        <v>13</v>
      </c>
      <c r="U159" s="24">
        <v>871.42101089999994</v>
      </c>
      <c r="V159" s="24">
        <v>1018.335963</v>
      </c>
      <c r="W159" s="24">
        <v>600.03858150000008</v>
      </c>
      <c r="X159" s="24">
        <v>392.36648600000001</v>
      </c>
      <c r="Y159" s="24">
        <v>1821.5016989999999</v>
      </c>
      <c r="Z159" s="24">
        <v>1030.595497</v>
      </c>
      <c r="AA159" s="24">
        <v>1599.0832439999999</v>
      </c>
      <c r="AB159" s="24">
        <v>1097.641339</v>
      </c>
      <c r="AC159" s="24">
        <v>898.40846420000014</v>
      </c>
      <c r="AD159" s="24">
        <v>711.31180860000006</v>
      </c>
      <c r="AE159" s="24">
        <v>965.33770789999994</v>
      </c>
      <c r="AF159" s="24">
        <v>53.878319570000002</v>
      </c>
      <c r="AG159" s="24">
        <v>226.6776898</v>
      </c>
      <c r="AH159" s="9">
        <v>7</v>
      </c>
      <c r="AI159" s="9">
        <v>13</v>
      </c>
      <c r="AJ159" s="24">
        <v>0.51</v>
      </c>
      <c r="AK159" s="24">
        <v>0.57200000000000006</v>
      </c>
      <c r="AL159" s="24">
        <v>0.70200000000000007</v>
      </c>
      <c r="AM159" s="24">
        <v>0.57399999999999995</v>
      </c>
      <c r="AN159" s="24">
        <v>0.56700000000000006</v>
      </c>
      <c r="AO159" s="24">
        <v>0.57200000000000006</v>
      </c>
      <c r="AP159" s="24">
        <v>0.29499999999999998</v>
      </c>
      <c r="AQ159" s="24">
        <v>0.64200000000000002</v>
      </c>
      <c r="AR159" s="24">
        <v>0.55200000000000005</v>
      </c>
      <c r="AS159" s="24">
        <v>0.51</v>
      </c>
      <c r="AT159" s="24">
        <v>0.39200000000000002</v>
      </c>
      <c r="AU159" s="24">
        <v>0.504</v>
      </c>
      <c r="AV159" s="24">
        <v>0.253</v>
      </c>
      <c r="AW159" s="24">
        <v>0.46700000000000003</v>
      </c>
      <c r="AX159" s="24">
        <v>0.41199999999999998</v>
      </c>
      <c r="AY159" s="24">
        <v>0.55000000000000004</v>
      </c>
      <c r="AZ159" s="24">
        <v>0.67700000000000005</v>
      </c>
      <c r="BA159" s="24">
        <v>0.56100000000000005</v>
      </c>
      <c r="BB159" s="24">
        <v>0.67799999999999994</v>
      </c>
      <c r="BC159" s="24">
        <v>0.56100000000000005</v>
      </c>
      <c r="BD159" s="24">
        <v>0.54899999999999993</v>
      </c>
      <c r="BE159" s="24">
        <v>0.54299999999999993</v>
      </c>
      <c r="BF159" s="24">
        <v>0.66200000000000003</v>
      </c>
      <c r="BG159" s="24">
        <v>0.57100000000000006</v>
      </c>
      <c r="BH159" s="24">
        <v>0.61599999999999999</v>
      </c>
      <c r="BI159" s="24">
        <v>0.55000000000000004</v>
      </c>
      <c r="BJ159" s="24">
        <v>0.82350000000000001</v>
      </c>
      <c r="BK159" s="24">
        <v>0.89349999999999996</v>
      </c>
      <c r="BL159" s="24">
        <v>0.77599999999999991</v>
      </c>
      <c r="BM159" s="24">
        <v>0.72566666700000004</v>
      </c>
      <c r="BN159" s="24">
        <v>0.82350000000000001</v>
      </c>
      <c r="BO159" s="24">
        <v>0.68799999999999994</v>
      </c>
      <c r="BP159" s="24">
        <v>0.78700000000000003</v>
      </c>
      <c r="BQ159" s="24">
        <v>0.73333333299999992</v>
      </c>
      <c r="BR159" s="24">
        <v>0.78400000000000003</v>
      </c>
      <c r="BS159" s="24">
        <v>0.73233333299999992</v>
      </c>
      <c r="BT159" s="24">
        <v>0</v>
      </c>
      <c r="BU159" s="24">
        <v>0.75666666700000007</v>
      </c>
      <c r="BV159" s="24">
        <v>0.72699999999999998</v>
      </c>
      <c r="BW159" s="9">
        <v>7</v>
      </c>
      <c r="BX159" s="9">
        <v>13</v>
      </c>
      <c r="BY159" s="24">
        <v>23.236999999999998</v>
      </c>
      <c r="BZ159" s="24">
        <v>21.155999999999999</v>
      </c>
      <c r="CA159" s="24">
        <v>19.963000000000001</v>
      </c>
      <c r="CB159" s="24">
        <v>13.829000000000001</v>
      </c>
      <c r="CC159" s="24">
        <v>21.335000000000001</v>
      </c>
      <c r="CD159" s="24">
        <v>16.591999999999999</v>
      </c>
      <c r="CE159" s="24">
        <v>10.188000000000001</v>
      </c>
      <c r="CF159" s="24">
        <v>19.382000000000001</v>
      </c>
      <c r="CG159" s="24">
        <v>19.471</v>
      </c>
      <c r="CH159" s="24">
        <v>19.454000000000001</v>
      </c>
      <c r="CI159" s="24">
        <v>16.274999999999999</v>
      </c>
      <c r="CJ159" s="24">
        <v>14.038</v>
      </c>
      <c r="CK159" s="24">
        <v>14.23</v>
      </c>
    </row>
    <row r="160" spans="1:89" x14ac:dyDescent="0.45">
      <c r="A160" s="9">
        <v>7</v>
      </c>
      <c r="B160" s="9">
        <v>14</v>
      </c>
      <c r="C160" s="24">
        <v>33.621615000000013</v>
      </c>
      <c r="D160" s="24">
        <v>40.192281000000001</v>
      </c>
      <c r="E160" s="24">
        <v>40.192281000000001</v>
      </c>
      <c r="F160" s="24">
        <v>40.793652000000002</v>
      </c>
      <c r="G160" s="24">
        <v>40.793652000000002</v>
      </c>
      <c r="H160" s="24">
        <v>40.192281000000001</v>
      </c>
      <c r="I160" s="9">
        <v>7</v>
      </c>
      <c r="J160" s="9">
        <v>14</v>
      </c>
      <c r="K160" s="24">
        <v>32846</v>
      </c>
      <c r="L160" s="24">
        <f t="shared" si="21"/>
        <v>32846</v>
      </c>
      <c r="M160" s="24">
        <f t="shared" si="15"/>
        <v>32846</v>
      </c>
      <c r="N160" s="24">
        <f t="shared" si="16"/>
        <v>32846</v>
      </c>
      <c r="O160" s="24">
        <f t="shared" si="17"/>
        <v>35225.509580538404</v>
      </c>
      <c r="P160" s="24">
        <f t="shared" si="18"/>
        <v>37350.085804092319</v>
      </c>
      <c r="Q160" s="24">
        <f t="shared" si="19"/>
        <v>38508.854392992136</v>
      </c>
      <c r="R160" s="24">
        <f t="shared" si="20"/>
        <v>39783.417991626171</v>
      </c>
      <c r="S160" s="9">
        <v>7</v>
      </c>
      <c r="T160" s="9">
        <v>14</v>
      </c>
      <c r="U160" s="24">
        <v>1009.224659</v>
      </c>
      <c r="V160" s="24">
        <v>1126.6055919999999</v>
      </c>
      <c r="W160" s="24">
        <v>643.26701570000012</v>
      </c>
      <c r="X160" s="24">
        <v>395.29212030000002</v>
      </c>
      <c r="Y160" s="24">
        <v>2027.35331</v>
      </c>
      <c r="Z160" s="24">
        <v>1190.7089570000001</v>
      </c>
      <c r="AA160" s="24">
        <v>1708.598021</v>
      </c>
      <c r="AB160" s="24">
        <v>1063.411153</v>
      </c>
      <c r="AC160" s="24">
        <v>811.30370690000007</v>
      </c>
      <c r="AD160" s="24">
        <v>799.10185049999995</v>
      </c>
      <c r="AE160" s="24">
        <v>1056.050287</v>
      </c>
      <c r="AF160" s="24">
        <v>0</v>
      </c>
      <c r="AG160" s="24">
        <v>0</v>
      </c>
      <c r="AH160" s="9">
        <v>7</v>
      </c>
      <c r="AI160" s="9">
        <v>14</v>
      </c>
      <c r="AJ160" s="24">
        <v>0.46600000000000003</v>
      </c>
      <c r="AK160" s="24">
        <v>0.55299999999999994</v>
      </c>
      <c r="AL160" s="24">
        <v>0.67200000000000004</v>
      </c>
      <c r="AM160" s="24">
        <v>0.57700000000000007</v>
      </c>
      <c r="AN160" s="24">
        <v>0.59899999999999998</v>
      </c>
      <c r="AO160" s="24">
        <v>0.57799999999999996</v>
      </c>
      <c r="AP160" s="24">
        <v>0.38600000000000001</v>
      </c>
      <c r="AQ160" s="24">
        <v>0.65700000000000003</v>
      </c>
      <c r="AR160" s="24">
        <v>0.55100000000000005</v>
      </c>
      <c r="AS160" s="24">
        <v>0.498</v>
      </c>
      <c r="AT160" s="24">
        <v>0.45400000000000001</v>
      </c>
      <c r="AU160" s="24">
        <v>0.54600000000000004</v>
      </c>
      <c r="AV160" s="24">
        <v>0.54</v>
      </c>
      <c r="AW160" s="24">
        <v>0.52900000000000003</v>
      </c>
      <c r="AX160" s="24">
        <v>0.39700000000000002</v>
      </c>
      <c r="AY160" s="24">
        <v>0.53200000000000003</v>
      </c>
      <c r="AZ160" s="24">
        <v>0.65</v>
      </c>
      <c r="BA160" s="24">
        <v>0.58599999999999997</v>
      </c>
      <c r="BB160" s="24">
        <v>0.64800000000000002</v>
      </c>
      <c r="BC160" s="24">
        <v>0.58599999999999997</v>
      </c>
      <c r="BD160" s="24">
        <v>0.59</v>
      </c>
      <c r="BE160" s="24">
        <v>0.56600000000000006</v>
      </c>
      <c r="BF160" s="24">
        <v>0.59</v>
      </c>
      <c r="BG160" s="24">
        <v>0.61899999999999999</v>
      </c>
      <c r="BH160" s="24">
        <v>0.7</v>
      </c>
      <c r="BI160" s="24">
        <v>0.59399999999999997</v>
      </c>
      <c r="BJ160" s="24">
        <v>0.83400000000000007</v>
      </c>
      <c r="BK160" s="24">
        <v>0.87</v>
      </c>
      <c r="BL160" s="24">
        <v>0.81499999999999995</v>
      </c>
      <c r="BM160" s="24">
        <v>0.80299999999999994</v>
      </c>
      <c r="BN160" s="24">
        <v>0.83400000000000007</v>
      </c>
      <c r="BO160" s="24">
        <v>0.74400000000000011</v>
      </c>
      <c r="BP160" s="24">
        <v>0.754</v>
      </c>
      <c r="BQ160" s="24">
        <v>0.77433333299999996</v>
      </c>
      <c r="BR160" s="24">
        <v>0.77349999999999997</v>
      </c>
      <c r="BS160" s="24">
        <v>0.78433333299999997</v>
      </c>
      <c r="BT160" s="24">
        <v>0</v>
      </c>
      <c r="BU160" s="24">
        <v>0.78733333299999997</v>
      </c>
      <c r="BV160" s="24">
        <v>0.78799999999999992</v>
      </c>
      <c r="BW160" s="9">
        <v>7</v>
      </c>
      <c r="BX160" s="9">
        <v>14</v>
      </c>
      <c r="BY160" s="24">
        <v>22.963999999999999</v>
      </c>
      <c r="BZ160" s="24">
        <v>21.248000000000001</v>
      </c>
      <c r="CA160" s="24">
        <v>20.067</v>
      </c>
      <c r="CB160" s="24">
        <v>13.776</v>
      </c>
      <c r="CC160" s="24">
        <v>21.373999999999999</v>
      </c>
      <c r="CD160" s="24">
        <v>16.346</v>
      </c>
      <c r="CE160" s="24">
        <v>10.949</v>
      </c>
      <c r="CF160" s="24">
        <v>19.135000000000002</v>
      </c>
      <c r="CG160" s="24">
        <v>19.603999999999999</v>
      </c>
      <c r="CH160" s="24">
        <v>19.571000000000002</v>
      </c>
      <c r="CI160" s="24">
        <v>16.297999999999998</v>
      </c>
      <c r="CJ160" s="24">
        <v>14.423</v>
      </c>
      <c r="CK160" s="24">
        <v>14.457000000000001</v>
      </c>
    </row>
    <row r="161" spans="1:89" x14ac:dyDescent="0.45">
      <c r="A161" s="9">
        <v>7</v>
      </c>
      <c r="B161" s="9">
        <v>15</v>
      </c>
      <c r="C161" s="24">
        <v>31.419198000000002</v>
      </c>
      <c r="D161" s="24">
        <v>33.482591999999997</v>
      </c>
      <c r="E161" s="24">
        <v>39.511800000000001</v>
      </c>
      <c r="F161" s="24">
        <v>40.645088999999999</v>
      </c>
      <c r="G161" s="24">
        <v>40.645088999999999</v>
      </c>
      <c r="H161" s="24">
        <v>39.270339</v>
      </c>
      <c r="I161" s="9">
        <v>7</v>
      </c>
      <c r="J161" s="9">
        <v>15</v>
      </c>
      <c r="K161" s="24">
        <v>32261</v>
      </c>
      <c r="L161" s="24">
        <f t="shared" si="21"/>
        <v>32261</v>
      </c>
      <c r="M161" s="24">
        <f t="shared" si="15"/>
        <v>32261</v>
      </c>
      <c r="N161" s="24">
        <f t="shared" si="16"/>
        <v>32261</v>
      </c>
      <c r="O161" s="24">
        <f t="shared" si="17"/>
        <v>34598.129591967037</v>
      </c>
      <c r="P161" s="24">
        <f t="shared" si="18"/>
        <v>36684.86628891866</v>
      </c>
      <c r="Q161" s="24">
        <f t="shared" si="19"/>
        <v>37822.996759797818</v>
      </c>
      <c r="R161" s="24">
        <f t="shared" si="20"/>
        <v>39074.859886374354</v>
      </c>
      <c r="S161" s="9">
        <v>7</v>
      </c>
      <c r="T161" s="9">
        <v>15</v>
      </c>
      <c r="U161" s="24">
        <v>881.9513472000001</v>
      </c>
      <c r="V161" s="24">
        <v>976.16301720000001</v>
      </c>
      <c r="W161" s="24">
        <v>701.89506600000004</v>
      </c>
      <c r="X161" s="24">
        <v>467.84163380000012</v>
      </c>
      <c r="Y161" s="24">
        <v>1857.1856889999999</v>
      </c>
      <c r="Z161" s="24">
        <v>1277.6025219999999</v>
      </c>
      <c r="AA161" s="24">
        <v>1614.740808</v>
      </c>
      <c r="AB161" s="24">
        <v>919.42235520000008</v>
      </c>
      <c r="AC161" s="24">
        <v>727.87463179999997</v>
      </c>
      <c r="AD161" s="24">
        <v>765.46306570000002</v>
      </c>
      <c r="AE161" s="24">
        <v>1020.3029289999999</v>
      </c>
      <c r="AF161" s="24">
        <v>0</v>
      </c>
      <c r="AG161" s="24">
        <v>0</v>
      </c>
      <c r="AH161" s="9">
        <v>7</v>
      </c>
      <c r="AI161" s="9">
        <v>15</v>
      </c>
      <c r="AJ161" s="24">
        <v>0.41499999999999998</v>
      </c>
      <c r="AK161" s="24">
        <v>0.505</v>
      </c>
      <c r="AL161" s="24">
        <v>0.58499999999999996</v>
      </c>
      <c r="AM161" s="24">
        <v>0.58599999999999997</v>
      </c>
      <c r="AN161" s="24">
        <v>0.52900000000000003</v>
      </c>
      <c r="AO161" s="24">
        <v>0.58299999999999996</v>
      </c>
      <c r="AP161" s="24">
        <v>0.53600000000000003</v>
      </c>
      <c r="AQ161" s="24">
        <v>0.70099999999999996</v>
      </c>
      <c r="AR161" s="24">
        <v>0.52400000000000002</v>
      </c>
      <c r="AS161" s="24">
        <v>0.50600000000000001</v>
      </c>
      <c r="AT161" s="24">
        <v>0.51</v>
      </c>
      <c r="AU161" s="24">
        <v>0.57700000000000007</v>
      </c>
      <c r="AV161" s="24">
        <v>0.627</v>
      </c>
      <c r="AW161" s="24">
        <v>0.60199999999999998</v>
      </c>
      <c r="AX161" s="24">
        <v>0.41199999999999998</v>
      </c>
      <c r="AY161" s="24">
        <v>0.52900000000000003</v>
      </c>
      <c r="AZ161" s="24">
        <v>0.60099999999999998</v>
      </c>
      <c r="BA161" s="24">
        <v>0.60099999999999998</v>
      </c>
      <c r="BB161" s="24">
        <v>0.59899999999999998</v>
      </c>
      <c r="BC161" s="24">
        <v>0.60099999999999998</v>
      </c>
      <c r="BD161" s="24">
        <v>0.56799999999999995</v>
      </c>
      <c r="BE161" s="24">
        <v>0.59200000000000008</v>
      </c>
      <c r="BF161" s="24">
        <v>0.56600000000000006</v>
      </c>
      <c r="BG161" s="24">
        <v>0.64200000000000002</v>
      </c>
      <c r="BH161" s="24">
        <v>0.66900000000000004</v>
      </c>
      <c r="BI161" s="24">
        <v>0.63500000000000001</v>
      </c>
      <c r="BJ161" s="24">
        <v>0.83350000000000002</v>
      </c>
      <c r="BK161" s="24">
        <v>0.83900000000000008</v>
      </c>
      <c r="BL161" s="24">
        <v>0.82299999999999995</v>
      </c>
      <c r="BM161" s="24">
        <v>0.85666666700000005</v>
      </c>
      <c r="BN161" s="24">
        <v>0.83350000000000002</v>
      </c>
      <c r="BO161" s="24">
        <v>0.79700000000000004</v>
      </c>
      <c r="BP161" s="24">
        <v>0.76849999999999996</v>
      </c>
      <c r="BQ161" s="24">
        <v>0.75866666700000007</v>
      </c>
      <c r="BR161" s="24">
        <v>0.78449999999999998</v>
      </c>
      <c r="BS161" s="24">
        <v>0.80933333299999999</v>
      </c>
      <c r="BT161" s="24">
        <v>0</v>
      </c>
      <c r="BU161" s="24">
        <v>0.80500000000000005</v>
      </c>
      <c r="BV161" s="24">
        <v>0.82099999999999995</v>
      </c>
      <c r="BW161" s="9">
        <v>7</v>
      </c>
      <c r="BX161" s="9">
        <v>15</v>
      </c>
      <c r="BY161" s="24">
        <v>22.463000000000001</v>
      </c>
      <c r="BZ161" s="24">
        <v>21.001999999999999</v>
      </c>
      <c r="CA161" s="24">
        <v>19.603999999999999</v>
      </c>
      <c r="CB161" s="24">
        <v>14.106</v>
      </c>
      <c r="CC161" s="24">
        <v>21.381</v>
      </c>
      <c r="CD161" s="24">
        <v>16.155000000000001</v>
      </c>
      <c r="CE161" s="24">
        <v>11.170999999999999</v>
      </c>
      <c r="CF161" s="24">
        <v>19.149000000000001</v>
      </c>
      <c r="CG161" s="24">
        <v>19.542000000000002</v>
      </c>
      <c r="CH161" s="24">
        <v>19.501999999999999</v>
      </c>
      <c r="CI161" s="24">
        <v>15.901</v>
      </c>
      <c r="CJ161" s="24">
        <v>14.2</v>
      </c>
      <c r="CK161" s="24">
        <v>14.211</v>
      </c>
    </row>
    <row r="162" spans="1:89" x14ac:dyDescent="0.45">
      <c r="A162" s="9">
        <v>7</v>
      </c>
      <c r="B162" s="9">
        <v>16</v>
      </c>
      <c r="C162" s="24">
        <v>33.058205999999998</v>
      </c>
      <c r="D162" s="24">
        <v>30.489939</v>
      </c>
      <c r="E162" s="24">
        <v>43.872731999999999</v>
      </c>
      <c r="F162" s="24">
        <v>41.020865999999998</v>
      </c>
      <c r="G162" s="24">
        <v>46.867257000000002</v>
      </c>
      <c r="H162" s="24">
        <v>42.855668999999999</v>
      </c>
      <c r="I162" s="9">
        <v>7</v>
      </c>
      <c r="J162" s="9">
        <v>16</v>
      </c>
      <c r="K162" s="24">
        <v>32778.5</v>
      </c>
      <c r="L162" s="24">
        <f t="shared" si="21"/>
        <v>32778.5</v>
      </c>
      <c r="M162" s="24">
        <f t="shared" si="15"/>
        <v>32778.5</v>
      </c>
      <c r="N162" s="24">
        <f t="shared" si="16"/>
        <v>32778.5</v>
      </c>
      <c r="O162" s="24">
        <f t="shared" si="17"/>
        <v>35153.119581857092</v>
      </c>
      <c r="P162" s="24">
        <f t="shared" si="18"/>
        <v>37273.329706187666</v>
      </c>
      <c r="Q162" s="24">
        <f t="shared" si="19"/>
        <v>38429.716973777402</v>
      </c>
      <c r="R162" s="24">
        <f t="shared" si="20"/>
        <v>39701.661287174036</v>
      </c>
      <c r="S162" s="9">
        <v>7</v>
      </c>
      <c r="T162" s="9">
        <v>16</v>
      </c>
      <c r="U162" s="24">
        <v>764.58208520000005</v>
      </c>
      <c r="V162" s="24">
        <v>892.33227570000008</v>
      </c>
      <c r="W162" s="24">
        <v>667.09117079999999</v>
      </c>
      <c r="X162" s="24">
        <v>537.77370280000002</v>
      </c>
      <c r="Y162" s="24">
        <v>1604.0788990000001</v>
      </c>
      <c r="Z162" s="24">
        <v>1195.0423860000001</v>
      </c>
      <c r="AA162" s="24">
        <v>1873.052062</v>
      </c>
      <c r="AB162" s="24">
        <v>1039.6380650000001</v>
      </c>
      <c r="AC162" s="24">
        <v>844.37061339999991</v>
      </c>
      <c r="AD162" s="24">
        <v>731.48455060000003</v>
      </c>
      <c r="AE162" s="24">
        <v>848.97978039999998</v>
      </c>
      <c r="AF162" s="24">
        <v>1789.242477</v>
      </c>
      <c r="AG162" s="24">
        <v>4893.4875159999992</v>
      </c>
      <c r="AH162" s="9">
        <v>7</v>
      </c>
      <c r="AI162" s="9">
        <v>16</v>
      </c>
      <c r="AJ162" s="24">
        <v>0.374</v>
      </c>
      <c r="AK162" s="24">
        <v>0.49399999999999999</v>
      </c>
      <c r="AL162" s="24">
        <v>0.47</v>
      </c>
      <c r="AM162" s="24">
        <v>0.60499999999999998</v>
      </c>
      <c r="AN162" s="24">
        <v>0.35699999999999998</v>
      </c>
      <c r="AO162" s="24">
        <v>0.61</v>
      </c>
      <c r="AP162" s="24">
        <v>0.52200000000000002</v>
      </c>
      <c r="AQ162" s="24">
        <v>0.72900000000000009</v>
      </c>
      <c r="AR162" s="24">
        <v>0.46</v>
      </c>
      <c r="AS162" s="24">
        <v>0.53200000000000003</v>
      </c>
      <c r="AT162" s="24">
        <v>0.51700000000000002</v>
      </c>
      <c r="AU162" s="24">
        <v>0.57100000000000006</v>
      </c>
      <c r="AV162" s="24">
        <v>0.52700000000000002</v>
      </c>
      <c r="AW162" s="24">
        <v>0.62</v>
      </c>
      <c r="AX162" s="24">
        <v>0.38100000000000001</v>
      </c>
      <c r="AY162" s="24">
        <v>0.56999999999999995</v>
      </c>
      <c r="AZ162" s="24">
        <v>0.45700000000000002</v>
      </c>
      <c r="BA162" s="24">
        <v>0.61399999999999999</v>
      </c>
      <c r="BB162" s="24">
        <v>0.45100000000000001</v>
      </c>
      <c r="BC162" s="24">
        <v>0.61399999999999999</v>
      </c>
      <c r="BD162" s="24">
        <v>0.53100000000000003</v>
      </c>
      <c r="BE162" s="24">
        <v>0.629</v>
      </c>
      <c r="BF162" s="24">
        <v>0.46500000000000002</v>
      </c>
      <c r="BG162" s="24">
        <v>0.65900000000000003</v>
      </c>
      <c r="BH162" s="24">
        <v>0.56000000000000005</v>
      </c>
      <c r="BI162" s="24">
        <v>0.66799999999999993</v>
      </c>
      <c r="BJ162" s="24">
        <v>0.82099999999999995</v>
      </c>
      <c r="BK162" s="24">
        <v>0.82299999999999995</v>
      </c>
      <c r="BL162" s="24">
        <v>0.82150000000000001</v>
      </c>
      <c r="BM162" s="24">
        <v>0.871</v>
      </c>
      <c r="BN162" s="24">
        <v>0.82099999999999995</v>
      </c>
      <c r="BO162" s="24">
        <v>0.81499999999999995</v>
      </c>
      <c r="BP162" s="24">
        <v>0.83099999999999996</v>
      </c>
      <c r="BQ162" s="24">
        <v>0.76366666700000008</v>
      </c>
      <c r="BR162" s="24">
        <v>0.79900000000000004</v>
      </c>
      <c r="BS162" s="24">
        <v>0.82266666700000002</v>
      </c>
      <c r="BT162" s="24">
        <v>0</v>
      </c>
      <c r="BU162" s="24">
        <v>0.81200000000000006</v>
      </c>
      <c r="BV162" s="24">
        <v>0.84499999999999997</v>
      </c>
      <c r="BW162" s="9">
        <v>7</v>
      </c>
      <c r="BX162" s="9">
        <v>16</v>
      </c>
      <c r="BY162" s="24">
        <v>21.989000000000001</v>
      </c>
      <c r="BZ162" s="24">
        <v>20.353000000000002</v>
      </c>
      <c r="CA162" s="24">
        <v>18.411999999999999</v>
      </c>
      <c r="CB162" s="24">
        <v>13.91</v>
      </c>
      <c r="CC162" s="24">
        <v>21.129000000000001</v>
      </c>
      <c r="CD162" s="24">
        <v>15.891999999999999</v>
      </c>
      <c r="CE162" s="24">
        <v>10.888999999999999</v>
      </c>
      <c r="CF162" s="24">
        <v>19.018000000000001</v>
      </c>
      <c r="CG162" s="24">
        <v>19.007000000000001</v>
      </c>
      <c r="CH162" s="24">
        <v>18.948</v>
      </c>
      <c r="CI162" s="24">
        <v>15.218</v>
      </c>
      <c r="CJ162" s="24">
        <v>13.585000000000001</v>
      </c>
      <c r="CK162" s="24">
        <v>13.561</v>
      </c>
    </row>
    <row r="163" spans="1:89" x14ac:dyDescent="0.45">
      <c r="A163" s="9">
        <v>7</v>
      </c>
      <c r="B163" s="9">
        <v>17</v>
      </c>
      <c r="C163" s="24">
        <v>33.782589000000002</v>
      </c>
      <c r="D163" s="24">
        <v>29.238731999999999</v>
      </c>
      <c r="E163" s="24">
        <v>29.238731999999999</v>
      </c>
      <c r="F163" s="24">
        <v>41.125734000000001</v>
      </c>
      <c r="G163" s="24">
        <v>51.962094</v>
      </c>
      <c r="H163" s="24">
        <v>29.238731999999999</v>
      </c>
      <c r="I163" s="9">
        <v>7</v>
      </c>
      <c r="J163" s="9">
        <v>17</v>
      </c>
      <c r="K163" s="24">
        <v>33085</v>
      </c>
      <c r="L163" s="24">
        <f t="shared" si="21"/>
        <v>33085</v>
      </c>
      <c r="M163" s="24">
        <f t="shared" si="15"/>
        <v>33085</v>
      </c>
      <c r="N163" s="24">
        <f t="shared" si="16"/>
        <v>33085</v>
      </c>
      <c r="O163" s="24">
        <f t="shared" si="17"/>
        <v>35481.823798091493</v>
      </c>
      <c r="P163" s="24">
        <f t="shared" si="18"/>
        <v>37621.859247043605</v>
      </c>
      <c r="Q163" s="24">
        <f t="shared" si="19"/>
        <v>38789.0594773228</v>
      </c>
      <c r="R163" s="24">
        <f t="shared" si="20"/>
        <v>40072.897285908541</v>
      </c>
      <c r="S163" s="9">
        <v>7</v>
      </c>
      <c r="T163" s="9">
        <v>17</v>
      </c>
      <c r="U163" s="24">
        <v>760.76333699999998</v>
      </c>
      <c r="V163" s="24">
        <v>962.44744720000006</v>
      </c>
      <c r="W163" s="24">
        <v>1024.994369</v>
      </c>
      <c r="X163" s="24">
        <v>831.55789749999997</v>
      </c>
      <c r="Y163" s="24">
        <v>1592.580248</v>
      </c>
      <c r="Z163" s="24">
        <v>1351.348743</v>
      </c>
      <c r="AA163" s="24">
        <v>2172.335701</v>
      </c>
      <c r="AB163" s="24">
        <v>1775.4348050000001</v>
      </c>
      <c r="AC163" s="24">
        <v>1514.2418809999999</v>
      </c>
      <c r="AD163" s="24">
        <v>704.07604709999998</v>
      </c>
      <c r="AE163" s="24">
        <v>876.2661814999999</v>
      </c>
      <c r="AF163" s="24">
        <v>521.50833449999993</v>
      </c>
      <c r="AG163" s="24">
        <v>1172.361613</v>
      </c>
      <c r="AH163" s="9">
        <v>7</v>
      </c>
      <c r="AI163" s="9">
        <v>17</v>
      </c>
      <c r="AJ163" s="24">
        <v>0.312</v>
      </c>
      <c r="AK163" s="24">
        <v>0.50700000000000001</v>
      </c>
      <c r="AL163" s="24">
        <v>0.32900000000000001</v>
      </c>
      <c r="AM163" s="24">
        <v>0.60499999999999998</v>
      </c>
      <c r="AN163" s="24">
        <v>0.253</v>
      </c>
      <c r="AO163" s="24">
        <v>0.61</v>
      </c>
      <c r="AP163" s="24">
        <v>0.39500000000000002</v>
      </c>
      <c r="AQ163" s="24">
        <v>0.72099999999999997</v>
      </c>
      <c r="AR163" s="24">
        <v>0.33700000000000002</v>
      </c>
      <c r="AS163" s="24">
        <v>0.54700000000000004</v>
      </c>
      <c r="AT163" s="24">
        <v>0.36599999999999999</v>
      </c>
      <c r="AU163" s="24">
        <v>0.56299999999999994</v>
      </c>
      <c r="AV163" s="24">
        <v>0.39200000000000002</v>
      </c>
      <c r="AW163" s="24">
        <v>0.64200000000000002</v>
      </c>
      <c r="AX163" s="24">
        <v>0.313</v>
      </c>
      <c r="AY163" s="24">
        <v>0.59</v>
      </c>
      <c r="AZ163" s="24">
        <v>0.33700000000000002</v>
      </c>
      <c r="BA163" s="24">
        <v>0.623</v>
      </c>
      <c r="BB163" s="24">
        <v>0.33700000000000002</v>
      </c>
      <c r="BC163" s="24">
        <v>0.623</v>
      </c>
      <c r="BD163" s="24">
        <v>0.36699999999999999</v>
      </c>
      <c r="BE163" s="24">
        <v>0.65300000000000002</v>
      </c>
      <c r="BF163" s="24">
        <v>0.33700000000000002</v>
      </c>
      <c r="BG163" s="24">
        <v>0.67200000000000004</v>
      </c>
      <c r="BH163" s="24">
        <v>0.33900000000000002</v>
      </c>
      <c r="BI163" s="24">
        <v>0.68500000000000005</v>
      </c>
      <c r="BJ163" s="24">
        <v>0.82050000000000001</v>
      </c>
      <c r="BK163" s="24">
        <v>0.8165</v>
      </c>
      <c r="BL163" s="24">
        <v>0.80900000000000005</v>
      </c>
      <c r="BM163" s="24">
        <v>0.87566666700000007</v>
      </c>
      <c r="BN163" s="24">
        <v>0.82050000000000001</v>
      </c>
      <c r="BO163" s="24">
        <v>0.83200000000000007</v>
      </c>
      <c r="BP163" s="24">
        <v>0.83550000000000002</v>
      </c>
      <c r="BQ163" s="24">
        <v>0.78733333299999997</v>
      </c>
      <c r="BR163" s="24">
        <v>0.8125</v>
      </c>
      <c r="BS163" s="24">
        <v>0.83599999999999997</v>
      </c>
      <c r="BT163" s="24">
        <v>0</v>
      </c>
      <c r="BU163" s="24">
        <v>0.81499999999999995</v>
      </c>
      <c r="BV163" s="24">
        <v>0.85799999999999998</v>
      </c>
      <c r="BW163" s="9">
        <v>7</v>
      </c>
      <c r="BX163" s="9">
        <v>17</v>
      </c>
      <c r="BY163" s="24">
        <v>21.484000000000002</v>
      </c>
      <c r="BZ163" s="24">
        <v>19.376999999999999</v>
      </c>
      <c r="CA163" s="24">
        <v>17.064</v>
      </c>
      <c r="CB163" s="24">
        <v>13.295</v>
      </c>
      <c r="CC163" s="24">
        <v>20.527999999999999</v>
      </c>
      <c r="CD163" s="24">
        <v>15.052</v>
      </c>
      <c r="CE163" s="24">
        <v>10.576000000000001</v>
      </c>
      <c r="CF163" s="24">
        <v>18.693000000000001</v>
      </c>
      <c r="CG163" s="24">
        <v>18.155000000000001</v>
      </c>
      <c r="CH163" s="24">
        <v>18.091000000000001</v>
      </c>
      <c r="CI163" s="24">
        <v>14.117000000000001</v>
      </c>
      <c r="CJ163" s="24">
        <v>12.67</v>
      </c>
      <c r="CK163" s="24">
        <v>12.542</v>
      </c>
    </row>
    <row r="164" spans="1:89" x14ac:dyDescent="0.45">
      <c r="A164" s="9">
        <v>7</v>
      </c>
      <c r="B164" s="9">
        <v>18</v>
      </c>
      <c r="C164" s="24">
        <v>33.782589000000002</v>
      </c>
      <c r="D164" s="24">
        <v>31.309443000000002</v>
      </c>
      <c r="E164" s="24">
        <v>34.214292</v>
      </c>
      <c r="F164" s="24">
        <v>41.352947999999998</v>
      </c>
      <c r="G164" s="24">
        <v>57.327840000000002</v>
      </c>
      <c r="H164" s="24">
        <v>35.304524999999998</v>
      </c>
      <c r="I164" s="9">
        <v>7</v>
      </c>
      <c r="J164" s="9">
        <v>18</v>
      </c>
      <c r="K164" s="24">
        <v>32608.5</v>
      </c>
      <c r="L164" s="24">
        <f t="shared" si="21"/>
        <v>32608.5</v>
      </c>
      <c r="M164" s="24">
        <f t="shared" si="15"/>
        <v>32608.5</v>
      </c>
      <c r="N164" s="24">
        <f t="shared" si="16"/>
        <v>32608.5</v>
      </c>
      <c r="O164" s="24">
        <f t="shared" si="17"/>
        <v>34970.804029622675</v>
      </c>
      <c r="P164" s="24">
        <f t="shared" si="18"/>
        <v>37080.018052205574</v>
      </c>
      <c r="Q164" s="24">
        <f t="shared" si="19"/>
        <v>38230.407917977347</v>
      </c>
      <c r="R164" s="24">
        <f t="shared" si="20"/>
        <v>39495.755512998294</v>
      </c>
      <c r="S164" s="9">
        <v>7</v>
      </c>
      <c r="T164" s="9">
        <v>18</v>
      </c>
      <c r="U164" s="24">
        <v>1404.9492310000001</v>
      </c>
      <c r="V164" s="24">
        <v>1473.271287</v>
      </c>
      <c r="W164" s="24">
        <v>1286.8510120000001</v>
      </c>
      <c r="X164" s="24">
        <v>929.93050060000007</v>
      </c>
      <c r="Y164" s="24">
        <v>2029.1138699999999</v>
      </c>
      <c r="Z164" s="24">
        <v>2172.2495760000002</v>
      </c>
      <c r="AA164" s="24">
        <v>2421.9816150000001</v>
      </c>
      <c r="AB164" s="24">
        <v>2167.2247699999998</v>
      </c>
      <c r="AC164" s="24">
        <v>1777.4109599999999</v>
      </c>
      <c r="AD164" s="24">
        <v>1156.399476</v>
      </c>
      <c r="AE164" s="24">
        <v>1412.714383</v>
      </c>
      <c r="AF164" s="24">
        <v>130.10370309999999</v>
      </c>
      <c r="AG164" s="24">
        <v>288.32726980000001</v>
      </c>
      <c r="AH164" s="9">
        <v>7</v>
      </c>
      <c r="AI164" s="9">
        <v>18</v>
      </c>
      <c r="AJ164" s="24">
        <v>0.17799999999999999</v>
      </c>
      <c r="AK164" s="24">
        <v>0.45300000000000001</v>
      </c>
      <c r="AL164" s="24">
        <v>0.161</v>
      </c>
      <c r="AM164" s="24">
        <v>0.55000000000000004</v>
      </c>
      <c r="AN164" s="24">
        <v>0.17299999999999999</v>
      </c>
      <c r="AO164" s="24">
        <v>0.56200000000000006</v>
      </c>
      <c r="AP164" s="24">
        <v>0.22600000000000001</v>
      </c>
      <c r="AQ164" s="24">
        <v>0.69700000000000006</v>
      </c>
      <c r="AR164" s="24">
        <v>0.182</v>
      </c>
      <c r="AS164" s="24">
        <v>0.55000000000000004</v>
      </c>
      <c r="AT164" s="24">
        <v>0.17199999999999999</v>
      </c>
      <c r="AU164" s="24">
        <v>0.54899999999999993</v>
      </c>
      <c r="AV164" s="24">
        <v>0.247</v>
      </c>
      <c r="AW164" s="24">
        <v>0.66400000000000003</v>
      </c>
      <c r="AX164" s="24">
        <v>0.17299999999999999</v>
      </c>
      <c r="AY164" s="24">
        <v>0.58200000000000007</v>
      </c>
      <c r="AZ164" s="24">
        <v>0.186</v>
      </c>
      <c r="BA164" s="24">
        <v>0.623</v>
      </c>
      <c r="BB164" s="24">
        <v>0.187</v>
      </c>
      <c r="BC164" s="24">
        <v>0.624</v>
      </c>
      <c r="BD164" s="24">
        <v>0.19800000000000001</v>
      </c>
      <c r="BE164" s="24">
        <v>0.64900000000000002</v>
      </c>
      <c r="BF164" s="24">
        <v>0.188</v>
      </c>
      <c r="BG164" s="24">
        <v>0.65799999999999992</v>
      </c>
      <c r="BH164" s="24">
        <v>0.14599999999999999</v>
      </c>
      <c r="BI164" s="24">
        <v>0.67700000000000005</v>
      </c>
      <c r="BJ164" s="24">
        <v>0.82050000000000001</v>
      </c>
      <c r="BK164" s="24">
        <v>0.76449999999999996</v>
      </c>
      <c r="BL164" s="24">
        <v>0.79949999999999999</v>
      </c>
      <c r="BM164" s="24">
        <v>0.86699999999999999</v>
      </c>
      <c r="BN164" s="24">
        <v>0.82050000000000001</v>
      </c>
      <c r="BO164" s="24">
        <v>0.83499999999999996</v>
      </c>
      <c r="BP164" s="24">
        <v>0.77049999999999996</v>
      </c>
      <c r="BQ164" s="24">
        <v>0.79700000000000004</v>
      </c>
      <c r="BR164" s="24">
        <v>0.8135</v>
      </c>
      <c r="BS164" s="24">
        <v>0.83933333300000001</v>
      </c>
      <c r="BT164" s="24">
        <v>0</v>
      </c>
      <c r="BU164" s="24">
        <v>0.824333333</v>
      </c>
      <c r="BV164" s="24">
        <v>0.86699999999999999</v>
      </c>
      <c r="BW164" s="9">
        <v>7</v>
      </c>
      <c r="BX164" s="9">
        <v>18</v>
      </c>
      <c r="BY164" s="24">
        <v>20.6</v>
      </c>
      <c r="BZ164" s="24">
        <v>17.841999999999999</v>
      </c>
      <c r="CA164" s="24">
        <v>15.795</v>
      </c>
      <c r="CB164" s="24">
        <v>12.476000000000001</v>
      </c>
      <c r="CC164" s="24">
        <v>19.443000000000001</v>
      </c>
      <c r="CD164" s="24">
        <v>13.805999999999999</v>
      </c>
      <c r="CE164" s="24">
        <v>10.199</v>
      </c>
      <c r="CF164" s="24">
        <v>18.030999999999999</v>
      </c>
      <c r="CG164" s="24">
        <v>16.782</v>
      </c>
      <c r="CH164" s="24">
        <v>16.707000000000001</v>
      </c>
      <c r="CI164" s="24">
        <v>12.926</v>
      </c>
      <c r="CJ164" s="24">
        <v>11.468</v>
      </c>
      <c r="CK164" s="24">
        <v>11.382999999999999</v>
      </c>
    </row>
    <row r="165" spans="1:89" x14ac:dyDescent="0.45">
      <c r="A165" s="9">
        <v>7</v>
      </c>
      <c r="B165" s="9">
        <v>19</v>
      </c>
      <c r="C165" s="24">
        <v>33.606980999999998</v>
      </c>
      <c r="D165" s="24">
        <v>25.002189000000001</v>
      </c>
      <c r="E165" s="24">
        <v>35.224038</v>
      </c>
      <c r="F165" s="24">
        <v>41.326731000000002</v>
      </c>
      <c r="G165" s="24">
        <v>52.468956000000013</v>
      </c>
      <c r="H165" s="24">
        <v>39.167901000000001</v>
      </c>
      <c r="I165" s="9">
        <v>7</v>
      </c>
      <c r="J165" s="9">
        <v>19</v>
      </c>
      <c r="K165" s="24">
        <v>31979.5</v>
      </c>
      <c r="L165" s="24">
        <f t="shared" si="21"/>
        <v>31979.5</v>
      </c>
      <c r="M165" s="24">
        <f t="shared" si="15"/>
        <v>31979.5</v>
      </c>
      <c r="N165" s="24">
        <f t="shared" si="16"/>
        <v>31979.5</v>
      </c>
      <c r="O165" s="24">
        <f t="shared" si="17"/>
        <v>34296.236486355352</v>
      </c>
      <c r="P165" s="24">
        <f t="shared" si="18"/>
        <v>36364.764932471844</v>
      </c>
      <c r="Q165" s="24">
        <f t="shared" si="19"/>
        <v>37492.96441151714</v>
      </c>
      <c r="R165" s="24">
        <f t="shared" si="20"/>
        <v>38733.904148548048</v>
      </c>
      <c r="S165" s="9">
        <v>7</v>
      </c>
      <c r="T165" s="9">
        <v>19</v>
      </c>
      <c r="U165" s="24">
        <v>1947.6718619999999</v>
      </c>
      <c r="V165" s="24">
        <v>2496.746412</v>
      </c>
      <c r="W165" s="24">
        <v>1609.372415</v>
      </c>
      <c r="X165" s="24">
        <v>1288.888594</v>
      </c>
      <c r="Y165" s="24">
        <v>2530.034341</v>
      </c>
      <c r="Z165" s="24">
        <v>3017.9186749999999</v>
      </c>
      <c r="AA165" s="24">
        <v>2722.7694190000002</v>
      </c>
      <c r="AB165" s="24">
        <v>2655.8835629999999</v>
      </c>
      <c r="AC165" s="24">
        <v>1967.4782760000001</v>
      </c>
      <c r="AD165" s="24">
        <v>1596.331146</v>
      </c>
      <c r="AE165" s="24">
        <v>2076.6007519999998</v>
      </c>
      <c r="AF165" s="24">
        <v>0</v>
      </c>
      <c r="AG165" s="24">
        <v>0</v>
      </c>
      <c r="AH165" s="9">
        <v>7</v>
      </c>
      <c r="AI165" s="9">
        <v>19</v>
      </c>
      <c r="AJ165" s="24">
        <v>6.3E-2</v>
      </c>
      <c r="AK165" s="24">
        <v>0.43200000000000011</v>
      </c>
      <c r="AL165" s="24">
        <v>7.0000000000000007E-2</v>
      </c>
      <c r="AM165" s="24">
        <v>0.48</v>
      </c>
      <c r="AN165" s="24">
        <v>7.4999999999999997E-2</v>
      </c>
      <c r="AO165" s="24">
        <v>0.47899999999999998</v>
      </c>
      <c r="AP165" s="24">
        <v>8.3000000000000004E-2</v>
      </c>
      <c r="AQ165" s="24">
        <v>0.61299999999999999</v>
      </c>
      <c r="AR165" s="24">
        <v>6.0999999999999999E-2</v>
      </c>
      <c r="AS165" s="24">
        <v>0.505</v>
      </c>
      <c r="AT165" s="24">
        <v>6.5000000000000002E-2</v>
      </c>
      <c r="AU165" s="24">
        <v>0.48799999999999999</v>
      </c>
      <c r="AV165" s="24">
        <v>0.111</v>
      </c>
      <c r="AW165" s="24">
        <v>0.63500000000000001</v>
      </c>
      <c r="AX165" s="24">
        <v>5.8000000000000003E-2</v>
      </c>
      <c r="AY165" s="24">
        <v>0.53400000000000003</v>
      </c>
      <c r="AZ165" s="24">
        <v>5.5999999999999987E-2</v>
      </c>
      <c r="BA165" s="24">
        <v>0.60599999999999998</v>
      </c>
      <c r="BB165" s="24">
        <v>5.5999999999999987E-2</v>
      </c>
      <c r="BC165" s="24">
        <v>0.60599999999999998</v>
      </c>
      <c r="BD165" s="24">
        <v>7.6999999999999999E-2</v>
      </c>
      <c r="BE165" s="24">
        <v>0.60699999999999998</v>
      </c>
      <c r="BF165" s="24">
        <v>7.5999999999999998E-2</v>
      </c>
      <c r="BG165" s="24">
        <v>0.624</v>
      </c>
      <c r="BH165" s="24">
        <v>6.8000000000000005E-2</v>
      </c>
      <c r="BI165" s="24">
        <v>0.64900000000000002</v>
      </c>
      <c r="BJ165" s="24">
        <v>0.82250000000000001</v>
      </c>
      <c r="BK165" s="24">
        <v>0.74050000000000005</v>
      </c>
      <c r="BL165" s="24">
        <v>0.76549999999999996</v>
      </c>
      <c r="BM165" s="24">
        <v>0.83366666700000003</v>
      </c>
      <c r="BN165" s="24">
        <v>0.82250000000000001</v>
      </c>
      <c r="BO165" s="24">
        <v>0.79799999999999993</v>
      </c>
      <c r="BP165" s="24">
        <v>0.63700000000000001</v>
      </c>
      <c r="BQ165" s="24">
        <v>0.81599999999999995</v>
      </c>
      <c r="BR165" s="24">
        <v>0.78149999999999997</v>
      </c>
      <c r="BS165" s="24">
        <v>0.822333333</v>
      </c>
      <c r="BT165" s="24">
        <v>0</v>
      </c>
      <c r="BU165" s="24">
        <v>0.83766666700000003</v>
      </c>
      <c r="BV165" s="24">
        <v>0.87</v>
      </c>
      <c r="BW165" s="9">
        <v>7</v>
      </c>
      <c r="BX165" s="9">
        <v>19</v>
      </c>
      <c r="BY165" s="24">
        <v>19.045999999999999</v>
      </c>
      <c r="BZ165" s="24">
        <v>16.091000000000001</v>
      </c>
      <c r="CA165" s="24">
        <v>14.382</v>
      </c>
      <c r="CB165" s="24">
        <v>11.401</v>
      </c>
      <c r="CC165" s="24">
        <v>17.709</v>
      </c>
      <c r="CD165" s="24">
        <v>12.481999999999999</v>
      </c>
      <c r="CE165" s="24">
        <v>9.5419999999999998</v>
      </c>
      <c r="CF165" s="24">
        <v>16.984999999999999</v>
      </c>
      <c r="CG165" s="24">
        <v>14.923999999999999</v>
      </c>
      <c r="CH165" s="24">
        <v>14.845000000000001</v>
      </c>
      <c r="CI165" s="24">
        <v>11.829000000000001</v>
      </c>
      <c r="CJ165" s="24">
        <v>10.541</v>
      </c>
      <c r="CK165" s="24">
        <v>10.579000000000001</v>
      </c>
    </row>
    <row r="166" spans="1:89" x14ac:dyDescent="0.45">
      <c r="A166" s="9">
        <v>7</v>
      </c>
      <c r="B166" s="9">
        <v>20</v>
      </c>
      <c r="C166" s="24">
        <v>31.675293</v>
      </c>
      <c r="D166" s="24">
        <v>25.119261000000002</v>
      </c>
      <c r="E166" s="24">
        <v>27.336312</v>
      </c>
      <c r="F166" s="24">
        <v>41.186906999999998</v>
      </c>
      <c r="G166" s="24">
        <v>46.220571</v>
      </c>
      <c r="H166" s="24">
        <v>28.170449999999999</v>
      </c>
      <c r="I166" s="9">
        <v>7</v>
      </c>
      <c r="J166" s="9">
        <v>20</v>
      </c>
      <c r="K166" s="24">
        <v>31025</v>
      </c>
      <c r="L166" s="24">
        <f t="shared" si="21"/>
        <v>31025</v>
      </c>
      <c r="M166" s="24">
        <f t="shared" si="15"/>
        <v>31025</v>
      </c>
      <c r="N166" s="24">
        <f t="shared" si="16"/>
        <v>31025</v>
      </c>
      <c r="O166" s="24">
        <f t="shared" si="17"/>
        <v>33272.588282780365</v>
      </c>
      <c r="P166" s="24">
        <f t="shared" si="18"/>
        <v>35279.376851731235</v>
      </c>
      <c r="Q166" s="24">
        <f t="shared" si="19"/>
        <v>36373.90268351035</v>
      </c>
      <c r="R166" s="24">
        <f t="shared" si="20"/>
        <v>37577.80378707307</v>
      </c>
      <c r="S166" s="9">
        <v>7</v>
      </c>
      <c r="T166" s="9">
        <v>20</v>
      </c>
      <c r="U166" s="24">
        <v>1898.144278</v>
      </c>
      <c r="V166" s="24">
        <v>2489.8293619999999</v>
      </c>
      <c r="W166" s="24">
        <v>1454.8484989999999</v>
      </c>
      <c r="X166" s="24">
        <v>1220.187946</v>
      </c>
      <c r="Y166" s="24">
        <v>2709.3324630000002</v>
      </c>
      <c r="Z166" s="24">
        <v>3051.7483320000001</v>
      </c>
      <c r="AA166" s="24">
        <v>2761.5816380000001</v>
      </c>
      <c r="AB166" s="24">
        <v>2422.644847</v>
      </c>
      <c r="AC166" s="24">
        <v>1746.8929820000001</v>
      </c>
      <c r="AD166" s="24">
        <v>1682.447314</v>
      </c>
      <c r="AE166" s="24">
        <v>2015.7190049999999</v>
      </c>
      <c r="AF166" s="24">
        <v>0</v>
      </c>
      <c r="AG166" s="24">
        <v>0</v>
      </c>
      <c r="AH166" s="9">
        <v>7</v>
      </c>
      <c r="AI166" s="9">
        <v>20</v>
      </c>
      <c r="AJ166" s="24">
        <v>1.4E-2</v>
      </c>
      <c r="AK166" s="24">
        <v>0.48099999999999998</v>
      </c>
      <c r="AL166" s="24">
        <v>2.3E-2</v>
      </c>
      <c r="AM166" s="24">
        <v>0.436</v>
      </c>
      <c r="AN166" s="24">
        <v>2.1999999999999999E-2</v>
      </c>
      <c r="AO166" s="24">
        <v>0.42899999999999999</v>
      </c>
      <c r="AP166" s="24">
        <v>2.5999999999999999E-2</v>
      </c>
      <c r="AQ166" s="24">
        <v>0.54700000000000004</v>
      </c>
      <c r="AR166" s="24">
        <v>1.7999999999999999E-2</v>
      </c>
      <c r="AS166" s="24">
        <v>0.503</v>
      </c>
      <c r="AT166" s="24">
        <v>1.7999999999999999E-2</v>
      </c>
      <c r="AU166" s="24">
        <v>0.43700000000000011</v>
      </c>
      <c r="AV166" s="24">
        <v>4.7E-2</v>
      </c>
      <c r="AW166" s="24">
        <v>0.623</v>
      </c>
      <c r="AX166" s="24">
        <v>1.4999999999999999E-2</v>
      </c>
      <c r="AY166" s="24">
        <v>0.52900000000000003</v>
      </c>
      <c r="AZ166" s="24">
        <v>0.02</v>
      </c>
      <c r="BA166" s="24">
        <v>0.54500000000000004</v>
      </c>
      <c r="BB166" s="24">
        <v>0.02</v>
      </c>
      <c r="BC166" s="24">
        <v>0.54400000000000004</v>
      </c>
      <c r="BD166" s="24">
        <v>1.7999999999999999E-2</v>
      </c>
      <c r="BE166" s="24">
        <v>0.53500000000000003</v>
      </c>
      <c r="BF166" s="24">
        <v>1.7999999999999999E-2</v>
      </c>
      <c r="BG166" s="24">
        <v>0.60299999999999998</v>
      </c>
      <c r="BH166" s="24">
        <v>2.9000000000000001E-2</v>
      </c>
      <c r="BI166" s="24">
        <v>0.60899999999999999</v>
      </c>
      <c r="BJ166" s="24">
        <v>0.83200000000000007</v>
      </c>
      <c r="BK166" s="24">
        <v>0.7659999999999999</v>
      </c>
      <c r="BL166" s="24">
        <v>0.71150000000000002</v>
      </c>
      <c r="BM166" s="24">
        <v>0.82</v>
      </c>
      <c r="BN166" s="24">
        <v>0.83200000000000007</v>
      </c>
      <c r="BO166" s="24">
        <v>0.79700000000000004</v>
      </c>
      <c r="BP166" s="24">
        <v>0.52800000000000002</v>
      </c>
      <c r="BQ166" s="24">
        <v>0.82566666700000002</v>
      </c>
      <c r="BR166" s="24">
        <v>0.78749999999999998</v>
      </c>
      <c r="BS166" s="24">
        <v>0.80866666700000001</v>
      </c>
      <c r="BT166" s="24">
        <v>0</v>
      </c>
      <c r="BU166" s="24">
        <v>0.84666666700000004</v>
      </c>
      <c r="BV166" s="24">
        <v>0.86799999999999999</v>
      </c>
      <c r="BW166" s="9">
        <v>7</v>
      </c>
      <c r="BX166" s="9">
        <v>20</v>
      </c>
      <c r="BY166" s="24">
        <v>17.018000000000001</v>
      </c>
      <c r="BZ166" s="24">
        <v>13.760999999999999</v>
      </c>
      <c r="CA166" s="24">
        <v>12.821999999999999</v>
      </c>
      <c r="CB166" s="24">
        <v>10.388999999999999</v>
      </c>
      <c r="CC166" s="24">
        <v>15.266</v>
      </c>
      <c r="CD166" s="24">
        <v>11.260999999999999</v>
      </c>
      <c r="CE166" s="24">
        <v>8.4760000000000009</v>
      </c>
      <c r="CF166" s="24">
        <v>15.459</v>
      </c>
      <c r="CG166" s="24">
        <v>12.61</v>
      </c>
      <c r="CH166" s="24">
        <v>12.548999999999999</v>
      </c>
      <c r="CI166" s="24">
        <v>10.914999999999999</v>
      </c>
      <c r="CJ166" s="24">
        <v>9.7520000000000007</v>
      </c>
      <c r="CK166" s="24">
        <v>9.8610000000000007</v>
      </c>
    </row>
    <row r="167" spans="1:89" x14ac:dyDescent="0.45">
      <c r="A167" s="9">
        <v>7</v>
      </c>
      <c r="B167" s="9">
        <v>21</v>
      </c>
      <c r="C167" s="24">
        <v>34.082585999999999</v>
      </c>
      <c r="D167" s="24">
        <v>29.202147</v>
      </c>
      <c r="E167" s="24">
        <v>28.507031999999999</v>
      </c>
      <c r="F167" s="24">
        <v>41.370426000000002</v>
      </c>
      <c r="G167" s="24">
        <v>43.895996999999987</v>
      </c>
      <c r="H167" s="24">
        <v>29.202147</v>
      </c>
      <c r="I167" s="9">
        <v>7</v>
      </c>
      <c r="J167" s="9">
        <v>21</v>
      </c>
      <c r="K167" s="24">
        <v>30460.5</v>
      </c>
      <c r="L167" s="24">
        <f t="shared" si="21"/>
        <v>30460.5</v>
      </c>
      <c r="M167" s="24">
        <f t="shared" si="15"/>
        <v>30460.5</v>
      </c>
      <c r="N167" s="24">
        <f t="shared" si="16"/>
        <v>30460.5</v>
      </c>
      <c r="O167" s="24">
        <f t="shared" si="17"/>
        <v>32667.193404919624</v>
      </c>
      <c r="P167" s="24">
        <f t="shared" si="18"/>
        <v>34637.468447773063</v>
      </c>
      <c r="Q167" s="24">
        <f t="shared" si="19"/>
        <v>35712.079377633105</v>
      </c>
      <c r="R167" s="24">
        <f t="shared" si="20"/>
        <v>36894.075495765966</v>
      </c>
      <c r="S167" s="9">
        <v>7</v>
      </c>
      <c r="T167" s="9">
        <v>21</v>
      </c>
      <c r="U167" s="24">
        <v>1767.786832</v>
      </c>
      <c r="V167" s="24">
        <v>2268.2451590000001</v>
      </c>
      <c r="W167" s="24">
        <v>1443.5799259999999</v>
      </c>
      <c r="X167" s="24">
        <v>1231.731571</v>
      </c>
      <c r="Y167" s="24">
        <v>2721.5313390000001</v>
      </c>
      <c r="Z167" s="24">
        <v>3140.5329059999999</v>
      </c>
      <c r="AA167" s="24">
        <v>2718.3383079999999</v>
      </c>
      <c r="AB167" s="24">
        <v>2264.7944550000002</v>
      </c>
      <c r="AC167" s="24">
        <v>1574.1334059999999</v>
      </c>
      <c r="AD167" s="24">
        <v>1594.720656</v>
      </c>
      <c r="AE167" s="24">
        <v>1916.477697</v>
      </c>
      <c r="AF167" s="24">
        <v>0</v>
      </c>
      <c r="AG167" s="24">
        <v>0</v>
      </c>
      <c r="AH167" s="9">
        <v>7</v>
      </c>
      <c r="AI167" s="9">
        <v>21</v>
      </c>
      <c r="AJ167" s="24">
        <v>0</v>
      </c>
      <c r="AK167" s="24">
        <v>0.53200000000000003</v>
      </c>
      <c r="AL167" s="24">
        <v>0</v>
      </c>
      <c r="AM167" s="24">
        <v>0.40699999999999997</v>
      </c>
      <c r="AN167" s="24">
        <v>0</v>
      </c>
      <c r="AO167" s="24">
        <v>0.42199999999999999</v>
      </c>
      <c r="AP167" s="24">
        <v>0</v>
      </c>
      <c r="AQ167" s="24">
        <v>0.55899999999999994</v>
      </c>
      <c r="AR167" s="24">
        <v>0</v>
      </c>
      <c r="AS167" s="24">
        <v>0.499</v>
      </c>
      <c r="AT167" s="24">
        <v>0</v>
      </c>
      <c r="AU167" s="24">
        <v>0.47</v>
      </c>
      <c r="AV167" s="24">
        <v>6.0000000000000001E-3</v>
      </c>
      <c r="AW167" s="24">
        <v>0.67700000000000005</v>
      </c>
      <c r="AX167" s="24">
        <v>0</v>
      </c>
      <c r="AY167" s="24">
        <v>0.52800000000000002</v>
      </c>
      <c r="AZ167" s="24">
        <v>0</v>
      </c>
      <c r="BA167" s="24">
        <v>0.46500000000000002</v>
      </c>
      <c r="BB167" s="24">
        <v>0</v>
      </c>
      <c r="BC167" s="24">
        <v>0.46400000000000002</v>
      </c>
      <c r="BD167" s="24">
        <v>0</v>
      </c>
      <c r="BE167" s="24">
        <v>0.51100000000000001</v>
      </c>
      <c r="BF167" s="24">
        <v>0</v>
      </c>
      <c r="BG167" s="24">
        <v>0.61499999999999999</v>
      </c>
      <c r="BH167" s="24">
        <v>0</v>
      </c>
      <c r="BI167" s="24">
        <v>0.59</v>
      </c>
      <c r="BJ167" s="24">
        <v>0.84799999999999998</v>
      </c>
      <c r="BK167" s="24">
        <v>0.78099999999999992</v>
      </c>
      <c r="BL167" s="24">
        <v>0.65700000000000003</v>
      </c>
      <c r="BM167" s="24">
        <v>0.827333333</v>
      </c>
      <c r="BN167" s="24">
        <v>0.84799999999999998</v>
      </c>
      <c r="BO167" s="24">
        <v>0.84099999999999997</v>
      </c>
      <c r="BP167" s="24">
        <v>0.61499999999999999</v>
      </c>
      <c r="BQ167" s="24">
        <v>0.820333333</v>
      </c>
      <c r="BR167" s="24">
        <v>0.78700000000000003</v>
      </c>
      <c r="BS167" s="24">
        <v>0.82499999999999996</v>
      </c>
      <c r="BT167" s="24">
        <v>0</v>
      </c>
      <c r="BU167" s="24">
        <v>0.85133333300000003</v>
      </c>
      <c r="BV167" s="24">
        <v>0.87400000000000011</v>
      </c>
      <c r="BW167" s="9">
        <v>7</v>
      </c>
      <c r="BX167" s="9">
        <v>21</v>
      </c>
      <c r="BY167" s="24">
        <v>15.023999999999999</v>
      </c>
      <c r="BZ167" s="24">
        <v>11.752000000000001</v>
      </c>
      <c r="CA167" s="24">
        <v>11.442</v>
      </c>
      <c r="CB167" s="24">
        <v>9.375</v>
      </c>
      <c r="CC167" s="24">
        <v>12.638999999999999</v>
      </c>
      <c r="CD167" s="24">
        <v>10.099</v>
      </c>
      <c r="CE167" s="24">
        <v>7.2870000000000008</v>
      </c>
      <c r="CF167" s="24">
        <v>13.929</v>
      </c>
      <c r="CG167" s="24">
        <v>10.551</v>
      </c>
      <c r="CH167" s="24">
        <v>10.529</v>
      </c>
      <c r="CI167" s="24">
        <v>9.7070000000000007</v>
      </c>
      <c r="CJ167" s="24">
        <v>8.7789999999999999</v>
      </c>
      <c r="CK167" s="24">
        <v>8.7620000000000005</v>
      </c>
    </row>
    <row r="168" spans="1:89" x14ac:dyDescent="0.45">
      <c r="A168" s="9">
        <v>7</v>
      </c>
      <c r="B168" s="9">
        <v>22</v>
      </c>
      <c r="C168" s="24">
        <v>34.082585999999999</v>
      </c>
      <c r="D168" s="24">
        <v>24.885117000000001</v>
      </c>
      <c r="E168" s="24">
        <v>36.716706000000002</v>
      </c>
      <c r="F168" s="24">
        <v>39.264327000000002</v>
      </c>
      <c r="G168" s="24">
        <v>39.264327000000002</v>
      </c>
      <c r="H168" s="24">
        <v>34.572825000000002</v>
      </c>
      <c r="I168" s="9">
        <v>7</v>
      </c>
      <c r="J168" s="9">
        <v>22</v>
      </c>
      <c r="K168" s="24">
        <v>29484.5</v>
      </c>
      <c r="L168" s="24">
        <f t="shared" si="21"/>
        <v>29484.5</v>
      </c>
      <c r="M168" s="24">
        <f t="shared" si="15"/>
        <v>29484.5</v>
      </c>
      <c r="N168" s="24">
        <f t="shared" si="16"/>
        <v>29484.5</v>
      </c>
      <c r="O168" s="24">
        <f t="shared" si="17"/>
        <v>31620.487646209112</v>
      </c>
      <c r="P168" s="24">
        <f t="shared" si="18"/>
        <v>33527.6321284406</v>
      </c>
      <c r="Q168" s="24">
        <f t="shared" si="19"/>
        <v>34567.810916098657</v>
      </c>
      <c r="R168" s="24">
        <f t="shared" si="20"/>
        <v>35711.93410990994</v>
      </c>
      <c r="S168" s="9">
        <v>7</v>
      </c>
      <c r="T168" s="9">
        <v>22</v>
      </c>
      <c r="U168" s="24">
        <v>1576.6128120000001</v>
      </c>
      <c r="V168" s="24">
        <v>2206.5440130000002</v>
      </c>
      <c r="W168" s="24">
        <v>1374.6170480000001</v>
      </c>
      <c r="X168" s="24">
        <v>1169.004576</v>
      </c>
      <c r="Y168" s="24">
        <v>2672.1183350000001</v>
      </c>
      <c r="Z168" s="24">
        <v>3188.3691610000001</v>
      </c>
      <c r="AA168" s="24">
        <v>2960.942129</v>
      </c>
      <c r="AB168" s="24">
        <v>2078.295415</v>
      </c>
      <c r="AC168" s="24">
        <v>1435.5555569999999</v>
      </c>
      <c r="AD168" s="24">
        <v>1492.6217999999999</v>
      </c>
      <c r="AE168" s="24">
        <v>1876.53818</v>
      </c>
      <c r="AF168" s="24">
        <v>0</v>
      </c>
      <c r="AG168" s="24">
        <v>0</v>
      </c>
      <c r="AH168" s="9">
        <v>7</v>
      </c>
      <c r="AI168" s="9">
        <v>22</v>
      </c>
      <c r="AJ168" s="24">
        <v>0</v>
      </c>
      <c r="AK168" s="24">
        <v>0.51900000000000002</v>
      </c>
      <c r="AL168" s="24">
        <v>0</v>
      </c>
      <c r="AM168" s="24">
        <v>0.42399999999999999</v>
      </c>
      <c r="AN168" s="24">
        <v>0</v>
      </c>
      <c r="AO168" s="24">
        <v>0.47399999999999998</v>
      </c>
      <c r="AP168" s="24">
        <v>0</v>
      </c>
      <c r="AQ168" s="24">
        <v>0.55600000000000005</v>
      </c>
      <c r="AR168" s="24">
        <v>0</v>
      </c>
      <c r="AS168" s="24">
        <v>0.45700000000000002</v>
      </c>
      <c r="AT168" s="24">
        <v>0</v>
      </c>
      <c r="AU168" s="24">
        <v>0.53500000000000003</v>
      </c>
      <c r="AV168" s="24">
        <v>0</v>
      </c>
      <c r="AW168" s="24">
        <v>0.73799999999999999</v>
      </c>
      <c r="AX168" s="24">
        <v>0</v>
      </c>
      <c r="AY168" s="24">
        <v>0.52</v>
      </c>
      <c r="AZ168" s="24">
        <v>0</v>
      </c>
      <c r="BA168" s="24">
        <v>0.41299999999999998</v>
      </c>
      <c r="BB168" s="24">
        <v>0</v>
      </c>
      <c r="BC168" s="24">
        <v>0.41299999999999998</v>
      </c>
      <c r="BD168" s="24">
        <v>0</v>
      </c>
      <c r="BE168" s="24">
        <v>0.49099999999999999</v>
      </c>
      <c r="BF168" s="24">
        <v>0</v>
      </c>
      <c r="BG168" s="24">
        <v>0.628</v>
      </c>
      <c r="BH168" s="24">
        <v>0</v>
      </c>
      <c r="BI168" s="24">
        <v>0.56000000000000005</v>
      </c>
      <c r="BJ168" s="24">
        <v>0.87250000000000005</v>
      </c>
      <c r="BK168" s="24">
        <v>0.79649999999999999</v>
      </c>
      <c r="BL168" s="24">
        <v>0.64400000000000002</v>
      </c>
      <c r="BM168" s="24">
        <v>0.84</v>
      </c>
      <c r="BN168" s="24">
        <v>0.87250000000000005</v>
      </c>
      <c r="BO168" s="24">
        <v>0.86599999999999999</v>
      </c>
      <c r="BP168" s="24">
        <v>0.748</v>
      </c>
      <c r="BQ168" s="24">
        <v>0.802666667</v>
      </c>
      <c r="BR168" s="24">
        <v>0.78200000000000003</v>
      </c>
      <c r="BS168" s="24">
        <v>0.82799999999999996</v>
      </c>
      <c r="BT168" s="24">
        <v>0</v>
      </c>
      <c r="BU168" s="24">
        <v>0.86466666700000006</v>
      </c>
      <c r="BV168" s="24">
        <v>0.88300000000000001</v>
      </c>
      <c r="BW168" s="9">
        <v>7</v>
      </c>
      <c r="BX168" s="9">
        <v>22</v>
      </c>
      <c r="BY168" s="24">
        <v>12.866</v>
      </c>
      <c r="BZ168" s="24">
        <v>10.843</v>
      </c>
      <c r="CA168" s="24">
        <v>10.804</v>
      </c>
      <c r="CB168" s="24">
        <v>8.5060000000000002</v>
      </c>
      <c r="CC168" s="24">
        <v>10.805999999999999</v>
      </c>
      <c r="CD168" s="24">
        <v>9.0500000000000007</v>
      </c>
      <c r="CE168" s="24">
        <v>6.4820000000000002</v>
      </c>
      <c r="CF168" s="24">
        <v>12.651</v>
      </c>
      <c r="CG168" s="24">
        <v>9.6340000000000003</v>
      </c>
      <c r="CH168" s="24">
        <v>9.5839999999999996</v>
      </c>
      <c r="CI168" s="24">
        <v>8.8759999999999994</v>
      </c>
      <c r="CJ168" s="24">
        <v>8.3049999999999997</v>
      </c>
      <c r="CK168" s="24">
        <v>8.1470000000000002</v>
      </c>
    </row>
    <row r="169" spans="1:89" x14ac:dyDescent="0.45">
      <c r="A169" s="9">
        <v>7</v>
      </c>
      <c r="B169" s="9">
        <v>23</v>
      </c>
      <c r="C169" s="24">
        <v>41.999580000000002</v>
      </c>
      <c r="D169" s="24">
        <v>21.863195999999999</v>
      </c>
      <c r="E169" s="24">
        <v>40.243499999999997</v>
      </c>
      <c r="F169" s="24">
        <v>39.316761</v>
      </c>
      <c r="G169" s="24">
        <v>39.316761</v>
      </c>
      <c r="H169" s="24">
        <v>24.665607000000001</v>
      </c>
      <c r="I169" s="9">
        <v>7</v>
      </c>
      <c r="J169" s="9">
        <v>23</v>
      </c>
      <c r="K169" s="24">
        <v>26244.5</v>
      </c>
      <c r="L169" s="24">
        <f t="shared" si="21"/>
        <v>26244.5</v>
      </c>
      <c r="M169" s="24">
        <f t="shared" si="15"/>
        <v>26244.5</v>
      </c>
      <c r="N169" s="24">
        <f t="shared" si="16"/>
        <v>26244.5</v>
      </c>
      <c r="O169" s="24">
        <f t="shared" si="17"/>
        <v>28145.767709506184</v>
      </c>
      <c r="P169" s="24">
        <f t="shared" si="18"/>
        <v>29843.339429017258</v>
      </c>
      <c r="Q169" s="24">
        <f t="shared" si="19"/>
        <v>30769.214793791696</v>
      </c>
      <c r="R169" s="24">
        <f t="shared" si="20"/>
        <v>31787.612296207546</v>
      </c>
      <c r="S169" s="9">
        <v>7</v>
      </c>
      <c r="T169" s="9">
        <v>23</v>
      </c>
      <c r="U169" s="24">
        <v>1501.1089019999999</v>
      </c>
      <c r="V169" s="24">
        <v>2072.6441420000001</v>
      </c>
      <c r="W169" s="24">
        <v>1148.9650730000001</v>
      </c>
      <c r="X169" s="24">
        <v>959.32106569999996</v>
      </c>
      <c r="Y169" s="24">
        <v>2509.2640160000001</v>
      </c>
      <c r="Z169" s="24">
        <v>3144.4835910000002</v>
      </c>
      <c r="AA169" s="24">
        <v>2308.5626950000001</v>
      </c>
      <c r="AB169" s="24">
        <v>1723.545431</v>
      </c>
      <c r="AC169" s="24">
        <v>1115.4039379999999</v>
      </c>
      <c r="AD169" s="24">
        <v>1374.663311</v>
      </c>
      <c r="AE169" s="24">
        <v>1882.9620709999999</v>
      </c>
      <c r="AF169" s="24">
        <v>0</v>
      </c>
      <c r="AG169" s="24">
        <v>0</v>
      </c>
      <c r="AH169" s="9">
        <v>7</v>
      </c>
      <c r="AI169" s="9">
        <v>23</v>
      </c>
      <c r="AJ169" s="24">
        <v>0</v>
      </c>
      <c r="AK169" s="24">
        <v>0.48299999999999998</v>
      </c>
      <c r="AL169" s="24">
        <v>0</v>
      </c>
      <c r="AM169" s="24">
        <v>0.44700000000000001</v>
      </c>
      <c r="AN169" s="24">
        <v>0</v>
      </c>
      <c r="AO169" s="24">
        <v>0.53500000000000003</v>
      </c>
      <c r="AP169" s="24">
        <v>0</v>
      </c>
      <c r="AQ169" s="24">
        <v>0.59200000000000008</v>
      </c>
      <c r="AR169" s="24">
        <v>0</v>
      </c>
      <c r="AS169" s="24">
        <v>0.42899999999999999</v>
      </c>
      <c r="AT169" s="24">
        <v>0</v>
      </c>
      <c r="AU169" s="24">
        <v>0.57100000000000006</v>
      </c>
      <c r="AV169" s="24">
        <v>0</v>
      </c>
      <c r="AW169" s="24">
        <v>0.79700000000000004</v>
      </c>
      <c r="AX169" s="24">
        <v>0</v>
      </c>
      <c r="AY169" s="24">
        <v>0.51600000000000001</v>
      </c>
      <c r="AZ169" s="24">
        <v>0</v>
      </c>
      <c r="BA169" s="24">
        <v>0.40600000000000003</v>
      </c>
      <c r="BB169" s="24">
        <v>0</v>
      </c>
      <c r="BC169" s="24">
        <v>0.40600000000000003</v>
      </c>
      <c r="BD169" s="24">
        <v>0</v>
      </c>
      <c r="BE169" s="24">
        <v>0.442</v>
      </c>
      <c r="BF169" s="24">
        <v>0</v>
      </c>
      <c r="BG169" s="24">
        <v>0.63800000000000001</v>
      </c>
      <c r="BH169" s="24">
        <v>0</v>
      </c>
      <c r="BI169" s="24">
        <v>0.55399999999999994</v>
      </c>
      <c r="BJ169" s="24">
        <v>0.88849999999999996</v>
      </c>
      <c r="BK169" s="24">
        <v>0.77749999999999997</v>
      </c>
      <c r="BL169" s="24">
        <v>0.67799999999999994</v>
      </c>
      <c r="BM169" s="24">
        <v>0.87366666700000006</v>
      </c>
      <c r="BN169" s="24">
        <v>0.88849999999999996</v>
      </c>
      <c r="BO169" s="24">
        <v>0.89200000000000002</v>
      </c>
      <c r="BP169" s="24">
        <v>0.80200000000000005</v>
      </c>
      <c r="BQ169" s="24">
        <v>0.79266666699999999</v>
      </c>
      <c r="BR169" s="24">
        <v>0.75800000000000001</v>
      </c>
      <c r="BS169" s="24">
        <v>0.82666666700000002</v>
      </c>
      <c r="BT169" s="24">
        <v>0</v>
      </c>
      <c r="BU169" s="24">
        <v>0.87833333299999994</v>
      </c>
      <c r="BV169" s="24">
        <v>0.8909999999999999</v>
      </c>
      <c r="BW169" s="9">
        <v>7</v>
      </c>
      <c r="BX169" s="9">
        <v>23</v>
      </c>
      <c r="BY169" s="24">
        <v>11.102</v>
      </c>
      <c r="BZ169" s="24">
        <v>9.6639999999999997</v>
      </c>
      <c r="CA169" s="24">
        <v>9.5910000000000011</v>
      </c>
      <c r="CB169" s="24">
        <v>7.9429999999999996</v>
      </c>
      <c r="CC169" s="24">
        <v>9.7670000000000012</v>
      </c>
      <c r="CD169" s="24">
        <v>8.51</v>
      </c>
      <c r="CE169" s="24">
        <v>6.1</v>
      </c>
      <c r="CF169" s="24">
        <v>11.366</v>
      </c>
      <c r="CG169" s="24">
        <v>8.4580000000000002</v>
      </c>
      <c r="CH169" s="24">
        <v>8.4190000000000005</v>
      </c>
      <c r="CI169" s="24">
        <v>8.1929999999999996</v>
      </c>
      <c r="CJ169" s="24">
        <v>8.08</v>
      </c>
      <c r="CK169" s="24">
        <v>7.8140000000000001</v>
      </c>
    </row>
    <row r="170" spans="1:89" x14ac:dyDescent="0.45">
      <c r="A170" s="9">
        <v>7</v>
      </c>
      <c r="B170" s="9">
        <v>24</v>
      </c>
      <c r="C170" s="24">
        <v>36.036225000000002</v>
      </c>
      <c r="D170" s="24">
        <v>18.219329999999999</v>
      </c>
      <c r="E170" s="24">
        <v>25.682670000000002</v>
      </c>
      <c r="F170" s="24">
        <v>36.782451000000002</v>
      </c>
      <c r="G170" s="24">
        <v>35.969723999999999</v>
      </c>
      <c r="H170" s="24">
        <v>20.575403999999999</v>
      </c>
      <c r="I170" s="9">
        <v>7</v>
      </c>
      <c r="J170" s="9">
        <v>24</v>
      </c>
      <c r="K170" s="24">
        <v>23346</v>
      </c>
      <c r="L170" s="24">
        <f t="shared" si="21"/>
        <v>23346</v>
      </c>
      <c r="M170" s="24">
        <f t="shared" si="15"/>
        <v>23346</v>
      </c>
      <c r="N170" s="24">
        <f t="shared" si="16"/>
        <v>23346</v>
      </c>
      <c r="O170" s="24">
        <f t="shared" si="17"/>
        <v>25037.287543909442</v>
      </c>
      <c r="P170" s="24">
        <f t="shared" si="18"/>
        <v>26547.375728622643</v>
      </c>
      <c r="Q170" s="24">
        <f t="shared" si="19"/>
        <v>27370.995392400728</v>
      </c>
      <c r="R170" s="24">
        <f t="shared" si="20"/>
        <v>28276.918846511129</v>
      </c>
      <c r="S170" s="9">
        <v>7</v>
      </c>
      <c r="T170" s="9">
        <v>24</v>
      </c>
      <c r="U170" s="24">
        <v>1236.1673579999999</v>
      </c>
      <c r="V170" s="24">
        <v>1739.5800819999999</v>
      </c>
      <c r="W170" s="24">
        <v>909.76436009999998</v>
      </c>
      <c r="X170" s="24">
        <v>736.4852545</v>
      </c>
      <c r="Y170" s="24">
        <v>1965.801667</v>
      </c>
      <c r="Z170" s="24">
        <v>2666.6184330000001</v>
      </c>
      <c r="AA170" s="24">
        <v>1604.0957550000001</v>
      </c>
      <c r="AB170" s="24">
        <v>1354.758427</v>
      </c>
      <c r="AC170" s="24">
        <v>818.32536809999999</v>
      </c>
      <c r="AD170" s="24">
        <v>1084.1453750000001</v>
      </c>
      <c r="AE170" s="24">
        <v>1549.5290640000001</v>
      </c>
      <c r="AF170" s="24">
        <v>0</v>
      </c>
      <c r="AG170" s="24">
        <v>0</v>
      </c>
      <c r="AH170" s="9">
        <v>7</v>
      </c>
      <c r="AI170" s="9">
        <v>24</v>
      </c>
      <c r="AJ170" s="24">
        <v>0</v>
      </c>
      <c r="AK170" s="24">
        <v>0.46300000000000002</v>
      </c>
      <c r="AL170" s="24">
        <v>0</v>
      </c>
      <c r="AM170" s="24">
        <v>0.44900000000000001</v>
      </c>
      <c r="AN170" s="24">
        <v>0</v>
      </c>
      <c r="AO170" s="24">
        <v>0.50600000000000001</v>
      </c>
      <c r="AP170" s="24">
        <v>0</v>
      </c>
      <c r="AQ170" s="24">
        <v>0.63700000000000001</v>
      </c>
      <c r="AR170" s="24">
        <v>0</v>
      </c>
      <c r="AS170" s="24">
        <v>0.41299999999999998</v>
      </c>
      <c r="AT170" s="24">
        <v>0</v>
      </c>
      <c r="AU170" s="24">
        <v>0.57100000000000006</v>
      </c>
      <c r="AV170" s="24">
        <v>0</v>
      </c>
      <c r="AW170" s="24">
        <v>0.83700000000000008</v>
      </c>
      <c r="AX170" s="24">
        <v>0</v>
      </c>
      <c r="AY170" s="24">
        <v>0.48399999999999999</v>
      </c>
      <c r="AZ170" s="24">
        <v>0</v>
      </c>
      <c r="BA170" s="24">
        <v>0.40500000000000003</v>
      </c>
      <c r="BB170" s="24">
        <v>0</v>
      </c>
      <c r="BC170" s="24">
        <v>0.40400000000000003</v>
      </c>
      <c r="BD170" s="24">
        <v>0</v>
      </c>
      <c r="BE170" s="24">
        <v>0.45900000000000002</v>
      </c>
      <c r="BF170" s="24">
        <v>0</v>
      </c>
      <c r="BG170" s="24">
        <v>0.65300000000000002</v>
      </c>
      <c r="BH170" s="24">
        <v>0</v>
      </c>
      <c r="BI170" s="24">
        <v>0.57799999999999996</v>
      </c>
      <c r="BJ170" s="24">
        <v>0.88349999999999995</v>
      </c>
      <c r="BK170" s="24">
        <v>0.75349999999999995</v>
      </c>
      <c r="BL170" s="24">
        <v>0.69400000000000006</v>
      </c>
      <c r="BM170" s="24">
        <v>0.89266666700000008</v>
      </c>
      <c r="BN170" s="24">
        <v>0.88349999999999995</v>
      </c>
      <c r="BO170" s="24">
        <v>0.89700000000000002</v>
      </c>
      <c r="BP170" s="24">
        <v>0.82700000000000007</v>
      </c>
      <c r="BQ170" s="24">
        <v>0.79299999999999993</v>
      </c>
      <c r="BR170" s="24">
        <v>0.73099999999999998</v>
      </c>
      <c r="BS170" s="24">
        <v>0.84033333300000002</v>
      </c>
      <c r="BT170" s="24">
        <v>0</v>
      </c>
      <c r="BU170" s="24">
        <v>0.88866666700000008</v>
      </c>
      <c r="BV170" s="24">
        <v>0.89599999999999991</v>
      </c>
      <c r="BW170" s="9">
        <v>7</v>
      </c>
      <c r="BX170" s="9">
        <v>24</v>
      </c>
      <c r="BY170" s="24">
        <v>9.8889999999999993</v>
      </c>
      <c r="BZ170" s="24">
        <v>8.4039999999999999</v>
      </c>
      <c r="CA170" s="24">
        <v>8.5339999999999989</v>
      </c>
      <c r="CB170" s="24">
        <v>7.6329999999999991</v>
      </c>
      <c r="CC170" s="24">
        <v>8.6280000000000001</v>
      </c>
      <c r="CD170" s="24">
        <v>8.1229999999999993</v>
      </c>
      <c r="CE170" s="24">
        <v>5.7679999999999998</v>
      </c>
      <c r="CF170" s="24">
        <v>10.138</v>
      </c>
      <c r="CG170" s="24">
        <v>7.7220000000000004</v>
      </c>
      <c r="CH170" s="24">
        <v>7.6920000000000002</v>
      </c>
      <c r="CI170" s="24">
        <v>7.8250000000000002</v>
      </c>
      <c r="CJ170" s="24">
        <v>7.92</v>
      </c>
      <c r="CK170" s="24">
        <v>7.6660000000000004</v>
      </c>
    </row>
    <row r="171" spans="1:89" x14ac:dyDescent="0.45">
      <c r="A171" s="9">
        <v>8</v>
      </c>
      <c r="B171" s="9">
        <v>1</v>
      </c>
      <c r="C171" s="24">
        <v>33.498874999999998</v>
      </c>
      <c r="D171" s="24">
        <v>16.82189</v>
      </c>
      <c r="E171" s="24">
        <v>23.550646</v>
      </c>
      <c r="F171" s="24">
        <v>38.289675199999998</v>
      </c>
      <c r="G171" s="24">
        <v>39.552949799999993</v>
      </c>
      <c r="H171" s="24">
        <v>21.098517999999999</v>
      </c>
      <c r="I171" s="9">
        <v>8</v>
      </c>
      <c r="J171" s="9">
        <v>1</v>
      </c>
      <c r="K171" s="24">
        <v>25418.5</v>
      </c>
      <c r="L171" s="24">
        <f t="shared" si="21"/>
        <v>25418.5</v>
      </c>
      <c r="M171" s="24">
        <f t="shared" si="15"/>
        <v>25418.5</v>
      </c>
      <c r="N171" s="24">
        <f t="shared" si="16"/>
        <v>25418.5</v>
      </c>
      <c r="O171" s="24">
        <f t="shared" si="17"/>
        <v>27259.92861453192</v>
      </c>
      <c r="P171" s="24">
        <f t="shared" si="18"/>
        <v>28904.072216139579</v>
      </c>
      <c r="Q171" s="24">
        <f t="shared" si="19"/>
        <v>29800.807263845538</v>
      </c>
      <c r="R171" s="24">
        <f t="shared" si="20"/>
        <v>30787.152475800704</v>
      </c>
      <c r="S171" s="9">
        <v>8</v>
      </c>
      <c r="T171" s="9">
        <v>1</v>
      </c>
      <c r="U171" s="24">
        <v>1090.75308</v>
      </c>
      <c r="V171" s="24">
        <v>1386.9439239999999</v>
      </c>
      <c r="W171" s="24">
        <v>1120.8171199999999</v>
      </c>
      <c r="X171" s="24">
        <v>870.08934289999991</v>
      </c>
      <c r="Y171" s="24">
        <v>1574.70982</v>
      </c>
      <c r="Z171" s="24">
        <v>1651.133628</v>
      </c>
      <c r="AA171" s="24">
        <v>1027.982021</v>
      </c>
      <c r="AB171" s="24">
        <v>1581.991624</v>
      </c>
      <c r="AC171" s="24">
        <v>558.90109329999996</v>
      </c>
      <c r="AD171" s="24">
        <v>744.87906770000006</v>
      </c>
      <c r="AE171" s="24">
        <v>953.39209959999994</v>
      </c>
      <c r="AF171" s="24">
        <v>0</v>
      </c>
      <c r="AG171" s="24">
        <v>0</v>
      </c>
      <c r="AH171" s="9">
        <v>8</v>
      </c>
      <c r="AI171" s="9">
        <v>1</v>
      </c>
      <c r="AJ171" s="24">
        <v>0</v>
      </c>
      <c r="AK171" s="24">
        <v>0.38400000000000001</v>
      </c>
      <c r="AL171" s="24">
        <v>0</v>
      </c>
      <c r="AM171" s="24">
        <v>0.20599999999999999</v>
      </c>
      <c r="AN171" s="24">
        <v>0</v>
      </c>
      <c r="AO171" s="24">
        <v>0.121</v>
      </c>
      <c r="AP171" s="24">
        <v>0</v>
      </c>
      <c r="AQ171" s="24">
        <v>0.20599999999999999</v>
      </c>
      <c r="AR171" s="24">
        <v>0</v>
      </c>
      <c r="AS171" s="24">
        <v>0.42</v>
      </c>
      <c r="AT171" s="24">
        <v>0</v>
      </c>
      <c r="AU171" s="24">
        <v>0.1</v>
      </c>
      <c r="AV171" s="24">
        <v>0</v>
      </c>
      <c r="AW171" s="24">
        <v>4.4999999999999998E-2</v>
      </c>
      <c r="AX171" s="24">
        <v>0</v>
      </c>
      <c r="AY171" s="24">
        <v>0.54400000000000004</v>
      </c>
      <c r="AZ171" s="24">
        <v>0</v>
      </c>
      <c r="BA171" s="24">
        <v>0.41399999999999998</v>
      </c>
      <c r="BB171" s="24">
        <v>0</v>
      </c>
      <c r="BC171" s="24">
        <v>0.41299999999999998</v>
      </c>
      <c r="BD171" s="24">
        <v>0</v>
      </c>
      <c r="BE171" s="24">
        <v>0.29199999999999998</v>
      </c>
      <c r="BF171" s="24">
        <v>0</v>
      </c>
      <c r="BG171" s="24">
        <v>0.157</v>
      </c>
      <c r="BH171" s="24">
        <v>0</v>
      </c>
      <c r="BI171" s="24">
        <v>0.13300000000000001</v>
      </c>
      <c r="BJ171" s="24">
        <v>0.38</v>
      </c>
      <c r="BK171" s="24">
        <v>0.35499999999999998</v>
      </c>
      <c r="BL171" s="24">
        <v>0.26850000000000002</v>
      </c>
      <c r="BM171" s="24">
        <v>0.24733333299999999</v>
      </c>
      <c r="BN171" s="24">
        <v>0.38</v>
      </c>
      <c r="BO171" s="24">
        <v>0.21199999999999999</v>
      </c>
      <c r="BP171" s="24">
        <v>0.28399999999999997</v>
      </c>
      <c r="BQ171" s="24">
        <v>0.73166666700000005</v>
      </c>
      <c r="BR171" s="24">
        <v>0.83700000000000008</v>
      </c>
      <c r="BS171" s="24">
        <v>0.47833333300000003</v>
      </c>
      <c r="BT171" s="24">
        <v>0</v>
      </c>
      <c r="BU171" s="24">
        <v>0.328333333</v>
      </c>
      <c r="BV171" s="24">
        <v>0.22700000000000001</v>
      </c>
      <c r="BW171" s="9">
        <v>8</v>
      </c>
      <c r="BX171" s="9">
        <v>1</v>
      </c>
      <c r="BY171" s="24">
        <v>10.459</v>
      </c>
      <c r="BZ171" s="24">
        <v>9.407</v>
      </c>
      <c r="CA171" s="24">
        <v>7.5489999999999986</v>
      </c>
      <c r="CB171" s="24">
        <v>7.7370000000000001</v>
      </c>
      <c r="CC171" s="24">
        <v>10.561999999999999</v>
      </c>
      <c r="CD171" s="24">
        <v>8.277000000000001</v>
      </c>
      <c r="CE171" s="24">
        <v>8.06</v>
      </c>
      <c r="CF171" s="24">
        <v>12.589</v>
      </c>
      <c r="CG171" s="24">
        <v>11.090999999999999</v>
      </c>
      <c r="CH171" s="24">
        <v>11.057</v>
      </c>
      <c r="CI171" s="24">
        <v>10.37</v>
      </c>
      <c r="CJ171" s="24">
        <v>8.8659999999999997</v>
      </c>
      <c r="CK171" s="24">
        <v>10.454000000000001</v>
      </c>
    </row>
    <row r="172" spans="1:89" x14ac:dyDescent="0.45">
      <c r="A172" s="9">
        <v>8</v>
      </c>
      <c r="B172" s="9">
        <v>2</v>
      </c>
      <c r="C172" s="24">
        <v>33.498874999999998</v>
      </c>
      <c r="D172" s="24">
        <v>14.362463999999999</v>
      </c>
      <c r="E172" s="24">
        <v>22.229707999999999</v>
      </c>
      <c r="F172" s="24">
        <v>37.720312</v>
      </c>
      <c r="G172" s="24">
        <v>37.720312</v>
      </c>
      <c r="H172" s="24">
        <v>18.960204000000001</v>
      </c>
      <c r="I172" s="9">
        <v>8</v>
      </c>
      <c r="J172" s="9">
        <v>2</v>
      </c>
      <c r="K172" s="24">
        <v>24923.5</v>
      </c>
      <c r="L172" s="24">
        <f t="shared" si="21"/>
        <v>24923.5</v>
      </c>
      <c r="M172" s="24">
        <f t="shared" si="15"/>
        <v>24923.5</v>
      </c>
      <c r="N172" s="24">
        <f t="shared" si="16"/>
        <v>24923.5</v>
      </c>
      <c r="O172" s="24">
        <f t="shared" si="17"/>
        <v>26729.068624202304</v>
      </c>
      <c r="P172" s="24">
        <f t="shared" si="18"/>
        <v>28341.194164838791</v>
      </c>
      <c r="Q172" s="24">
        <f t="shared" si="19"/>
        <v>29220.466189604194</v>
      </c>
      <c r="R172" s="24">
        <f t="shared" si="20"/>
        <v>30187.603309818391</v>
      </c>
      <c r="S172" s="9">
        <v>8</v>
      </c>
      <c r="T172" s="9">
        <v>2</v>
      </c>
      <c r="U172" s="24">
        <v>832.31375989999992</v>
      </c>
      <c r="V172" s="24">
        <v>965.08848990000001</v>
      </c>
      <c r="W172" s="24">
        <v>1002.313731</v>
      </c>
      <c r="X172" s="24">
        <v>660.57838170000002</v>
      </c>
      <c r="Y172" s="24">
        <v>1073.2984060000001</v>
      </c>
      <c r="Z172" s="24">
        <v>1148.7122019999999</v>
      </c>
      <c r="AA172" s="24">
        <v>876.33516799999995</v>
      </c>
      <c r="AB172" s="24">
        <v>1367.123012</v>
      </c>
      <c r="AC172" s="24">
        <v>490.2977209</v>
      </c>
      <c r="AD172" s="24">
        <v>528.76902389999998</v>
      </c>
      <c r="AE172" s="24">
        <v>607.07629559999998</v>
      </c>
      <c r="AF172" s="24">
        <v>0</v>
      </c>
      <c r="AG172" s="24">
        <v>0</v>
      </c>
      <c r="AH172" s="9">
        <v>8</v>
      </c>
      <c r="AI172" s="9">
        <v>2</v>
      </c>
      <c r="AJ172" s="24">
        <v>0</v>
      </c>
      <c r="AK172" s="24">
        <v>0.38600000000000001</v>
      </c>
      <c r="AL172" s="24">
        <v>0</v>
      </c>
      <c r="AM172" s="24">
        <v>0.20100000000000001</v>
      </c>
      <c r="AN172" s="24">
        <v>0</v>
      </c>
      <c r="AO172" s="24">
        <v>0.10299999999999999</v>
      </c>
      <c r="AP172" s="24">
        <v>0</v>
      </c>
      <c r="AQ172" s="24">
        <v>0.183</v>
      </c>
      <c r="AR172" s="24">
        <v>0</v>
      </c>
      <c r="AS172" s="24">
        <v>0.41299999999999998</v>
      </c>
      <c r="AT172" s="24">
        <v>0</v>
      </c>
      <c r="AU172" s="24">
        <v>8.4000000000000005E-2</v>
      </c>
      <c r="AV172" s="24">
        <v>0</v>
      </c>
      <c r="AW172" s="24">
        <v>6.7000000000000004E-2</v>
      </c>
      <c r="AX172" s="24">
        <v>0</v>
      </c>
      <c r="AY172" s="24">
        <v>0.55600000000000005</v>
      </c>
      <c r="AZ172" s="24">
        <v>0</v>
      </c>
      <c r="BA172" s="24">
        <v>0.379</v>
      </c>
      <c r="BB172" s="24">
        <v>0</v>
      </c>
      <c r="BC172" s="24">
        <v>0.376</v>
      </c>
      <c r="BD172" s="24">
        <v>0</v>
      </c>
      <c r="BE172" s="24">
        <v>0.27</v>
      </c>
      <c r="BF172" s="24">
        <v>0</v>
      </c>
      <c r="BG172" s="24">
        <v>0.16</v>
      </c>
      <c r="BH172" s="24">
        <v>0</v>
      </c>
      <c r="BI172" s="24">
        <v>0.129</v>
      </c>
      <c r="BJ172" s="24">
        <v>0.33600000000000002</v>
      </c>
      <c r="BK172" s="24">
        <v>0.34699999999999998</v>
      </c>
      <c r="BL172" s="24">
        <v>0.223</v>
      </c>
      <c r="BM172" s="24">
        <v>0.18833333299999999</v>
      </c>
      <c r="BN172" s="24">
        <v>0.33600000000000002</v>
      </c>
      <c r="BO172" s="24">
        <v>0.152</v>
      </c>
      <c r="BP172" s="24">
        <v>0.30599999999999999</v>
      </c>
      <c r="BQ172" s="24">
        <v>0.76866666700000008</v>
      </c>
      <c r="BR172" s="24">
        <v>0.83150000000000002</v>
      </c>
      <c r="BS172" s="24">
        <v>0.47666666699999999</v>
      </c>
      <c r="BT172" s="24">
        <v>0</v>
      </c>
      <c r="BU172" s="24">
        <v>0.32766666700000002</v>
      </c>
      <c r="BV172" s="24">
        <v>0.223</v>
      </c>
      <c r="BW172" s="9">
        <v>8</v>
      </c>
      <c r="BX172" s="9">
        <v>2</v>
      </c>
      <c r="BY172" s="24">
        <v>10.407999999999999</v>
      </c>
      <c r="BZ172" s="24">
        <v>8.859</v>
      </c>
      <c r="CA172" s="24">
        <v>7.343</v>
      </c>
      <c r="CB172" s="24">
        <v>7.8109999999999999</v>
      </c>
      <c r="CC172" s="24">
        <v>10.526999999999999</v>
      </c>
      <c r="CD172" s="24">
        <v>8.1170000000000009</v>
      </c>
      <c r="CE172" s="24">
        <v>7.7870000000000008</v>
      </c>
      <c r="CF172" s="24">
        <v>12.7</v>
      </c>
      <c r="CG172" s="24">
        <v>10.805</v>
      </c>
      <c r="CH172" s="24">
        <v>10.765000000000001</v>
      </c>
      <c r="CI172" s="24">
        <v>10.102</v>
      </c>
      <c r="CJ172" s="24">
        <v>8.847999999999999</v>
      </c>
      <c r="CK172" s="24">
        <v>10.444000000000001</v>
      </c>
    </row>
    <row r="173" spans="1:89" x14ac:dyDescent="0.45">
      <c r="A173" s="9">
        <v>8</v>
      </c>
      <c r="B173" s="9">
        <v>3</v>
      </c>
      <c r="C173" s="24">
        <v>37.641871000000002</v>
      </c>
      <c r="D173" s="24">
        <v>15.851255999999999</v>
      </c>
      <c r="E173" s="24">
        <v>15.851255999999999</v>
      </c>
      <c r="F173" s="24">
        <v>37.720312</v>
      </c>
      <c r="G173" s="24">
        <v>39.036964400000002</v>
      </c>
      <c r="H173" s="24">
        <v>15.851255999999999</v>
      </c>
      <c r="I173" s="9">
        <v>8</v>
      </c>
      <c r="J173" s="9">
        <v>3</v>
      </c>
      <c r="K173" s="24">
        <v>24570.5</v>
      </c>
      <c r="L173" s="24">
        <f t="shared" si="21"/>
        <v>24570.5</v>
      </c>
      <c r="M173" s="24">
        <f t="shared" si="15"/>
        <v>24570.5</v>
      </c>
      <c r="N173" s="24">
        <f t="shared" si="16"/>
        <v>24570.5</v>
      </c>
      <c r="O173" s="24">
        <f t="shared" si="17"/>
        <v>26350.49574220967</v>
      </c>
      <c r="P173" s="24">
        <f t="shared" si="18"/>
        <v>27939.788200981864</v>
      </c>
      <c r="Q173" s="24">
        <f t="shared" si="19"/>
        <v>28806.606797266431</v>
      </c>
      <c r="R173" s="24">
        <f t="shared" si="20"/>
        <v>29760.046025794643</v>
      </c>
      <c r="S173" s="9">
        <v>8</v>
      </c>
      <c r="T173" s="9">
        <v>3</v>
      </c>
      <c r="U173" s="24">
        <v>581.82450139999992</v>
      </c>
      <c r="V173" s="24">
        <v>809.24955020000004</v>
      </c>
      <c r="W173" s="24">
        <v>904.34741970000005</v>
      </c>
      <c r="X173" s="24">
        <v>514.84724770000003</v>
      </c>
      <c r="Y173" s="24">
        <v>799.05154920000007</v>
      </c>
      <c r="Z173" s="24">
        <v>848.92584499999998</v>
      </c>
      <c r="AA173" s="24">
        <v>757.34696910000002</v>
      </c>
      <c r="AB173" s="24">
        <v>1328.3068129999999</v>
      </c>
      <c r="AC173" s="24">
        <v>406.73273590000002</v>
      </c>
      <c r="AD173" s="24">
        <v>467.20219489999999</v>
      </c>
      <c r="AE173" s="24">
        <v>410.74425129999997</v>
      </c>
      <c r="AF173" s="24">
        <v>0</v>
      </c>
      <c r="AG173" s="24">
        <v>0</v>
      </c>
      <c r="AH173" s="9">
        <v>8</v>
      </c>
      <c r="AI173" s="9">
        <v>3</v>
      </c>
      <c r="AJ173" s="24">
        <v>0</v>
      </c>
      <c r="AK173" s="24">
        <v>0.39200000000000002</v>
      </c>
      <c r="AL173" s="24">
        <v>0</v>
      </c>
      <c r="AM173" s="24">
        <v>0.19500000000000001</v>
      </c>
      <c r="AN173" s="24">
        <v>0</v>
      </c>
      <c r="AO173" s="24">
        <v>7.6999999999999999E-2</v>
      </c>
      <c r="AP173" s="24">
        <v>0</v>
      </c>
      <c r="AQ173" s="24">
        <v>0.13700000000000001</v>
      </c>
      <c r="AR173" s="24">
        <v>0</v>
      </c>
      <c r="AS173" s="24">
        <v>0.39</v>
      </c>
      <c r="AT173" s="24">
        <v>0</v>
      </c>
      <c r="AU173" s="24">
        <v>5.8999999999999997E-2</v>
      </c>
      <c r="AV173" s="24">
        <v>0</v>
      </c>
      <c r="AW173" s="24">
        <v>8.4000000000000005E-2</v>
      </c>
      <c r="AX173" s="24">
        <v>0</v>
      </c>
      <c r="AY173" s="24">
        <v>0.55000000000000004</v>
      </c>
      <c r="AZ173" s="24">
        <v>0</v>
      </c>
      <c r="BA173" s="24">
        <v>0.34300000000000003</v>
      </c>
      <c r="BB173" s="24">
        <v>0</v>
      </c>
      <c r="BC173" s="24">
        <v>0.34100000000000003</v>
      </c>
      <c r="BD173" s="24">
        <v>0</v>
      </c>
      <c r="BE173" s="24">
        <v>0.251</v>
      </c>
      <c r="BF173" s="24">
        <v>0</v>
      </c>
      <c r="BG173" s="24">
        <v>0.158</v>
      </c>
      <c r="BH173" s="24">
        <v>0</v>
      </c>
      <c r="BI173" s="24">
        <v>0.13200000000000001</v>
      </c>
      <c r="BJ173" s="24">
        <v>0.30399999999999999</v>
      </c>
      <c r="BK173" s="24">
        <v>0.34300000000000003</v>
      </c>
      <c r="BL173" s="24">
        <v>0.17199999999999999</v>
      </c>
      <c r="BM173" s="24">
        <v>0.13300000000000001</v>
      </c>
      <c r="BN173" s="24">
        <v>0.30399999999999999</v>
      </c>
      <c r="BO173" s="24">
        <v>9.5000000000000001E-2</v>
      </c>
      <c r="BP173" s="24">
        <v>0.33950000000000002</v>
      </c>
      <c r="BQ173" s="24">
        <v>0.80700000000000005</v>
      </c>
      <c r="BR173" s="24">
        <v>0.8135</v>
      </c>
      <c r="BS173" s="24">
        <v>0.49633333299999999</v>
      </c>
      <c r="BT173" s="24">
        <v>0</v>
      </c>
      <c r="BU173" s="24">
        <v>0.34466666699999998</v>
      </c>
      <c r="BV173" s="24">
        <v>0.23300000000000001</v>
      </c>
      <c r="BW173" s="9">
        <v>8</v>
      </c>
      <c r="BX173" s="9">
        <v>3</v>
      </c>
      <c r="BY173" s="24">
        <v>10.201000000000001</v>
      </c>
      <c r="BZ173" s="24">
        <v>8.4260000000000002</v>
      </c>
      <c r="CA173" s="24">
        <v>7.343</v>
      </c>
      <c r="CB173" s="24">
        <v>7.6929999999999996</v>
      </c>
      <c r="CC173" s="24">
        <v>10.542999999999999</v>
      </c>
      <c r="CD173" s="24">
        <v>8.4250000000000007</v>
      </c>
      <c r="CE173" s="24">
        <v>7.5489999999999986</v>
      </c>
      <c r="CF173" s="24">
        <v>12.951000000000001</v>
      </c>
      <c r="CG173" s="24">
        <v>10.497</v>
      </c>
      <c r="CH173" s="24">
        <v>10.45</v>
      </c>
      <c r="CI173" s="24">
        <v>9.8810000000000002</v>
      </c>
      <c r="CJ173" s="24">
        <v>8.9649999999999999</v>
      </c>
      <c r="CK173" s="24">
        <v>10.351000000000001</v>
      </c>
    </row>
    <row r="174" spans="1:89" x14ac:dyDescent="0.45">
      <c r="A174" s="9">
        <v>8</v>
      </c>
      <c r="B174" s="9">
        <v>4</v>
      </c>
      <c r="C174" s="24">
        <v>37.641871000000002</v>
      </c>
      <c r="D174" s="24">
        <v>18.245000000000001</v>
      </c>
      <c r="E174" s="24">
        <v>18.245000000000001</v>
      </c>
      <c r="F174" s="24">
        <v>39.633016499999997</v>
      </c>
      <c r="G174" s="24">
        <v>40.949668899999999</v>
      </c>
      <c r="H174" s="24">
        <v>18.245000000000001</v>
      </c>
      <c r="I174" s="9">
        <v>8</v>
      </c>
      <c r="J174" s="9">
        <v>4</v>
      </c>
      <c r="K174" s="24">
        <v>24675</v>
      </c>
      <c r="L174" s="24">
        <f t="shared" si="21"/>
        <v>24675</v>
      </c>
      <c r="M174" s="24">
        <f t="shared" si="15"/>
        <v>24675</v>
      </c>
      <c r="N174" s="24">
        <f t="shared" si="16"/>
        <v>24675</v>
      </c>
      <c r="O174" s="24">
        <f t="shared" si="17"/>
        <v>26462.566184612588</v>
      </c>
      <c r="P174" s="24">
        <f t="shared" si="18"/>
        <v>28058.618011812032</v>
      </c>
      <c r="Q174" s="24">
        <f t="shared" si="19"/>
        <v>28929.123246272935</v>
      </c>
      <c r="R174" s="24">
        <f t="shared" si="20"/>
        <v>29886.61751639091</v>
      </c>
      <c r="S174" s="9">
        <v>8</v>
      </c>
      <c r="T174" s="9">
        <v>4</v>
      </c>
      <c r="U174" s="24">
        <v>577.68491329999995</v>
      </c>
      <c r="V174" s="24">
        <v>724.74205829999994</v>
      </c>
      <c r="W174" s="24">
        <v>905.41443770000001</v>
      </c>
      <c r="X174" s="24">
        <v>425.78605710000011</v>
      </c>
      <c r="Y174" s="24">
        <v>682.14559020000002</v>
      </c>
      <c r="Z174" s="24">
        <v>744.23438720000001</v>
      </c>
      <c r="AA174" s="24">
        <v>736.19301870000004</v>
      </c>
      <c r="AB174" s="24">
        <v>1267.892996</v>
      </c>
      <c r="AC174" s="24">
        <v>436.98019900000003</v>
      </c>
      <c r="AD174" s="24">
        <v>426.79034749999988</v>
      </c>
      <c r="AE174" s="24">
        <v>352.3202703</v>
      </c>
      <c r="AF174" s="24">
        <v>0</v>
      </c>
      <c r="AG174" s="24">
        <v>0</v>
      </c>
      <c r="AH174" s="9">
        <v>8</v>
      </c>
      <c r="AI174" s="9">
        <v>4</v>
      </c>
      <c r="AJ174" s="24">
        <v>0</v>
      </c>
      <c r="AK174" s="24">
        <v>0.371</v>
      </c>
      <c r="AL174" s="24">
        <v>0</v>
      </c>
      <c r="AM174" s="24">
        <v>0.17</v>
      </c>
      <c r="AN174" s="24">
        <v>0</v>
      </c>
      <c r="AO174" s="24">
        <v>5.8000000000000003E-2</v>
      </c>
      <c r="AP174" s="24">
        <v>0</v>
      </c>
      <c r="AQ174" s="24">
        <v>8.4000000000000005E-2</v>
      </c>
      <c r="AR174" s="24">
        <v>0</v>
      </c>
      <c r="AS174" s="24">
        <v>0.34399999999999997</v>
      </c>
      <c r="AT174" s="24">
        <v>0</v>
      </c>
      <c r="AU174" s="24">
        <v>2.9000000000000001E-2</v>
      </c>
      <c r="AV174" s="24">
        <v>0</v>
      </c>
      <c r="AW174" s="24">
        <v>9.9000000000000005E-2</v>
      </c>
      <c r="AX174" s="24">
        <v>0</v>
      </c>
      <c r="AY174" s="24">
        <v>0.503</v>
      </c>
      <c r="AZ174" s="24">
        <v>0</v>
      </c>
      <c r="BA174" s="24">
        <v>0.29899999999999999</v>
      </c>
      <c r="BB174" s="24">
        <v>0</v>
      </c>
      <c r="BC174" s="24">
        <v>0.29599999999999999</v>
      </c>
      <c r="BD174" s="24">
        <v>0</v>
      </c>
      <c r="BE174" s="24">
        <v>0.24299999999999999</v>
      </c>
      <c r="BF174" s="24">
        <v>0</v>
      </c>
      <c r="BG174" s="24">
        <v>0.14899999999999999</v>
      </c>
      <c r="BH174" s="24">
        <v>0</v>
      </c>
      <c r="BI174" s="24">
        <v>0.13500000000000001</v>
      </c>
      <c r="BJ174" s="24">
        <v>0.28349999999999997</v>
      </c>
      <c r="BK174" s="24">
        <v>0.3145</v>
      </c>
      <c r="BL174" s="24">
        <v>0.122</v>
      </c>
      <c r="BM174" s="24">
        <v>9.5666666999999997E-2</v>
      </c>
      <c r="BN174" s="24">
        <v>0.28349999999999997</v>
      </c>
      <c r="BO174" s="24">
        <v>4.9000000000000002E-2</v>
      </c>
      <c r="BP174" s="24">
        <v>0.39200000000000002</v>
      </c>
      <c r="BQ174" s="24">
        <v>0.80700000000000005</v>
      </c>
      <c r="BR174" s="24">
        <v>0.78799999999999992</v>
      </c>
      <c r="BS174" s="24">
        <v>0.54200000000000004</v>
      </c>
      <c r="BT174" s="24">
        <v>0</v>
      </c>
      <c r="BU174" s="24">
        <v>0.38633333299999989</v>
      </c>
      <c r="BV174" s="24">
        <v>0.26200000000000001</v>
      </c>
      <c r="BW174" s="9">
        <v>8</v>
      </c>
      <c r="BX174" s="9">
        <v>4</v>
      </c>
      <c r="BY174" s="24">
        <v>10.054</v>
      </c>
      <c r="BZ174" s="24">
        <v>8.032</v>
      </c>
      <c r="CA174" s="24">
        <v>7.3959999999999999</v>
      </c>
      <c r="CB174" s="24">
        <v>7.609</v>
      </c>
      <c r="CC174" s="24">
        <v>10.446999999999999</v>
      </c>
      <c r="CD174" s="24">
        <v>8.9089999999999989</v>
      </c>
      <c r="CE174" s="24">
        <v>7.26</v>
      </c>
      <c r="CF174" s="24">
        <v>13.007999999999999</v>
      </c>
      <c r="CG174" s="24">
        <v>10.29</v>
      </c>
      <c r="CH174" s="24">
        <v>10.234999999999999</v>
      </c>
      <c r="CI174" s="24">
        <v>9.7329999999999988</v>
      </c>
      <c r="CJ174" s="24">
        <v>8.9600000000000009</v>
      </c>
      <c r="CK174" s="24">
        <v>10.249000000000001</v>
      </c>
    </row>
    <row r="175" spans="1:89" x14ac:dyDescent="0.45">
      <c r="A175" s="9">
        <v>8</v>
      </c>
      <c r="B175" s="9">
        <v>5</v>
      </c>
      <c r="C175" s="24">
        <v>33.498874999999998</v>
      </c>
      <c r="D175" s="24">
        <v>25.535702000000001</v>
      </c>
      <c r="E175" s="24">
        <v>25.535702000000001</v>
      </c>
      <c r="F175" s="24">
        <v>42.319699100000001</v>
      </c>
      <c r="G175" s="24">
        <v>52.968570200000002</v>
      </c>
      <c r="H175" s="24">
        <v>25.535702000000001</v>
      </c>
      <c r="I175" s="9">
        <v>8</v>
      </c>
      <c r="J175" s="9">
        <v>5</v>
      </c>
      <c r="K175" s="24">
        <v>25981</v>
      </c>
      <c r="L175" s="24">
        <f t="shared" si="21"/>
        <v>25981</v>
      </c>
      <c r="M175" s="24">
        <f t="shared" si="15"/>
        <v>25981</v>
      </c>
      <c r="N175" s="24">
        <f t="shared" si="16"/>
        <v>25981</v>
      </c>
      <c r="O175" s="24">
        <f t="shared" si="17"/>
        <v>27863.178603542845</v>
      </c>
      <c r="P175" s="24">
        <f t="shared" si="18"/>
        <v>29543.70636534502</v>
      </c>
      <c r="Q175" s="24">
        <f t="shared" si="19"/>
        <v>30460.285757301608</v>
      </c>
      <c r="R175" s="24">
        <f t="shared" si="20"/>
        <v>31468.458346235144</v>
      </c>
      <c r="S175" s="9">
        <v>8</v>
      </c>
      <c r="T175" s="9">
        <v>5</v>
      </c>
      <c r="U175" s="24">
        <v>498.789558</v>
      </c>
      <c r="V175" s="24">
        <v>535.69766179999999</v>
      </c>
      <c r="W175" s="24">
        <v>970.88802799999996</v>
      </c>
      <c r="X175" s="24">
        <v>339.12647279999999</v>
      </c>
      <c r="Y175" s="24">
        <v>625.55510920000006</v>
      </c>
      <c r="Z175" s="24">
        <v>479.49774230000003</v>
      </c>
      <c r="AA175" s="24">
        <v>743.21141950000003</v>
      </c>
      <c r="AB175" s="24">
        <v>1299.7898110000001</v>
      </c>
      <c r="AC175" s="24">
        <v>581.85905379999997</v>
      </c>
      <c r="AD175" s="24">
        <v>398.25042239999999</v>
      </c>
      <c r="AE175" s="24">
        <v>334.15687439999999</v>
      </c>
      <c r="AF175" s="24">
        <v>1190.6059170000001</v>
      </c>
      <c r="AG175" s="24">
        <v>3350.2328510000002</v>
      </c>
      <c r="AH175" s="9">
        <v>8</v>
      </c>
      <c r="AI175" s="9">
        <v>5</v>
      </c>
      <c r="AJ175" s="24">
        <v>0</v>
      </c>
      <c r="AK175" s="24">
        <v>0.32600000000000001</v>
      </c>
      <c r="AL175" s="24">
        <v>0</v>
      </c>
      <c r="AM175" s="24">
        <v>0.126</v>
      </c>
      <c r="AN175" s="24">
        <v>0</v>
      </c>
      <c r="AO175" s="24">
        <v>4.4999999999999998E-2</v>
      </c>
      <c r="AP175" s="24">
        <v>0</v>
      </c>
      <c r="AQ175" s="24">
        <v>4.4999999999999998E-2</v>
      </c>
      <c r="AR175" s="24">
        <v>0</v>
      </c>
      <c r="AS175" s="24">
        <v>0.29699999999999999</v>
      </c>
      <c r="AT175" s="24">
        <v>0</v>
      </c>
      <c r="AU175" s="24">
        <v>1.0999999999999999E-2</v>
      </c>
      <c r="AV175" s="24">
        <v>0</v>
      </c>
      <c r="AW175" s="24">
        <v>0.113</v>
      </c>
      <c r="AX175" s="24">
        <v>0</v>
      </c>
      <c r="AY175" s="24">
        <v>0.46300000000000002</v>
      </c>
      <c r="AZ175" s="24">
        <v>0</v>
      </c>
      <c r="BA175" s="24">
        <v>0.245</v>
      </c>
      <c r="BB175" s="24">
        <v>0</v>
      </c>
      <c r="BC175" s="24">
        <v>0.24299999999999999</v>
      </c>
      <c r="BD175" s="24">
        <v>0</v>
      </c>
      <c r="BE175" s="24">
        <v>0.23100000000000001</v>
      </c>
      <c r="BF175" s="24">
        <v>0</v>
      </c>
      <c r="BG175" s="24">
        <v>0.13400000000000001</v>
      </c>
      <c r="BH175" s="24">
        <v>0</v>
      </c>
      <c r="BI175" s="24">
        <v>0.14099999999999999</v>
      </c>
      <c r="BJ175" s="24">
        <v>0.2535</v>
      </c>
      <c r="BK175" s="24">
        <v>0.2505</v>
      </c>
      <c r="BL175" s="24">
        <v>8.3500000000000005E-2</v>
      </c>
      <c r="BM175" s="24">
        <v>8.3666667E-2</v>
      </c>
      <c r="BN175" s="24">
        <v>0.2535</v>
      </c>
      <c r="BO175" s="24">
        <v>2.5000000000000001E-2</v>
      </c>
      <c r="BP175" s="24">
        <v>0.41899999999999998</v>
      </c>
      <c r="BQ175" s="24">
        <v>0.78599999999999992</v>
      </c>
      <c r="BR175" s="24">
        <v>0.76300000000000001</v>
      </c>
      <c r="BS175" s="24">
        <v>0.59799999999999998</v>
      </c>
      <c r="BT175" s="24">
        <v>0</v>
      </c>
      <c r="BU175" s="24">
        <v>0.41766666699999999</v>
      </c>
      <c r="BV175" s="24">
        <v>0.309</v>
      </c>
      <c r="BW175" s="9">
        <v>8</v>
      </c>
      <c r="BX175" s="9">
        <v>5</v>
      </c>
      <c r="BY175" s="24">
        <v>9.8379999999999992</v>
      </c>
      <c r="BZ175" s="24">
        <v>7.76</v>
      </c>
      <c r="CA175" s="24">
        <v>7.3650000000000002</v>
      </c>
      <c r="CB175" s="24">
        <v>7.806</v>
      </c>
      <c r="CC175" s="24">
        <v>10.313000000000001</v>
      </c>
      <c r="CD175" s="24">
        <v>9.261000000000001</v>
      </c>
      <c r="CE175" s="24">
        <v>6.9139999999999997</v>
      </c>
      <c r="CF175" s="24">
        <v>12.917</v>
      </c>
      <c r="CG175" s="24">
        <v>10.108000000000001</v>
      </c>
      <c r="CH175" s="24">
        <v>10.045</v>
      </c>
      <c r="CI175" s="24">
        <v>9.6859999999999999</v>
      </c>
      <c r="CJ175" s="24">
        <v>9.1429999999999989</v>
      </c>
      <c r="CK175" s="24">
        <v>10.029</v>
      </c>
    </row>
    <row r="176" spans="1:89" x14ac:dyDescent="0.45">
      <c r="A176" s="9">
        <v>8</v>
      </c>
      <c r="B176" s="9">
        <v>6</v>
      </c>
      <c r="C176" s="24">
        <v>26.307810669999999</v>
      </c>
      <c r="D176" s="24">
        <v>34.300600000000003</v>
      </c>
      <c r="E176" s="24">
        <v>34.300600000000003</v>
      </c>
      <c r="F176" s="24">
        <v>42.577691799999997</v>
      </c>
      <c r="G176" s="24">
        <v>63.982189600000012</v>
      </c>
      <c r="H176" s="24">
        <v>34.300600000000003</v>
      </c>
      <c r="I176" s="9">
        <v>8</v>
      </c>
      <c r="J176" s="9">
        <v>6</v>
      </c>
      <c r="K176" s="24">
        <v>29611.5</v>
      </c>
      <c r="L176" s="24">
        <f t="shared" si="21"/>
        <v>29611.5</v>
      </c>
      <c r="M176" s="24">
        <f t="shared" si="15"/>
        <v>29611.5</v>
      </c>
      <c r="N176" s="24">
        <f t="shared" si="16"/>
        <v>29611.5</v>
      </c>
      <c r="O176" s="24">
        <f t="shared" si="17"/>
        <v>31756.688088172468</v>
      </c>
      <c r="P176" s="24">
        <f t="shared" si="18"/>
        <v>33672.047305238986</v>
      </c>
      <c r="Q176" s="24">
        <f t="shared" si="19"/>
        <v>34716.706504843409</v>
      </c>
      <c r="R176" s="24">
        <f t="shared" si="20"/>
        <v>35865.75783532358</v>
      </c>
      <c r="S176" s="9">
        <v>8</v>
      </c>
      <c r="T176" s="9">
        <v>6</v>
      </c>
      <c r="U176" s="24">
        <v>311.63110310000002</v>
      </c>
      <c r="V176" s="24">
        <v>395.8952936</v>
      </c>
      <c r="W176" s="24">
        <v>1329.6049419999999</v>
      </c>
      <c r="X176" s="24">
        <v>154.14844400000001</v>
      </c>
      <c r="Y176" s="24">
        <v>664.3665671</v>
      </c>
      <c r="Z176" s="24">
        <v>225.91840110000001</v>
      </c>
      <c r="AA176" s="24">
        <v>1098.782929</v>
      </c>
      <c r="AB176" s="24">
        <v>2279.2524990000002</v>
      </c>
      <c r="AC176" s="24">
        <v>1241.2400990000001</v>
      </c>
      <c r="AD176" s="24">
        <v>395.53908519999999</v>
      </c>
      <c r="AE176" s="24">
        <v>292.35325940000001</v>
      </c>
      <c r="AF176" s="24">
        <v>2040.014228</v>
      </c>
      <c r="AG176" s="24">
        <v>5944.5155510000004</v>
      </c>
      <c r="AH176" s="9">
        <v>8</v>
      </c>
      <c r="AI176" s="9">
        <v>6</v>
      </c>
      <c r="AJ176" s="24">
        <v>0</v>
      </c>
      <c r="AK176" s="24">
        <v>0.27</v>
      </c>
      <c r="AL176" s="24">
        <v>0</v>
      </c>
      <c r="AM176" s="24">
        <v>8.4000000000000005E-2</v>
      </c>
      <c r="AN176" s="24">
        <v>0</v>
      </c>
      <c r="AO176" s="24">
        <v>4.9000000000000002E-2</v>
      </c>
      <c r="AP176" s="24">
        <v>0</v>
      </c>
      <c r="AQ176" s="24">
        <v>3.2000000000000001E-2</v>
      </c>
      <c r="AR176" s="24">
        <v>0</v>
      </c>
      <c r="AS176" s="24">
        <v>0.24099999999999999</v>
      </c>
      <c r="AT176" s="24">
        <v>0</v>
      </c>
      <c r="AU176" s="24">
        <v>4.0000000000000001E-3</v>
      </c>
      <c r="AV176" s="24">
        <v>0</v>
      </c>
      <c r="AW176" s="24">
        <v>0.12</v>
      </c>
      <c r="AX176" s="24">
        <v>0</v>
      </c>
      <c r="AY176" s="24">
        <v>0.42899999999999999</v>
      </c>
      <c r="AZ176" s="24">
        <v>0</v>
      </c>
      <c r="BA176" s="24">
        <v>0.20300000000000001</v>
      </c>
      <c r="BB176" s="24">
        <v>0</v>
      </c>
      <c r="BC176" s="24">
        <v>0.20300000000000001</v>
      </c>
      <c r="BD176" s="24">
        <v>0</v>
      </c>
      <c r="BE176" s="24">
        <v>0.21199999999999999</v>
      </c>
      <c r="BF176" s="24">
        <v>0</v>
      </c>
      <c r="BG176" s="24">
        <v>0.11799999999999999</v>
      </c>
      <c r="BH176" s="24">
        <v>0</v>
      </c>
      <c r="BI176" s="24">
        <v>0.14399999999999999</v>
      </c>
      <c r="BJ176" s="24">
        <v>0.22</v>
      </c>
      <c r="BK176" s="24">
        <v>0.17699999999999999</v>
      </c>
      <c r="BL176" s="24">
        <v>6.4500000000000002E-2</v>
      </c>
      <c r="BM176" s="24">
        <v>8.5333333000000011E-2</v>
      </c>
      <c r="BN176" s="24">
        <v>0.22</v>
      </c>
      <c r="BO176" s="24">
        <v>1.0999999999999999E-2</v>
      </c>
      <c r="BP176" s="24">
        <v>0.41599999999999998</v>
      </c>
      <c r="BQ176" s="24">
        <v>0.76900000000000002</v>
      </c>
      <c r="BR176" s="24">
        <v>0.73299999999999998</v>
      </c>
      <c r="BS176" s="24">
        <v>0.6409999999999999</v>
      </c>
      <c r="BT176" s="24">
        <v>0</v>
      </c>
      <c r="BU176" s="24">
        <v>0.43099999999999999</v>
      </c>
      <c r="BV176" s="24">
        <v>0.36399999999999999</v>
      </c>
      <c r="BW176" s="9">
        <v>8</v>
      </c>
      <c r="BX176" s="9">
        <v>6</v>
      </c>
      <c r="BY176" s="24">
        <v>9.7530000000000001</v>
      </c>
      <c r="BZ176" s="24">
        <v>7.7189999999999994</v>
      </c>
      <c r="CA176" s="24">
        <v>6.98</v>
      </c>
      <c r="CB176" s="24">
        <v>7.8120000000000003</v>
      </c>
      <c r="CC176" s="24">
        <v>10.347</v>
      </c>
      <c r="CD176" s="24">
        <v>9.552999999999999</v>
      </c>
      <c r="CE176" s="24">
        <v>6.5190000000000001</v>
      </c>
      <c r="CF176" s="24">
        <v>12.834</v>
      </c>
      <c r="CG176" s="24">
        <v>9.9450000000000003</v>
      </c>
      <c r="CH176" s="24">
        <v>9.8800000000000008</v>
      </c>
      <c r="CI176" s="24">
        <v>9.8079999999999998</v>
      </c>
      <c r="CJ176" s="24">
        <v>9.298</v>
      </c>
      <c r="CK176" s="24">
        <v>10.004</v>
      </c>
    </row>
    <row r="177" spans="1:89" x14ac:dyDescent="0.45">
      <c r="A177" s="9">
        <v>8</v>
      </c>
      <c r="B177" s="9">
        <v>7</v>
      </c>
      <c r="C177" s="24">
        <v>26.307810669999999</v>
      </c>
      <c r="D177" s="24">
        <v>37.336568</v>
      </c>
      <c r="E177" s="24">
        <v>37.336568</v>
      </c>
      <c r="F177" s="24">
        <v>42.773410400000003</v>
      </c>
      <c r="G177" s="24">
        <v>65.797034800000006</v>
      </c>
      <c r="H177" s="24">
        <v>37.336568</v>
      </c>
      <c r="I177" s="9">
        <v>8</v>
      </c>
      <c r="J177" s="9">
        <v>7</v>
      </c>
      <c r="K177" s="24">
        <v>35374</v>
      </c>
      <c r="L177" s="24">
        <f t="shared" si="21"/>
        <v>35374</v>
      </c>
      <c r="M177" s="24">
        <f t="shared" si="15"/>
        <v>35374</v>
      </c>
      <c r="N177" s="24">
        <f t="shared" si="16"/>
        <v>35374</v>
      </c>
      <c r="O177" s="24">
        <f t="shared" si="17"/>
        <v>37936.649086706617</v>
      </c>
      <c r="P177" s="24">
        <f t="shared" si="18"/>
        <v>40224.743811543616</v>
      </c>
      <c r="Q177" s="24">
        <f t="shared" si="19"/>
        <v>41472.697293360034</v>
      </c>
      <c r="R177" s="24">
        <f t="shared" si="20"/>
        <v>42845.3579746631</v>
      </c>
      <c r="S177" s="9">
        <v>8</v>
      </c>
      <c r="T177" s="9">
        <v>7</v>
      </c>
      <c r="U177" s="24">
        <v>1026.7812140000001</v>
      </c>
      <c r="V177" s="24">
        <v>1203.140764</v>
      </c>
      <c r="W177" s="24">
        <v>2669.3360809999999</v>
      </c>
      <c r="X177" s="24">
        <v>196.16518020000001</v>
      </c>
      <c r="Y177" s="24">
        <v>1596.911644</v>
      </c>
      <c r="Z177" s="24">
        <v>760.70824219999997</v>
      </c>
      <c r="AA177" s="24">
        <v>2354.183724</v>
      </c>
      <c r="AB177" s="24">
        <v>4558.6144619999995</v>
      </c>
      <c r="AC177" s="24">
        <v>3013.415559</v>
      </c>
      <c r="AD177" s="24">
        <v>636.06190100000003</v>
      </c>
      <c r="AE177" s="24">
        <v>857.33012070000007</v>
      </c>
      <c r="AF177" s="24">
        <v>655.86427350000008</v>
      </c>
      <c r="AG177" s="24">
        <v>2180.2242489999999</v>
      </c>
      <c r="AH177" s="9">
        <v>8</v>
      </c>
      <c r="AI177" s="9">
        <v>7</v>
      </c>
      <c r="AJ177" s="24">
        <v>2.5999999999999999E-2</v>
      </c>
      <c r="AK177" s="24">
        <v>0.182</v>
      </c>
      <c r="AL177" s="24">
        <v>3.5000000000000003E-2</v>
      </c>
      <c r="AM177" s="24">
        <v>5.0999999999999997E-2</v>
      </c>
      <c r="AN177" s="24">
        <v>3.7000000000000012E-2</v>
      </c>
      <c r="AO177" s="24">
        <v>8.8000000000000009E-2</v>
      </c>
      <c r="AP177" s="24">
        <v>1.7000000000000001E-2</v>
      </c>
      <c r="AQ177" s="24">
        <v>3.4000000000000002E-2</v>
      </c>
      <c r="AR177" s="24">
        <v>1.7999999999999999E-2</v>
      </c>
      <c r="AS177" s="24">
        <v>0.17100000000000001</v>
      </c>
      <c r="AT177" s="24">
        <v>1.7000000000000001E-2</v>
      </c>
      <c r="AU177" s="24">
        <v>9.0000000000000011E-3</v>
      </c>
      <c r="AV177" s="24">
        <v>1.2999999999999999E-2</v>
      </c>
      <c r="AW177" s="24">
        <v>0.112</v>
      </c>
      <c r="AX177" s="24">
        <v>0.02</v>
      </c>
      <c r="AY177" s="24">
        <v>0.36199999999999999</v>
      </c>
      <c r="AZ177" s="24">
        <v>2.5000000000000001E-2</v>
      </c>
      <c r="BA177" s="24">
        <v>0.16500000000000001</v>
      </c>
      <c r="BB177" s="24">
        <v>2.5000000000000001E-2</v>
      </c>
      <c r="BC177" s="24">
        <v>0.16500000000000001</v>
      </c>
      <c r="BD177" s="24">
        <v>1.9E-2</v>
      </c>
      <c r="BE177" s="24">
        <v>0.191</v>
      </c>
      <c r="BF177" s="24">
        <v>2.8000000000000001E-2</v>
      </c>
      <c r="BG177" s="24">
        <v>0.13100000000000001</v>
      </c>
      <c r="BH177" s="24">
        <v>9.0000000000000011E-3</v>
      </c>
      <c r="BI177" s="24">
        <v>0.13</v>
      </c>
      <c r="BJ177" s="24">
        <v>0.19450000000000001</v>
      </c>
      <c r="BK177" s="24">
        <v>0.106</v>
      </c>
      <c r="BL177" s="24">
        <v>6.9500000000000006E-2</v>
      </c>
      <c r="BM177" s="24">
        <v>0.105333333</v>
      </c>
      <c r="BN177" s="24">
        <v>0.19450000000000001</v>
      </c>
      <c r="BO177" s="24">
        <v>0.02</v>
      </c>
      <c r="BP177" s="24">
        <v>0.42399999999999999</v>
      </c>
      <c r="BQ177" s="24">
        <v>0.71533333300000002</v>
      </c>
      <c r="BR177" s="24">
        <v>0.67149999999999999</v>
      </c>
      <c r="BS177" s="24">
        <v>0.67066666699999999</v>
      </c>
      <c r="BT177" s="24">
        <v>0</v>
      </c>
      <c r="BU177" s="24">
        <v>0.433</v>
      </c>
      <c r="BV177" s="24">
        <v>0.41899999999999998</v>
      </c>
      <c r="BW177" s="9">
        <v>8</v>
      </c>
      <c r="BX177" s="9">
        <v>7</v>
      </c>
      <c r="BY177" s="24">
        <v>10.746</v>
      </c>
      <c r="BZ177" s="24">
        <v>8.7010000000000005</v>
      </c>
      <c r="CA177" s="24">
        <v>7.4820000000000002</v>
      </c>
      <c r="CB177" s="24">
        <v>8.1669999999999998</v>
      </c>
      <c r="CC177" s="24">
        <v>11.096</v>
      </c>
      <c r="CD177" s="24">
        <v>9.4770000000000003</v>
      </c>
      <c r="CE177" s="24">
        <v>6.641</v>
      </c>
      <c r="CF177" s="24">
        <v>13.202</v>
      </c>
      <c r="CG177" s="24">
        <v>10.750999999999999</v>
      </c>
      <c r="CH177" s="24">
        <v>10.696999999999999</v>
      </c>
      <c r="CI177" s="24">
        <v>10.568</v>
      </c>
      <c r="CJ177" s="24">
        <v>9.5399999999999991</v>
      </c>
      <c r="CK177" s="24">
        <v>10.411</v>
      </c>
    </row>
    <row r="178" spans="1:89" x14ac:dyDescent="0.45">
      <c r="A178" s="9">
        <v>8</v>
      </c>
      <c r="B178" s="9">
        <v>8</v>
      </c>
      <c r="C178" s="24">
        <v>28.079575999999999</v>
      </c>
      <c r="D178" s="24">
        <v>35.971842000000002</v>
      </c>
      <c r="E178" s="24">
        <v>37.095734</v>
      </c>
      <c r="F178" s="24">
        <v>43.182640200000002</v>
      </c>
      <c r="G178" s="24">
        <v>62.202929599999997</v>
      </c>
      <c r="H178" s="24">
        <v>37.234395999999997</v>
      </c>
      <c r="I178" s="9">
        <v>8</v>
      </c>
      <c r="J178" s="9">
        <v>8</v>
      </c>
      <c r="K178" s="24">
        <v>37176</v>
      </c>
      <c r="L178" s="24">
        <f t="shared" si="21"/>
        <v>37176</v>
      </c>
      <c r="M178" s="24">
        <f t="shared" si="15"/>
        <v>37176</v>
      </c>
      <c r="N178" s="24">
        <f t="shared" si="16"/>
        <v>37176</v>
      </c>
      <c r="O178" s="24">
        <f t="shared" si="17"/>
        <v>39869.193940391393</v>
      </c>
      <c r="P178" s="24">
        <f t="shared" si="18"/>
        <v>42273.847343753761</v>
      </c>
      <c r="Q178" s="24">
        <f t="shared" si="19"/>
        <v>43585.373284840636</v>
      </c>
      <c r="R178" s="24">
        <f t="shared" si="20"/>
        <v>45027.959180925973</v>
      </c>
      <c r="S178" s="9">
        <v>8</v>
      </c>
      <c r="T178" s="9">
        <v>8</v>
      </c>
      <c r="U178" s="24">
        <v>2747.6490349999999</v>
      </c>
      <c r="V178" s="24">
        <v>3171.8625489999999</v>
      </c>
      <c r="W178" s="24">
        <v>3146.8751510000002</v>
      </c>
      <c r="X178" s="24">
        <v>1089.283776</v>
      </c>
      <c r="Y178" s="24">
        <v>3490.3033150000001</v>
      </c>
      <c r="Z178" s="24">
        <v>2563.0716419999999</v>
      </c>
      <c r="AA178" s="24">
        <v>2634.6982290000001</v>
      </c>
      <c r="AB178" s="24">
        <v>4677.179639</v>
      </c>
      <c r="AC178" s="24">
        <v>3094.2909209999998</v>
      </c>
      <c r="AD178" s="24">
        <v>1858.919768</v>
      </c>
      <c r="AE178" s="24">
        <v>2548.0386469999999</v>
      </c>
      <c r="AF178" s="24">
        <v>46.184381569999999</v>
      </c>
      <c r="AG178" s="24">
        <v>205.20202359999999</v>
      </c>
      <c r="AH178" s="9">
        <v>8</v>
      </c>
      <c r="AI178" s="9">
        <v>8</v>
      </c>
      <c r="AJ178" s="24">
        <v>9.6999999999999989E-2</v>
      </c>
      <c r="AK178" s="24">
        <v>7.5999999999999998E-2</v>
      </c>
      <c r="AL178" s="24">
        <v>0.17299999999999999</v>
      </c>
      <c r="AM178" s="24">
        <v>3.2000000000000001E-2</v>
      </c>
      <c r="AN178" s="24">
        <v>0.16400000000000001</v>
      </c>
      <c r="AO178" s="24">
        <v>8.5000000000000006E-2</v>
      </c>
      <c r="AP178" s="24">
        <v>9.0999999999999998E-2</v>
      </c>
      <c r="AQ178" s="24">
        <v>4.2000000000000003E-2</v>
      </c>
      <c r="AR178" s="24">
        <v>8.5000000000000006E-2</v>
      </c>
      <c r="AS178" s="24">
        <v>8.8000000000000009E-2</v>
      </c>
      <c r="AT178" s="24">
        <v>0.108</v>
      </c>
      <c r="AU178" s="24">
        <v>0.02</v>
      </c>
      <c r="AV178" s="24">
        <v>0.10199999999999999</v>
      </c>
      <c r="AW178" s="24">
        <v>8.6999999999999994E-2</v>
      </c>
      <c r="AX178" s="24">
        <v>8.1000000000000003E-2</v>
      </c>
      <c r="AY178" s="24">
        <v>0.254</v>
      </c>
      <c r="AZ178" s="24">
        <v>0.125</v>
      </c>
      <c r="BA178" s="24">
        <v>0.104</v>
      </c>
      <c r="BB178" s="24">
        <v>0.126</v>
      </c>
      <c r="BC178" s="24">
        <v>0.105</v>
      </c>
      <c r="BD178" s="24">
        <v>9.4E-2</v>
      </c>
      <c r="BE178" s="24">
        <v>0.14099999999999999</v>
      </c>
      <c r="BF178" s="24">
        <v>0.14000000000000001</v>
      </c>
      <c r="BG178" s="24">
        <v>0.108</v>
      </c>
      <c r="BH178" s="24">
        <v>0.108</v>
      </c>
      <c r="BI178" s="24">
        <v>0.11799999999999999</v>
      </c>
      <c r="BJ178" s="24">
        <v>0.1285</v>
      </c>
      <c r="BK178" s="24">
        <v>4.4999999999999998E-2</v>
      </c>
      <c r="BL178" s="24">
        <v>7.400000000000001E-2</v>
      </c>
      <c r="BM178" s="24">
        <v>0.119666667</v>
      </c>
      <c r="BN178" s="24">
        <v>0.1285</v>
      </c>
      <c r="BO178" s="24">
        <v>3.5000000000000003E-2</v>
      </c>
      <c r="BP178" s="24">
        <v>0.40799999999999997</v>
      </c>
      <c r="BQ178" s="24">
        <v>0.62433333299999993</v>
      </c>
      <c r="BR178" s="24">
        <v>0.54899999999999993</v>
      </c>
      <c r="BS178" s="24">
        <v>0.66799999999999993</v>
      </c>
      <c r="BT178" s="24">
        <v>0</v>
      </c>
      <c r="BU178" s="24">
        <v>0.37200000000000011</v>
      </c>
      <c r="BV178" s="24">
        <v>0.43</v>
      </c>
      <c r="BW178" s="9">
        <v>8</v>
      </c>
      <c r="BX178" s="9">
        <v>8</v>
      </c>
      <c r="BY178" s="24">
        <v>11.907</v>
      </c>
      <c r="BZ178" s="24">
        <v>10.568</v>
      </c>
      <c r="CA178" s="24">
        <v>10.117000000000001</v>
      </c>
      <c r="CB178" s="24">
        <v>9.6180000000000003</v>
      </c>
      <c r="CC178" s="24">
        <v>12.228999999999999</v>
      </c>
      <c r="CD178" s="24">
        <v>10.686999999999999</v>
      </c>
      <c r="CE178" s="24">
        <v>8.3539999999999992</v>
      </c>
      <c r="CF178" s="24">
        <v>13.81</v>
      </c>
      <c r="CG178" s="24">
        <v>12.27</v>
      </c>
      <c r="CH178" s="24">
        <v>12.252000000000001</v>
      </c>
      <c r="CI178" s="24">
        <v>12.595000000000001</v>
      </c>
      <c r="CJ178" s="24">
        <v>11.215</v>
      </c>
      <c r="CK178" s="24">
        <v>12.106</v>
      </c>
    </row>
    <row r="179" spans="1:89" x14ac:dyDescent="0.45">
      <c r="A179" s="9">
        <v>8</v>
      </c>
      <c r="B179" s="9">
        <v>9</v>
      </c>
      <c r="C179" s="24">
        <v>28.188496000000001</v>
      </c>
      <c r="D179" s="24">
        <v>33.862720000000003</v>
      </c>
      <c r="E179" s="24">
        <v>33.862720000000003</v>
      </c>
      <c r="F179" s="24">
        <v>42.942440099999999</v>
      </c>
      <c r="G179" s="24">
        <v>50.851250800000003</v>
      </c>
      <c r="H179" s="24">
        <v>33.862720000000003</v>
      </c>
      <c r="I179" s="9">
        <v>8</v>
      </c>
      <c r="J179" s="9">
        <v>9</v>
      </c>
      <c r="K179" s="24">
        <v>37340.5</v>
      </c>
      <c r="L179" s="24">
        <f t="shared" si="21"/>
        <v>37340.5</v>
      </c>
      <c r="M179" s="24">
        <f t="shared" si="15"/>
        <v>37340.5</v>
      </c>
      <c r="N179" s="24">
        <f t="shared" si="16"/>
        <v>37340.5</v>
      </c>
      <c r="O179" s="24">
        <f t="shared" si="17"/>
        <v>40045.611048288811</v>
      </c>
      <c r="P179" s="24">
        <f t="shared" si="18"/>
        <v>42460.904797165844</v>
      </c>
      <c r="Q179" s="24">
        <f t="shared" si="19"/>
        <v>43778.234106482458</v>
      </c>
      <c r="R179" s="24">
        <f t="shared" si="20"/>
        <v>45227.203297701912</v>
      </c>
      <c r="S179" s="9">
        <v>8</v>
      </c>
      <c r="T179" s="9">
        <v>9</v>
      </c>
      <c r="U179" s="24">
        <v>2769.4447690000002</v>
      </c>
      <c r="V179" s="24">
        <v>3670.8996200000001</v>
      </c>
      <c r="W179" s="24">
        <v>2027.0431450000001</v>
      </c>
      <c r="X179" s="24">
        <v>1390.2904309999999</v>
      </c>
      <c r="Y179" s="24">
        <v>4136.2228670000004</v>
      </c>
      <c r="Z179" s="24">
        <v>3550.9896819999999</v>
      </c>
      <c r="AA179" s="24">
        <v>1628.3793350000001</v>
      </c>
      <c r="AB179" s="24">
        <v>2970.65922</v>
      </c>
      <c r="AC179" s="24">
        <v>1859.777196</v>
      </c>
      <c r="AD179" s="24">
        <v>2208.7258919999999</v>
      </c>
      <c r="AE179" s="24">
        <v>3125.8396229999998</v>
      </c>
      <c r="AF179" s="24">
        <v>0</v>
      </c>
      <c r="AG179" s="24">
        <v>3.9920184619999999</v>
      </c>
      <c r="AH179" s="9">
        <v>8</v>
      </c>
      <c r="AI179" s="9">
        <v>9</v>
      </c>
      <c r="AJ179" s="24">
        <v>0.20100000000000001</v>
      </c>
      <c r="AK179" s="24">
        <v>3.7999999999999999E-2</v>
      </c>
      <c r="AL179" s="24">
        <v>0.34200000000000003</v>
      </c>
      <c r="AM179" s="24">
        <v>3.4000000000000002E-2</v>
      </c>
      <c r="AN179" s="24">
        <v>0.32100000000000001</v>
      </c>
      <c r="AO179" s="24">
        <v>6.6000000000000003E-2</v>
      </c>
      <c r="AP179" s="24">
        <v>0.188</v>
      </c>
      <c r="AQ179" s="24">
        <v>4.7E-2</v>
      </c>
      <c r="AR179" s="24">
        <v>0.20599999999999999</v>
      </c>
      <c r="AS179" s="24">
        <v>6.7000000000000004E-2</v>
      </c>
      <c r="AT179" s="24">
        <v>0.26900000000000002</v>
      </c>
      <c r="AU179" s="24">
        <v>2.9000000000000001E-2</v>
      </c>
      <c r="AV179" s="24">
        <v>0.251</v>
      </c>
      <c r="AW179" s="24">
        <v>0.09</v>
      </c>
      <c r="AX179" s="24">
        <v>0.16900000000000001</v>
      </c>
      <c r="AY179" s="24">
        <v>0.19500000000000001</v>
      </c>
      <c r="AZ179" s="24">
        <v>0.26</v>
      </c>
      <c r="BA179" s="24">
        <v>9.9000000000000005E-2</v>
      </c>
      <c r="BB179" s="24">
        <v>0.26100000000000001</v>
      </c>
      <c r="BC179" s="24">
        <v>9.8000000000000004E-2</v>
      </c>
      <c r="BD179" s="24">
        <v>0.19900000000000001</v>
      </c>
      <c r="BE179" s="24">
        <v>9.4E-2</v>
      </c>
      <c r="BF179" s="24">
        <v>0.27700000000000002</v>
      </c>
      <c r="BG179" s="24">
        <v>0.1</v>
      </c>
      <c r="BH179" s="24">
        <v>0.28599999999999998</v>
      </c>
      <c r="BI179" s="24">
        <v>0.14099999999999999</v>
      </c>
      <c r="BJ179" s="24">
        <v>9.5000000000000001E-2</v>
      </c>
      <c r="BK179" s="24">
        <v>2.5000000000000001E-2</v>
      </c>
      <c r="BL179" s="24">
        <v>8.199999999999999E-2</v>
      </c>
      <c r="BM179" s="24">
        <v>0.12766666700000001</v>
      </c>
      <c r="BN179" s="24">
        <v>9.5000000000000001E-2</v>
      </c>
      <c r="BO179" s="24">
        <v>5.5E-2</v>
      </c>
      <c r="BP179" s="24">
        <v>0.40150000000000002</v>
      </c>
      <c r="BQ179" s="24">
        <v>0.53166666699999998</v>
      </c>
      <c r="BR179" s="24">
        <v>0.439</v>
      </c>
      <c r="BS179" s="24">
        <v>0.65566666699999998</v>
      </c>
      <c r="BT179" s="24">
        <v>0</v>
      </c>
      <c r="BU179" s="24">
        <v>0.317333333</v>
      </c>
      <c r="BV179" s="24">
        <v>0.43799999999999989</v>
      </c>
      <c r="BW179" s="9">
        <v>8</v>
      </c>
      <c r="BX179" s="9">
        <v>9</v>
      </c>
      <c r="BY179" s="24">
        <v>13.494</v>
      </c>
      <c r="BZ179" s="24">
        <v>12.744999999999999</v>
      </c>
      <c r="CA179" s="24">
        <v>12.170999999999999</v>
      </c>
      <c r="CB179" s="24">
        <v>10.651</v>
      </c>
      <c r="CC179" s="24">
        <v>13.515000000000001</v>
      </c>
      <c r="CD179" s="24">
        <v>12.154</v>
      </c>
      <c r="CE179" s="24">
        <v>9.3079999999999998</v>
      </c>
      <c r="CF179" s="24">
        <v>14.364000000000001</v>
      </c>
      <c r="CG179" s="24">
        <v>13.654</v>
      </c>
      <c r="CH179" s="24">
        <v>13.638999999999999</v>
      </c>
      <c r="CI179" s="24">
        <v>13.61</v>
      </c>
      <c r="CJ179" s="24">
        <v>12.087</v>
      </c>
      <c r="CK179" s="24">
        <v>13.058999999999999</v>
      </c>
    </row>
    <row r="180" spans="1:89" x14ac:dyDescent="0.45">
      <c r="A180" s="9">
        <v>8</v>
      </c>
      <c r="B180" s="9">
        <v>10</v>
      </c>
      <c r="C180" s="24">
        <v>29.945738670000001</v>
      </c>
      <c r="D180" s="24">
        <v>32.724232000000001</v>
      </c>
      <c r="E180" s="24">
        <v>32.352034000000003</v>
      </c>
      <c r="F180" s="24">
        <v>42.844580800000003</v>
      </c>
      <c r="G180" s="24">
        <v>47.586308699999996</v>
      </c>
      <c r="H180" s="24">
        <v>33.862720000000003</v>
      </c>
      <c r="I180" s="9">
        <v>8</v>
      </c>
      <c r="J180" s="9">
        <v>10</v>
      </c>
      <c r="K180" s="24">
        <v>36826</v>
      </c>
      <c r="L180" s="24">
        <f t="shared" si="21"/>
        <v>36826</v>
      </c>
      <c r="M180" s="24">
        <f t="shared" si="15"/>
        <v>36826</v>
      </c>
      <c r="N180" s="24">
        <f t="shared" si="16"/>
        <v>36826</v>
      </c>
      <c r="O180" s="24">
        <f t="shared" si="17"/>
        <v>39493.838391673482</v>
      </c>
      <c r="P180" s="24">
        <f t="shared" si="18"/>
        <v>41875.852762025934</v>
      </c>
      <c r="Q180" s="24">
        <f t="shared" si="19"/>
        <v>43175.031111134638</v>
      </c>
      <c r="R180" s="24">
        <f t="shared" si="20"/>
        <v>44604.035528211207</v>
      </c>
      <c r="S180" s="9">
        <v>8</v>
      </c>
      <c r="T180" s="9">
        <v>10</v>
      </c>
      <c r="U180" s="24">
        <v>1764.4141609999999</v>
      </c>
      <c r="V180" s="24">
        <v>2848.189852</v>
      </c>
      <c r="W180" s="24">
        <v>1571.6485700000001</v>
      </c>
      <c r="X180" s="24">
        <v>1016.3077960000001</v>
      </c>
      <c r="Y180" s="24">
        <v>3135.091023</v>
      </c>
      <c r="Z180" s="24">
        <v>3001.532964</v>
      </c>
      <c r="AA180" s="24">
        <v>1180.820753</v>
      </c>
      <c r="AB180" s="24">
        <v>2216.551594</v>
      </c>
      <c r="AC180" s="24">
        <v>1282.353177</v>
      </c>
      <c r="AD180" s="24">
        <v>1614.8226090000001</v>
      </c>
      <c r="AE180" s="24">
        <v>2236.2097220000001</v>
      </c>
      <c r="AF180" s="24">
        <v>46.186498759999999</v>
      </c>
      <c r="AG180" s="24">
        <v>205.21143050000001</v>
      </c>
      <c r="AH180" s="9">
        <v>8</v>
      </c>
      <c r="AI180" s="9">
        <v>10</v>
      </c>
      <c r="AJ180" s="24">
        <v>0.39100000000000001</v>
      </c>
      <c r="AK180" s="24">
        <v>1.9E-2</v>
      </c>
      <c r="AL180" s="24">
        <v>0.49700000000000011</v>
      </c>
      <c r="AM180" s="24">
        <v>4.2000000000000003E-2</v>
      </c>
      <c r="AN180" s="24">
        <v>0.46</v>
      </c>
      <c r="AO180" s="24">
        <v>6.5000000000000002E-2</v>
      </c>
      <c r="AP180" s="24">
        <v>0.27</v>
      </c>
      <c r="AQ180" s="24">
        <v>6.0999999999999999E-2</v>
      </c>
      <c r="AR180" s="24">
        <v>0.42299999999999999</v>
      </c>
      <c r="AS180" s="24">
        <v>5.1999999999999998E-2</v>
      </c>
      <c r="AT180" s="24">
        <v>0.40600000000000003</v>
      </c>
      <c r="AU180" s="24">
        <v>0.04</v>
      </c>
      <c r="AV180" s="24">
        <v>0.43</v>
      </c>
      <c r="AW180" s="24">
        <v>7.8E-2</v>
      </c>
      <c r="AX180" s="24">
        <v>0.313</v>
      </c>
      <c r="AY180" s="24">
        <v>0.14699999999999999</v>
      </c>
      <c r="AZ180" s="24">
        <v>0.46600000000000003</v>
      </c>
      <c r="BA180" s="24">
        <v>8.4000000000000005E-2</v>
      </c>
      <c r="BB180" s="24">
        <v>0.46400000000000002</v>
      </c>
      <c r="BC180" s="24">
        <v>8.3000000000000004E-2</v>
      </c>
      <c r="BD180" s="24">
        <v>0.35799999999999998</v>
      </c>
      <c r="BE180" s="24">
        <v>0.09</v>
      </c>
      <c r="BF180" s="24">
        <v>0.40500000000000003</v>
      </c>
      <c r="BG180" s="24">
        <v>0.11799999999999999</v>
      </c>
      <c r="BH180" s="24">
        <v>0.46600000000000003</v>
      </c>
      <c r="BI180" s="24">
        <v>0.17</v>
      </c>
      <c r="BJ180" s="24">
        <v>9.2499999999999999E-2</v>
      </c>
      <c r="BK180" s="24">
        <v>3.6499999999999998E-2</v>
      </c>
      <c r="BL180" s="24">
        <v>0.10100000000000001</v>
      </c>
      <c r="BM180" s="24">
        <v>0.135333333</v>
      </c>
      <c r="BN180" s="24">
        <v>9.2499999999999999E-2</v>
      </c>
      <c r="BO180" s="24">
        <v>7.2000000000000008E-2</v>
      </c>
      <c r="BP180" s="24">
        <v>0.3785</v>
      </c>
      <c r="BQ180" s="24">
        <v>0.44400000000000001</v>
      </c>
      <c r="BR180" s="24">
        <v>0.33650000000000002</v>
      </c>
      <c r="BS180" s="24">
        <v>0.61899999999999999</v>
      </c>
      <c r="BT180" s="24">
        <v>0</v>
      </c>
      <c r="BU180" s="24">
        <v>0.29133333300000003</v>
      </c>
      <c r="BV180" s="24">
        <v>0.46</v>
      </c>
      <c r="BW180" s="9">
        <v>8</v>
      </c>
      <c r="BX180" s="9">
        <v>10</v>
      </c>
      <c r="BY180" s="24">
        <v>15.196</v>
      </c>
      <c r="BZ180" s="24">
        <v>14.743</v>
      </c>
      <c r="CA180" s="24">
        <v>14.619</v>
      </c>
      <c r="CB180" s="24">
        <v>11.755000000000001</v>
      </c>
      <c r="CC180" s="24">
        <v>14.856</v>
      </c>
      <c r="CD180" s="24">
        <v>13.678000000000001</v>
      </c>
      <c r="CE180" s="24">
        <v>10.247</v>
      </c>
      <c r="CF180" s="24">
        <v>15.147</v>
      </c>
      <c r="CG180" s="24">
        <v>14.887</v>
      </c>
      <c r="CH180" s="24">
        <v>14.871</v>
      </c>
      <c r="CI180" s="24">
        <v>14.49</v>
      </c>
      <c r="CJ180" s="24">
        <v>13.002000000000001</v>
      </c>
      <c r="CK180" s="24">
        <v>13.914</v>
      </c>
    </row>
    <row r="181" spans="1:89" x14ac:dyDescent="0.45">
      <c r="A181" s="9">
        <v>8</v>
      </c>
      <c r="B181" s="9">
        <v>11</v>
      </c>
      <c r="C181" s="24">
        <v>42.442493329999998</v>
      </c>
      <c r="D181" s="24">
        <v>30.483746</v>
      </c>
      <c r="E181" s="24">
        <v>29.812329999999999</v>
      </c>
      <c r="F181" s="24">
        <v>42.648862200000003</v>
      </c>
      <c r="G181" s="24">
        <v>42.648862200000003</v>
      </c>
      <c r="H181" s="24">
        <v>33.862720000000003</v>
      </c>
      <c r="I181" s="9">
        <v>8</v>
      </c>
      <c r="J181" s="9">
        <v>11</v>
      </c>
      <c r="K181" s="24">
        <v>36333.5</v>
      </c>
      <c r="L181" s="24">
        <f t="shared" si="21"/>
        <v>36333.5</v>
      </c>
      <c r="M181" s="24">
        <f t="shared" si="15"/>
        <v>36333.5</v>
      </c>
      <c r="N181" s="24">
        <f t="shared" si="16"/>
        <v>36333.5</v>
      </c>
      <c r="O181" s="24">
        <f t="shared" si="17"/>
        <v>38965.659512406142</v>
      </c>
      <c r="P181" s="24">
        <f t="shared" si="18"/>
        <v>41315.817529166052</v>
      </c>
      <c r="Q181" s="24">
        <f t="shared" si="19"/>
        <v>42597.621052419767</v>
      </c>
      <c r="R181" s="24">
        <f t="shared" si="20"/>
        <v>44007.514388319723</v>
      </c>
      <c r="S181" s="9">
        <v>8</v>
      </c>
      <c r="T181" s="9">
        <v>11</v>
      </c>
      <c r="U181" s="24">
        <v>1161.9703119999999</v>
      </c>
      <c r="V181" s="24">
        <v>1811.394875</v>
      </c>
      <c r="W181" s="24">
        <v>1245.243295</v>
      </c>
      <c r="X181" s="24">
        <v>606.22116649999998</v>
      </c>
      <c r="Y181" s="24">
        <v>2424.185622</v>
      </c>
      <c r="Z181" s="24">
        <v>1985.025545</v>
      </c>
      <c r="AA181" s="24">
        <v>870.72823059999996</v>
      </c>
      <c r="AB181" s="24">
        <v>1714.2645970000001</v>
      </c>
      <c r="AC181" s="24">
        <v>1074.103713</v>
      </c>
      <c r="AD181" s="24">
        <v>1064.699388</v>
      </c>
      <c r="AE181" s="24">
        <v>1509.8012409999999</v>
      </c>
      <c r="AF181" s="24">
        <v>0</v>
      </c>
      <c r="AG181" s="24">
        <v>0</v>
      </c>
      <c r="AH181" s="9">
        <v>8</v>
      </c>
      <c r="AI181" s="9">
        <v>11</v>
      </c>
      <c r="AJ181" s="24">
        <v>0.441</v>
      </c>
      <c r="AK181" s="24">
        <v>1.4E-2</v>
      </c>
      <c r="AL181" s="24">
        <v>0.55700000000000005</v>
      </c>
      <c r="AM181" s="24">
        <v>5.5E-2</v>
      </c>
      <c r="AN181" s="24">
        <v>0.52700000000000002</v>
      </c>
      <c r="AO181" s="24">
        <v>6.6000000000000003E-2</v>
      </c>
      <c r="AP181" s="24">
        <v>0.41699999999999998</v>
      </c>
      <c r="AQ181" s="24">
        <v>7.4999999999999997E-2</v>
      </c>
      <c r="AR181" s="24">
        <v>0.56399999999999995</v>
      </c>
      <c r="AS181" s="24">
        <v>4.2000000000000003E-2</v>
      </c>
      <c r="AT181" s="24">
        <v>0.54600000000000004</v>
      </c>
      <c r="AU181" s="24">
        <v>0.04</v>
      </c>
      <c r="AV181" s="24">
        <v>0.60199999999999998</v>
      </c>
      <c r="AW181" s="24">
        <v>6.2E-2</v>
      </c>
      <c r="AX181" s="24">
        <v>0.44800000000000001</v>
      </c>
      <c r="AY181" s="24">
        <v>0.11</v>
      </c>
      <c r="AZ181" s="24">
        <v>0.59299999999999997</v>
      </c>
      <c r="BA181" s="24">
        <v>7.4999999999999997E-2</v>
      </c>
      <c r="BB181" s="24">
        <v>0.59200000000000008</v>
      </c>
      <c r="BC181" s="24">
        <v>7.400000000000001E-2</v>
      </c>
      <c r="BD181" s="24">
        <v>0.49199999999999999</v>
      </c>
      <c r="BE181" s="24">
        <v>0.106</v>
      </c>
      <c r="BF181" s="24">
        <v>0.48099999999999998</v>
      </c>
      <c r="BG181" s="24">
        <v>0.13300000000000001</v>
      </c>
      <c r="BH181" s="24">
        <v>0.59599999999999997</v>
      </c>
      <c r="BI181" s="24">
        <v>0.192</v>
      </c>
      <c r="BJ181" s="24">
        <v>9.0499999999999997E-2</v>
      </c>
      <c r="BK181" s="24">
        <v>7.400000000000001E-2</v>
      </c>
      <c r="BL181" s="24">
        <v>0.1285</v>
      </c>
      <c r="BM181" s="24">
        <v>0.13200000000000001</v>
      </c>
      <c r="BN181" s="24">
        <v>9.0499999999999997E-2</v>
      </c>
      <c r="BO181" s="24">
        <v>7.2000000000000008E-2</v>
      </c>
      <c r="BP181" s="24">
        <v>0.34799999999999998</v>
      </c>
      <c r="BQ181" s="24">
        <v>0.37733333299999999</v>
      </c>
      <c r="BR181" s="24">
        <v>0.26500000000000001</v>
      </c>
      <c r="BS181" s="24">
        <v>0.57700000000000007</v>
      </c>
      <c r="BT181" s="24">
        <v>0</v>
      </c>
      <c r="BU181" s="24">
        <v>0.27500000000000002</v>
      </c>
      <c r="BV181" s="24">
        <v>0.47499999999999998</v>
      </c>
      <c r="BW181" s="9">
        <v>8</v>
      </c>
      <c r="BX181" s="9">
        <v>11</v>
      </c>
      <c r="BY181" s="24">
        <v>16.382000000000001</v>
      </c>
      <c r="BZ181" s="24">
        <v>15.813000000000001</v>
      </c>
      <c r="CA181" s="24">
        <v>15.542</v>
      </c>
      <c r="CB181" s="24">
        <v>12.779</v>
      </c>
      <c r="CC181" s="24">
        <v>16.178999999999998</v>
      </c>
      <c r="CD181" s="24">
        <v>14.675000000000001</v>
      </c>
      <c r="CE181" s="24">
        <v>11.326000000000001</v>
      </c>
      <c r="CF181" s="24">
        <v>16.013999999999999</v>
      </c>
      <c r="CG181" s="24">
        <v>16.116</v>
      </c>
      <c r="CH181" s="24">
        <v>16.097999999999999</v>
      </c>
      <c r="CI181" s="24">
        <v>15.423</v>
      </c>
      <c r="CJ181" s="24">
        <v>14.036</v>
      </c>
      <c r="CK181" s="24">
        <v>14.772</v>
      </c>
    </row>
    <row r="182" spans="1:89" x14ac:dyDescent="0.45">
      <c r="A182" s="9">
        <v>8</v>
      </c>
      <c r="B182" s="9">
        <v>12</v>
      </c>
      <c r="C182" s="24">
        <v>41.77445067</v>
      </c>
      <c r="D182" s="24">
        <v>27.84187</v>
      </c>
      <c r="E182" s="24">
        <v>31.381399999999999</v>
      </c>
      <c r="F182" s="24">
        <v>42.5154177</v>
      </c>
      <c r="G182" s="24">
        <v>42.5154177</v>
      </c>
      <c r="H182" s="24">
        <v>32.841000000000001</v>
      </c>
      <c r="I182" s="9">
        <v>8</v>
      </c>
      <c r="J182" s="9">
        <v>12</v>
      </c>
      <c r="K182" s="24">
        <v>35837.5</v>
      </c>
      <c r="L182" s="24">
        <f t="shared" si="21"/>
        <v>35837.5</v>
      </c>
      <c r="M182" s="24">
        <f t="shared" si="15"/>
        <v>35837.5</v>
      </c>
      <c r="N182" s="24">
        <f t="shared" si="16"/>
        <v>35837.5</v>
      </c>
      <c r="O182" s="24">
        <f t="shared" si="17"/>
        <v>38433.727077651616</v>
      </c>
      <c r="P182" s="24">
        <f t="shared" si="18"/>
        <v>40751.802350488899</v>
      </c>
      <c r="Q182" s="24">
        <f t="shared" si="19"/>
        <v>42016.107571967834</v>
      </c>
      <c r="R182" s="24">
        <f t="shared" si="20"/>
        <v>43406.754011901081</v>
      </c>
      <c r="S182" s="9">
        <v>8</v>
      </c>
      <c r="T182" s="9">
        <v>12</v>
      </c>
      <c r="U182" s="24">
        <v>965.56891719999999</v>
      </c>
      <c r="V182" s="24">
        <v>1252.6909270000001</v>
      </c>
      <c r="W182" s="24">
        <v>1164.2793799999999</v>
      </c>
      <c r="X182" s="24">
        <v>527.7984209</v>
      </c>
      <c r="Y182" s="24">
        <v>2199.686029</v>
      </c>
      <c r="Z182" s="24">
        <v>1412.139124</v>
      </c>
      <c r="AA182" s="24">
        <v>851.34374700000012</v>
      </c>
      <c r="AB182" s="24">
        <v>1677.536177</v>
      </c>
      <c r="AC182" s="24">
        <v>934.96278579999989</v>
      </c>
      <c r="AD182" s="24">
        <v>831.39497279999989</v>
      </c>
      <c r="AE182" s="24">
        <v>1192.2677329999999</v>
      </c>
      <c r="AF182" s="24">
        <v>0</v>
      </c>
      <c r="AG182" s="24">
        <v>4.6963631360000004</v>
      </c>
      <c r="AH182" s="9">
        <v>8</v>
      </c>
      <c r="AI182" s="9">
        <v>12</v>
      </c>
      <c r="AJ182" s="24">
        <v>0.37200000000000011</v>
      </c>
      <c r="AK182" s="24">
        <v>0.02</v>
      </c>
      <c r="AL182" s="24">
        <v>0.59</v>
      </c>
      <c r="AM182" s="24">
        <v>6.7000000000000004E-2</v>
      </c>
      <c r="AN182" s="24">
        <v>0.56200000000000006</v>
      </c>
      <c r="AO182" s="24">
        <v>7.5999999999999998E-2</v>
      </c>
      <c r="AP182" s="24">
        <v>0.51700000000000002</v>
      </c>
      <c r="AQ182" s="24">
        <v>8.4000000000000005E-2</v>
      </c>
      <c r="AR182" s="24">
        <v>0.54299999999999993</v>
      </c>
      <c r="AS182" s="24">
        <v>4.5999999999999999E-2</v>
      </c>
      <c r="AT182" s="24">
        <v>0.60899999999999999</v>
      </c>
      <c r="AU182" s="24">
        <v>4.5999999999999999E-2</v>
      </c>
      <c r="AV182" s="24">
        <v>0.66400000000000003</v>
      </c>
      <c r="AW182" s="24">
        <v>5.5999999999999987E-2</v>
      </c>
      <c r="AX182" s="24">
        <v>0.504</v>
      </c>
      <c r="AY182" s="24">
        <v>0.10100000000000001</v>
      </c>
      <c r="AZ182" s="24">
        <v>0.60599999999999998</v>
      </c>
      <c r="BA182" s="24">
        <v>7.400000000000001E-2</v>
      </c>
      <c r="BB182" s="24">
        <v>0.60499999999999998</v>
      </c>
      <c r="BC182" s="24">
        <v>7.400000000000001E-2</v>
      </c>
      <c r="BD182" s="24">
        <v>0.58700000000000008</v>
      </c>
      <c r="BE182" s="24">
        <v>0.123</v>
      </c>
      <c r="BF182" s="24">
        <v>0.49700000000000011</v>
      </c>
      <c r="BG182" s="24">
        <v>0.13500000000000001</v>
      </c>
      <c r="BH182" s="24">
        <v>0.65900000000000003</v>
      </c>
      <c r="BI182" s="24">
        <v>0.20799999999999999</v>
      </c>
      <c r="BJ182" s="24">
        <v>0.104</v>
      </c>
      <c r="BK182" s="24">
        <v>0.124</v>
      </c>
      <c r="BL182" s="24">
        <v>0.16800000000000001</v>
      </c>
      <c r="BM182" s="24">
        <v>0.131333333</v>
      </c>
      <c r="BN182" s="24">
        <v>0.104</v>
      </c>
      <c r="BO182" s="24">
        <v>7.400000000000001E-2</v>
      </c>
      <c r="BP182" s="24">
        <v>0.32950000000000002</v>
      </c>
      <c r="BQ182" s="24">
        <v>0.321333333</v>
      </c>
      <c r="BR182" s="24">
        <v>0.25950000000000001</v>
      </c>
      <c r="BS182" s="24">
        <v>0.53933333299999997</v>
      </c>
      <c r="BT182" s="24">
        <v>0</v>
      </c>
      <c r="BU182" s="24">
        <v>0.26200000000000001</v>
      </c>
      <c r="BV182" s="24">
        <v>0.47599999999999998</v>
      </c>
      <c r="BW182" s="9">
        <v>8</v>
      </c>
      <c r="BX182" s="9">
        <v>12</v>
      </c>
      <c r="BY182" s="24">
        <v>16.855</v>
      </c>
      <c r="BZ182" s="24">
        <v>16.513999999999999</v>
      </c>
      <c r="CA182" s="24">
        <v>16.04</v>
      </c>
      <c r="CB182" s="24">
        <v>13.554</v>
      </c>
      <c r="CC182" s="24">
        <v>17.001000000000001</v>
      </c>
      <c r="CD182" s="24">
        <v>15.442</v>
      </c>
      <c r="CE182" s="24">
        <v>12.38</v>
      </c>
      <c r="CF182" s="24">
        <v>16.702000000000002</v>
      </c>
      <c r="CG182" s="24">
        <v>17.05</v>
      </c>
      <c r="CH182" s="24">
        <v>17.033000000000001</v>
      </c>
      <c r="CI182" s="24">
        <v>16.204000000000001</v>
      </c>
      <c r="CJ182" s="24">
        <v>14.907</v>
      </c>
      <c r="CK182" s="24">
        <v>15.48</v>
      </c>
    </row>
    <row r="183" spans="1:89" x14ac:dyDescent="0.45">
      <c r="A183" s="9">
        <v>8</v>
      </c>
      <c r="B183" s="9">
        <v>13</v>
      </c>
      <c r="C183" s="24">
        <v>29.255911999999999</v>
      </c>
      <c r="D183" s="24">
        <v>26.309290000000001</v>
      </c>
      <c r="E183" s="24">
        <v>27.323712</v>
      </c>
      <c r="F183" s="24">
        <v>42.337491700000001</v>
      </c>
      <c r="G183" s="24">
        <v>42.337491700000001</v>
      </c>
      <c r="H183" s="24">
        <v>32.797212000000002</v>
      </c>
      <c r="I183" s="9">
        <v>8</v>
      </c>
      <c r="J183" s="9">
        <v>13</v>
      </c>
      <c r="K183" s="24">
        <v>35233</v>
      </c>
      <c r="L183" s="24">
        <f t="shared" si="21"/>
        <v>35233</v>
      </c>
      <c r="M183" s="24">
        <f t="shared" si="15"/>
        <v>35233</v>
      </c>
      <c r="N183" s="24">
        <f t="shared" si="16"/>
        <v>35233</v>
      </c>
      <c r="O183" s="24">
        <f t="shared" si="17"/>
        <v>37785.43442279454</v>
      </c>
      <c r="P183" s="24">
        <f t="shared" si="18"/>
        <v>40064.408851476117</v>
      </c>
      <c r="Q183" s="24">
        <f t="shared" si="19"/>
        <v>41307.38801766705</v>
      </c>
      <c r="R183" s="24">
        <f t="shared" si="20"/>
        <v>42674.577303140868</v>
      </c>
      <c r="S183" s="9">
        <v>8</v>
      </c>
      <c r="T183" s="9">
        <v>13</v>
      </c>
      <c r="U183" s="24">
        <v>1017.851301</v>
      </c>
      <c r="V183" s="24">
        <v>1223.8721760000001</v>
      </c>
      <c r="W183" s="24">
        <v>1188.213604</v>
      </c>
      <c r="X183" s="24">
        <v>542.00637789999996</v>
      </c>
      <c r="Y183" s="24">
        <v>2193.82087</v>
      </c>
      <c r="Z183" s="24">
        <v>1417.4980419999999</v>
      </c>
      <c r="AA183" s="24">
        <v>915.22085099999993</v>
      </c>
      <c r="AB183" s="24">
        <v>1768.692859</v>
      </c>
      <c r="AC183" s="24">
        <v>924.63746760000004</v>
      </c>
      <c r="AD183" s="24">
        <v>834.69807179999998</v>
      </c>
      <c r="AE183" s="24">
        <v>1044.9771490000001</v>
      </c>
      <c r="AF183" s="24">
        <v>108.6690086</v>
      </c>
      <c r="AG183" s="24">
        <v>487.52391770000003</v>
      </c>
      <c r="AH183" s="9">
        <v>8</v>
      </c>
      <c r="AI183" s="9">
        <v>13</v>
      </c>
      <c r="AJ183" s="24">
        <v>0.36299999999999999</v>
      </c>
      <c r="AK183" s="24">
        <v>3.7000000000000012E-2</v>
      </c>
      <c r="AL183" s="24">
        <v>0.56600000000000006</v>
      </c>
      <c r="AM183" s="24">
        <v>8.199999999999999E-2</v>
      </c>
      <c r="AN183" s="24">
        <v>0.56100000000000005</v>
      </c>
      <c r="AO183" s="24">
        <v>8.5999999999999993E-2</v>
      </c>
      <c r="AP183" s="24">
        <v>0.51900000000000002</v>
      </c>
      <c r="AQ183" s="24">
        <v>9.0999999999999998E-2</v>
      </c>
      <c r="AR183" s="24">
        <v>0.52400000000000002</v>
      </c>
      <c r="AS183" s="24">
        <v>5.8999999999999997E-2</v>
      </c>
      <c r="AT183" s="24">
        <v>0.60799999999999998</v>
      </c>
      <c r="AU183" s="24">
        <v>4.7E-2</v>
      </c>
      <c r="AV183" s="24">
        <v>0.67299999999999993</v>
      </c>
      <c r="AW183" s="24">
        <v>5.5E-2</v>
      </c>
      <c r="AX183" s="24">
        <v>0.47199999999999998</v>
      </c>
      <c r="AY183" s="24">
        <v>0.104</v>
      </c>
      <c r="AZ183" s="24">
        <v>0.60699999999999998</v>
      </c>
      <c r="BA183" s="24">
        <v>8.1000000000000003E-2</v>
      </c>
      <c r="BB183" s="24">
        <v>0.60599999999999998</v>
      </c>
      <c r="BC183" s="24">
        <v>8.1000000000000003E-2</v>
      </c>
      <c r="BD183" s="24">
        <v>0.61199999999999999</v>
      </c>
      <c r="BE183" s="24">
        <v>0.14399999999999999</v>
      </c>
      <c r="BF183" s="24">
        <v>0.48299999999999998</v>
      </c>
      <c r="BG183" s="24">
        <v>0.13800000000000001</v>
      </c>
      <c r="BH183" s="24">
        <v>0.66599999999999993</v>
      </c>
      <c r="BI183" s="24">
        <v>0.223</v>
      </c>
      <c r="BJ183" s="24">
        <v>0.1285</v>
      </c>
      <c r="BK183" s="24">
        <v>0.18</v>
      </c>
      <c r="BL183" s="24">
        <v>0.20499999999999999</v>
      </c>
      <c r="BM183" s="24">
        <v>0.13500000000000001</v>
      </c>
      <c r="BN183" s="24">
        <v>0.1285</v>
      </c>
      <c r="BO183" s="24">
        <v>7.400000000000001E-2</v>
      </c>
      <c r="BP183" s="24">
        <v>0.32250000000000001</v>
      </c>
      <c r="BQ183" s="24">
        <v>0.26</v>
      </c>
      <c r="BR183" s="24">
        <v>0.28199999999999997</v>
      </c>
      <c r="BS183" s="24">
        <v>0.51566666700000008</v>
      </c>
      <c r="BT183" s="24">
        <v>0</v>
      </c>
      <c r="BU183" s="24">
        <v>0.25566666700000001</v>
      </c>
      <c r="BV183" s="24">
        <v>0.47099999999999997</v>
      </c>
      <c r="BW183" s="9">
        <v>8</v>
      </c>
      <c r="BX183" s="9">
        <v>13</v>
      </c>
      <c r="BY183" s="24">
        <v>17.152999999999999</v>
      </c>
      <c r="BZ183" s="24">
        <v>16.917000000000002</v>
      </c>
      <c r="CA183" s="24">
        <v>16.329000000000001</v>
      </c>
      <c r="CB183" s="24">
        <v>14.007999999999999</v>
      </c>
      <c r="CC183" s="24">
        <v>17.509</v>
      </c>
      <c r="CD183" s="24">
        <v>15.981999999999999</v>
      </c>
      <c r="CE183" s="24">
        <v>13.106</v>
      </c>
      <c r="CF183" s="24">
        <v>17.079000000000001</v>
      </c>
      <c r="CG183" s="24">
        <v>17.646000000000001</v>
      </c>
      <c r="CH183" s="24">
        <v>17.63</v>
      </c>
      <c r="CI183" s="24">
        <v>16.792999999999999</v>
      </c>
      <c r="CJ183" s="24">
        <v>15.476000000000001</v>
      </c>
      <c r="CK183" s="24">
        <v>15.968</v>
      </c>
    </row>
    <row r="184" spans="1:89" x14ac:dyDescent="0.45">
      <c r="A184" s="9">
        <v>8</v>
      </c>
      <c r="B184" s="9">
        <v>14</v>
      </c>
      <c r="C184" s="24">
        <v>30.53390667</v>
      </c>
      <c r="D184" s="24">
        <v>27.732399999999998</v>
      </c>
      <c r="E184" s="24">
        <v>27.732399999999998</v>
      </c>
      <c r="F184" s="24">
        <v>39.552949799999993</v>
      </c>
      <c r="G184" s="24">
        <v>39.552949799999993</v>
      </c>
      <c r="H184" s="24">
        <v>27.732399999999998</v>
      </c>
      <c r="I184" s="9">
        <v>8</v>
      </c>
      <c r="J184" s="9">
        <v>14</v>
      </c>
      <c r="K184" s="24">
        <v>34780.5</v>
      </c>
      <c r="L184" s="24">
        <f t="shared" si="21"/>
        <v>34780.5</v>
      </c>
      <c r="M184" s="24">
        <f t="shared" si="15"/>
        <v>34780.5</v>
      </c>
      <c r="N184" s="24">
        <f t="shared" si="16"/>
        <v>34780.5</v>
      </c>
      <c r="O184" s="24">
        <f t="shared" si="17"/>
        <v>37300.153320523532</v>
      </c>
      <c r="P184" s="24">
        <f t="shared" si="18"/>
        <v>39549.858713670852</v>
      </c>
      <c r="Q184" s="24">
        <f t="shared" si="19"/>
        <v>40776.874207375717</v>
      </c>
      <c r="R184" s="24">
        <f t="shared" si="20"/>
        <v>42126.504580702494</v>
      </c>
      <c r="S184" s="9">
        <v>8</v>
      </c>
      <c r="T184" s="9">
        <v>14</v>
      </c>
      <c r="U184" s="24">
        <v>1197.762655</v>
      </c>
      <c r="V184" s="24">
        <v>1328.0204900000001</v>
      </c>
      <c r="W184" s="24">
        <v>1263.6391510000001</v>
      </c>
      <c r="X184" s="24">
        <v>542.65211070000009</v>
      </c>
      <c r="Y184" s="24">
        <v>2334.156383</v>
      </c>
      <c r="Z184" s="24">
        <v>1587.633683</v>
      </c>
      <c r="AA184" s="24">
        <v>916.78315140000007</v>
      </c>
      <c r="AB184" s="24">
        <v>1706.5443049999999</v>
      </c>
      <c r="AC184" s="24">
        <v>855.70652849999999</v>
      </c>
      <c r="AD184" s="24">
        <v>840.46122370000001</v>
      </c>
      <c r="AE184" s="24">
        <v>1165.8179230000001</v>
      </c>
      <c r="AF184" s="24">
        <v>0</v>
      </c>
      <c r="AG184" s="24">
        <v>0</v>
      </c>
      <c r="AH184" s="9">
        <v>8</v>
      </c>
      <c r="AI184" s="9">
        <v>14</v>
      </c>
      <c r="AJ184" s="24">
        <v>0.28100000000000003</v>
      </c>
      <c r="AK184" s="24">
        <v>6.5000000000000002E-2</v>
      </c>
      <c r="AL184" s="24">
        <v>0.48</v>
      </c>
      <c r="AM184" s="24">
        <v>9.6000000000000002E-2</v>
      </c>
      <c r="AN184" s="24">
        <v>0.51900000000000002</v>
      </c>
      <c r="AO184" s="24">
        <v>0.1</v>
      </c>
      <c r="AP184" s="24">
        <v>0.47799999999999998</v>
      </c>
      <c r="AQ184" s="24">
        <v>9.0999999999999998E-2</v>
      </c>
      <c r="AR184" s="24">
        <v>0.42799999999999999</v>
      </c>
      <c r="AS184" s="24">
        <v>7.400000000000001E-2</v>
      </c>
      <c r="AT184" s="24">
        <v>0.52</v>
      </c>
      <c r="AU184" s="24">
        <v>5.0999999999999997E-2</v>
      </c>
      <c r="AV184" s="24">
        <v>0.626</v>
      </c>
      <c r="AW184" s="24">
        <v>5.8000000000000003E-2</v>
      </c>
      <c r="AX184" s="24">
        <v>0.42</v>
      </c>
      <c r="AY184" s="24">
        <v>0.111</v>
      </c>
      <c r="AZ184" s="24">
        <v>0.51200000000000001</v>
      </c>
      <c r="BA184" s="24">
        <v>9.3000000000000013E-2</v>
      </c>
      <c r="BB184" s="24">
        <v>0.51</v>
      </c>
      <c r="BC184" s="24">
        <v>9.3000000000000013E-2</v>
      </c>
      <c r="BD184" s="24">
        <v>0.52200000000000002</v>
      </c>
      <c r="BE184" s="24">
        <v>0.17699999999999999</v>
      </c>
      <c r="BF184" s="24">
        <v>0.39900000000000002</v>
      </c>
      <c r="BG184" s="24">
        <v>0.14499999999999999</v>
      </c>
      <c r="BH184" s="24">
        <v>0.63300000000000001</v>
      </c>
      <c r="BI184" s="24">
        <v>0.246</v>
      </c>
      <c r="BJ184" s="24">
        <v>0.17050000000000001</v>
      </c>
      <c r="BK184" s="24">
        <v>0.24</v>
      </c>
      <c r="BL184" s="24">
        <v>0.23849999999999999</v>
      </c>
      <c r="BM184" s="24">
        <v>0.140666667</v>
      </c>
      <c r="BN184" s="24">
        <v>0.17050000000000001</v>
      </c>
      <c r="BO184" s="24">
        <v>8.199999999999999E-2</v>
      </c>
      <c r="BP184" s="24">
        <v>0.32950000000000002</v>
      </c>
      <c r="BQ184" s="24">
        <v>0.20300000000000001</v>
      </c>
      <c r="BR184" s="24">
        <v>0.30249999999999999</v>
      </c>
      <c r="BS184" s="24">
        <v>0.49766666700000001</v>
      </c>
      <c r="BT184" s="24">
        <v>0</v>
      </c>
      <c r="BU184" s="24">
        <v>0.258333333</v>
      </c>
      <c r="BV184" s="24">
        <v>0.48</v>
      </c>
      <c r="BW184" s="9">
        <v>8</v>
      </c>
      <c r="BX184" s="9">
        <v>14</v>
      </c>
      <c r="BY184" s="24">
        <v>17.05</v>
      </c>
      <c r="BZ184" s="24">
        <v>17.024000000000001</v>
      </c>
      <c r="CA184" s="24">
        <v>16.344000000000001</v>
      </c>
      <c r="CB184" s="24">
        <v>14.249000000000001</v>
      </c>
      <c r="CC184" s="24">
        <v>17.619</v>
      </c>
      <c r="CD184" s="24">
        <v>16.173999999999999</v>
      </c>
      <c r="CE184" s="24">
        <v>13.456</v>
      </c>
      <c r="CF184" s="24">
        <v>17.283999999999999</v>
      </c>
      <c r="CG184" s="24">
        <v>17.832999999999998</v>
      </c>
      <c r="CH184" s="24">
        <v>17.814</v>
      </c>
      <c r="CI184" s="24">
        <v>17.009</v>
      </c>
      <c r="CJ184" s="24">
        <v>15.715999999999999</v>
      </c>
      <c r="CK184" s="24">
        <v>16.177</v>
      </c>
    </row>
    <row r="185" spans="1:89" x14ac:dyDescent="0.45">
      <c r="A185" s="9">
        <v>8</v>
      </c>
      <c r="B185" s="9">
        <v>15</v>
      </c>
      <c r="C185" s="24">
        <v>30.947802670000002</v>
      </c>
      <c r="D185" s="24">
        <v>29.440131999999998</v>
      </c>
      <c r="E185" s="24">
        <v>28.994954</v>
      </c>
      <c r="F185" s="24">
        <v>38.156230700000002</v>
      </c>
      <c r="G185" s="24">
        <v>38.156230700000002</v>
      </c>
      <c r="H185" s="24">
        <v>30.651599999999998</v>
      </c>
      <c r="I185" s="9">
        <v>8</v>
      </c>
      <c r="J185" s="9">
        <v>15</v>
      </c>
      <c r="K185" s="24">
        <v>34592.5</v>
      </c>
      <c r="L185" s="24">
        <f t="shared" si="21"/>
        <v>34592.5</v>
      </c>
      <c r="M185" s="24">
        <f t="shared" si="15"/>
        <v>34592.5</v>
      </c>
      <c r="N185" s="24">
        <f t="shared" si="16"/>
        <v>34592.5</v>
      </c>
      <c r="O185" s="24">
        <f t="shared" si="17"/>
        <v>37098.533768640766</v>
      </c>
      <c r="P185" s="24">
        <f t="shared" si="18"/>
        <v>39336.078766914194</v>
      </c>
      <c r="Q185" s="24">
        <f t="shared" si="19"/>
        <v>40556.461839785072</v>
      </c>
      <c r="R185" s="24">
        <f t="shared" si="20"/>
        <v>41898.797018672849</v>
      </c>
      <c r="S185" s="9">
        <v>8</v>
      </c>
      <c r="T185" s="9">
        <v>15</v>
      </c>
      <c r="U185" s="24">
        <v>1032.867857</v>
      </c>
      <c r="V185" s="24">
        <v>1254.8697079999999</v>
      </c>
      <c r="W185" s="24">
        <v>1225.687083</v>
      </c>
      <c r="X185" s="24">
        <v>534.74640120000004</v>
      </c>
      <c r="Y185" s="24">
        <v>2284.1263300000001</v>
      </c>
      <c r="Z185" s="24">
        <v>1422.700765</v>
      </c>
      <c r="AA185" s="24">
        <v>936.18740909999997</v>
      </c>
      <c r="AB185" s="24">
        <v>1714.158154</v>
      </c>
      <c r="AC185" s="24">
        <v>820.54847070000005</v>
      </c>
      <c r="AD185" s="24">
        <v>749.43748349999998</v>
      </c>
      <c r="AE185" s="24">
        <v>1025.8554340000001</v>
      </c>
      <c r="AF185" s="24">
        <v>0</v>
      </c>
      <c r="AG185" s="24">
        <v>49.780358999999997</v>
      </c>
      <c r="AH185" s="9">
        <v>8</v>
      </c>
      <c r="AI185" s="9">
        <v>15</v>
      </c>
      <c r="AJ185" s="24">
        <v>0.20599999999999999</v>
      </c>
      <c r="AK185" s="24">
        <v>0.107</v>
      </c>
      <c r="AL185" s="24">
        <v>0.27100000000000002</v>
      </c>
      <c r="AM185" s="24">
        <v>0.111</v>
      </c>
      <c r="AN185" s="24">
        <v>0.36399999999999999</v>
      </c>
      <c r="AO185" s="24">
        <v>0.11799999999999999</v>
      </c>
      <c r="AP185" s="24">
        <v>0.39400000000000002</v>
      </c>
      <c r="AQ185" s="24">
        <v>8.8000000000000009E-2</v>
      </c>
      <c r="AR185" s="24">
        <v>0.27100000000000002</v>
      </c>
      <c r="AS185" s="24">
        <v>9.4E-2</v>
      </c>
      <c r="AT185" s="24">
        <v>0.40400000000000003</v>
      </c>
      <c r="AU185" s="24">
        <v>5.5E-2</v>
      </c>
      <c r="AV185" s="24">
        <v>0.41899999999999998</v>
      </c>
      <c r="AW185" s="24">
        <v>6.0999999999999999E-2</v>
      </c>
      <c r="AX185" s="24">
        <v>0.31</v>
      </c>
      <c r="AY185" s="24">
        <v>0.125</v>
      </c>
      <c r="AZ185" s="24">
        <v>0.30299999999999999</v>
      </c>
      <c r="BA185" s="24">
        <v>0.106</v>
      </c>
      <c r="BB185" s="24">
        <v>0.29799999999999999</v>
      </c>
      <c r="BC185" s="24">
        <v>0.105</v>
      </c>
      <c r="BD185" s="24">
        <v>0.41199999999999998</v>
      </c>
      <c r="BE185" s="24">
        <v>0.22</v>
      </c>
      <c r="BF185" s="24">
        <v>0.34100000000000003</v>
      </c>
      <c r="BG185" s="24">
        <v>0.152</v>
      </c>
      <c r="BH185" s="24">
        <v>0.55500000000000005</v>
      </c>
      <c r="BI185" s="24">
        <v>0.26700000000000002</v>
      </c>
      <c r="BJ185" s="24">
        <v>0.22450000000000001</v>
      </c>
      <c r="BK185" s="24">
        <v>0.29349999999999998</v>
      </c>
      <c r="BL185" s="24">
        <v>0.27150000000000002</v>
      </c>
      <c r="BM185" s="24">
        <v>0.145666667</v>
      </c>
      <c r="BN185" s="24">
        <v>0.22450000000000001</v>
      </c>
      <c r="BO185" s="24">
        <v>9.1999999999999998E-2</v>
      </c>
      <c r="BP185" s="24">
        <v>0.3105</v>
      </c>
      <c r="BQ185" s="24">
        <v>0.16500000000000001</v>
      </c>
      <c r="BR185" s="24">
        <v>0.34050000000000002</v>
      </c>
      <c r="BS185" s="24">
        <v>0.49299999999999999</v>
      </c>
      <c r="BT185" s="24">
        <v>0</v>
      </c>
      <c r="BU185" s="24">
        <v>0.263333333</v>
      </c>
      <c r="BV185" s="24">
        <v>0.49199999999999999</v>
      </c>
      <c r="BW185" s="9">
        <v>8</v>
      </c>
      <c r="BX185" s="9">
        <v>15</v>
      </c>
      <c r="BY185" s="24">
        <v>16.725000000000001</v>
      </c>
      <c r="BZ185" s="24">
        <v>16.739999999999998</v>
      </c>
      <c r="CA185" s="24">
        <v>16.033999999999999</v>
      </c>
      <c r="CB185" s="24">
        <v>14.236000000000001</v>
      </c>
      <c r="CC185" s="24">
        <v>17.331</v>
      </c>
      <c r="CD185" s="24">
        <v>16.109000000000002</v>
      </c>
      <c r="CE185" s="24">
        <v>13.311999999999999</v>
      </c>
      <c r="CF185" s="24">
        <v>17.212</v>
      </c>
      <c r="CG185" s="24">
        <v>17.539000000000001</v>
      </c>
      <c r="CH185" s="24">
        <v>17.512</v>
      </c>
      <c r="CI185" s="24">
        <v>16.936</v>
      </c>
      <c r="CJ185" s="24">
        <v>15.695</v>
      </c>
      <c r="CK185" s="24">
        <v>16.129000000000001</v>
      </c>
    </row>
    <row r="186" spans="1:89" x14ac:dyDescent="0.45">
      <c r="A186" s="9">
        <v>8</v>
      </c>
      <c r="B186" s="9">
        <v>16</v>
      </c>
      <c r="C186" s="24">
        <v>43.175888</v>
      </c>
      <c r="D186" s="24">
        <v>32.227967999999997</v>
      </c>
      <c r="E186" s="24">
        <v>31.914154</v>
      </c>
      <c r="F186" s="24">
        <v>39.161512600000002</v>
      </c>
      <c r="G186" s="24">
        <v>39.161512600000002</v>
      </c>
      <c r="H186" s="24">
        <v>33.862720000000003</v>
      </c>
      <c r="I186" s="9">
        <v>8</v>
      </c>
      <c r="J186" s="9">
        <v>16</v>
      </c>
      <c r="K186" s="24">
        <v>36102</v>
      </c>
      <c r="L186" s="24">
        <f t="shared" si="21"/>
        <v>36102</v>
      </c>
      <c r="M186" s="24">
        <f t="shared" si="15"/>
        <v>36102</v>
      </c>
      <c r="N186" s="24">
        <f t="shared" si="16"/>
        <v>36102</v>
      </c>
      <c r="O186" s="24">
        <f t="shared" si="17"/>
        <v>38717.388628039866</v>
      </c>
      <c r="P186" s="24">
        <f t="shared" si="18"/>
        <v>41052.572541537505</v>
      </c>
      <c r="Q186" s="24">
        <f t="shared" si="19"/>
        <v>42326.209014668515</v>
      </c>
      <c r="R186" s="24">
        <f t="shared" si="20"/>
        <v>43727.119172309809</v>
      </c>
      <c r="S186" s="9">
        <v>8</v>
      </c>
      <c r="T186" s="9">
        <v>16</v>
      </c>
      <c r="U186" s="24">
        <v>921.19759869999996</v>
      </c>
      <c r="V186" s="24">
        <v>1098.695913</v>
      </c>
      <c r="W186" s="24">
        <v>1216.52604</v>
      </c>
      <c r="X186" s="24">
        <v>491.5400353</v>
      </c>
      <c r="Y186" s="24">
        <v>2032.4570940000001</v>
      </c>
      <c r="Z186" s="24">
        <v>1251.3231920000001</v>
      </c>
      <c r="AA186" s="24">
        <v>956.32347179999999</v>
      </c>
      <c r="AB186" s="24">
        <v>1733.8093570000001</v>
      </c>
      <c r="AC186" s="24">
        <v>900.05294120000008</v>
      </c>
      <c r="AD186" s="24">
        <v>657.81215120000002</v>
      </c>
      <c r="AE186" s="24">
        <v>1004.9422980000001</v>
      </c>
      <c r="AF186" s="24">
        <v>450.61305659999999</v>
      </c>
      <c r="AG186" s="24">
        <v>1431.8778359999999</v>
      </c>
      <c r="AH186" s="9">
        <v>8</v>
      </c>
      <c r="AI186" s="9">
        <v>16</v>
      </c>
      <c r="AJ186" s="24">
        <v>0.13400000000000001</v>
      </c>
      <c r="AK186" s="24">
        <v>0.157</v>
      </c>
      <c r="AL186" s="24">
        <v>0.17699999999999999</v>
      </c>
      <c r="AM186" s="24">
        <v>0.124</v>
      </c>
      <c r="AN186" s="24">
        <v>0.30299999999999999</v>
      </c>
      <c r="AO186" s="24">
        <v>0.14499999999999999</v>
      </c>
      <c r="AP186" s="24">
        <v>0.25900000000000001</v>
      </c>
      <c r="AQ186" s="24">
        <v>9.3000000000000013E-2</v>
      </c>
      <c r="AR186" s="24">
        <v>0.123</v>
      </c>
      <c r="AS186" s="24">
        <v>0.11700000000000001</v>
      </c>
      <c r="AT186" s="24">
        <v>0.29599999999999999</v>
      </c>
      <c r="AU186" s="24">
        <v>6.3E-2</v>
      </c>
      <c r="AV186" s="24">
        <v>0.155</v>
      </c>
      <c r="AW186" s="24">
        <v>6.2E-2</v>
      </c>
      <c r="AX186" s="24">
        <v>0.152</v>
      </c>
      <c r="AY186" s="24">
        <v>0.14000000000000001</v>
      </c>
      <c r="AZ186" s="24">
        <v>0.158</v>
      </c>
      <c r="BA186" s="24">
        <v>0.115</v>
      </c>
      <c r="BB186" s="24">
        <v>0.158</v>
      </c>
      <c r="BC186" s="24">
        <v>0.114</v>
      </c>
      <c r="BD186" s="24">
        <v>0.311</v>
      </c>
      <c r="BE186" s="24">
        <v>0.26100000000000001</v>
      </c>
      <c r="BF186" s="24">
        <v>0.253</v>
      </c>
      <c r="BG186" s="24">
        <v>0.157</v>
      </c>
      <c r="BH186" s="24">
        <v>0.39</v>
      </c>
      <c r="BI186" s="24">
        <v>0.28000000000000003</v>
      </c>
      <c r="BJ186" s="24">
        <v>0.28050000000000003</v>
      </c>
      <c r="BK186" s="24">
        <v>0.34699999999999998</v>
      </c>
      <c r="BL186" s="24">
        <v>0.3115</v>
      </c>
      <c r="BM186" s="24">
        <v>0.15566666700000001</v>
      </c>
      <c r="BN186" s="24">
        <v>0.28050000000000003</v>
      </c>
      <c r="BO186" s="24">
        <v>0.104</v>
      </c>
      <c r="BP186" s="24">
        <v>0.29699999999999999</v>
      </c>
      <c r="BQ186" s="24">
        <v>0.151</v>
      </c>
      <c r="BR186" s="24">
        <v>0.3695</v>
      </c>
      <c r="BS186" s="24">
        <v>0.49399999999999999</v>
      </c>
      <c r="BT186" s="24">
        <v>0</v>
      </c>
      <c r="BU186" s="24">
        <v>0.28166666699999998</v>
      </c>
      <c r="BV186" s="24">
        <v>0.504</v>
      </c>
      <c r="BW186" s="9">
        <v>8</v>
      </c>
      <c r="BX186" s="9">
        <v>16</v>
      </c>
      <c r="BY186" s="24">
        <v>16.248000000000001</v>
      </c>
      <c r="BZ186" s="24">
        <v>16.422999999999998</v>
      </c>
      <c r="CA186" s="24">
        <v>15.672000000000001</v>
      </c>
      <c r="CB186" s="24">
        <v>13.916</v>
      </c>
      <c r="CC186" s="24">
        <v>16.774000000000001</v>
      </c>
      <c r="CD186" s="24">
        <v>15.912000000000001</v>
      </c>
      <c r="CE186" s="24">
        <v>12.692</v>
      </c>
      <c r="CF186" s="24">
        <v>16.914999999999999</v>
      </c>
      <c r="CG186" s="24">
        <v>17.035</v>
      </c>
      <c r="CH186" s="24">
        <v>17.015000000000001</v>
      </c>
      <c r="CI186" s="24">
        <v>16.678999999999998</v>
      </c>
      <c r="CJ186" s="24">
        <v>15.44</v>
      </c>
      <c r="CK186" s="24">
        <v>15.77</v>
      </c>
    </row>
    <row r="187" spans="1:89" x14ac:dyDescent="0.45">
      <c r="A187" s="9">
        <v>8</v>
      </c>
      <c r="B187" s="9">
        <v>17</v>
      </c>
      <c r="C187" s="24">
        <v>44.649938669999997</v>
      </c>
      <c r="D187" s="24">
        <v>34.103554000000003</v>
      </c>
      <c r="E187" s="24">
        <v>34.103554000000003</v>
      </c>
      <c r="F187" s="24">
        <v>38.058371399999999</v>
      </c>
      <c r="G187" s="24">
        <v>38.058371399999999</v>
      </c>
      <c r="H187" s="24">
        <v>34.103554000000003</v>
      </c>
      <c r="I187" s="9">
        <v>8</v>
      </c>
      <c r="J187" s="9">
        <v>17</v>
      </c>
      <c r="K187" s="24">
        <v>37293</v>
      </c>
      <c r="L187" s="24">
        <f t="shared" si="21"/>
        <v>37293</v>
      </c>
      <c r="M187" s="24">
        <f t="shared" si="15"/>
        <v>37293</v>
      </c>
      <c r="N187" s="24">
        <f t="shared" si="16"/>
        <v>37293</v>
      </c>
      <c r="O187" s="24">
        <f t="shared" si="17"/>
        <v>39994.669938105668</v>
      </c>
      <c r="P187" s="24">
        <f t="shared" si="18"/>
        <v>42406.891246788495</v>
      </c>
      <c r="Q187" s="24">
        <f t="shared" si="19"/>
        <v>43722.5448114795</v>
      </c>
      <c r="R187" s="24">
        <f t="shared" si="20"/>
        <v>45169.670801976339</v>
      </c>
      <c r="S187" s="9">
        <v>8</v>
      </c>
      <c r="T187" s="9">
        <v>17</v>
      </c>
      <c r="U187" s="24">
        <v>1097.970902</v>
      </c>
      <c r="V187" s="24">
        <v>1386.774641</v>
      </c>
      <c r="W187" s="24">
        <v>1812.295423</v>
      </c>
      <c r="X187" s="24">
        <v>682.20108889999995</v>
      </c>
      <c r="Y187" s="24">
        <v>1915.725739</v>
      </c>
      <c r="Z187" s="24">
        <v>1258.2759699999999</v>
      </c>
      <c r="AA187" s="24">
        <v>1527.9358790000001</v>
      </c>
      <c r="AB187" s="24">
        <v>2774.4069909999998</v>
      </c>
      <c r="AC187" s="24">
        <v>1836.857876</v>
      </c>
      <c r="AD187" s="24">
        <v>691.80512379999993</v>
      </c>
      <c r="AE187" s="24">
        <v>1107.195528</v>
      </c>
      <c r="AF187" s="24">
        <v>0</v>
      </c>
      <c r="AG187" s="24">
        <v>57.442034659999997</v>
      </c>
      <c r="AH187" s="9">
        <v>8</v>
      </c>
      <c r="AI187" s="9">
        <v>17</v>
      </c>
      <c r="AJ187" s="24">
        <v>7.8E-2</v>
      </c>
      <c r="AK187" s="24">
        <v>0.20499999999999999</v>
      </c>
      <c r="AL187" s="24">
        <v>7.4999999999999997E-2</v>
      </c>
      <c r="AM187" s="24">
        <v>0.14199999999999999</v>
      </c>
      <c r="AN187" s="24">
        <v>9.8000000000000004E-2</v>
      </c>
      <c r="AO187" s="24">
        <v>0.17799999999999999</v>
      </c>
      <c r="AP187" s="24">
        <v>0.124</v>
      </c>
      <c r="AQ187" s="24">
        <v>9.5000000000000001E-2</v>
      </c>
      <c r="AR187" s="24">
        <v>7.2000000000000008E-2</v>
      </c>
      <c r="AS187" s="24">
        <v>0.13400000000000001</v>
      </c>
      <c r="AT187" s="24">
        <v>0.11700000000000001</v>
      </c>
      <c r="AU187" s="24">
        <v>7.2999999999999995E-2</v>
      </c>
      <c r="AV187" s="24">
        <v>6.3E-2</v>
      </c>
      <c r="AW187" s="24">
        <v>6.7000000000000004E-2</v>
      </c>
      <c r="AX187" s="24">
        <v>8.8000000000000009E-2</v>
      </c>
      <c r="AY187" s="24">
        <v>0.14199999999999999</v>
      </c>
      <c r="AZ187" s="24">
        <v>0.09</v>
      </c>
      <c r="BA187" s="24">
        <v>0.115</v>
      </c>
      <c r="BB187" s="24">
        <v>9.1999999999999998E-2</v>
      </c>
      <c r="BC187" s="24">
        <v>0.114</v>
      </c>
      <c r="BD187" s="24">
        <v>0.16800000000000001</v>
      </c>
      <c r="BE187" s="24">
        <v>0.27200000000000002</v>
      </c>
      <c r="BF187" s="24">
        <v>0.112</v>
      </c>
      <c r="BG187" s="24">
        <v>0.14499999999999999</v>
      </c>
      <c r="BH187" s="24">
        <v>0.23499999999999999</v>
      </c>
      <c r="BI187" s="24">
        <v>0.26700000000000002</v>
      </c>
      <c r="BJ187" s="24">
        <v>0.31950000000000001</v>
      </c>
      <c r="BK187" s="24">
        <v>0.40200000000000002</v>
      </c>
      <c r="BL187" s="24">
        <v>0.34749999999999998</v>
      </c>
      <c r="BM187" s="24">
        <v>0.15233333299999999</v>
      </c>
      <c r="BN187" s="24">
        <v>0.31950000000000001</v>
      </c>
      <c r="BO187" s="24">
        <v>0.11</v>
      </c>
      <c r="BP187" s="24">
        <v>0.28949999999999998</v>
      </c>
      <c r="BQ187" s="24">
        <v>0.151</v>
      </c>
      <c r="BR187" s="24">
        <v>0.36399999999999999</v>
      </c>
      <c r="BS187" s="24">
        <v>0.49700000000000011</v>
      </c>
      <c r="BT187" s="24">
        <v>0</v>
      </c>
      <c r="BU187" s="24">
        <v>0.299666667</v>
      </c>
      <c r="BV187" s="24">
        <v>0.498</v>
      </c>
      <c r="BW187" s="9">
        <v>8</v>
      </c>
      <c r="BX187" s="9">
        <v>17</v>
      </c>
      <c r="BY187" s="24">
        <v>15.555</v>
      </c>
      <c r="BZ187" s="24">
        <v>15.726000000000001</v>
      </c>
      <c r="CA187" s="24">
        <v>14.718</v>
      </c>
      <c r="CB187" s="24">
        <v>13.303000000000001</v>
      </c>
      <c r="CC187" s="24">
        <v>16.126000000000001</v>
      </c>
      <c r="CD187" s="24">
        <v>15.313000000000001</v>
      </c>
      <c r="CE187" s="24">
        <v>12.016999999999999</v>
      </c>
      <c r="CF187" s="24">
        <v>16.513000000000002</v>
      </c>
      <c r="CG187" s="24">
        <v>16.431000000000001</v>
      </c>
      <c r="CH187" s="24">
        <v>16.422000000000001</v>
      </c>
      <c r="CI187" s="24">
        <v>16.094000000000001</v>
      </c>
      <c r="CJ187" s="24">
        <v>14.813000000000001</v>
      </c>
      <c r="CK187" s="24">
        <v>15.205</v>
      </c>
    </row>
    <row r="188" spans="1:89" x14ac:dyDescent="0.45">
      <c r="A188" s="9">
        <v>8</v>
      </c>
      <c r="B188" s="9">
        <v>18</v>
      </c>
      <c r="C188" s="24">
        <v>43.444557330000002</v>
      </c>
      <c r="D188" s="24">
        <v>35.687220000000003</v>
      </c>
      <c r="E188" s="24">
        <v>35.687220000000003</v>
      </c>
      <c r="F188" s="24">
        <v>37.880445399999999</v>
      </c>
      <c r="G188" s="24">
        <v>37.880445399999999</v>
      </c>
      <c r="H188" s="24">
        <v>35.687220000000003</v>
      </c>
      <c r="I188" s="9">
        <v>8</v>
      </c>
      <c r="J188" s="9">
        <v>18</v>
      </c>
      <c r="K188" s="24">
        <v>37613.5</v>
      </c>
      <c r="L188" s="24">
        <f t="shared" si="21"/>
        <v>37613.5</v>
      </c>
      <c r="M188" s="24">
        <f t="shared" si="15"/>
        <v>37613.5</v>
      </c>
      <c r="N188" s="24">
        <f t="shared" si="16"/>
        <v>37613.5</v>
      </c>
      <c r="O188" s="24">
        <f t="shared" si="17"/>
        <v>40338.388376288778</v>
      </c>
      <c r="P188" s="24">
        <f t="shared" si="18"/>
        <v>42771.340570913548</v>
      </c>
      <c r="Q188" s="24">
        <f t="shared" si="19"/>
        <v>44098.301001973137</v>
      </c>
      <c r="R188" s="24">
        <f t="shared" si="20"/>
        <v>45557.863746819428</v>
      </c>
      <c r="S188" s="9">
        <v>8</v>
      </c>
      <c r="T188" s="9">
        <v>18</v>
      </c>
      <c r="U188" s="24">
        <v>2065.1156850000002</v>
      </c>
      <c r="V188" s="24">
        <v>2151.4775829999999</v>
      </c>
      <c r="W188" s="24">
        <v>2184.9284809999999</v>
      </c>
      <c r="X188" s="24">
        <v>979.77307449999989</v>
      </c>
      <c r="Y188" s="24">
        <v>2603.982712</v>
      </c>
      <c r="Z188" s="24">
        <v>2141.0240279999998</v>
      </c>
      <c r="AA188" s="24">
        <v>1793.0409179999999</v>
      </c>
      <c r="AB188" s="24">
        <v>3555.8534629999999</v>
      </c>
      <c r="AC188" s="24">
        <v>2317.9354840000001</v>
      </c>
      <c r="AD188" s="24">
        <v>1255.361615</v>
      </c>
      <c r="AE188" s="24">
        <v>1914.952865</v>
      </c>
      <c r="AF188" s="24">
        <v>482.83844859999999</v>
      </c>
      <c r="AG188" s="24">
        <v>1530.1762859999999</v>
      </c>
      <c r="AH188" s="9">
        <v>8</v>
      </c>
      <c r="AI188" s="9">
        <v>18</v>
      </c>
      <c r="AJ188" s="24">
        <v>2.7E-2</v>
      </c>
      <c r="AK188" s="24">
        <v>0.27</v>
      </c>
      <c r="AL188" s="24">
        <v>1.7000000000000001E-2</v>
      </c>
      <c r="AM188" s="24">
        <v>0.183</v>
      </c>
      <c r="AN188" s="24">
        <v>3.1E-2</v>
      </c>
      <c r="AO188" s="24">
        <v>0.20100000000000001</v>
      </c>
      <c r="AP188" s="24">
        <v>3.4000000000000002E-2</v>
      </c>
      <c r="AQ188" s="24">
        <v>9.3000000000000013E-2</v>
      </c>
      <c r="AR188" s="24">
        <v>2.1000000000000001E-2</v>
      </c>
      <c r="AS188" s="24">
        <v>0.17699999999999999</v>
      </c>
      <c r="AT188" s="24">
        <v>3.7999999999999999E-2</v>
      </c>
      <c r="AU188" s="24">
        <v>8.3000000000000004E-2</v>
      </c>
      <c r="AV188" s="24">
        <v>3.5000000000000003E-2</v>
      </c>
      <c r="AW188" s="24">
        <v>6.4000000000000001E-2</v>
      </c>
      <c r="AX188" s="24">
        <v>1.9E-2</v>
      </c>
      <c r="AY188" s="24">
        <v>0.159</v>
      </c>
      <c r="AZ188" s="24">
        <v>3.2000000000000001E-2</v>
      </c>
      <c r="BA188" s="24">
        <v>0.13100000000000001</v>
      </c>
      <c r="BB188" s="24">
        <v>3.3000000000000002E-2</v>
      </c>
      <c r="BC188" s="24">
        <v>0.13</v>
      </c>
      <c r="BD188" s="24">
        <v>6.0999999999999999E-2</v>
      </c>
      <c r="BE188" s="24">
        <v>0.28699999999999998</v>
      </c>
      <c r="BF188" s="24">
        <v>3.5999999999999997E-2</v>
      </c>
      <c r="BG188" s="24">
        <v>0.129</v>
      </c>
      <c r="BH188" s="24">
        <v>7.0999999999999994E-2</v>
      </c>
      <c r="BI188" s="24">
        <v>0.253</v>
      </c>
      <c r="BJ188" s="24">
        <v>0.35199999999999998</v>
      </c>
      <c r="BK188" s="24">
        <v>0.46450000000000002</v>
      </c>
      <c r="BL188" s="24">
        <v>0.35449999999999998</v>
      </c>
      <c r="BM188" s="24">
        <v>0.12566666700000001</v>
      </c>
      <c r="BN188" s="24">
        <v>0.35199999999999998</v>
      </c>
      <c r="BO188" s="24">
        <v>0.106</v>
      </c>
      <c r="BP188" s="24">
        <v>0.2495</v>
      </c>
      <c r="BQ188" s="24">
        <v>0.18466666700000001</v>
      </c>
      <c r="BR188" s="24">
        <v>0.36049999999999999</v>
      </c>
      <c r="BS188" s="24">
        <v>0.49099999999999999</v>
      </c>
      <c r="BT188" s="24">
        <v>0</v>
      </c>
      <c r="BU188" s="24">
        <v>0.320333333</v>
      </c>
      <c r="BV188" s="24">
        <v>0.47699999999999998</v>
      </c>
      <c r="BW188" s="9">
        <v>8</v>
      </c>
      <c r="BX188" s="9">
        <v>18</v>
      </c>
      <c r="BY188" s="24">
        <v>14.103</v>
      </c>
      <c r="BZ188" s="24">
        <v>14.398</v>
      </c>
      <c r="CA188" s="24">
        <v>13.292</v>
      </c>
      <c r="CB188" s="24">
        <v>12.053000000000001</v>
      </c>
      <c r="CC188" s="24">
        <v>14.757999999999999</v>
      </c>
      <c r="CD188" s="24">
        <v>14.121</v>
      </c>
      <c r="CE188" s="24">
        <v>11.260999999999999</v>
      </c>
      <c r="CF188" s="24">
        <v>15.493</v>
      </c>
      <c r="CG188" s="24">
        <v>15.173999999999999</v>
      </c>
      <c r="CH188" s="24">
        <v>15.157999999999999</v>
      </c>
      <c r="CI188" s="24">
        <v>14.954000000000001</v>
      </c>
      <c r="CJ188" s="24">
        <v>13.489000000000001</v>
      </c>
      <c r="CK188" s="24">
        <v>14.092000000000001</v>
      </c>
    </row>
    <row r="189" spans="1:89" x14ac:dyDescent="0.45">
      <c r="A189" s="9">
        <v>8</v>
      </c>
      <c r="B189" s="9">
        <v>19</v>
      </c>
      <c r="C189" s="24">
        <v>63.246213330000003</v>
      </c>
      <c r="D189" s="24">
        <v>34.847949999999997</v>
      </c>
      <c r="E189" s="24">
        <v>34.774970000000003</v>
      </c>
      <c r="F189" s="24">
        <v>38.262986299999987</v>
      </c>
      <c r="G189" s="24">
        <v>38.262986299999987</v>
      </c>
      <c r="H189" s="24">
        <v>35.008505999999997</v>
      </c>
      <c r="I189" s="9">
        <v>8</v>
      </c>
      <c r="J189" s="9">
        <v>19</v>
      </c>
      <c r="K189" s="24">
        <v>38449.5</v>
      </c>
      <c r="L189" s="24">
        <f t="shared" si="21"/>
        <v>38449.5</v>
      </c>
      <c r="M189" s="24">
        <f t="shared" si="15"/>
        <v>38449.5</v>
      </c>
      <c r="N189" s="24">
        <f t="shared" si="16"/>
        <v>38449.5</v>
      </c>
      <c r="O189" s="24">
        <f t="shared" si="17"/>
        <v>41234.951915512123</v>
      </c>
      <c r="P189" s="24">
        <f t="shared" si="18"/>
        <v>43721.979057554883</v>
      </c>
      <c r="Q189" s="24">
        <f t="shared" si="19"/>
        <v>45078.43259402518</v>
      </c>
      <c r="R189" s="24">
        <f t="shared" si="20"/>
        <v>46570.435671589556</v>
      </c>
      <c r="S189" s="9">
        <v>8</v>
      </c>
      <c r="T189" s="9">
        <v>19</v>
      </c>
      <c r="U189" s="24">
        <v>2928.5684719999999</v>
      </c>
      <c r="V189" s="24">
        <v>3371.8722029999999</v>
      </c>
      <c r="W189" s="24">
        <v>2898.933016</v>
      </c>
      <c r="X189" s="24">
        <v>1771.971751</v>
      </c>
      <c r="Y189" s="24">
        <v>3488.3085219999998</v>
      </c>
      <c r="Z189" s="24">
        <v>3334.0716080000002</v>
      </c>
      <c r="AA189" s="24">
        <v>2294.480556</v>
      </c>
      <c r="AB189" s="24">
        <v>4511.6552890000003</v>
      </c>
      <c r="AC189" s="24">
        <v>2581.2524250000001</v>
      </c>
      <c r="AD189" s="24">
        <v>1834.9407430000001</v>
      </c>
      <c r="AE189" s="24">
        <v>2567.803703</v>
      </c>
      <c r="AF189" s="24">
        <v>0</v>
      </c>
      <c r="AG189" s="24">
        <v>0</v>
      </c>
      <c r="AH189" s="9">
        <v>8</v>
      </c>
      <c r="AI189" s="9">
        <v>19</v>
      </c>
      <c r="AJ189" s="24">
        <v>0</v>
      </c>
      <c r="AK189" s="24">
        <v>0.35399999999999998</v>
      </c>
      <c r="AL189" s="24">
        <v>0</v>
      </c>
      <c r="AM189" s="24">
        <v>0.24299999999999999</v>
      </c>
      <c r="AN189" s="24">
        <v>0</v>
      </c>
      <c r="AO189" s="24">
        <v>0.216</v>
      </c>
      <c r="AP189" s="24">
        <v>0</v>
      </c>
      <c r="AQ189" s="24">
        <v>8.5999999999999993E-2</v>
      </c>
      <c r="AR189" s="24">
        <v>0</v>
      </c>
      <c r="AS189" s="24">
        <v>0.25600000000000001</v>
      </c>
      <c r="AT189" s="24">
        <v>0</v>
      </c>
      <c r="AU189" s="24">
        <v>8.6999999999999994E-2</v>
      </c>
      <c r="AV189" s="24">
        <v>0</v>
      </c>
      <c r="AW189" s="24">
        <v>6.0999999999999999E-2</v>
      </c>
      <c r="AX189" s="24">
        <v>0</v>
      </c>
      <c r="AY189" s="24">
        <v>0.20699999999999999</v>
      </c>
      <c r="AZ189" s="24">
        <v>0</v>
      </c>
      <c r="BA189" s="24">
        <v>0.17899999999999999</v>
      </c>
      <c r="BB189" s="24">
        <v>0</v>
      </c>
      <c r="BC189" s="24">
        <v>0.17899999999999999</v>
      </c>
      <c r="BD189" s="24">
        <v>0</v>
      </c>
      <c r="BE189" s="24">
        <v>0.34300000000000003</v>
      </c>
      <c r="BF189" s="24">
        <v>0</v>
      </c>
      <c r="BG189" s="24">
        <v>0.13800000000000001</v>
      </c>
      <c r="BH189" s="24">
        <v>0</v>
      </c>
      <c r="BI189" s="24">
        <v>0.26800000000000002</v>
      </c>
      <c r="BJ189" s="24">
        <v>0.38450000000000001</v>
      </c>
      <c r="BK189" s="24">
        <v>0.52949999999999997</v>
      </c>
      <c r="BL189" s="24">
        <v>0.33200000000000002</v>
      </c>
      <c r="BM189" s="24">
        <v>9.0666666999999992E-2</v>
      </c>
      <c r="BN189" s="24">
        <v>0.38450000000000001</v>
      </c>
      <c r="BO189" s="24">
        <v>8.8000000000000009E-2</v>
      </c>
      <c r="BP189" s="24">
        <v>0.24049999999999999</v>
      </c>
      <c r="BQ189" s="24">
        <v>0.27033333300000001</v>
      </c>
      <c r="BR189" s="24">
        <v>0.35899999999999999</v>
      </c>
      <c r="BS189" s="24">
        <v>0.48533333299999998</v>
      </c>
      <c r="BT189" s="24">
        <v>0</v>
      </c>
      <c r="BU189" s="24">
        <v>0.34166666699999998</v>
      </c>
      <c r="BV189" s="24">
        <v>0.47699999999999998</v>
      </c>
      <c r="BW189" s="9">
        <v>8</v>
      </c>
      <c r="BX189" s="9">
        <v>19</v>
      </c>
      <c r="BY189" s="24">
        <v>12.032999999999999</v>
      </c>
      <c r="BZ189" s="24">
        <v>12.981</v>
      </c>
      <c r="CA189" s="24">
        <v>10.95</v>
      </c>
      <c r="CB189" s="24">
        <v>10.302</v>
      </c>
      <c r="CC189" s="24">
        <v>12.951000000000001</v>
      </c>
      <c r="CD189" s="24">
        <v>12.435</v>
      </c>
      <c r="CE189" s="24">
        <v>9.5629999999999988</v>
      </c>
      <c r="CF189" s="24">
        <v>14.285</v>
      </c>
      <c r="CG189" s="24">
        <v>13.205</v>
      </c>
      <c r="CH189" s="24">
        <v>13.170999999999999</v>
      </c>
      <c r="CI189" s="24">
        <v>13.04</v>
      </c>
      <c r="CJ189" s="24">
        <v>11.211</v>
      </c>
      <c r="CK189" s="24">
        <v>12.015000000000001</v>
      </c>
    </row>
    <row r="190" spans="1:89" x14ac:dyDescent="0.45">
      <c r="A190" s="9">
        <v>8</v>
      </c>
      <c r="B190" s="9">
        <v>20</v>
      </c>
      <c r="C190" s="24">
        <v>63.246213330000003</v>
      </c>
      <c r="D190" s="24">
        <v>31.439784</v>
      </c>
      <c r="E190" s="24">
        <v>30.658898000000001</v>
      </c>
      <c r="F190" s="24">
        <v>38.138438100000002</v>
      </c>
      <c r="G190" s="24">
        <v>38.138438100000002</v>
      </c>
      <c r="H190" s="24">
        <v>33.008853999999999</v>
      </c>
      <c r="I190" s="9">
        <v>8</v>
      </c>
      <c r="J190" s="9">
        <v>20</v>
      </c>
      <c r="K190" s="24">
        <v>37506.5</v>
      </c>
      <c r="L190" s="24">
        <f t="shared" si="21"/>
        <v>37506.5</v>
      </c>
      <c r="M190" s="24">
        <f t="shared" si="15"/>
        <v>37506.5</v>
      </c>
      <c r="N190" s="24">
        <f t="shared" si="16"/>
        <v>37506.5</v>
      </c>
      <c r="O190" s="24">
        <f t="shared" si="17"/>
        <v>40223.636822823588</v>
      </c>
      <c r="P190" s="24">
        <f t="shared" si="18"/>
        <v>42649.667941642467</v>
      </c>
      <c r="Q190" s="24">
        <f t="shared" si="19"/>
        <v>43972.853537440162</v>
      </c>
      <c r="R190" s="24">
        <f t="shared" si="20"/>
        <v>45428.264230132343</v>
      </c>
      <c r="S190" s="9">
        <v>8</v>
      </c>
      <c r="T190" s="9">
        <v>20</v>
      </c>
      <c r="U190" s="24">
        <v>3032.9937439999999</v>
      </c>
      <c r="V190" s="24">
        <v>3824.942223</v>
      </c>
      <c r="W190" s="24">
        <v>3046.9086659999998</v>
      </c>
      <c r="X190" s="24">
        <v>2240.2674529999999</v>
      </c>
      <c r="Y190" s="24">
        <v>4013.7862709999999</v>
      </c>
      <c r="Z190" s="24">
        <v>3841.3444049999998</v>
      </c>
      <c r="AA190" s="24">
        <v>2590.1944400000002</v>
      </c>
      <c r="AB190" s="24">
        <v>4315.4278670000003</v>
      </c>
      <c r="AC190" s="24">
        <v>2394.5441209999999</v>
      </c>
      <c r="AD190" s="24">
        <v>1992.143671</v>
      </c>
      <c r="AE190" s="24">
        <v>2877.1641540000001</v>
      </c>
      <c r="AF190" s="24">
        <v>0</v>
      </c>
      <c r="AG190" s="24">
        <v>0</v>
      </c>
      <c r="AH190" s="9">
        <v>8</v>
      </c>
      <c r="AI190" s="9">
        <v>20</v>
      </c>
      <c r="AJ190" s="24">
        <v>0</v>
      </c>
      <c r="AK190" s="24">
        <v>0.379</v>
      </c>
      <c r="AL190" s="24">
        <v>0</v>
      </c>
      <c r="AM190" s="24">
        <v>0.26100000000000001</v>
      </c>
      <c r="AN190" s="24">
        <v>0</v>
      </c>
      <c r="AO190" s="24">
        <v>0.192</v>
      </c>
      <c r="AP190" s="24">
        <v>0</v>
      </c>
      <c r="AQ190" s="24">
        <v>6.8000000000000005E-2</v>
      </c>
      <c r="AR190" s="24">
        <v>0</v>
      </c>
      <c r="AS190" s="24">
        <v>0.31</v>
      </c>
      <c r="AT190" s="24">
        <v>0</v>
      </c>
      <c r="AU190" s="24">
        <v>0.08</v>
      </c>
      <c r="AV190" s="24">
        <v>0</v>
      </c>
      <c r="AW190" s="24">
        <v>5.5999999999999987E-2</v>
      </c>
      <c r="AX190" s="24">
        <v>0</v>
      </c>
      <c r="AY190" s="24">
        <v>0.26300000000000001</v>
      </c>
      <c r="AZ190" s="24">
        <v>0</v>
      </c>
      <c r="BA190" s="24">
        <v>0.223</v>
      </c>
      <c r="BB190" s="24">
        <v>0</v>
      </c>
      <c r="BC190" s="24">
        <v>0.223</v>
      </c>
      <c r="BD190" s="24">
        <v>0</v>
      </c>
      <c r="BE190" s="24">
        <v>0.36</v>
      </c>
      <c r="BF190" s="24">
        <v>0</v>
      </c>
      <c r="BG190" s="24">
        <v>0.11899999999999999</v>
      </c>
      <c r="BH190" s="24">
        <v>0</v>
      </c>
      <c r="BI190" s="24">
        <v>0.251</v>
      </c>
      <c r="BJ190" s="24">
        <v>0.37799999999999989</v>
      </c>
      <c r="BK190" s="24">
        <v>0.53349999999999997</v>
      </c>
      <c r="BL190" s="24">
        <v>0.30299999999999999</v>
      </c>
      <c r="BM190" s="24">
        <v>6.7666667E-2</v>
      </c>
      <c r="BN190" s="24">
        <v>0.37799999999999989</v>
      </c>
      <c r="BO190" s="24">
        <v>6.5000000000000002E-2</v>
      </c>
      <c r="BP190" s="24">
        <v>0.25600000000000001</v>
      </c>
      <c r="BQ190" s="24">
        <v>0.38866666700000002</v>
      </c>
      <c r="BR190" s="24">
        <v>0.36299999999999999</v>
      </c>
      <c r="BS190" s="24">
        <v>0.46</v>
      </c>
      <c r="BT190" s="24">
        <v>0</v>
      </c>
      <c r="BU190" s="24">
        <v>0.32700000000000001</v>
      </c>
      <c r="BV190" s="24">
        <v>0.45100000000000001</v>
      </c>
      <c r="BW190" s="9">
        <v>8</v>
      </c>
      <c r="BX190" s="9">
        <v>20</v>
      </c>
      <c r="BY190" s="24">
        <v>11.202</v>
      </c>
      <c r="BZ190" s="24">
        <v>12.037000000000001</v>
      </c>
      <c r="CA190" s="24">
        <v>9.7889999999999997</v>
      </c>
      <c r="CB190" s="24">
        <v>9.7430000000000003</v>
      </c>
      <c r="CC190" s="24">
        <v>12.077999999999999</v>
      </c>
      <c r="CD190" s="24">
        <v>11.997</v>
      </c>
      <c r="CE190" s="24">
        <v>8.6760000000000002</v>
      </c>
      <c r="CF190" s="24">
        <v>13.757</v>
      </c>
      <c r="CG190" s="24">
        <v>12.407999999999999</v>
      </c>
      <c r="CH190" s="24">
        <v>12.37</v>
      </c>
      <c r="CI190" s="24">
        <v>12.257</v>
      </c>
      <c r="CJ190" s="24">
        <v>10.835000000000001</v>
      </c>
      <c r="CK190" s="24">
        <v>11.291</v>
      </c>
    </row>
    <row r="191" spans="1:89" x14ac:dyDescent="0.45">
      <c r="A191" s="9">
        <v>8</v>
      </c>
      <c r="B191" s="9">
        <v>21</v>
      </c>
      <c r="C191" s="24">
        <v>57.197522669999998</v>
      </c>
      <c r="D191" s="24">
        <v>27.141262000000001</v>
      </c>
      <c r="E191" s="24">
        <v>29.148212000000001</v>
      </c>
      <c r="F191" s="24">
        <v>36.866267200000003</v>
      </c>
      <c r="G191" s="24">
        <v>36.866267200000003</v>
      </c>
      <c r="H191" s="24">
        <v>33.862720000000003</v>
      </c>
      <c r="I191" s="9">
        <v>8</v>
      </c>
      <c r="J191" s="9">
        <v>21</v>
      </c>
      <c r="K191" s="24">
        <v>34576.5</v>
      </c>
      <c r="L191" s="24">
        <f t="shared" si="21"/>
        <v>34576.5</v>
      </c>
      <c r="M191" s="24">
        <f t="shared" si="15"/>
        <v>34576.5</v>
      </c>
      <c r="N191" s="24">
        <f t="shared" si="16"/>
        <v>34576.5</v>
      </c>
      <c r="O191" s="24">
        <f t="shared" si="17"/>
        <v>37081.374657842236</v>
      </c>
      <c r="P191" s="24">
        <f t="shared" si="18"/>
        <v>39317.88472889235</v>
      </c>
      <c r="Q191" s="24">
        <f t="shared" si="19"/>
        <v>40537.703340415654</v>
      </c>
      <c r="R191" s="24">
        <f t="shared" si="20"/>
        <v>41879.417651691598</v>
      </c>
      <c r="S191" s="9">
        <v>8</v>
      </c>
      <c r="T191" s="9">
        <v>21</v>
      </c>
      <c r="U191" s="24">
        <v>3167.433994</v>
      </c>
      <c r="V191" s="24">
        <v>4048.8886120000002</v>
      </c>
      <c r="W191" s="24">
        <v>2600.6207260000001</v>
      </c>
      <c r="X191" s="24">
        <v>2338.2882650000001</v>
      </c>
      <c r="Y191" s="24">
        <v>4150.825081</v>
      </c>
      <c r="Z191" s="24">
        <v>4391.1324759999998</v>
      </c>
      <c r="AA191" s="24">
        <v>2632.7200200000002</v>
      </c>
      <c r="AB191" s="24">
        <v>3701.2200130000001</v>
      </c>
      <c r="AC191" s="24">
        <v>1922.699734</v>
      </c>
      <c r="AD191" s="24">
        <v>2019.351615</v>
      </c>
      <c r="AE191" s="24">
        <v>3145.2763460000001</v>
      </c>
      <c r="AF191" s="24">
        <v>0</v>
      </c>
      <c r="AG191" s="24">
        <v>0</v>
      </c>
      <c r="AH191" s="9">
        <v>8</v>
      </c>
      <c r="AI191" s="9">
        <v>21</v>
      </c>
      <c r="AJ191" s="24">
        <v>0</v>
      </c>
      <c r="AK191" s="24">
        <v>0.34699999999999998</v>
      </c>
      <c r="AL191" s="24">
        <v>0</v>
      </c>
      <c r="AM191" s="24">
        <v>0.24299999999999999</v>
      </c>
      <c r="AN191" s="24">
        <v>0</v>
      </c>
      <c r="AO191" s="24">
        <v>0.16400000000000001</v>
      </c>
      <c r="AP191" s="24">
        <v>0</v>
      </c>
      <c r="AQ191" s="24">
        <v>5.0999999999999997E-2</v>
      </c>
      <c r="AR191" s="24">
        <v>0</v>
      </c>
      <c r="AS191" s="24">
        <v>0.30499999999999999</v>
      </c>
      <c r="AT191" s="24">
        <v>0</v>
      </c>
      <c r="AU191" s="24">
        <v>7.9000000000000001E-2</v>
      </c>
      <c r="AV191" s="24">
        <v>0</v>
      </c>
      <c r="AW191" s="24">
        <v>3.9E-2</v>
      </c>
      <c r="AX191" s="24">
        <v>0</v>
      </c>
      <c r="AY191" s="24">
        <v>0.30199999999999999</v>
      </c>
      <c r="AZ191" s="24">
        <v>0</v>
      </c>
      <c r="BA191" s="24">
        <v>0.24099999999999999</v>
      </c>
      <c r="BB191" s="24">
        <v>0</v>
      </c>
      <c r="BC191" s="24">
        <v>0.24099999999999999</v>
      </c>
      <c r="BD191" s="24">
        <v>0</v>
      </c>
      <c r="BE191" s="24">
        <v>0.33200000000000002</v>
      </c>
      <c r="BF191" s="24">
        <v>0</v>
      </c>
      <c r="BG191" s="24">
        <v>9.6000000000000002E-2</v>
      </c>
      <c r="BH191" s="24">
        <v>0</v>
      </c>
      <c r="BI191" s="24">
        <v>0.20599999999999999</v>
      </c>
      <c r="BJ191" s="24">
        <v>0.34499999999999997</v>
      </c>
      <c r="BK191" s="24">
        <v>0.51100000000000001</v>
      </c>
      <c r="BL191" s="24">
        <v>0.28749999999999998</v>
      </c>
      <c r="BM191" s="24">
        <v>4.9666666999999998E-2</v>
      </c>
      <c r="BN191" s="24">
        <v>0.34499999999999997</v>
      </c>
      <c r="BO191" s="24">
        <v>5.1999999999999998E-2</v>
      </c>
      <c r="BP191" s="24">
        <v>0.26450000000000001</v>
      </c>
      <c r="BQ191" s="24">
        <v>0.49199999999999999</v>
      </c>
      <c r="BR191" s="24">
        <v>0.3705</v>
      </c>
      <c r="BS191" s="24">
        <v>0.41233333300000002</v>
      </c>
      <c r="BT191" s="24">
        <v>0</v>
      </c>
      <c r="BU191" s="24">
        <v>0.28933333300000003</v>
      </c>
      <c r="BV191" s="24">
        <v>0.38600000000000001</v>
      </c>
      <c r="BW191" s="9">
        <v>8</v>
      </c>
      <c r="BX191" s="9">
        <v>21</v>
      </c>
      <c r="BY191" s="24">
        <v>10.414</v>
      </c>
      <c r="BZ191" s="24">
        <v>10.872999999999999</v>
      </c>
      <c r="CA191" s="24">
        <v>9.0150000000000006</v>
      </c>
      <c r="CB191" s="24">
        <v>9.3070000000000004</v>
      </c>
      <c r="CC191" s="24">
        <v>11.198</v>
      </c>
      <c r="CD191" s="24">
        <v>11.634</v>
      </c>
      <c r="CE191" s="24">
        <v>8.4</v>
      </c>
      <c r="CF191" s="24">
        <v>13.096</v>
      </c>
      <c r="CG191" s="24">
        <v>11.768000000000001</v>
      </c>
      <c r="CH191" s="24">
        <v>11.731</v>
      </c>
      <c r="CI191" s="24">
        <v>11.834</v>
      </c>
      <c r="CJ191" s="24">
        <v>10.539</v>
      </c>
      <c r="CK191" s="24">
        <v>11.081</v>
      </c>
    </row>
    <row r="192" spans="1:89" x14ac:dyDescent="0.45">
      <c r="A192" s="9">
        <v>8</v>
      </c>
      <c r="B192" s="9">
        <v>22</v>
      </c>
      <c r="C192" s="24">
        <v>42.907218669999999</v>
      </c>
      <c r="D192" s="24">
        <v>23.229534000000001</v>
      </c>
      <c r="E192" s="24">
        <v>29.192</v>
      </c>
      <c r="F192" s="24">
        <v>37.391148899999997</v>
      </c>
      <c r="G192" s="24">
        <v>37.391148899999997</v>
      </c>
      <c r="H192" s="24">
        <v>31.228141999999998</v>
      </c>
      <c r="I192" s="9">
        <v>8</v>
      </c>
      <c r="J192" s="9">
        <v>22</v>
      </c>
      <c r="K192" s="24">
        <v>31167.5</v>
      </c>
      <c r="L192" s="24">
        <f t="shared" si="21"/>
        <v>31167.5</v>
      </c>
      <c r="M192" s="24">
        <f t="shared" si="15"/>
        <v>31167.5</v>
      </c>
      <c r="N192" s="24">
        <f t="shared" si="16"/>
        <v>31167.5</v>
      </c>
      <c r="O192" s="24">
        <f t="shared" si="17"/>
        <v>33425.411613329801</v>
      </c>
      <c r="P192" s="24">
        <f t="shared" si="18"/>
        <v>35441.417502863282</v>
      </c>
      <c r="Q192" s="24">
        <f t="shared" si="19"/>
        <v>36540.970568519217</v>
      </c>
      <c r="R192" s="24">
        <f t="shared" si="20"/>
        <v>37750.401274249794</v>
      </c>
      <c r="S192" s="9">
        <v>8</v>
      </c>
      <c r="T192" s="9">
        <v>22</v>
      </c>
      <c r="U192" s="24">
        <v>2582.5908140000001</v>
      </c>
      <c r="V192" s="24">
        <v>3485.3459349999998</v>
      </c>
      <c r="W192" s="24">
        <v>2150.066327</v>
      </c>
      <c r="X192" s="24">
        <v>1999.6355080000001</v>
      </c>
      <c r="Y192" s="24">
        <v>3696.4984599999998</v>
      </c>
      <c r="Z192" s="24">
        <v>4045.71396</v>
      </c>
      <c r="AA192" s="24">
        <v>2201.725387</v>
      </c>
      <c r="AB192" s="24">
        <v>3198.6537320000002</v>
      </c>
      <c r="AC192" s="24">
        <v>1532.3496379999999</v>
      </c>
      <c r="AD192" s="24">
        <v>1733.8836980000001</v>
      </c>
      <c r="AE192" s="24">
        <v>2811.077843</v>
      </c>
      <c r="AF192" s="24">
        <v>0</v>
      </c>
      <c r="AG192" s="24">
        <v>0</v>
      </c>
      <c r="AH192" s="9">
        <v>8</v>
      </c>
      <c r="AI192" s="9">
        <v>22</v>
      </c>
      <c r="AJ192" s="24">
        <v>0</v>
      </c>
      <c r="AK192" s="24">
        <v>0.33400000000000002</v>
      </c>
      <c r="AL192" s="24">
        <v>0</v>
      </c>
      <c r="AM192" s="24">
        <v>0.22500000000000001</v>
      </c>
      <c r="AN192" s="24">
        <v>0</v>
      </c>
      <c r="AO192" s="24">
        <v>0.13100000000000001</v>
      </c>
      <c r="AP192" s="24">
        <v>0</v>
      </c>
      <c r="AQ192" s="24">
        <v>3.2000000000000001E-2</v>
      </c>
      <c r="AR192" s="24">
        <v>0</v>
      </c>
      <c r="AS192" s="24">
        <v>0.27600000000000002</v>
      </c>
      <c r="AT192" s="24">
        <v>0</v>
      </c>
      <c r="AU192" s="24">
        <v>8.5000000000000006E-2</v>
      </c>
      <c r="AV192" s="24">
        <v>0</v>
      </c>
      <c r="AW192" s="24">
        <v>2.4E-2</v>
      </c>
      <c r="AX192" s="24">
        <v>0</v>
      </c>
      <c r="AY192" s="24">
        <v>0.30399999999999999</v>
      </c>
      <c r="AZ192" s="24">
        <v>0</v>
      </c>
      <c r="BA192" s="24">
        <v>0.24299999999999999</v>
      </c>
      <c r="BB192" s="24">
        <v>0</v>
      </c>
      <c r="BC192" s="24">
        <v>0.24099999999999999</v>
      </c>
      <c r="BD192" s="24">
        <v>0</v>
      </c>
      <c r="BE192" s="24">
        <v>0.28199999999999997</v>
      </c>
      <c r="BF192" s="24">
        <v>0</v>
      </c>
      <c r="BG192" s="24">
        <v>7.4999999999999997E-2</v>
      </c>
      <c r="BH192" s="24">
        <v>0</v>
      </c>
      <c r="BI192" s="24">
        <v>0.16800000000000001</v>
      </c>
      <c r="BJ192" s="24">
        <v>0.32400000000000001</v>
      </c>
      <c r="BK192" s="24">
        <v>0.52300000000000002</v>
      </c>
      <c r="BL192" s="24">
        <v>0.253</v>
      </c>
      <c r="BM192" s="24">
        <v>3.7999999999999999E-2</v>
      </c>
      <c r="BN192" s="24">
        <v>0.32400000000000001</v>
      </c>
      <c r="BO192" s="24">
        <v>4.8000000000000001E-2</v>
      </c>
      <c r="BP192" s="24">
        <v>0.3105</v>
      </c>
      <c r="BQ192" s="24">
        <v>0.53400000000000003</v>
      </c>
      <c r="BR192" s="24">
        <v>0.35499999999999998</v>
      </c>
      <c r="BS192" s="24">
        <v>0.33066666700000003</v>
      </c>
      <c r="BT192" s="24">
        <v>0</v>
      </c>
      <c r="BU192" s="24">
        <v>0.26100000000000001</v>
      </c>
      <c r="BV192" s="24">
        <v>0.30199999999999999</v>
      </c>
      <c r="BW192" s="9">
        <v>8</v>
      </c>
      <c r="BX192" s="9">
        <v>22</v>
      </c>
      <c r="BY192" s="24">
        <v>9.7720000000000002</v>
      </c>
      <c r="BZ192" s="24">
        <v>9.8710000000000004</v>
      </c>
      <c r="CA192" s="24">
        <v>8.386000000000001</v>
      </c>
      <c r="CB192" s="24">
        <v>9.0970000000000013</v>
      </c>
      <c r="CC192" s="24">
        <v>10.282999999999999</v>
      </c>
      <c r="CD192" s="24">
        <v>11</v>
      </c>
      <c r="CE192" s="24">
        <v>8.0560000000000009</v>
      </c>
      <c r="CF192" s="24">
        <v>12.234999999999999</v>
      </c>
      <c r="CG192" s="24">
        <v>11.11</v>
      </c>
      <c r="CH192" s="24">
        <v>11.079000000000001</v>
      </c>
      <c r="CI192" s="24">
        <v>11.734999999999999</v>
      </c>
      <c r="CJ192" s="24">
        <v>10.103</v>
      </c>
      <c r="CK192" s="24">
        <v>10.509</v>
      </c>
    </row>
    <row r="193" spans="1:89" x14ac:dyDescent="0.45">
      <c r="A193" s="9">
        <v>8</v>
      </c>
      <c r="B193" s="9">
        <v>23</v>
      </c>
      <c r="C193" s="24">
        <v>44.403053329999999</v>
      </c>
      <c r="D193" s="24">
        <v>20.937961999999999</v>
      </c>
      <c r="E193" s="24">
        <v>21.12771</v>
      </c>
      <c r="F193" s="24">
        <v>38.262986299999987</v>
      </c>
      <c r="G193" s="24">
        <v>38.262986299999987</v>
      </c>
      <c r="H193" s="24">
        <v>21.032836</v>
      </c>
      <c r="I193" s="9">
        <v>8</v>
      </c>
      <c r="J193" s="9">
        <v>23</v>
      </c>
      <c r="K193" s="24">
        <v>27362.5</v>
      </c>
      <c r="L193" s="24">
        <f t="shared" si="21"/>
        <v>27362.5</v>
      </c>
      <c r="M193" s="24">
        <f t="shared" si="15"/>
        <v>27362.5</v>
      </c>
      <c r="N193" s="24">
        <f t="shared" si="16"/>
        <v>27362.5</v>
      </c>
      <c r="O193" s="24">
        <f t="shared" si="17"/>
        <v>29344.760576553675</v>
      </c>
      <c r="P193" s="24">
        <f t="shared" si="18"/>
        <v>31114.647835793585</v>
      </c>
      <c r="Q193" s="24">
        <f t="shared" si="19"/>
        <v>32079.964937229717</v>
      </c>
      <c r="R193" s="24">
        <f t="shared" si="20"/>
        <v>33141.745564022138</v>
      </c>
      <c r="S193" s="9">
        <v>8</v>
      </c>
      <c r="T193" s="9">
        <v>23</v>
      </c>
      <c r="U193" s="24">
        <v>2170.5336419999999</v>
      </c>
      <c r="V193" s="24">
        <v>2759.1987629999999</v>
      </c>
      <c r="W193" s="24">
        <v>1611.47559</v>
      </c>
      <c r="X193" s="24">
        <v>1598.604953</v>
      </c>
      <c r="Y193" s="24">
        <v>3143.7789710000002</v>
      </c>
      <c r="Z193" s="24">
        <v>3287.6328269999999</v>
      </c>
      <c r="AA193" s="24">
        <v>1755.1182980000001</v>
      </c>
      <c r="AB193" s="24">
        <v>2456.1976880000002</v>
      </c>
      <c r="AC193" s="24">
        <v>1143.3313069999999</v>
      </c>
      <c r="AD193" s="24">
        <v>1349.3149060000001</v>
      </c>
      <c r="AE193" s="24">
        <v>2171.6956340000002</v>
      </c>
      <c r="AF193" s="24">
        <v>0</v>
      </c>
      <c r="AG193" s="24">
        <v>0</v>
      </c>
      <c r="AH193" s="9">
        <v>8</v>
      </c>
      <c r="AI193" s="9">
        <v>23</v>
      </c>
      <c r="AJ193" s="24">
        <v>0</v>
      </c>
      <c r="AK193" s="24">
        <v>0.35899999999999999</v>
      </c>
      <c r="AL193" s="24">
        <v>0</v>
      </c>
      <c r="AM193" s="24">
        <v>0.19600000000000001</v>
      </c>
      <c r="AN193" s="24">
        <v>0</v>
      </c>
      <c r="AO193" s="24">
        <v>0.09</v>
      </c>
      <c r="AP193" s="24">
        <v>0</v>
      </c>
      <c r="AQ193" s="24">
        <v>2.7E-2</v>
      </c>
      <c r="AR193" s="24">
        <v>0</v>
      </c>
      <c r="AS193" s="24">
        <v>0.26400000000000001</v>
      </c>
      <c r="AT193" s="24">
        <v>0</v>
      </c>
      <c r="AU193" s="24">
        <v>8.1000000000000003E-2</v>
      </c>
      <c r="AV193" s="24">
        <v>0</v>
      </c>
      <c r="AW193" s="24">
        <v>1.4999999999999999E-2</v>
      </c>
      <c r="AX193" s="24">
        <v>0</v>
      </c>
      <c r="AY193" s="24">
        <v>0.31</v>
      </c>
      <c r="AZ193" s="24">
        <v>0</v>
      </c>
      <c r="BA193" s="24">
        <v>0.254</v>
      </c>
      <c r="BB193" s="24">
        <v>0</v>
      </c>
      <c r="BC193" s="24">
        <v>0.253</v>
      </c>
      <c r="BD193" s="24">
        <v>0</v>
      </c>
      <c r="BE193" s="24">
        <v>0.23799999999999999</v>
      </c>
      <c r="BF193" s="24">
        <v>0</v>
      </c>
      <c r="BG193" s="24">
        <v>5.5999999999999987E-2</v>
      </c>
      <c r="BH193" s="24">
        <v>0</v>
      </c>
      <c r="BI193" s="24">
        <v>0.14199999999999999</v>
      </c>
      <c r="BJ193" s="24">
        <v>0.32400000000000001</v>
      </c>
      <c r="BK193" s="24">
        <v>0.52649999999999997</v>
      </c>
      <c r="BL193" s="24">
        <v>0.20449999999999999</v>
      </c>
      <c r="BM193" s="24">
        <v>3.9666667000000003E-2</v>
      </c>
      <c r="BN193" s="24">
        <v>0.32400000000000001</v>
      </c>
      <c r="BO193" s="24">
        <v>4.8000000000000001E-2</v>
      </c>
      <c r="BP193" s="24">
        <v>0.36249999999999999</v>
      </c>
      <c r="BQ193" s="24">
        <v>0.55933333299999999</v>
      </c>
      <c r="BR193" s="24">
        <v>0.36799999999999999</v>
      </c>
      <c r="BS193" s="24">
        <v>0.25566666700000001</v>
      </c>
      <c r="BT193" s="24">
        <v>0</v>
      </c>
      <c r="BU193" s="24">
        <v>0.255</v>
      </c>
      <c r="BV193" s="24">
        <v>0.22600000000000001</v>
      </c>
      <c r="BW193" s="9">
        <v>8</v>
      </c>
      <c r="BX193" s="9">
        <v>23</v>
      </c>
      <c r="BY193" s="24">
        <v>9.423</v>
      </c>
      <c r="BZ193" s="24">
        <v>9.1020000000000003</v>
      </c>
      <c r="CA193" s="24">
        <v>8.7530000000000001</v>
      </c>
      <c r="CB193" s="24">
        <v>8.4809999999999999</v>
      </c>
      <c r="CC193" s="24">
        <v>9.5399999999999991</v>
      </c>
      <c r="CD193" s="24">
        <v>10.435</v>
      </c>
      <c r="CE193" s="24">
        <v>7.9</v>
      </c>
      <c r="CF193" s="24">
        <v>11.474</v>
      </c>
      <c r="CG193" s="24">
        <v>10.497</v>
      </c>
      <c r="CH193" s="24">
        <v>10.475</v>
      </c>
      <c r="CI193" s="24">
        <v>11.419</v>
      </c>
      <c r="CJ193" s="24">
        <v>9.6739999999999995</v>
      </c>
      <c r="CK193" s="24">
        <v>9.9190000000000005</v>
      </c>
    </row>
    <row r="194" spans="1:89" x14ac:dyDescent="0.45">
      <c r="A194" s="9">
        <v>8</v>
      </c>
      <c r="B194" s="9">
        <v>24</v>
      </c>
      <c r="C194" s="24">
        <v>30.294282670000001</v>
      </c>
      <c r="D194" s="24">
        <v>19.157250000000001</v>
      </c>
      <c r="E194" s="24">
        <v>19.157250000000001</v>
      </c>
      <c r="F194" s="24">
        <v>36.679444899999993</v>
      </c>
      <c r="G194" s="24">
        <v>36.679444899999993</v>
      </c>
      <c r="H194" s="24">
        <v>19.157250000000001</v>
      </c>
      <c r="I194" s="9">
        <v>8</v>
      </c>
      <c r="J194" s="9">
        <v>24</v>
      </c>
      <c r="K194" s="24">
        <v>25208</v>
      </c>
      <c r="L194" s="24">
        <f t="shared" si="21"/>
        <v>25208</v>
      </c>
      <c r="M194" s="24">
        <f t="shared" si="15"/>
        <v>25208</v>
      </c>
      <c r="N194" s="24">
        <f t="shared" si="16"/>
        <v>25208</v>
      </c>
      <c r="O194" s="24">
        <f t="shared" si="17"/>
        <v>27034.179063088719</v>
      </c>
      <c r="P194" s="24">
        <f t="shared" si="18"/>
        <v>28664.706903414699</v>
      </c>
      <c r="Q194" s="24">
        <f t="shared" si="19"/>
        <v>29554.015756516645</v>
      </c>
      <c r="R194" s="24">
        <f t="shared" si="20"/>
        <v>30532.192678953677</v>
      </c>
      <c r="S194" s="9">
        <v>8</v>
      </c>
      <c r="T194" s="9">
        <v>24</v>
      </c>
      <c r="U194" s="24">
        <v>1594.4628259999999</v>
      </c>
      <c r="V194" s="24">
        <v>2070.1864719999999</v>
      </c>
      <c r="W194" s="24">
        <v>1291.4200920000001</v>
      </c>
      <c r="X194" s="24">
        <v>1192.6240190000001</v>
      </c>
      <c r="Y194" s="24">
        <v>2345.847878</v>
      </c>
      <c r="Z194" s="24">
        <v>2380.7847849999998</v>
      </c>
      <c r="AA194" s="24">
        <v>1289.845861</v>
      </c>
      <c r="AB194" s="24">
        <v>1935.9160529999999</v>
      </c>
      <c r="AC194" s="24">
        <v>700.02445260000002</v>
      </c>
      <c r="AD194" s="24">
        <v>1000.528939</v>
      </c>
      <c r="AE194" s="24">
        <v>1613.732307</v>
      </c>
      <c r="AF194" s="24">
        <v>0</v>
      </c>
      <c r="AG194" s="24">
        <v>0</v>
      </c>
      <c r="AH194" s="9">
        <v>8</v>
      </c>
      <c r="AI194" s="9">
        <v>24</v>
      </c>
      <c r="AJ194" s="24">
        <v>0</v>
      </c>
      <c r="AK194" s="24">
        <v>0.376</v>
      </c>
      <c r="AL194" s="24">
        <v>0</v>
      </c>
      <c r="AM194" s="24">
        <v>0.16</v>
      </c>
      <c r="AN194" s="24">
        <v>0</v>
      </c>
      <c r="AO194" s="24">
        <v>6.0999999999999999E-2</v>
      </c>
      <c r="AP194" s="24">
        <v>0</v>
      </c>
      <c r="AQ194" s="24">
        <v>3.5000000000000003E-2</v>
      </c>
      <c r="AR194" s="24">
        <v>0</v>
      </c>
      <c r="AS194" s="24">
        <v>0.25600000000000001</v>
      </c>
      <c r="AT194" s="24">
        <v>0</v>
      </c>
      <c r="AU194" s="24">
        <v>7.0000000000000007E-2</v>
      </c>
      <c r="AV194" s="24">
        <v>0</v>
      </c>
      <c r="AW194" s="24">
        <v>1.4E-2</v>
      </c>
      <c r="AX194" s="24">
        <v>0</v>
      </c>
      <c r="AY194" s="24">
        <v>0.32800000000000001</v>
      </c>
      <c r="AZ194" s="24">
        <v>0</v>
      </c>
      <c r="BA194" s="24">
        <v>0.252</v>
      </c>
      <c r="BB194" s="24">
        <v>0</v>
      </c>
      <c r="BC194" s="24">
        <v>0.251</v>
      </c>
      <c r="BD194" s="24">
        <v>0</v>
      </c>
      <c r="BE194" s="24">
        <v>0.19800000000000001</v>
      </c>
      <c r="BF194" s="24">
        <v>0</v>
      </c>
      <c r="BG194" s="24">
        <v>2.9000000000000001E-2</v>
      </c>
      <c r="BH194" s="24">
        <v>0</v>
      </c>
      <c r="BI194" s="24">
        <v>0.11799999999999999</v>
      </c>
      <c r="BJ194" s="24">
        <v>0.3075</v>
      </c>
      <c r="BK194" s="24">
        <v>0.4945</v>
      </c>
      <c r="BL194" s="24">
        <v>0.17199999999999999</v>
      </c>
      <c r="BM194" s="24">
        <v>5.6333332999999999E-2</v>
      </c>
      <c r="BN194" s="24">
        <v>0.3075</v>
      </c>
      <c r="BO194" s="24">
        <v>6.0999999999999999E-2</v>
      </c>
      <c r="BP194" s="24">
        <v>0.39550000000000002</v>
      </c>
      <c r="BQ194" s="24">
        <v>0.61899999999999999</v>
      </c>
      <c r="BR194" s="24">
        <v>0.42449999999999999</v>
      </c>
      <c r="BS194" s="24">
        <v>0.21233333300000001</v>
      </c>
      <c r="BT194" s="24">
        <v>0</v>
      </c>
      <c r="BU194" s="24">
        <v>0.24033333300000001</v>
      </c>
      <c r="BV194" s="24">
        <v>0.16600000000000001</v>
      </c>
      <c r="BW194" s="9">
        <v>8</v>
      </c>
      <c r="BX194" s="9">
        <v>24</v>
      </c>
      <c r="BY194" s="24">
        <v>9.1939999999999991</v>
      </c>
      <c r="BZ194" s="24">
        <v>9.2620000000000005</v>
      </c>
      <c r="CA194" s="24">
        <v>8.3650000000000002</v>
      </c>
      <c r="CB194" s="24">
        <v>7.7410000000000014</v>
      </c>
      <c r="CC194" s="24">
        <v>8.9589999999999996</v>
      </c>
      <c r="CD194" s="24">
        <v>9.4439999999999991</v>
      </c>
      <c r="CE194" s="24">
        <v>7.3720000000000008</v>
      </c>
      <c r="CF194" s="24">
        <v>10.952999999999999</v>
      </c>
      <c r="CG194" s="24">
        <v>10.029999999999999</v>
      </c>
      <c r="CH194" s="24">
        <v>10.026</v>
      </c>
      <c r="CI194" s="24">
        <v>10.936</v>
      </c>
      <c r="CJ194" s="24">
        <v>9.6070000000000011</v>
      </c>
      <c r="CK194" s="24">
        <v>9.2509999999999994</v>
      </c>
    </row>
    <row r="195" spans="1:89" x14ac:dyDescent="0.45">
      <c r="A195" s="9">
        <v>9</v>
      </c>
      <c r="B195" s="9">
        <v>1</v>
      </c>
      <c r="C195" s="24">
        <v>33.498874999999998</v>
      </c>
      <c r="D195" s="24">
        <v>17.730864</v>
      </c>
      <c r="E195" s="24">
        <v>21.866617000000002</v>
      </c>
      <c r="F195" s="24">
        <v>22.779119999999999</v>
      </c>
      <c r="G195" s="24">
        <v>22.779119999999999</v>
      </c>
      <c r="H195" s="24">
        <v>22.504000999999999</v>
      </c>
      <c r="I195" s="9">
        <v>9</v>
      </c>
      <c r="J195" s="9">
        <v>1</v>
      </c>
      <c r="K195" s="24">
        <v>23148.5</v>
      </c>
      <c r="L195" s="24">
        <f t="shared" si="21"/>
        <v>23148.5</v>
      </c>
      <c r="M195" s="24">
        <f t="shared" ref="M195:M258" si="22">K195*(1+$CQ$22)</f>
        <v>23148.5</v>
      </c>
      <c r="N195" s="24">
        <f t="shared" ref="N195:N258" si="23">K195*(1+$CR$22)</f>
        <v>23148.5</v>
      </c>
      <c r="O195" s="24">
        <f t="shared" ref="O195:O258" si="24">K195*(1+$CS$22)</f>
        <v>24825.479769990052</v>
      </c>
      <c r="P195" s="24">
        <f t="shared" ref="P195:P258" si="25">K195*(1+$CT$22)</f>
        <v>26322.793071790507</v>
      </c>
      <c r="Q195" s="24">
        <f t="shared" ref="Q195:Q258" si="26">K195*(1+$CU$22)</f>
        <v>27139.445165809488</v>
      </c>
      <c r="R195" s="24">
        <f t="shared" ref="R195:R258" si="27">K195*(1+$CV$22)</f>
        <v>28037.704785336369</v>
      </c>
      <c r="S195" s="9">
        <v>9</v>
      </c>
      <c r="T195" s="9">
        <v>1</v>
      </c>
      <c r="U195" s="24">
        <v>1091.1343179999999</v>
      </c>
      <c r="V195" s="24">
        <v>1656.4254759999999</v>
      </c>
      <c r="W195" s="24">
        <v>615.24239699999998</v>
      </c>
      <c r="X195" s="24">
        <v>683.09998899999994</v>
      </c>
      <c r="Y195" s="24">
        <v>1653.1025340000001</v>
      </c>
      <c r="Z195" s="24">
        <v>1532.6991149999999</v>
      </c>
      <c r="AA195" s="24">
        <v>783.53432599999996</v>
      </c>
      <c r="AB195" s="24">
        <v>989.55117089999987</v>
      </c>
      <c r="AC195" s="24">
        <v>279.09012200000001</v>
      </c>
      <c r="AD195" s="24">
        <v>533.95370349999996</v>
      </c>
      <c r="AE195" s="24">
        <v>1096.757337</v>
      </c>
      <c r="AF195" s="24">
        <v>0</v>
      </c>
      <c r="AG195" s="24">
        <v>0</v>
      </c>
      <c r="AH195" s="9">
        <v>9</v>
      </c>
      <c r="AI195" s="9">
        <v>1</v>
      </c>
      <c r="AJ195" s="24">
        <v>0</v>
      </c>
      <c r="AK195" s="24">
        <v>0.39300000000000002</v>
      </c>
      <c r="AL195" s="24">
        <v>0</v>
      </c>
      <c r="AM195" s="24">
        <v>0.314</v>
      </c>
      <c r="AN195" s="24">
        <v>0</v>
      </c>
      <c r="AO195" s="24">
        <v>0.313</v>
      </c>
      <c r="AP195" s="24">
        <v>0</v>
      </c>
      <c r="AQ195" s="24">
        <v>0.308</v>
      </c>
      <c r="AR195" s="24">
        <v>0</v>
      </c>
      <c r="AS195" s="24">
        <v>0.36099999999999999</v>
      </c>
      <c r="AT195" s="24">
        <v>0</v>
      </c>
      <c r="AU195" s="24">
        <v>0.318</v>
      </c>
      <c r="AV195" s="24">
        <v>0</v>
      </c>
      <c r="AW195" s="24">
        <v>0.214</v>
      </c>
      <c r="AX195" s="24">
        <v>0</v>
      </c>
      <c r="AY195" s="24">
        <v>0.28100000000000003</v>
      </c>
      <c r="AZ195" s="24">
        <v>0</v>
      </c>
      <c r="BA195" s="24">
        <v>0.30499999999999999</v>
      </c>
      <c r="BB195" s="24">
        <v>0</v>
      </c>
      <c r="BC195" s="24">
        <v>0.307</v>
      </c>
      <c r="BD195" s="24">
        <v>0</v>
      </c>
      <c r="BE195" s="24">
        <v>0.36199999999999999</v>
      </c>
      <c r="BF195" s="24">
        <v>0</v>
      </c>
      <c r="BG195" s="24">
        <v>0.36099999999999999</v>
      </c>
      <c r="BH195" s="24">
        <v>0</v>
      </c>
      <c r="BI195" s="24">
        <v>0.43</v>
      </c>
      <c r="BJ195" s="24">
        <v>0.59399999999999997</v>
      </c>
      <c r="BK195" s="24">
        <v>0.4955</v>
      </c>
      <c r="BL195" s="24">
        <v>0.43200000000000011</v>
      </c>
      <c r="BM195" s="24">
        <v>0.65166666699999998</v>
      </c>
      <c r="BN195" s="24">
        <v>0.59399999999999997</v>
      </c>
      <c r="BO195" s="24">
        <v>0.60899999999999999</v>
      </c>
      <c r="BP195" s="24">
        <v>0.39800000000000002</v>
      </c>
      <c r="BQ195" s="24">
        <v>0.51400000000000001</v>
      </c>
      <c r="BR195" s="24">
        <v>0.35099999999999998</v>
      </c>
      <c r="BS195" s="24">
        <v>0.73766666700000005</v>
      </c>
      <c r="BT195" s="24">
        <v>0</v>
      </c>
      <c r="BU195" s="24">
        <v>0.68833333299999999</v>
      </c>
      <c r="BV195" s="24">
        <v>0.82900000000000007</v>
      </c>
      <c r="BW195" s="9">
        <v>9</v>
      </c>
      <c r="BX195" s="9">
        <v>1</v>
      </c>
      <c r="BY195" s="24">
        <v>11.032</v>
      </c>
      <c r="BZ195" s="24">
        <v>10.315</v>
      </c>
      <c r="CA195" s="24">
        <v>10.504</v>
      </c>
      <c r="CB195" s="24">
        <v>10.694000000000001</v>
      </c>
      <c r="CC195" s="24">
        <v>10.404</v>
      </c>
      <c r="CD195" s="24">
        <v>10.867000000000001</v>
      </c>
      <c r="CE195" s="24">
        <v>9.875</v>
      </c>
      <c r="CF195" s="24">
        <v>11.234</v>
      </c>
      <c r="CG195" s="24">
        <v>10.172000000000001</v>
      </c>
      <c r="CH195" s="24">
        <v>10.135999999999999</v>
      </c>
      <c r="CI195" s="24">
        <v>10.548999999999999</v>
      </c>
      <c r="CJ195" s="24">
        <v>11.227</v>
      </c>
      <c r="CK195" s="24">
        <v>11.920999999999999</v>
      </c>
    </row>
    <row r="196" spans="1:89" x14ac:dyDescent="0.45">
      <c r="A196" s="9">
        <v>9</v>
      </c>
      <c r="B196" s="9">
        <v>2</v>
      </c>
      <c r="C196" s="24">
        <v>33.498874999999998</v>
      </c>
      <c r="D196" s="24">
        <v>16.180862000000001</v>
      </c>
      <c r="E196" s="24">
        <v>22.199795000000002</v>
      </c>
      <c r="F196" s="24">
        <v>23.00262</v>
      </c>
      <c r="G196" s="24">
        <v>23.00262</v>
      </c>
      <c r="H196" s="24">
        <v>22.199795000000002</v>
      </c>
      <c r="I196" s="9">
        <v>9</v>
      </c>
      <c r="J196" s="9">
        <v>2</v>
      </c>
      <c r="K196" s="24">
        <v>22899</v>
      </c>
      <c r="L196" s="24">
        <f t="shared" ref="L196:L259" si="28">K196*(1+$CP$22)</f>
        <v>22899</v>
      </c>
      <c r="M196" s="24">
        <f t="shared" si="22"/>
        <v>22899</v>
      </c>
      <c r="N196" s="24">
        <f t="shared" si="23"/>
        <v>22899</v>
      </c>
      <c r="O196" s="24">
        <f t="shared" si="24"/>
        <v>24557.904885975426</v>
      </c>
      <c r="P196" s="24">
        <f t="shared" si="25"/>
        <v>26039.079791387383</v>
      </c>
      <c r="Q196" s="24">
        <f t="shared" si="26"/>
        <v>26846.929816267639</v>
      </c>
      <c r="R196" s="24">
        <f t="shared" si="27"/>
        <v>27735.507781472559</v>
      </c>
      <c r="S196" s="9">
        <v>9</v>
      </c>
      <c r="T196" s="9">
        <v>2</v>
      </c>
      <c r="U196" s="24">
        <v>821.15040629999987</v>
      </c>
      <c r="V196" s="24">
        <v>1222.3215190000001</v>
      </c>
      <c r="W196" s="24">
        <v>493.11470419999989</v>
      </c>
      <c r="X196" s="24">
        <v>427.04617109999998</v>
      </c>
      <c r="Y196" s="24">
        <v>1159.3512330000001</v>
      </c>
      <c r="Z196" s="24">
        <v>1072.1968019999999</v>
      </c>
      <c r="AA196" s="24">
        <v>640.34629929999994</v>
      </c>
      <c r="AB196" s="24">
        <v>581.39873909999994</v>
      </c>
      <c r="AC196" s="24">
        <v>151.06235380000001</v>
      </c>
      <c r="AD196" s="24">
        <v>382.87469279999999</v>
      </c>
      <c r="AE196" s="24">
        <v>739.42244430000005</v>
      </c>
      <c r="AF196" s="24">
        <v>0</v>
      </c>
      <c r="AG196" s="24">
        <v>0</v>
      </c>
      <c r="AH196" s="9">
        <v>9</v>
      </c>
      <c r="AI196" s="9">
        <v>2</v>
      </c>
      <c r="AJ196" s="24">
        <v>0</v>
      </c>
      <c r="AK196" s="24">
        <v>0.4</v>
      </c>
      <c r="AL196" s="24">
        <v>0</v>
      </c>
      <c r="AM196" s="24">
        <v>0.32400000000000001</v>
      </c>
      <c r="AN196" s="24">
        <v>0</v>
      </c>
      <c r="AO196" s="24">
        <v>0.311</v>
      </c>
      <c r="AP196" s="24">
        <v>0</v>
      </c>
      <c r="AQ196" s="24">
        <v>0.308</v>
      </c>
      <c r="AR196" s="24">
        <v>0</v>
      </c>
      <c r="AS196" s="24">
        <v>0.36899999999999999</v>
      </c>
      <c r="AT196" s="24">
        <v>0</v>
      </c>
      <c r="AU196" s="24">
        <v>0.311</v>
      </c>
      <c r="AV196" s="24">
        <v>0</v>
      </c>
      <c r="AW196" s="24">
        <v>0.21199999999999999</v>
      </c>
      <c r="AX196" s="24">
        <v>0</v>
      </c>
      <c r="AY196" s="24">
        <v>0.309</v>
      </c>
      <c r="AZ196" s="24">
        <v>0</v>
      </c>
      <c r="BA196" s="24">
        <v>0.30199999999999999</v>
      </c>
      <c r="BB196" s="24">
        <v>0</v>
      </c>
      <c r="BC196" s="24">
        <v>0.30399999999999999</v>
      </c>
      <c r="BD196" s="24">
        <v>0</v>
      </c>
      <c r="BE196" s="24">
        <v>0.38</v>
      </c>
      <c r="BF196" s="24">
        <v>0</v>
      </c>
      <c r="BG196" s="24">
        <v>0.36799999999999999</v>
      </c>
      <c r="BH196" s="24">
        <v>0</v>
      </c>
      <c r="BI196" s="24">
        <v>0.41</v>
      </c>
      <c r="BJ196" s="24">
        <v>0.59950000000000003</v>
      </c>
      <c r="BK196" s="24">
        <v>0.50600000000000001</v>
      </c>
      <c r="BL196" s="24">
        <v>0.46300000000000002</v>
      </c>
      <c r="BM196" s="24">
        <v>0.64333333299999995</v>
      </c>
      <c r="BN196" s="24">
        <v>0.59950000000000003</v>
      </c>
      <c r="BO196" s="24">
        <v>0.59899999999999998</v>
      </c>
      <c r="BP196" s="24">
        <v>0.40400000000000003</v>
      </c>
      <c r="BQ196" s="24">
        <v>0.52466666699999998</v>
      </c>
      <c r="BR196" s="24">
        <v>0.42</v>
      </c>
      <c r="BS196" s="24">
        <v>0.76800000000000002</v>
      </c>
      <c r="BT196" s="24">
        <v>0</v>
      </c>
      <c r="BU196" s="24">
        <v>0.69599999999999995</v>
      </c>
      <c r="BV196" s="24">
        <v>0.85099999999999998</v>
      </c>
      <c r="BW196" s="9">
        <v>9</v>
      </c>
      <c r="BX196" s="9">
        <v>2</v>
      </c>
      <c r="BY196" s="24">
        <v>11.233000000000001</v>
      </c>
      <c r="BZ196" s="24">
        <v>10.064</v>
      </c>
      <c r="CA196" s="24">
        <v>10.111000000000001</v>
      </c>
      <c r="CB196" s="24">
        <v>10.634</v>
      </c>
      <c r="CC196" s="24">
        <v>10.16</v>
      </c>
      <c r="CD196" s="24">
        <v>10.807</v>
      </c>
      <c r="CE196" s="24">
        <v>9.8570000000000011</v>
      </c>
      <c r="CF196" s="24">
        <v>11.365</v>
      </c>
      <c r="CG196" s="24">
        <v>10.087</v>
      </c>
      <c r="CH196" s="24">
        <v>10.057</v>
      </c>
      <c r="CI196" s="24">
        <v>10.606999999999999</v>
      </c>
      <c r="CJ196" s="24">
        <v>11.326000000000001</v>
      </c>
      <c r="CK196" s="24">
        <v>11.930999999999999</v>
      </c>
    </row>
    <row r="197" spans="1:89" x14ac:dyDescent="0.45">
      <c r="A197" s="9">
        <v>9</v>
      </c>
      <c r="B197" s="9">
        <v>3</v>
      </c>
      <c r="C197" s="24">
        <v>37.641871000000002</v>
      </c>
      <c r="D197" s="24">
        <v>16.687871999999999</v>
      </c>
      <c r="E197" s="24">
        <v>22.670590000000001</v>
      </c>
      <c r="F197" s="24">
        <v>23.503260000000001</v>
      </c>
      <c r="G197" s="24">
        <v>23.503260000000001</v>
      </c>
      <c r="H197" s="24">
        <v>23.438348000000001</v>
      </c>
      <c r="I197" s="9">
        <v>9</v>
      </c>
      <c r="J197" s="9">
        <v>3</v>
      </c>
      <c r="K197" s="24">
        <v>22531.5</v>
      </c>
      <c r="L197" s="24">
        <f t="shared" si="28"/>
        <v>22531.5</v>
      </c>
      <c r="M197" s="24">
        <f t="shared" si="22"/>
        <v>22531.5</v>
      </c>
      <c r="N197" s="24">
        <f t="shared" si="23"/>
        <v>22531.5</v>
      </c>
      <c r="O197" s="24">
        <f t="shared" si="24"/>
        <v>24163.781559821622</v>
      </c>
      <c r="P197" s="24">
        <f t="shared" si="25"/>
        <v>25621.18548057316</v>
      </c>
      <c r="Q197" s="24">
        <f t="shared" si="26"/>
        <v>26416.07053387634</v>
      </c>
      <c r="R197" s="24">
        <f t="shared" si="27"/>
        <v>27290.387946122057</v>
      </c>
      <c r="S197" s="9">
        <v>9</v>
      </c>
      <c r="T197" s="9">
        <v>3</v>
      </c>
      <c r="U197" s="24">
        <v>688.52586699999995</v>
      </c>
      <c r="V197" s="24">
        <v>1066.929331</v>
      </c>
      <c r="W197" s="24">
        <v>409.86676569999997</v>
      </c>
      <c r="X197" s="24">
        <v>335.86406110000001</v>
      </c>
      <c r="Y197" s="24">
        <v>903.44121779999989</v>
      </c>
      <c r="Z197" s="24">
        <v>797.9895841</v>
      </c>
      <c r="AA197" s="24">
        <v>582.900035</v>
      </c>
      <c r="AB197" s="24">
        <v>522.70447589999992</v>
      </c>
      <c r="AC197" s="24">
        <v>522.70447589999992</v>
      </c>
      <c r="AD197" s="24">
        <v>293.38985830000001</v>
      </c>
      <c r="AE197" s="24">
        <v>524.85122660000002</v>
      </c>
      <c r="AF197" s="24">
        <v>0</v>
      </c>
      <c r="AG197" s="24">
        <v>0</v>
      </c>
      <c r="AH197" s="9">
        <v>9</v>
      </c>
      <c r="AI197" s="9">
        <v>3</v>
      </c>
      <c r="AJ197" s="24">
        <v>0</v>
      </c>
      <c r="AK197" s="24">
        <v>0.40200000000000002</v>
      </c>
      <c r="AL197" s="24">
        <v>0</v>
      </c>
      <c r="AM197" s="24">
        <v>0.32800000000000001</v>
      </c>
      <c r="AN197" s="24">
        <v>0</v>
      </c>
      <c r="AO197" s="24">
        <v>0.308</v>
      </c>
      <c r="AP197" s="24">
        <v>0</v>
      </c>
      <c r="AQ197" s="24">
        <v>0.30199999999999999</v>
      </c>
      <c r="AR197" s="24">
        <v>0</v>
      </c>
      <c r="AS197" s="24">
        <v>0.35899999999999999</v>
      </c>
      <c r="AT197" s="24">
        <v>0</v>
      </c>
      <c r="AU197" s="24">
        <v>0.312</v>
      </c>
      <c r="AV197" s="24">
        <v>0</v>
      </c>
      <c r="AW197" s="24">
        <v>0.23</v>
      </c>
      <c r="AX197" s="24">
        <v>0</v>
      </c>
      <c r="AY197" s="24">
        <v>0.32900000000000001</v>
      </c>
      <c r="AZ197" s="24">
        <v>0</v>
      </c>
      <c r="BA197" s="24">
        <v>0.30499999999999999</v>
      </c>
      <c r="BB197" s="24">
        <v>0</v>
      </c>
      <c r="BC197" s="24">
        <v>0.307</v>
      </c>
      <c r="BD197" s="24">
        <v>0</v>
      </c>
      <c r="BE197" s="24">
        <v>0.39500000000000002</v>
      </c>
      <c r="BF197" s="24">
        <v>0</v>
      </c>
      <c r="BG197" s="24">
        <v>0.379</v>
      </c>
      <c r="BH197" s="24">
        <v>0</v>
      </c>
      <c r="BI197" s="24">
        <v>0.42499999999999999</v>
      </c>
      <c r="BJ197" s="24">
        <v>0.61050000000000004</v>
      </c>
      <c r="BK197" s="24">
        <v>0.51700000000000002</v>
      </c>
      <c r="BL197" s="24">
        <v>0.47199999999999998</v>
      </c>
      <c r="BM197" s="24">
        <v>0.62366666700000006</v>
      </c>
      <c r="BN197" s="24">
        <v>0.61050000000000004</v>
      </c>
      <c r="BO197" s="24">
        <v>0.59599999999999997</v>
      </c>
      <c r="BP197" s="24">
        <v>0.3735</v>
      </c>
      <c r="BQ197" s="24">
        <v>0.54100000000000004</v>
      </c>
      <c r="BR197" s="24">
        <v>0.46650000000000003</v>
      </c>
      <c r="BS197" s="24">
        <v>0.79633333299999998</v>
      </c>
      <c r="BT197" s="24">
        <v>0</v>
      </c>
      <c r="BU197" s="24">
        <v>0.70533333300000001</v>
      </c>
      <c r="BV197" s="24">
        <v>0.875</v>
      </c>
      <c r="BW197" s="9">
        <v>9</v>
      </c>
      <c r="BX197" s="9">
        <v>3</v>
      </c>
      <c r="BY197" s="24">
        <v>11.071999999999999</v>
      </c>
      <c r="BZ197" s="24">
        <v>10.074</v>
      </c>
      <c r="CA197" s="24">
        <v>10.004</v>
      </c>
      <c r="CB197" s="24">
        <v>10.566000000000001</v>
      </c>
      <c r="CC197" s="24">
        <v>10.109</v>
      </c>
      <c r="CD197" s="24">
        <v>10.753</v>
      </c>
      <c r="CE197" s="24">
        <v>9.9049999999999994</v>
      </c>
      <c r="CF197" s="24">
        <v>11.644</v>
      </c>
      <c r="CG197" s="24">
        <v>10.173999999999999</v>
      </c>
      <c r="CH197" s="24">
        <v>10.138</v>
      </c>
      <c r="CI197" s="24">
        <v>10.956</v>
      </c>
      <c r="CJ197" s="24">
        <v>11.436999999999999</v>
      </c>
      <c r="CK197" s="24">
        <v>12.026</v>
      </c>
    </row>
    <row r="198" spans="1:89" x14ac:dyDescent="0.45">
      <c r="A198" s="9">
        <v>9</v>
      </c>
      <c r="B198" s="9">
        <v>4</v>
      </c>
      <c r="C198" s="24">
        <v>37.641871000000002</v>
      </c>
      <c r="D198" s="24">
        <v>19.939979000000001</v>
      </c>
      <c r="E198" s="24">
        <v>21.685542000000002</v>
      </c>
      <c r="F198" s="24">
        <v>30.4407</v>
      </c>
      <c r="G198" s="24">
        <v>30.4407</v>
      </c>
      <c r="H198" s="24">
        <v>21.881103</v>
      </c>
      <c r="I198" s="9">
        <v>9</v>
      </c>
      <c r="J198" s="9">
        <v>4</v>
      </c>
      <c r="K198" s="24">
        <v>22412</v>
      </c>
      <c r="L198" s="24">
        <f t="shared" si="28"/>
        <v>22412</v>
      </c>
      <c r="M198" s="24">
        <f t="shared" si="22"/>
        <v>22412</v>
      </c>
      <c r="N198" s="24">
        <f t="shared" si="23"/>
        <v>22412</v>
      </c>
      <c r="O198" s="24">
        <f t="shared" si="24"/>
        <v>24035.624451045078</v>
      </c>
      <c r="P198" s="24">
        <f t="shared" si="25"/>
        <v>25485.298759097517</v>
      </c>
      <c r="Q198" s="24">
        <f t="shared" si="26"/>
        <v>26275.967991711004</v>
      </c>
      <c r="R198" s="24">
        <f t="shared" si="27"/>
        <v>27145.648298980872</v>
      </c>
      <c r="S198" s="9">
        <v>9</v>
      </c>
      <c r="T198" s="9">
        <v>4</v>
      </c>
      <c r="U198" s="24">
        <v>641.33504289999996</v>
      </c>
      <c r="V198" s="24">
        <v>946.59585179999988</v>
      </c>
      <c r="W198" s="24">
        <v>354.31139020000001</v>
      </c>
      <c r="X198" s="24">
        <v>290.81717300000003</v>
      </c>
      <c r="Y198" s="24">
        <v>835.21360770000001</v>
      </c>
      <c r="Z198" s="24">
        <v>706.27186729999994</v>
      </c>
      <c r="AA198" s="24">
        <v>506.51142620000002</v>
      </c>
      <c r="AB198" s="24">
        <v>492.38274510000002</v>
      </c>
      <c r="AC198" s="24">
        <v>492.38274510000002</v>
      </c>
      <c r="AD198" s="24">
        <v>275.53415330000001</v>
      </c>
      <c r="AE198" s="24">
        <v>502.38033619999999</v>
      </c>
      <c r="AF198" s="24">
        <v>0</v>
      </c>
      <c r="AG198" s="24">
        <v>0</v>
      </c>
      <c r="AH198" s="9">
        <v>9</v>
      </c>
      <c r="AI198" s="9">
        <v>4</v>
      </c>
      <c r="AJ198" s="24">
        <v>0</v>
      </c>
      <c r="AK198" s="24">
        <v>0.41</v>
      </c>
      <c r="AL198" s="24">
        <v>0</v>
      </c>
      <c r="AM198" s="24">
        <v>0.33700000000000002</v>
      </c>
      <c r="AN198" s="24">
        <v>0</v>
      </c>
      <c r="AO198" s="24">
        <v>0.29699999999999999</v>
      </c>
      <c r="AP198" s="24">
        <v>0</v>
      </c>
      <c r="AQ198" s="24">
        <v>0.30199999999999999</v>
      </c>
      <c r="AR198" s="24">
        <v>0</v>
      </c>
      <c r="AS198" s="24">
        <v>0.33200000000000002</v>
      </c>
      <c r="AT198" s="24">
        <v>0</v>
      </c>
      <c r="AU198" s="24">
        <v>0.32500000000000001</v>
      </c>
      <c r="AV198" s="24">
        <v>0</v>
      </c>
      <c r="AW198" s="24">
        <v>0.192</v>
      </c>
      <c r="AX198" s="24">
        <v>0</v>
      </c>
      <c r="AY198" s="24">
        <v>0.33600000000000002</v>
      </c>
      <c r="AZ198" s="24">
        <v>0</v>
      </c>
      <c r="BA198" s="24">
        <v>0.29699999999999999</v>
      </c>
      <c r="BB198" s="24">
        <v>0</v>
      </c>
      <c r="BC198" s="24">
        <v>0.3</v>
      </c>
      <c r="BD198" s="24">
        <v>0</v>
      </c>
      <c r="BE198" s="24">
        <v>0.39100000000000001</v>
      </c>
      <c r="BF198" s="24">
        <v>0</v>
      </c>
      <c r="BG198" s="24">
        <v>0.39500000000000002</v>
      </c>
      <c r="BH198" s="24">
        <v>0</v>
      </c>
      <c r="BI198" s="24">
        <v>0.44400000000000001</v>
      </c>
      <c r="BJ198" s="24">
        <v>0.62050000000000005</v>
      </c>
      <c r="BK198" s="24">
        <v>0.52449999999999997</v>
      </c>
      <c r="BL198" s="24">
        <v>0.46949999999999997</v>
      </c>
      <c r="BM198" s="24">
        <v>0.62066666700000006</v>
      </c>
      <c r="BN198" s="24">
        <v>0.62050000000000005</v>
      </c>
      <c r="BO198" s="24">
        <v>0.60899999999999999</v>
      </c>
      <c r="BP198" s="24">
        <v>0.33650000000000002</v>
      </c>
      <c r="BQ198" s="24">
        <v>0.53633333299999997</v>
      </c>
      <c r="BR198" s="24">
        <v>0.48299999999999998</v>
      </c>
      <c r="BS198" s="24">
        <v>0.82933333300000001</v>
      </c>
      <c r="BT198" s="24">
        <v>0</v>
      </c>
      <c r="BU198" s="24">
        <v>0.71099999999999997</v>
      </c>
      <c r="BV198" s="24">
        <v>0.89</v>
      </c>
      <c r="BW198" s="9">
        <v>9</v>
      </c>
      <c r="BX198" s="9">
        <v>4</v>
      </c>
      <c r="BY198" s="24">
        <v>10.792</v>
      </c>
      <c r="BZ198" s="24">
        <v>10.064</v>
      </c>
      <c r="CA198" s="24">
        <v>10.186</v>
      </c>
      <c r="CB198" s="24">
        <v>10.446</v>
      </c>
      <c r="CC198" s="24">
        <v>10.371</v>
      </c>
      <c r="CD198" s="24">
        <v>10.734</v>
      </c>
      <c r="CE198" s="24">
        <v>9.7650000000000006</v>
      </c>
      <c r="CF198" s="24">
        <v>12.087</v>
      </c>
      <c r="CG198" s="24">
        <v>10.244</v>
      </c>
      <c r="CH198" s="24">
        <v>10.227</v>
      </c>
      <c r="CI198" s="24">
        <v>11.375999999999999</v>
      </c>
      <c r="CJ198" s="24">
        <v>11.54</v>
      </c>
      <c r="CK198" s="24">
        <v>12.09</v>
      </c>
    </row>
    <row r="199" spans="1:89" x14ac:dyDescent="0.45">
      <c r="A199" s="9">
        <v>9</v>
      </c>
      <c r="B199" s="9">
        <v>5</v>
      </c>
      <c r="C199" s="24">
        <v>33.498874999999998</v>
      </c>
      <c r="D199" s="24">
        <v>31.854714000000001</v>
      </c>
      <c r="E199" s="24">
        <v>29.848403000000001</v>
      </c>
      <c r="F199" s="24">
        <v>38.307899999999997</v>
      </c>
      <c r="G199" s="24">
        <v>38.307899999999997</v>
      </c>
      <c r="H199" s="24">
        <v>36.287430000000001</v>
      </c>
      <c r="I199" s="9">
        <v>9</v>
      </c>
      <c r="J199" s="9">
        <v>5</v>
      </c>
      <c r="K199" s="24">
        <v>23800.5</v>
      </c>
      <c r="L199" s="24">
        <f t="shared" si="28"/>
        <v>23800.5</v>
      </c>
      <c r="M199" s="24">
        <f t="shared" si="22"/>
        <v>23800.5</v>
      </c>
      <c r="N199" s="24">
        <f t="shared" si="23"/>
        <v>23800.5</v>
      </c>
      <c r="O199" s="24">
        <f t="shared" si="24"/>
        <v>25524.713535030271</v>
      </c>
      <c r="P199" s="24">
        <f t="shared" si="25"/>
        <v>27064.200121180638</v>
      </c>
      <c r="Q199" s="24">
        <f t="shared" si="26"/>
        <v>27903.854015113233</v>
      </c>
      <c r="R199" s="24">
        <f t="shared" si="27"/>
        <v>28827.413989822162</v>
      </c>
      <c r="S199" s="9">
        <v>9</v>
      </c>
      <c r="T199" s="9">
        <v>5</v>
      </c>
      <c r="U199" s="24">
        <v>564.97495820000006</v>
      </c>
      <c r="V199" s="24">
        <v>859.0636697000001</v>
      </c>
      <c r="W199" s="24">
        <v>361.7701232</v>
      </c>
      <c r="X199" s="24">
        <v>164.54924220000001</v>
      </c>
      <c r="Y199" s="24">
        <v>790.61489789999996</v>
      </c>
      <c r="Z199" s="24">
        <v>521.68247369999995</v>
      </c>
      <c r="AA199" s="24">
        <v>547.02655570000002</v>
      </c>
      <c r="AB199" s="24">
        <v>511.83995069999997</v>
      </c>
      <c r="AC199" s="24">
        <v>179.0082357</v>
      </c>
      <c r="AD199" s="24">
        <v>230.43156980000001</v>
      </c>
      <c r="AE199" s="24">
        <v>457.69694440000001</v>
      </c>
      <c r="AF199" s="24">
        <v>943.2187995999999</v>
      </c>
      <c r="AG199" s="24">
        <v>2839.7166889999999</v>
      </c>
      <c r="AH199" s="9">
        <v>9</v>
      </c>
      <c r="AI199" s="9">
        <v>5</v>
      </c>
      <c r="AJ199" s="24">
        <v>0</v>
      </c>
      <c r="AK199" s="24">
        <v>0.40400000000000003</v>
      </c>
      <c r="AL199" s="24">
        <v>0</v>
      </c>
      <c r="AM199" s="24">
        <v>0.35199999999999998</v>
      </c>
      <c r="AN199" s="24">
        <v>0</v>
      </c>
      <c r="AO199" s="24">
        <v>0.29599999999999999</v>
      </c>
      <c r="AP199" s="24">
        <v>0</v>
      </c>
      <c r="AQ199" s="24">
        <v>0.28899999999999998</v>
      </c>
      <c r="AR199" s="24">
        <v>0</v>
      </c>
      <c r="AS199" s="24">
        <v>0.309</v>
      </c>
      <c r="AT199" s="24">
        <v>0</v>
      </c>
      <c r="AU199" s="24">
        <v>0.34</v>
      </c>
      <c r="AV199" s="24">
        <v>0</v>
      </c>
      <c r="AW199" s="24">
        <v>0.14000000000000001</v>
      </c>
      <c r="AX199" s="24">
        <v>0</v>
      </c>
      <c r="AY199" s="24">
        <v>0.35199999999999998</v>
      </c>
      <c r="AZ199" s="24">
        <v>0</v>
      </c>
      <c r="BA199" s="24">
        <v>0.3</v>
      </c>
      <c r="BB199" s="24">
        <v>0</v>
      </c>
      <c r="BC199" s="24">
        <v>0.30299999999999999</v>
      </c>
      <c r="BD199" s="24">
        <v>0</v>
      </c>
      <c r="BE199" s="24">
        <v>0.38800000000000001</v>
      </c>
      <c r="BF199" s="24">
        <v>0</v>
      </c>
      <c r="BG199" s="24">
        <v>0.40600000000000003</v>
      </c>
      <c r="BH199" s="24">
        <v>0</v>
      </c>
      <c r="BI199" s="24">
        <v>0.45400000000000001</v>
      </c>
      <c r="BJ199" s="24">
        <v>0.63149999999999995</v>
      </c>
      <c r="BK199" s="24">
        <v>0.53749999999999998</v>
      </c>
      <c r="BL199" s="24">
        <v>0.46450000000000002</v>
      </c>
      <c r="BM199" s="24">
        <v>0.62033333299999993</v>
      </c>
      <c r="BN199" s="24">
        <v>0.63149999999999995</v>
      </c>
      <c r="BO199" s="24">
        <v>0.627</v>
      </c>
      <c r="BP199" s="24">
        <v>0.30499999999999999</v>
      </c>
      <c r="BQ199" s="24">
        <v>0.55500000000000005</v>
      </c>
      <c r="BR199" s="24">
        <v>0.49349999999999999</v>
      </c>
      <c r="BS199" s="24">
        <v>0.86499999999999999</v>
      </c>
      <c r="BT199" s="24">
        <v>0</v>
      </c>
      <c r="BU199" s="24">
        <v>0.7</v>
      </c>
      <c r="BV199" s="24">
        <v>0.88500000000000001</v>
      </c>
      <c r="BW199" s="9">
        <v>9</v>
      </c>
      <c r="BX199" s="9">
        <v>5</v>
      </c>
      <c r="BY199" s="24">
        <v>10.635</v>
      </c>
      <c r="BZ199" s="24">
        <v>10.066000000000001</v>
      </c>
      <c r="CA199" s="24">
        <v>10.196999999999999</v>
      </c>
      <c r="CB199" s="24">
        <v>10.278</v>
      </c>
      <c r="CC199" s="24">
        <v>10.728999999999999</v>
      </c>
      <c r="CD199" s="24">
        <v>10.795</v>
      </c>
      <c r="CE199" s="24">
        <v>9.3570000000000011</v>
      </c>
      <c r="CF199" s="24">
        <v>12.58</v>
      </c>
      <c r="CG199" s="24">
        <v>10.526999999999999</v>
      </c>
      <c r="CH199" s="24">
        <v>10.510999999999999</v>
      </c>
      <c r="CI199" s="24">
        <v>11.474</v>
      </c>
      <c r="CJ199" s="24">
        <v>11.587999999999999</v>
      </c>
      <c r="CK199" s="24">
        <v>12.157999999999999</v>
      </c>
    </row>
    <row r="200" spans="1:89" x14ac:dyDescent="0.45">
      <c r="A200" s="9">
        <v>9</v>
      </c>
      <c r="B200" s="9">
        <v>6</v>
      </c>
      <c r="C200" s="24">
        <v>26.277604</v>
      </c>
      <c r="D200" s="24">
        <v>37.902619000000001</v>
      </c>
      <c r="E200" s="24">
        <v>33.440930999999999</v>
      </c>
      <c r="F200" s="24">
        <v>41.731920000000002</v>
      </c>
      <c r="G200" s="24">
        <v>41.731920000000002</v>
      </c>
      <c r="H200" s="24">
        <v>49.607306999999999</v>
      </c>
      <c r="I200" s="9">
        <v>9</v>
      </c>
      <c r="J200" s="9">
        <v>6</v>
      </c>
      <c r="K200" s="24">
        <v>28270.5</v>
      </c>
      <c r="L200" s="24">
        <f t="shared" si="28"/>
        <v>28270.5</v>
      </c>
      <c r="M200" s="24">
        <f t="shared" si="22"/>
        <v>28270.5</v>
      </c>
      <c r="N200" s="24">
        <f t="shared" si="23"/>
        <v>28270.5</v>
      </c>
      <c r="O200" s="24">
        <f t="shared" si="24"/>
        <v>30318.540114370422</v>
      </c>
      <c r="P200" s="24">
        <f t="shared" si="25"/>
        <v>32147.15949353321</v>
      </c>
      <c r="Q200" s="24">
        <f t="shared" si="26"/>
        <v>33144.509776444138</v>
      </c>
      <c r="R200" s="24">
        <f t="shared" si="27"/>
        <v>34241.52464020787</v>
      </c>
      <c r="S200" s="9">
        <v>9</v>
      </c>
      <c r="T200" s="9">
        <v>6</v>
      </c>
      <c r="U200" s="24">
        <v>557.91099220000001</v>
      </c>
      <c r="V200" s="24">
        <v>782.93211729999996</v>
      </c>
      <c r="W200" s="24">
        <v>652.23443989999998</v>
      </c>
      <c r="X200" s="24">
        <v>652.23443989999998</v>
      </c>
      <c r="Y200" s="24">
        <v>994.15545529999997</v>
      </c>
      <c r="Z200" s="24">
        <v>290.65729210000001</v>
      </c>
      <c r="AA200" s="24">
        <v>819.86340329999996</v>
      </c>
      <c r="AB200" s="24">
        <v>1176.6388219999999</v>
      </c>
      <c r="AC200" s="24">
        <v>806.18246490000001</v>
      </c>
      <c r="AD200" s="24">
        <v>204.547754</v>
      </c>
      <c r="AE200" s="24">
        <v>446.41893449999998</v>
      </c>
      <c r="AF200" s="24">
        <v>1433.7150469999999</v>
      </c>
      <c r="AG200" s="24">
        <v>4569.6863530000001</v>
      </c>
      <c r="AH200" s="9">
        <v>9</v>
      </c>
      <c r="AI200" s="9">
        <v>6</v>
      </c>
      <c r="AJ200" s="24">
        <v>0</v>
      </c>
      <c r="AK200" s="24">
        <v>0.38100000000000001</v>
      </c>
      <c r="AL200" s="24">
        <v>0</v>
      </c>
      <c r="AM200" s="24">
        <v>0.35199999999999998</v>
      </c>
      <c r="AN200" s="24">
        <v>0</v>
      </c>
      <c r="AO200" s="24">
        <v>0.30499999999999999</v>
      </c>
      <c r="AP200" s="24">
        <v>0</v>
      </c>
      <c r="AQ200" s="24">
        <v>0.27800000000000002</v>
      </c>
      <c r="AR200" s="24">
        <v>0</v>
      </c>
      <c r="AS200" s="24">
        <v>0.3</v>
      </c>
      <c r="AT200" s="24">
        <v>0</v>
      </c>
      <c r="AU200" s="24">
        <v>0.35799999999999998</v>
      </c>
      <c r="AV200" s="24">
        <v>0</v>
      </c>
      <c r="AW200" s="24">
        <v>0.1</v>
      </c>
      <c r="AX200" s="24">
        <v>0</v>
      </c>
      <c r="AY200" s="24">
        <v>0.36399999999999999</v>
      </c>
      <c r="AZ200" s="24">
        <v>0</v>
      </c>
      <c r="BA200" s="24">
        <v>0.316</v>
      </c>
      <c r="BB200" s="24">
        <v>0</v>
      </c>
      <c r="BC200" s="24">
        <v>0.32</v>
      </c>
      <c r="BD200" s="24">
        <v>0</v>
      </c>
      <c r="BE200" s="24">
        <v>0.4</v>
      </c>
      <c r="BF200" s="24">
        <v>0</v>
      </c>
      <c r="BG200" s="24">
        <v>0.41399999999999998</v>
      </c>
      <c r="BH200" s="24">
        <v>0</v>
      </c>
      <c r="BI200" s="24">
        <v>0.46800000000000003</v>
      </c>
      <c r="BJ200" s="24">
        <v>0.64849999999999997</v>
      </c>
      <c r="BK200" s="24">
        <v>0.57399999999999995</v>
      </c>
      <c r="BL200" s="24">
        <v>0.47599999999999998</v>
      </c>
      <c r="BM200" s="24">
        <v>0.60433333299999992</v>
      </c>
      <c r="BN200" s="24">
        <v>0.64849999999999997</v>
      </c>
      <c r="BO200" s="24">
        <v>0.63400000000000001</v>
      </c>
      <c r="BP200" s="24">
        <v>0.28050000000000003</v>
      </c>
      <c r="BQ200" s="24">
        <v>0.61866666700000006</v>
      </c>
      <c r="BR200" s="24">
        <v>0.504</v>
      </c>
      <c r="BS200" s="24">
        <v>0.88133333299999994</v>
      </c>
      <c r="BT200" s="24">
        <v>0</v>
      </c>
      <c r="BU200" s="24">
        <v>0.64866666699999997</v>
      </c>
      <c r="BV200" s="24">
        <v>0.86799999999999999</v>
      </c>
      <c r="BW200" s="9">
        <v>9</v>
      </c>
      <c r="BX200" s="9">
        <v>6</v>
      </c>
      <c r="BY200" s="24">
        <v>10.427</v>
      </c>
      <c r="BZ200" s="24">
        <v>10.298</v>
      </c>
      <c r="CA200" s="24">
        <v>10.265000000000001</v>
      </c>
      <c r="CB200" s="24">
        <v>10.177</v>
      </c>
      <c r="CC200" s="24">
        <v>11.036</v>
      </c>
      <c r="CD200" s="24">
        <v>10.805</v>
      </c>
      <c r="CE200" s="24">
        <v>8.863999999999999</v>
      </c>
      <c r="CF200" s="24">
        <v>12.961</v>
      </c>
      <c r="CG200" s="24">
        <v>10.537000000000001</v>
      </c>
      <c r="CH200" s="24">
        <v>10.529</v>
      </c>
      <c r="CI200" s="24">
        <v>11.840999999999999</v>
      </c>
      <c r="CJ200" s="24">
        <v>11.656000000000001</v>
      </c>
      <c r="CK200" s="24">
        <v>12.231</v>
      </c>
    </row>
    <row r="201" spans="1:89" x14ac:dyDescent="0.45">
      <c r="A201" s="9">
        <v>9</v>
      </c>
      <c r="B201" s="9">
        <v>7</v>
      </c>
      <c r="C201" s="24">
        <v>28.617093000000001</v>
      </c>
      <c r="D201" s="24">
        <v>37.554955</v>
      </c>
      <c r="E201" s="24">
        <v>35.461728000000001</v>
      </c>
      <c r="F201" s="24">
        <v>42.018000000000001</v>
      </c>
      <c r="G201" s="24">
        <v>43.707659999999997</v>
      </c>
      <c r="H201" s="24">
        <v>42.51641</v>
      </c>
      <c r="I201" s="9">
        <v>9</v>
      </c>
      <c r="J201" s="9">
        <v>7</v>
      </c>
      <c r="K201" s="24">
        <v>34518</v>
      </c>
      <c r="L201" s="24">
        <f t="shared" si="28"/>
        <v>34518</v>
      </c>
      <c r="M201" s="24">
        <f t="shared" si="22"/>
        <v>34518</v>
      </c>
      <c r="N201" s="24">
        <f t="shared" si="23"/>
        <v>34518</v>
      </c>
      <c r="O201" s="24">
        <f t="shared" si="24"/>
        <v>37018.636658985102</v>
      </c>
      <c r="P201" s="24">
        <f t="shared" si="25"/>
        <v>39251.362777374983</v>
      </c>
      <c r="Q201" s="24">
        <f t="shared" si="26"/>
        <v>40469.117577096222</v>
      </c>
      <c r="R201" s="24">
        <f t="shared" si="27"/>
        <v>41808.561841166418</v>
      </c>
      <c r="S201" s="9">
        <v>9</v>
      </c>
      <c r="T201" s="9">
        <v>7</v>
      </c>
      <c r="U201" s="24">
        <v>646.29707810000002</v>
      </c>
      <c r="V201" s="24">
        <v>470.21945140000003</v>
      </c>
      <c r="W201" s="24">
        <v>1591.427925</v>
      </c>
      <c r="X201" s="24">
        <v>1591.427925</v>
      </c>
      <c r="Y201" s="24">
        <v>1025.3926469999999</v>
      </c>
      <c r="Z201" s="24">
        <v>119.6990519</v>
      </c>
      <c r="AA201" s="24">
        <v>2000.0732129999999</v>
      </c>
      <c r="AB201" s="24">
        <v>3307.8264410000002</v>
      </c>
      <c r="AC201" s="24">
        <v>2290.6914360000001</v>
      </c>
      <c r="AD201" s="24">
        <v>464.12623180000003</v>
      </c>
      <c r="AE201" s="24">
        <v>450.20756039999992</v>
      </c>
      <c r="AF201" s="24">
        <v>595.57227609999995</v>
      </c>
      <c r="AG201" s="24">
        <v>2073.6211800000001</v>
      </c>
      <c r="AH201" s="9">
        <v>9</v>
      </c>
      <c r="AI201" s="9">
        <v>7</v>
      </c>
      <c r="AJ201" s="24">
        <v>1.2999999999999999E-2</v>
      </c>
      <c r="AK201" s="24">
        <v>0.35199999999999998</v>
      </c>
      <c r="AL201" s="24">
        <v>8.0000000000000002E-3</v>
      </c>
      <c r="AM201" s="24">
        <v>0.33500000000000002</v>
      </c>
      <c r="AN201" s="24">
        <v>2E-3</v>
      </c>
      <c r="AO201" s="24">
        <v>0.31</v>
      </c>
      <c r="AP201" s="24">
        <v>2E-3</v>
      </c>
      <c r="AQ201" s="24">
        <v>0.27400000000000002</v>
      </c>
      <c r="AR201" s="24">
        <v>0.01</v>
      </c>
      <c r="AS201" s="24">
        <v>0.27200000000000002</v>
      </c>
      <c r="AT201" s="24">
        <v>1E-3</v>
      </c>
      <c r="AU201" s="24">
        <v>0.375</v>
      </c>
      <c r="AV201" s="24">
        <v>2E-3</v>
      </c>
      <c r="AW201" s="24">
        <v>7.5999999999999998E-2</v>
      </c>
      <c r="AX201" s="24">
        <v>6.9999999999999993E-3</v>
      </c>
      <c r="AY201" s="24">
        <v>0.34300000000000003</v>
      </c>
      <c r="AZ201" s="24">
        <v>5.0000000000000001E-3</v>
      </c>
      <c r="BA201" s="24">
        <v>0.33400000000000002</v>
      </c>
      <c r="BB201" s="24">
        <v>5.0000000000000001E-3</v>
      </c>
      <c r="BC201" s="24">
        <v>0.33700000000000002</v>
      </c>
      <c r="BD201" s="24">
        <v>1E-3</v>
      </c>
      <c r="BE201" s="24">
        <v>0.42</v>
      </c>
      <c r="BF201" s="24">
        <v>1E-3</v>
      </c>
      <c r="BG201" s="24">
        <v>0.40400000000000003</v>
      </c>
      <c r="BH201" s="24">
        <v>0</v>
      </c>
      <c r="BI201" s="24">
        <v>0.47299999999999998</v>
      </c>
      <c r="BJ201" s="24">
        <v>0.64849999999999997</v>
      </c>
      <c r="BK201" s="24">
        <v>0.57999999999999996</v>
      </c>
      <c r="BL201" s="24">
        <v>0.4985</v>
      </c>
      <c r="BM201" s="24">
        <v>0.554666667</v>
      </c>
      <c r="BN201" s="24">
        <v>0.64849999999999997</v>
      </c>
      <c r="BO201" s="24">
        <v>0.61199999999999999</v>
      </c>
      <c r="BP201" s="24">
        <v>0.26050000000000001</v>
      </c>
      <c r="BQ201" s="24">
        <v>0.66400000000000003</v>
      </c>
      <c r="BR201" s="24">
        <v>0.502</v>
      </c>
      <c r="BS201" s="24">
        <v>0.86533333299999993</v>
      </c>
      <c r="BT201" s="24">
        <v>0</v>
      </c>
      <c r="BU201" s="24">
        <v>0.56700000000000006</v>
      </c>
      <c r="BV201" s="24">
        <v>0.79900000000000004</v>
      </c>
      <c r="BW201" s="9">
        <v>9</v>
      </c>
      <c r="BX201" s="9">
        <v>7</v>
      </c>
      <c r="BY201" s="24">
        <v>10.993</v>
      </c>
      <c r="BZ201" s="24">
        <v>10.521000000000001</v>
      </c>
      <c r="CA201" s="24">
        <v>10.417</v>
      </c>
      <c r="CB201" s="24">
        <v>10.222</v>
      </c>
      <c r="CC201" s="24">
        <v>11.567</v>
      </c>
      <c r="CD201" s="24">
        <v>10.968999999999999</v>
      </c>
      <c r="CE201" s="24">
        <v>8.9570000000000007</v>
      </c>
      <c r="CF201" s="24">
        <v>13.398</v>
      </c>
      <c r="CG201" s="24">
        <v>11.121</v>
      </c>
      <c r="CH201" s="24">
        <v>11.117000000000001</v>
      </c>
      <c r="CI201" s="24">
        <v>12.066000000000001</v>
      </c>
      <c r="CJ201" s="24">
        <v>11.78</v>
      </c>
      <c r="CK201" s="24">
        <v>12.356</v>
      </c>
    </row>
    <row r="202" spans="1:89" x14ac:dyDescent="0.45">
      <c r="A202" s="9">
        <v>9</v>
      </c>
      <c r="B202" s="9">
        <v>8</v>
      </c>
      <c r="C202" s="24">
        <v>39.430892</v>
      </c>
      <c r="D202" s="24">
        <v>36.982757999999997</v>
      </c>
      <c r="E202" s="24">
        <v>42.009399999999999</v>
      </c>
      <c r="F202" s="24">
        <v>40.578659999999999</v>
      </c>
      <c r="G202" s="24">
        <v>41.55312</v>
      </c>
      <c r="H202" s="24">
        <v>43.334868999999998</v>
      </c>
      <c r="I202" s="9">
        <v>9</v>
      </c>
      <c r="J202" s="9">
        <v>8</v>
      </c>
      <c r="K202" s="24">
        <v>36947.5</v>
      </c>
      <c r="L202" s="24">
        <f t="shared" si="28"/>
        <v>36947.5</v>
      </c>
      <c r="M202" s="24">
        <f t="shared" si="22"/>
        <v>36947.5</v>
      </c>
      <c r="N202" s="24">
        <f t="shared" si="23"/>
        <v>36947.5</v>
      </c>
      <c r="O202" s="24">
        <f t="shared" si="24"/>
        <v>39624.140389299842</v>
      </c>
      <c r="P202" s="24">
        <f t="shared" si="25"/>
        <v>42014.013738254303</v>
      </c>
      <c r="Q202" s="24">
        <f t="shared" si="26"/>
        <v>43317.478465721149</v>
      </c>
      <c r="R202" s="24">
        <f t="shared" si="27"/>
        <v>44751.197596225051</v>
      </c>
      <c r="S202" s="9">
        <v>9</v>
      </c>
      <c r="T202" s="9">
        <v>8</v>
      </c>
      <c r="U202" s="24">
        <v>2202.9512119999999</v>
      </c>
      <c r="V202" s="24">
        <v>2105.310477</v>
      </c>
      <c r="W202" s="24">
        <v>1864.50009</v>
      </c>
      <c r="X202" s="24">
        <v>760.38665579999997</v>
      </c>
      <c r="Y202" s="24">
        <v>2651.337681</v>
      </c>
      <c r="Z202" s="24">
        <v>1774.6643329999999</v>
      </c>
      <c r="AA202" s="24">
        <v>2264.6341739999998</v>
      </c>
      <c r="AB202" s="24">
        <v>3477.5210259999999</v>
      </c>
      <c r="AC202" s="24">
        <v>2356.3043309999998</v>
      </c>
      <c r="AD202" s="24">
        <v>1589.106726</v>
      </c>
      <c r="AE202" s="24">
        <v>1873.7246070000001</v>
      </c>
      <c r="AF202" s="24">
        <v>0</v>
      </c>
      <c r="AG202" s="24">
        <v>0</v>
      </c>
      <c r="AH202" s="9">
        <v>9</v>
      </c>
      <c r="AI202" s="9">
        <v>8</v>
      </c>
      <c r="AJ202" s="24">
        <v>6.2E-2</v>
      </c>
      <c r="AK202" s="24">
        <v>0.29099999999999998</v>
      </c>
      <c r="AL202" s="24">
        <v>3.1E-2</v>
      </c>
      <c r="AM202" s="24">
        <v>0.317</v>
      </c>
      <c r="AN202" s="24">
        <v>2.8000000000000001E-2</v>
      </c>
      <c r="AO202" s="24">
        <v>0.29799999999999999</v>
      </c>
      <c r="AP202" s="24">
        <v>2.4E-2</v>
      </c>
      <c r="AQ202" s="24">
        <v>0.27600000000000002</v>
      </c>
      <c r="AR202" s="24">
        <v>3.9E-2</v>
      </c>
      <c r="AS202" s="24">
        <v>0.23699999999999999</v>
      </c>
      <c r="AT202" s="24">
        <v>0.01</v>
      </c>
      <c r="AU202" s="24">
        <v>0.35399999999999998</v>
      </c>
      <c r="AV202" s="24">
        <v>1.7999999999999999E-2</v>
      </c>
      <c r="AW202" s="24">
        <v>6.8000000000000005E-2</v>
      </c>
      <c r="AX202" s="24">
        <v>3.5000000000000003E-2</v>
      </c>
      <c r="AY202" s="24">
        <v>0.317</v>
      </c>
      <c r="AZ202" s="24">
        <v>5.8000000000000003E-2</v>
      </c>
      <c r="BA202" s="24">
        <v>0.308</v>
      </c>
      <c r="BB202" s="24">
        <v>5.7000000000000002E-2</v>
      </c>
      <c r="BC202" s="24">
        <v>0.31</v>
      </c>
      <c r="BD202" s="24">
        <v>1.7000000000000001E-2</v>
      </c>
      <c r="BE202" s="24">
        <v>0.41699999999999998</v>
      </c>
      <c r="BF202" s="24">
        <v>1.6E-2</v>
      </c>
      <c r="BG202" s="24">
        <v>0.30199999999999999</v>
      </c>
      <c r="BH202" s="24">
        <v>1.7000000000000001E-2</v>
      </c>
      <c r="BI202" s="24">
        <v>0.40400000000000003</v>
      </c>
      <c r="BJ202" s="24">
        <v>0.53100000000000003</v>
      </c>
      <c r="BK202" s="24">
        <v>0.50949999999999995</v>
      </c>
      <c r="BL202" s="24">
        <v>0.51249999999999996</v>
      </c>
      <c r="BM202" s="24">
        <v>0.46833333300000002</v>
      </c>
      <c r="BN202" s="24">
        <v>0.53100000000000003</v>
      </c>
      <c r="BO202" s="24">
        <v>0.50600000000000001</v>
      </c>
      <c r="BP202" s="24">
        <v>0.23100000000000001</v>
      </c>
      <c r="BQ202" s="24">
        <v>0.67200000000000004</v>
      </c>
      <c r="BR202" s="24">
        <v>0.52149999999999996</v>
      </c>
      <c r="BS202" s="24">
        <v>0.81966666700000002</v>
      </c>
      <c r="BT202" s="24">
        <v>0</v>
      </c>
      <c r="BU202" s="24">
        <v>0.53700000000000003</v>
      </c>
      <c r="BV202" s="24">
        <v>0.70099999999999996</v>
      </c>
      <c r="BW202" s="9">
        <v>9</v>
      </c>
      <c r="BX202" s="9">
        <v>8</v>
      </c>
      <c r="BY202" s="24">
        <v>12.048</v>
      </c>
      <c r="BZ202" s="24">
        <v>11.041</v>
      </c>
      <c r="CA202" s="24">
        <v>10.863</v>
      </c>
      <c r="CB202" s="24">
        <v>10.542999999999999</v>
      </c>
      <c r="CC202" s="24">
        <v>12.384</v>
      </c>
      <c r="CD202" s="24">
        <v>11.223000000000001</v>
      </c>
      <c r="CE202" s="24">
        <v>9.7449999999999992</v>
      </c>
      <c r="CF202" s="24">
        <v>13.994</v>
      </c>
      <c r="CG202" s="24">
        <v>12.218999999999999</v>
      </c>
      <c r="CH202" s="24">
        <v>12.202999999999999</v>
      </c>
      <c r="CI202" s="24">
        <v>12.451000000000001</v>
      </c>
      <c r="CJ202" s="24">
        <v>12.057</v>
      </c>
      <c r="CK202" s="24">
        <v>12.673999999999999</v>
      </c>
    </row>
    <row r="203" spans="1:89" x14ac:dyDescent="0.45">
      <c r="A203" s="9">
        <v>9</v>
      </c>
      <c r="B203" s="9">
        <v>9</v>
      </c>
      <c r="C203" s="24">
        <v>43.863607999999999</v>
      </c>
      <c r="D203" s="24">
        <v>31.456348999999999</v>
      </c>
      <c r="E203" s="24">
        <v>29.153075000000001</v>
      </c>
      <c r="F203" s="24">
        <v>39.076740000000001</v>
      </c>
      <c r="G203" s="24">
        <v>28.634820000000001</v>
      </c>
      <c r="H203" s="24">
        <v>36.287430000000001</v>
      </c>
      <c r="I203" s="9">
        <v>9</v>
      </c>
      <c r="J203" s="9">
        <v>9</v>
      </c>
      <c r="K203" s="24">
        <v>38139.5</v>
      </c>
      <c r="L203" s="24">
        <f t="shared" si="28"/>
        <v>38139.5</v>
      </c>
      <c r="M203" s="24">
        <f t="shared" si="22"/>
        <v>38139.5</v>
      </c>
      <c r="N203" s="24">
        <f t="shared" si="23"/>
        <v>38139.5</v>
      </c>
      <c r="O203" s="24">
        <f t="shared" si="24"/>
        <v>40902.494143790551</v>
      </c>
      <c r="P203" s="24">
        <f t="shared" si="25"/>
        <v>43369.469570881658</v>
      </c>
      <c r="Q203" s="24">
        <f t="shared" si="26"/>
        <v>44714.98666874272</v>
      </c>
      <c r="R203" s="24">
        <f t="shared" si="27"/>
        <v>46194.960436327907</v>
      </c>
      <c r="S203" s="9">
        <v>9</v>
      </c>
      <c r="T203" s="9">
        <v>9</v>
      </c>
      <c r="U203" s="24">
        <v>2204.03404</v>
      </c>
      <c r="V203" s="24">
        <v>2690.9005659999998</v>
      </c>
      <c r="W203" s="24">
        <v>1020.802056</v>
      </c>
      <c r="X203" s="24">
        <v>1126.963311</v>
      </c>
      <c r="Y203" s="24">
        <v>3151.6468530000002</v>
      </c>
      <c r="Z203" s="24">
        <v>2642.6842360000001</v>
      </c>
      <c r="AA203" s="24">
        <v>1353.634783</v>
      </c>
      <c r="AB203" s="24">
        <v>1600.270732</v>
      </c>
      <c r="AC203" s="24">
        <v>1181.6934140000001</v>
      </c>
      <c r="AD203" s="24">
        <v>1957.048974</v>
      </c>
      <c r="AE203" s="24">
        <v>2563.6095999999998</v>
      </c>
      <c r="AF203" s="24">
        <v>0</v>
      </c>
      <c r="AG203" s="24">
        <v>0</v>
      </c>
      <c r="AH203" s="9">
        <v>9</v>
      </c>
      <c r="AI203" s="9">
        <v>9</v>
      </c>
      <c r="AJ203" s="24">
        <v>8.6999999999999994E-2</v>
      </c>
      <c r="AK203" s="24">
        <v>0.28000000000000003</v>
      </c>
      <c r="AL203" s="24">
        <v>4.4999999999999998E-2</v>
      </c>
      <c r="AM203" s="24">
        <v>0.36599999999999999</v>
      </c>
      <c r="AN203" s="24">
        <v>4.0999999999999988E-2</v>
      </c>
      <c r="AO203" s="24">
        <v>0.35799999999999998</v>
      </c>
      <c r="AP203" s="24">
        <v>4.2999999999999997E-2</v>
      </c>
      <c r="AQ203" s="24">
        <v>0.28499999999999998</v>
      </c>
      <c r="AR203" s="24">
        <v>0.128</v>
      </c>
      <c r="AS203" s="24">
        <v>0.307</v>
      </c>
      <c r="AT203" s="24">
        <v>3.9E-2</v>
      </c>
      <c r="AU203" s="24">
        <v>0.29799999999999999</v>
      </c>
      <c r="AV203" s="24">
        <v>4.9000000000000002E-2</v>
      </c>
      <c r="AW203" s="24">
        <v>7.6999999999999999E-2</v>
      </c>
      <c r="AX203" s="24">
        <v>9.9000000000000005E-2</v>
      </c>
      <c r="AY203" s="24">
        <v>0.37799999999999989</v>
      </c>
      <c r="AZ203" s="24">
        <v>0.109</v>
      </c>
      <c r="BA203" s="24">
        <v>0.373</v>
      </c>
      <c r="BB203" s="24">
        <v>0.106</v>
      </c>
      <c r="BC203" s="24">
        <v>0.37200000000000011</v>
      </c>
      <c r="BD203" s="24">
        <v>3.1E-2</v>
      </c>
      <c r="BE203" s="24">
        <v>0.39700000000000002</v>
      </c>
      <c r="BF203" s="24">
        <v>0.06</v>
      </c>
      <c r="BG203" s="24">
        <v>0.19500000000000001</v>
      </c>
      <c r="BH203" s="24">
        <v>0.06</v>
      </c>
      <c r="BI203" s="24">
        <v>0.32</v>
      </c>
      <c r="BJ203" s="24">
        <v>0.46250000000000002</v>
      </c>
      <c r="BK203" s="24">
        <v>0.52200000000000002</v>
      </c>
      <c r="BL203" s="24">
        <v>0.53799999999999992</v>
      </c>
      <c r="BM203" s="24">
        <v>0.42699999999999999</v>
      </c>
      <c r="BN203" s="24">
        <v>0.46250000000000002</v>
      </c>
      <c r="BO203" s="24">
        <v>0.35499999999999998</v>
      </c>
      <c r="BP203" s="24">
        <v>0.20250000000000001</v>
      </c>
      <c r="BQ203" s="24">
        <v>0.70766666700000003</v>
      </c>
      <c r="BR203" s="24">
        <v>0.62250000000000005</v>
      </c>
      <c r="BS203" s="24">
        <v>0.81400000000000006</v>
      </c>
      <c r="BT203" s="24">
        <v>0</v>
      </c>
      <c r="BU203" s="24">
        <v>0.56600000000000006</v>
      </c>
      <c r="BV203" s="24">
        <v>0.69499999999999995</v>
      </c>
      <c r="BW203" s="9">
        <v>9</v>
      </c>
      <c r="BX203" s="9">
        <v>9</v>
      </c>
      <c r="BY203" s="24">
        <v>13.061</v>
      </c>
      <c r="BZ203" s="24">
        <v>11.625</v>
      </c>
      <c r="CA203" s="24">
        <v>11.472</v>
      </c>
      <c r="CB203" s="24">
        <v>11.035</v>
      </c>
      <c r="CC203" s="24">
        <v>13.284000000000001</v>
      </c>
      <c r="CD203" s="24">
        <v>11.696999999999999</v>
      </c>
      <c r="CE203" s="24">
        <v>10.038</v>
      </c>
      <c r="CF203" s="24">
        <v>14.44</v>
      </c>
      <c r="CG203" s="24">
        <v>13.032999999999999</v>
      </c>
      <c r="CH203" s="24">
        <v>13</v>
      </c>
      <c r="CI203" s="24">
        <v>12.871</v>
      </c>
      <c r="CJ203" s="24">
        <v>12.518000000000001</v>
      </c>
      <c r="CK203" s="24">
        <v>13.101000000000001</v>
      </c>
    </row>
    <row r="204" spans="1:89" x14ac:dyDescent="0.45">
      <c r="A204" s="9">
        <v>9</v>
      </c>
      <c r="B204" s="9">
        <v>10</v>
      </c>
      <c r="C204" s="24">
        <v>39.228088</v>
      </c>
      <c r="D204" s="24">
        <v>30.934853</v>
      </c>
      <c r="E204" s="24">
        <v>31.1449</v>
      </c>
      <c r="F204" s="24">
        <v>38.772779999999997</v>
      </c>
      <c r="G204" s="24">
        <v>29.09076</v>
      </c>
      <c r="H204" s="24">
        <v>37.670842999999998</v>
      </c>
      <c r="I204" s="9">
        <v>9</v>
      </c>
      <c r="J204" s="9">
        <v>10</v>
      </c>
      <c r="K204" s="24">
        <v>38377.5</v>
      </c>
      <c r="L204" s="24">
        <f t="shared" si="28"/>
        <v>38377.5</v>
      </c>
      <c r="M204" s="24">
        <f t="shared" si="22"/>
        <v>38377.5</v>
      </c>
      <c r="N204" s="24">
        <f t="shared" si="23"/>
        <v>38377.5</v>
      </c>
      <c r="O204" s="24">
        <f t="shared" si="24"/>
        <v>41157.735916918726</v>
      </c>
      <c r="P204" s="24">
        <f t="shared" si="25"/>
        <v>43640.105886456586</v>
      </c>
      <c r="Q204" s="24">
        <f t="shared" si="26"/>
        <v>44994.019346862799</v>
      </c>
      <c r="R204" s="24">
        <f t="shared" si="27"/>
        <v>46483.228520173943</v>
      </c>
      <c r="S204" s="9">
        <v>9</v>
      </c>
      <c r="T204" s="9">
        <v>10</v>
      </c>
      <c r="U204" s="24">
        <v>1408.39149</v>
      </c>
      <c r="V204" s="24">
        <v>2021.615211</v>
      </c>
      <c r="W204" s="24">
        <v>891.31562380000003</v>
      </c>
      <c r="X204" s="24">
        <v>955.11881520000009</v>
      </c>
      <c r="Y204" s="24">
        <v>2383.3705140000002</v>
      </c>
      <c r="Z204" s="24">
        <v>2304.278444</v>
      </c>
      <c r="AA204" s="24">
        <v>1056.4793480000001</v>
      </c>
      <c r="AB204" s="24">
        <v>1142.107614</v>
      </c>
      <c r="AC204" s="24">
        <v>815.30906520000008</v>
      </c>
      <c r="AD204" s="24">
        <v>1424.6214600000001</v>
      </c>
      <c r="AE204" s="24">
        <v>2006.174074</v>
      </c>
      <c r="AF204" s="24">
        <v>0</v>
      </c>
      <c r="AG204" s="24">
        <v>0</v>
      </c>
      <c r="AH204" s="9">
        <v>9</v>
      </c>
      <c r="AI204" s="9">
        <v>10</v>
      </c>
      <c r="AJ204" s="24">
        <v>0.18099999999999999</v>
      </c>
      <c r="AK204" s="24">
        <v>0.41599999999999998</v>
      </c>
      <c r="AL204" s="24">
        <v>8.900000000000001E-2</v>
      </c>
      <c r="AM204" s="24">
        <v>0.39200000000000002</v>
      </c>
      <c r="AN204" s="24">
        <v>5.0999999999999997E-2</v>
      </c>
      <c r="AO204" s="24">
        <v>0.35799999999999998</v>
      </c>
      <c r="AP204" s="24">
        <v>5.8000000000000003E-2</v>
      </c>
      <c r="AQ204" s="24">
        <v>0.249</v>
      </c>
      <c r="AR204" s="24">
        <v>0.219</v>
      </c>
      <c r="AS204" s="24">
        <v>0.43200000000000011</v>
      </c>
      <c r="AT204" s="24">
        <v>7.4999999999999997E-2</v>
      </c>
      <c r="AU204" s="24">
        <v>0.22900000000000001</v>
      </c>
      <c r="AV204" s="24">
        <v>9.4E-2</v>
      </c>
      <c r="AW204" s="24">
        <v>0.10100000000000001</v>
      </c>
      <c r="AX204" s="24">
        <v>0.23300000000000001</v>
      </c>
      <c r="AY204" s="24">
        <v>0.46700000000000003</v>
      </c>
      <c r="AZ204" s="24">
        <v>6.2E-2</v>
      </c>
      <c r="BA204" s="24">
        <v>0.40899999999999997</v>
      </c>
      <c r="BB204" s="24">
        <v>6.0999999999999999E-2</v>
      </c>
      <c r="BC204" s="24">
        <v>0.40699999999999997</v>
      </c>
      <c r="BD204" s="24">
        <v>6.9000000000000006E-2</v>
      </c>
      <c r="BE204" s="24">
        <v>0.36199999999999999</v>
      </c>
      <c r="BF204" s="24">
        <v>7.5999999999999998E-2</v>
      </c>
      <c r="BG204" s="24">
        <v>0.214</v>
      </c>
      <c r="BH204" s="24">
        <v>0.13600000000000001</v>
      </c>
      <c r="BI204" s="24">
        <v>0.35299999999999998</v>
      </c>
      <c r="BJ204" s="24">
        <v>0.54</v>
      </c>
      <c r="BK204" s="24">
        <v>0.61899999999999999</v>
      </c>
      <c r="BL204" s="24">
        <v>0.55100000000000005</v>
      </c>
      <c r="BM204" s="24">
        <v>0.42899999999999999</v>
      </c>
      <c r="BN204" s="24">
        <v>0.54</v>
      </c>
      <c r="BO204" s="24">
        <v>0.23499999999999999</v>
      </c>
      <c r="BP204" s="24">
        <v>0.22600000000000001</v>
      </c>
      <c r="BQ204" s="24">
        <v>0.76533333299999995</v>
      </c>
      <c r="BR204" s="24">
        <v>0.69350000000000001</v>
      </c>
      <c r="BS204" s="24">
        <v>0.80133333299999998</v>
      </c>
      <c r="BT204" s="24">
        <v>0</v>
      </c>
      <c r="BU204" s="24">
        <v>0.58233333300000001</v>
      </c>
      <c r="BV204" s="24">
        <v>0.74099999999999999</v>
      </c>
      <c r="BW204" s="9">
        <v>9</v>
      </c>
      <c r="BX204" s="9">
        <v>10</v>
      </c>
      <c r="BY204" s="24">
        <v>14.241</v>
      </c>
      <c r="BZ204" s="24">
        <v>12.378</v>
      </c>
      <c r="CA204" s="24">
        <v>11.961</v>
      </c>
      <c r="CB204" s="24">
        <v>11.646000000000001</v>
      </c>
      <c r="CC204" s="24">
        <v>14.07</v>
      </c>
      <c r="CD204" s="24">
        <v>12.407</v>
      </c>
      <c r="CE204" s="24">
        <v>10.112</v>
      </c>
      <c r="CF204" s="24">
        <v>14.986000000000001</v>
      </c>
      <c r="CG204" s="24">
        <v>13.125</v>
      </c>
      <c r="CH204" s="24">
        <v>13.096</v>
      </c>
      <c r="CI204" s="24">
        <v>13.502000000000001</v>
      </c>
      <c r="CJ204" s="24">
        <v>12.884</v>
      </c>
      <c r="CK204" s="24">
        <v>13.430999999999999</v>
      </c>
    </row>
    <row r="205" spans="1:89" x14ac:dyDescent="0.45">
      <c r="A205" s="9">
        <v>9</v>
      </c>
      <c r="B205" s="9">
        <v>11</v>
      </c>
      <c r="C205" s="24">
        <v>40.720146</v>
      </c>
      <c r="D205" s="24">
        <v>32.057518000000002</v>
      </c>
      <c r="E205" s="24">
        <v>27.23368</v>
      </c>
      <c r="F205" s="24">
        <v>36.850679999999997</v>
      </c>
      <c r="G205" s="24">
        <v>25.73826</v>
      </c>
      <c r="H205" s="24">
        <v>36.287430000000001</v>
      </c>
      <c r="I205" s="9">
        <v>9</v>
      </c>
      <c r="J205" s="9">
        <v>11</v>
      </c>
      <c r="K205" s="24">
        <v>38350</v>
      </c>
      <c r="L205" s="24">
        <f t="shared" si="28"/>
        <v>38350</v>
      </c>
      <c r="M205" s="24">
        <f t="shared" si="22"/>
        <v>38350</v>
      </c>
      <c r="N205" s="24">
        <f t="shared" si="23"/>
        <v>38350</v>
      </c>
      <c r="O205" s="24">
        <f t="shared" si="24"/>
        <v>41128.243695233752</v>
      </c>
      <c r="P205" s="24">
        <f t="shared" si="25"/>
        <v>43608.834883606542</v>
      </c>
      <c r="Q205" s="24">
        <f t="shared" si="26"/>
        <v>44961.778176071617</v>
      </c>
      <c r="R205" s="24">
        <f t="shared" si="27"/>
        <v>46449.920233174926</v>
      </c>
      <c r="S205" s="9">
        <v>9</v>
      </c>
      <c r="T205" s="9">
        <v>11</v>
      </c>
      <c r="U205" s="24">
        <v>953.14066860000003</v>
      </c>
      <c r="V205" s="24">
        <v>1484.656526</v>
      </c>
      <c r="W205" s="24">
        <v>769.92527659999996</v>
      </c>
      <c r="X205" s="24">
        <v>723.27155370000003</v>
      </c>
      <c r="Y205" s="24">
        <v>1966.595489</v>
      </c>
      <c r="Z205" s="24">
        <v>1673.9299169999999</v>
      </c>
      <c r="AA205" s="24">
        <v>899.58815860000016</v>
      </c>
      <c r="AB205" s="24">
        <v>904.2656300000001</v>
      </c>
      <c r="AC205" s="24">
        <v>746.40187539999999</v>
      </c>
      <c r="AD205" s="24">
        <v>1042.8663630000001</v>
      </c>
      <c r="AE205" s="24">
        <v>1619.8038200000001</v>
      </c>
      <c r="AF205" s="24">
        <v>0</v>
      </c>
      <c r="AG205" s="24">
        <v>0</v>
      </c>
      <c r="AH205" s="9">
        <v>9</v>
      </c>
      <c r="AI205" s="9">
        <v>11</v>
      </c>
      <c r="AJ205" s="24">
        <v>0.312</v>
      </c>
      <c r="AK205" s="24">
        <v>0.504</v>
      </c>
      <c r="AL205" s="24">
        <v>0.113</v>
      </c>
      <c r="AM205" s="24">
        <v>0.43200000000000011</v>
      </c>
      <c r="AN205" s="24">
        <v>9.0999999999999998E-2</v>
      </c>
      <c r="AO205" s="24">
        <v>0.34100000000000003</v>
      </c>
      <c r="AP205" s="24">
        <v>9.4E-2</v>
      </c>
      <c r="AQ205" s="24">
        <v>0.22500000000000001</v>
      </c>
      <c r="AR205" s="24">
        <v>0.11899999999999999</v>
      </c>
      <c r="AS205" s="24">
        <v>0.47</v>
      </c>
      <c r="AT205" s="24">
        <v>9.3000000000000013E-2</v>
      </c>
      <c r="AU205" s="24">
        <v>0.23100000000000001</v>
      </c>
      <c r="AV205" s="24">
        <v>0.11600000000000001</v>
      </c>
      <c r="AW205" s="24">
        <v>0.112</v>
      </c>
      <c r="AX205" s="24">
        <v>0.151</v>
      </c>
      <c r="AY205" s="24">
        <v>0.53500000000000003</v>
      </c>
      <c r="AZ205" s="24">
        <v>7.0999999999999994E-2</v>
      </c>
      <c r="BA205" s="24">
        <v>0.45400000000000001</v>
      </c>
      <c r="BB205" s="24">
        <v>7.0999999999999994E-2</v>
      </c>
      <c r="BC205" s="24">
        <v>0.45400000000000001</v>
      </c>
      <c r="BD205" s="24">
        <v>0.14799999999999999</v>
      </c>
      <c r="BE205" s="24">
        <v>0.41599999999999998</v>
      </c>
      <c r="BF205" s="24">
        <v>0.10199999999999999</v>
      </c>
      <c r="BG205" s="24">
        <v>0.30499999999999999</v>
      </c>
      <c r="BH205" s="24">
        <v>0.216</v>
      </c>
      <c r="BI205" s="24">
        <v>0.433</v>
      </c>
      <c r="BJ205" s="24">
        <v>0.65</v>
      </c>
      <c r="BK205" s="24">
        <v>0.69700000000000006</v>
      </c>
      <c r="BL205" s="24">
        <v>0.5665</v>
      </c>
      <c r="BM205" s="24">
        <v>0.49199999999999999</v>
      </c>
      <c r="BN205" s="24">
        <v>0.65</v>
      </c>
      <c r="BO205" s="24">
        <v>0.32700000000000001</v>
      </c>
      <c r="BP205" s="24">
        <v>0.23699999999999999</v>
      </c>
      <c r="BQ205" s="24">
        <v>0.79466666699999999</v>
      </c>
      <c r="BR205" s="24">
        <v>0.76149999999999995</v>
      </c>
      <c r="BS205" s="24">
        <v>0.75633333299999994</v>
      </c>
      <c r="BT205" s="24">
        <v>0</v>
      </c>
      <c r="BU205" s="24">
        <v>0.556666667</v>
      </c>
      <c r="BV205" s="24">
        <v>0.69400000000000006</v>
      </c>
      <c r="BW205" s="9">
        <v>9</v>
      </c>
      <c r="BX205" s="9">
        <v>11</v>
      </c>
      <c r="BY205" s="24">
        <v>15.391</v>
      </c>
      <c r="BZ205" s="24">
        <v>13.084</v>
      </c>
      <c r="CA205" s="24">
        <v>12.619</v>
      </c>
      <c r="CB205" s="24">
        <v>12.417999999999999</v>
      </c>
      <c r="CC205" s="24">
        <v>13.843999999999999</v>
      </c>
      <c r="CD205" s="24">
        <v>13.065</v>
      </c>
      <c r="CE205" s="24">
        <v>10.17</v>
      </c>
      <c r="CF205" s="24">
        <v>14.805999999999999</v>
      </c>
      <c r="CG205" s="24">
        <v>13.236000000000001</v>
      </c>
      <c r="CH205" s="24">
        <v>13.227</v>
      </c>
      <c r="CI205" s="24">
        <v>14.259</v>
      </c>
      <c r="CJ205" s="24">
        <v>12.815</v>
      </c>
      <c r="CK205" s="24">
        <v>13.343</v>
      </c>
    </row>
    <row r="206" spans="1:89" x14ac:dyDescent="0.45">
      <c r="A206" s="9">
        <v>9</v>
      </c>
      <c r="B206" s="9">
        <v>12</v>
      </c>
      <c r="C206" s="24">
        <v>40.278323</v>
      </c>
      <c r="D206" s="24">
        <v>28.943028000000002</v>
      </c>
      <c r="E206" s="24">
        <v>26.465921999999999</v>
      </c>
      <c r="F206" s="24">
        <v>34.08822</v>
      </c>
      <c r="G206" s="24">
        <v>23.673120000000001</v>
      </c>
      <c r="H206" s="24">
        <v>37.634627999999999</v>
      </c>
      <c r="I206" s="9">
        <v>9</v>
      </c>
      <c r="J206" s="9">
        <v>12</v>
      </c>
      <c r="K206" s="24">
        <v>38197</v>
      </c>
      <c r="L206" s="24">
        <f t="shared" si="28"/>
        <v>38197</v>
      </c>
      <c r="M206" s="24">
        <f t="shared" si="22"/>
        <v>38197</v>
      </c>
      <c r="N206" s="24">
        <f t="shared" si="23"/>
        <v>38197</v>
      </c>
      <c r="O206" s="24">
        <f t="shared" si="24"/>
        <v>40964.159698222778</v>
      </c>
      <c r="P206" s="24">
        <f t="shared" si="25"/>
        <v>43434.854395022659</v>
      </c>
      <c r="Q206" s="24">
        <f t="shared" si="26"/>
        <v>44782.400025851566</v>
      </c>
      <c r="R206" s="24">
        <f t="shared" si="27"/>
        <v>46264.60503641676</v>
      </c>
      <c r="S206" s="9">
        <v>9</v>
      </c>
      <c r="T206" s="9">
        <v>12</v>
      </c>
      <c r="U206" s="24">
        <v>828.17804320000005</v>
      </c>
      <c r="V206" s="24">
        <v>1474.1489779999999</v>
      </c>
      <c r="W206" s="24">
        <v>1013.238121</v>
      </c>
      <c r="X206" s="24">
        <v>655.31977849999998</v>
      </c>
      <c r="Y206" s="24">
        <v>1846.806572</v>
      </c>
      <c r="Z206" s="24">
        <v>1648.615458</v>
      </c>
      <c r="AA206" s="24">
        <v>888.50649670000007</v>
      </c>
      <c r="AB206" s="24">
        <v>997.58221620000006</v>
      </c>
      <c r="AC206" s="24">
        <v>864.50185539999995</v>
      </c>
      <c r="AD206" s="24">
        <v>991.5851995999999</v>
      </c>
      <c r="AE206" s="24">
        <v>1681.9110639999999</v>
      </c>
      <c r="AF206" s="24">
        <v>0</v>
      </c>
      <c r="AG206" s="24">
        <v>0</v>
      </c>
      <c r="AH206" s="9">
        <v>9</v>
      </c>
      <c r="AI206" s="9">
        <v>12</v>
      </c>
      <c r="AJ206" s="24">
        <v>0.13100000000000001</v>
      </c>
      <c r="AK206" s="24">
        <v>0.53</v>
      </c>
      <c r="AL206" s="24">
        <v>0.111</v>
      </c>
      <c r="AM206" s="24">
        <v>0.46</v>
      </c>
      <c r="AN206" s="24">
        <v>0.13700000000000001</v>
      </c>
      <c r="AO206" s="24">
        <v>0.32800000000000001</v>
      </c>
      <c r="AP206" s="24">
        <v>0.18</v>
      </c>
      <c r="AQ206" s="24">
        <v>0.219</v>
      </c>
      <c r="AR206" s="24">
        <v>0.1</v>
      </c>
      <c r="AS206" s="24">
        <v>0.51400000000000001</v>
      </c>
      <c r="AT206" s="24">
        <v>0.121</v>
      </c>
      <c r="AU206" s="24">
        <v>0.24299999999999999</v>
      </c>
      <c r="AV206" s="24">
        <v>0.14799999999999999</v>
      </c>
      <c r="AW206" s="24">
        <v>0.11700000000000001</v>
      </c>
      <c r="AX206" s="24">
        <v>0.109</v>
      </c>
      <c r="AY206" s="24">
        <v>0.58299999999999996</v>
      </c>
      <c r="AZ206" s="24">
        <v>0.104</v>
      </c>
      <c r="BA206" s="24">
        <v>0.54700000000000004</v>
      </c>
      <c r="BB206" s="24">
        <v>0.105</v>
      </c>
      <c r="BC206" s="24">
        <v>0.54700000000000004</v>
      </c>
      <c r="BD206" s="24">
        <v>0.27800000000000002</v>
      </c>
      <c r="BE206" s="24">
        <v>0.46800000000000003</v>
      </c>
      <c r="BF206" s="24">
        <v>0.126</v>
      </c>
      <c r="BG206" s="24">
        <v>0.34399999999999997</v>
      </c>
      <c r="BH206" s="24">
        <v>0.30599999999999999</v>
      </c>
      <c r="BI206" s="24">
        <v>0.43799999999999989</v>
      </c>
      <c r="BJ206" s="24">
        <v>0.68599999999999994</v>
      </c>
      <c r="BK206" s="24">
        <v>0.71650000000000003</v>
      </c>
      <c r="BL206" s="24">
        <v>0.5605</v>
      </c>
      <c r="BM206" s="24">
        <v>0.52166666700000008</v>
      </c>
      <c r="BN206" s="24">
        <v>0.68599999999999994</v>
      </c>
      <c r="BO206" s="24">
        <v>0.52900000000000003</v>
      </c>
      <c r="BP206" s="24">
        <v>0.23599999999999999</v>
      </c>
      <c r="BQ206" s="24">
        <v>0.82966666700000002</v>
      </c>
      <c r="BR206" s="24">
        <v>0.8085</v>
      </c>
      <c r="BS206" s="24">
        <v>0.72733333299999992</v>
      </c>
      <c r="BT206" s="24">
        <v>0</v>
      </c>
      <c r="BU206" s="24">
        <v>0.50166666700000007</v>
      </c>
      <c r="BV206" s="24">
        <v>0.61699999999999999</v>
      </c>
      <c r="BW206" s="9">
        <v>9</v>
      </c>
      <c r="BX206" s="9">
        <v>12</v>
      </c>
      <c r="BY206" s="24">
        <v>14.939</v>
      </c>
      <c r="BZ206" s="24">
        <v>13.532999999999999</v>
      </c>
      <c r="CA206" s="24">
        <v>13.445</v>
      </c>
      <c r="CB206" s="24">
        <v>13.266</v>
      </c>
      <c r="CC206" s="24">
        <v>13.548999999999999</v>
      </c>
      <c r="CD206" s="24">
        <v>13.552</v>
      </c>
      <c r="CE206" s="24">
        <v>10.204000000000001</v>
      </c>
      <c r="CF206" s="24">
        <v>14.379</v>
      </c>
      <c r="CG206" s="24">
        <v>13.7</v>
      </c>
      <c r="CH206" s="24">
        <v>13.714</v>
      </c>
      <c r="CI206" s="24">
        <v>14.847</v>
      </c>
      <c r="CJ206" s="24">
        <v>12.723000000000001</v>
      </c>
      <c r="CK206" s="24">
        <v>13.196</v>
      </c>
    </row>
    <row r="207" spans="1:89" x14ac:dyDescent="0.45">
      <c r="A207" s="9">
        <v>9</v>
      </c>
      <c r="B207" s="9">
        <v>13</v>
      </c>
      <c r="C207" s="24">
        <v>39.836500000000001</v>
      </c>
      <c r="D207" s="24">
        <v>26.639754</v>
      </c>
      <c r="E207" s="24">
        <v>26.958445999999999</v>
      </c>
      <c r="F207" s="24">
        <v>35.250419999999998</v>
      </c>
      <c r="G207" s="24">
        <v>24.12012</v>
      </c>
      <c r="H207" s="24">
        <v>39.133928999999988</v>
      </c>
      <c r="I207" s="9">
        <v>9</v>
      </c>
      <c r="J207" s="9">
        <v>13</v>
      </c>
      <c r="K207" s="24">
        <v>37420.5</v>
      </c>
      <c r="L207" s="24">
        <f t="shared" si="28"/>
        <v>37420.5</v>
      </c>
      <c r="M207" s="24">
        <f t="shared" si="22"/>
        <v>37420.5</v>
      </c>
      <c r="N207" s="24">
        <f t="shared" si="23"/>
        <v>37420.5</v>
      </c>
      <c r="O207" s="24">
        <f t="shared" si="24"/>
        <v>40131.406602281473</v>
      </c>
      <c r="P207" s="24">
        <f t="shared" si="25"/>
        <v>42551.874987275056</v>
      </c>
      <c r="Q207" s="24">
        <f t="shared" si="26"/>
        <v>43872.026603329541</v>
      </c>
      <c r="R207" s="24">
        <f t="shared" si="27"/>
        <v>45324.100132608146</v>
      </c>
      <c r="S207" s="9">
        <v>9</v>
      </c>
      <c r="T207" s="9">
        <v>13</v>
      </c>
      <c r="U207" s="24">
        <v>975.25743849999992</v>
      </c>
      <c r="V207" s="24">
        <v>1678.1961799999999</v>
      </c>
      <c r="W207" s="24">
        <v>1180.69624</v>
      </c>
      <c r="X207" s="24">
        <v>889.57876410000006</v>
      </c>
      <c r="Y207" s="24">
        <v>1987.1510900000001</v>
      </c>
      <c r="Z207" s="24">
        <v>1805.017889</v>
      </c>
      <c r="AA207" s="24">
        <v>1008.777663</v>
      </c>
      <c r="AB207" s="24">
        <v>1335.471168</v>
      </c>
      <c r="AC207" s="24">
        <v>1170.6736410000001</v>
      </c>
      <c r="AD207" s="24">
        <v>1000.863727</v>
      </c>
      <c r="AE207" s="24">
        <v>1831.1193020000001</v>
      </c>
      <c r="AF207" s="24">
        <v>0</v>
      </c>
      <c r="AG207" s="24">
        <v>0</v>
      </c>
      <c r="AH207" s="9">
        <v>9</v>
      </c>
      <c r="AI207" s="9">
        <v>13</v>
      </c>
      <c r="AJ207" s="24">
        <v>0.10299999999999999</v>
      </c>
      <c r="AK207" s="24">
        <v>0.53500000000000003</v>
      </c>
      <c r="AL207" s="24">
        <v>0.112</v>
      </c>
      <c r="AM207" s="24">
        <v>0.47399999999999998</v>
      </c>
      <c r="AN207" s="24">
        <v>0.12</v>
      </c>
      <c r="AO207" s="24">
        <v>0.33200000000000002</v>
      </c>
      <c r="AP207" s="24">
        <v>0.21099999999999999</v>
      </c>
      <c r="AQ207" s="24">
        <v>0.22700000000000001</v>
      </c>
      <c r="AR207" s="24">
        <v>0.115</v>
      </c>
      <c r="AS207" s="24">
        <v>0.54899999999999993</v>
      </c>
      <c r="AT207" s="24">
        <v>0.14499999999999999</v>
      </c>
      <c r="AU207" s="24">
        <v>0.33400000000000002</v>
      </c>
      <c r="AV207" s="24">
        <v>0.23599999999999999</v>
      </c>
      <c r="AW207" s="24">
        <v>0.121</v>
      </c>
      <c r="AX207" s="24">
        <v>0.11799999999999999</v>
      </c>
      <c r="AY207" s="24">
        <v>0.61299999999999999</v>
      </c>
      <c r="AZ207" s="24">
        <v>0.14099999999999999</v>
      </c>
      <c r="BA207" s="24">
        <v>0.57999999999999996</v>
      </c>
      <c r="BB207" s="24">
        <v>0.14199999999999999</v>
      </c>
      <c r="BC207" s="24">
        <v>0.57799999999999996</v>
      </c>
      <c r="BD207" s="24">
        <v>0.39600000000000002</v>
      </c>
      <c r="BE207" s="24">
        <v>0.501</v>
      </c>
      <c r="BF207" s="24">
        <v>0.217</v>
      </c>
      <c r="BG207" s="24">
        <v>0.34100000000000003</v>
      </c>
      <c r="BH207" s="24">
        <v>0.48499999999999999</v>
      </c>
      <c r="BI207" s="24">
        <v>0.42499999999999999</v>
      </c>
      <c r="BJ207" s="24">
        <v>0.64300000000000002</v>
      </c>
      <c r="BK207" s="24">
        <v>0.71250000000000002</v>
      </c>
      <c r="BL207" s="24">
        <v>0.53700000000000003</v>
      </c>
      <c r="BM207" s="24">
        <v>0.49933333299999999</v>
      </c>
      <c r="BN207" s="24">
        <v>0.64300000000000002</v>
      </c>
      <c r="BO207" s="24">
        <v>0.62</v>
      </c>
      <c r="BP207" s="24">
        <v>0.252</v>
      </c>
      <c r="BQ207" s="24">
        <v>0.85633333299999992</v>
      </c>
      <c r="BR207" s="24">
        <v>0.83650000000000002</v>
      </c>
      <c r="BS207" s="24">
        <v>0.73333333299999992</v>
      </c>
      <c r="BT207" s="24">
        <v>0</v>
      </c>
      <c r="BU207" s="24">
        <v>0.47233333300000002</v>
      </c>
      <c r="BV207" s="24">
        <v>0.61099999999999999</v>
      </c>
      <c r="BW207" s="9">
        <v>9</v>
      </c>
      <c r="BX207" s="9">
        <v>13</v>
      </c>
      <c r="BY207" s="24">
        <v>14.327</v>
      </c>
      <c r="BZ207" s="24">
        <v>13.912000000000001</v>
      </c>
      <c r="CA207" s="24">
        <v>13.992000000000001</v>
      </c>
      <c r="CB207" s="24">
        <v>13.778</v>
      </c>
      <c r="CC207" s="24">
        <v>13.645</v>
      </c>
      <c r="CD207" s="24">
        <v>13.654999999999999</v>
      </c>
      <c r="CE207" s="24">
        <v>10.615</v>
      </c>
      <c r="CF207" s="24">
        <v>14.180999999999999</v>
      </c>
      <c r="CG207" s="24">
        <v>14.486000000000001</v>
      </c>
      <c r="CH207" s="24">
        <v>14.513999999999999</v>
      </c>
      <c r="CI207" s="24">
        <v>15.076000000000001</v>
      </c>
      <c r="CJ207" s="24">
        <v>12.747</v>
      </c>
      <c r="CK207" s="24">
        <v>13.467000000000001</v>
      </c>
    </row>
    <row r="208" spans="1:89" x14ac:dyDescent="0.45">
      <c r="A208" s="9">
        <v>9</v>
      </c>
      <c r="B208" s="9">
        <v>14</v>
      </c>
      <c r="C208" s="24">
        <v>28.479475999999998</v>
      </c>
      <c r="D208" s="24">
        <v>26.132743999999999</v>
      </c>
      <c r="E208" s="24">
        <v>25.451902</v>
      </c>
      <c r="F208" s="24">
        <v>33.40878</v>
      </c>
      <c r="G208" s="24">
        <v>28.24146</v>
      </c>
      <c r="H208" s="24">
        <v>36.287430000000001</v>
      </c>
      <c r="I208" s="9">
        <v>9</v>
      </c>
      <c r="J208" s="9">
        <v>14</v>
      </c>
      <c r="K208" s="24">
        <v>36675.5</v>
      </c>
      <c r="L208" s="24">
        <f t="shared" si="28"/>
        <v>36675.5</v>
      </c>
      <c r="M208" s="24">
        <f t="shared" si="22"/>
        <v>36675.5</v>
      </c>
      <c r="N208" s="24">
        <f t="shared" si="23"/>
        <v>36675.5</v>
      </c>
      <c r="O208" s="24">
        <f t="shared" si="24"/>
        <v>39332.435505724781</v>
      </c>
      <c r="P208" s="24">
        <f t="shared" si="25"/>
        <v>41704.715091882965</v>
      </c>
      <c r="Q208" s="24">
        <f t="shared" si="26"/>
        <v>42998.583976441056</v>
      </c>
      <c r="R208" s="24">
        <f t="shared" si="27"/>
        <v>44421.74835754386</v>
      </c>
      <c r="S208" s="9">
        <v>9</v>
      </c>
      <c r="T208" s="9">
        <v>14</v>
      </c>
      <c r="U208" s="24">
        <v>1228.4363450000001</v>
      </c>
      <c r="V208" s="24">
        <v>2069.743633</v>
      </c>
      <c r="W208" s="24">
        <v>1274.9086219999999</v>
      </c>
      <c r="X208" s="24">
        <v>1084.0229670000001</v>
      </c>
      <c r="Y208" s="24">
        <v>2262.7083969999999</v>
      </c>
      <c r="Z208" s="24">
        <v>2012.3134560000001</v>
      </c>
      <c r="AA208" s="24">
        <v>987.64979849999997</v>
      </c>
      <c r="AB208" s="24">
        <v>1562.610711</v>
      </c>
      <c r="AC208" s="24">
        <v>1332.524602</v>
      </c>
      <c r="AD208" s="24">
        <v>1109.858684</v>
      </c>
      <c r="AE208" s="24">
        <v>1973.1911319999999</v>
      </c>
      <c r="AF208" s="24">
        <v>0</v>
      </c>
      <c r="AG208" s="24">
        <v>0</v>
      </c>
      <c r="AH208" s="9">
        <v>9</v>
      </c>
      <c r="AI208" s="9">
        <v>14</v>
      </c>
      <c r="AJ208" s="24">
        <v>9.4E-2</v>
      </c>
      <c r="AK208" s="24">
        <v>0.54600000000000004</v>
      </c>
      <c r="AL208" s="24">
        <v>0.09</v>
      </c>
      <c r="AM208" s="24">
        <v>0.42599999999999999</v>
      </c>
      <c r="AN208" s="24">
        <v>0.08</v>
      </c>
      <c r="AO208" s="24">
        <v>0.28899999999999998</v>
      </c>
      <c r="AP208" s="24">
        <v>0.184</v>
      </c>
      <c r="AQ208" s="24">
        <v>0.28899999999999998</v>
      </c>
      <c r="AR208" s="24">
        <v>0.123</v>
      </c>
      <c r="AS208" s="24">
        <v>0.55600000000000005</v>
      </c>
      <c r="AT208" s="24">
        <v>0.2</v>
      </c>
      <c r="AU208" s="24">
        <v>0.435</v>
      </c>
      <c r="AV208" s="24">
        <v>0.29499999999999998</v>
      </c>
      <c r="AW208" s="24">
        <v>0.13200000000000001</v>
      </c>
      <c r="AX208" s="24">
        <v>0.12</v>
      </c>
      <c r="AY208" s="24">
        <v>0.63200000000000001</v>
      </c>
      <c r="AZ208" s="24">
        <v>0.16500000000000001</v>
      </c>
      <c r="BA208" s="24">
        <v>0.55799999999999994</v>
      </c>
      <c r="BB208" s="24">
        <v>0.16900000000000001</v>
      </c>
      <c r="BC208" s="24">
        <v>0.55600000000000005</v>
      </c>
      <c r="BD208" s="24">
        <v>0.54</v>
      </c>
      <c r="BE208" s="24">
        <v>0.53200000000000003</v>
      </c>
      <c r="BF208" s="24">
        <v>0.29399999999999998</v>
      </c>
      <c r="BG208" s="24">
        <v>0.34</v>
      </c>
      <c r="BH208" s="24">
        <v>0.61599999999999999</v>
      </c>
      <c r="BI208" s="24">
        <v>0.44700000000000001</v>
      </c>
      <c r="BJ208" s="24">
        <v>0.61499999999999999</v>
      </c>
      <c r="BK208" s="24">
        <v>0.74550000000000005</v>
      </c>
      <c r="BL208" s="24">
        <v>0.50449999999999995</v>
      </c>
      <c r="BM208" s="24">
        <v>0.45733333300000001</v>
      </c>
      <c r="BN208" s="24">
        <v>0.61499999999999999</v>
      </c>
      <c r="BO208" s="24">
        <v>0.61199999999999999</v>
      </c>
      <c r="BP208" s="24">
        <v>0.27150000000000002</v>
      </c>
      <c r="BQ208" s="24">
        <v>0.86633333299999993</v>
      </c>
      <c r="BR208" s="24">
        <v>0.8590000000000001</v>
      </c>
      <c r="BS208" s="24">
        <v>0.745</v>
      </c>
      <c r="BT208" s="24">
        <v>0</v>
      </c>
      <c r="BU208" s="24">
        <v>0.48633333299999998</v>
      </c>
      <c r="BV208" s="24">
        <v>0.65400000000000003</v>
      </c>
      <c r="BW208" s="9">
        <v>9</v>
      </c>
      <c r="BX208" s="9">
        <v>14</v>
      </c>
      <c r="BY208" s="24">
        <v>13.89</v>
      </c>
      <c r="BZ208" s="24">
        <v>14.159000000000001</v>
      </c>
      <c r="CA208" s="24">
        <v>14.101000000000001</v>
      </c>
      <c r="CB208" s="24">
        <v>13.691000000000001</v>
      </c>
      <c r="CC208" s="24">
        <v>13.973000000000001</v>
      </c>
      <c r="CD208" s="24">
        <v>13.497999999999999</v>
      </c>
      <c r="CE208" s="24">
        <v>11.129</v>
      </c>
      <c r="CF208" s="24">
        <v>14.172000000000001</v>
      </c>
      <c r="CG208" s="24">
        <v>15.303000000000001</v>
      </c>
      <c r="CH208" s="24">
        <v>15.337999999999999</v>
      </c>
      <c r="CI208" s="24">
        <v>15.18</v>
      </c>
      <c r="CJ208" s="24">
        <v>12.805</v>
      </c>
      <c r="CK208" s="24">
        <v>13.839</v>
      </c>
    </row>
    <row r="209" spans="1:89" x14ac:dyDescent="0.45">
      <c r="A209" s="9">
        <v>9</v>
      </c>
      <c r="B209" s="9">
        <v>15</v>
      </c>
      <c r="C209" s="24">
        <v>28.667794000000001</v>
      </c>
      <c r="D209" s="24">
        <v>28.950271000000001</v>
      </c>
      <c r="E209" s="24">
        <v>26.379006</v>
      </c>
      <c r="F209" s="24">
        <v>34.18656</v>
      </c>
      <c r="G209" s="24">
        <v>25.67568</v>
      </c>
      <c r="H209" s="24">
        <v>36.287430000000001</v>
      </c>
      <c r="I209" s="9">
        <v>9</v>
      </c>
      <c r="J209" s="9">
        <v>15</v>
      </c>
      <c r="K209" s="24">
        <v>36260.5</v>
      </c>
      <c r="L209" s="24">
        <f t="shared" si="28"/>
        <v>36260.5</v>
      </c>
      <c r="M209" s="24">
        <f t="shared" si="22"/>
        <v>36260.5</v>
      </c>
      <c r="N209" s="24">
        <f t="shared" si="23"/>
        <v>36260.5</v>
      </c>
      <c r="O209" s="24">
        <f t="shared" si="24"/>
        <v>38887.371069387831</v>
      </c>
      <c r="P209" s="24">
        <f t="shared" si="25"/>
        <v>41232.807230691396</v>
      </c>
      <c r="Q209" s="24">
        <f t="shared" si="26"/>
        <v>42512.035399046799</v>
      </c>
      <c r="R209" s="24">
        <f t="shared" si="27"/>
        <v>43919.096026467785</v>
      </c>
      <c r="S209" s="9">
        <v>9</v>
      </c>
      <c r="T209" s="9">
        <v>15</v>
      </c>
      <c r="U209" s="24">
        <v>1208.7770210000001</v>
      </c>
      <c r="V209" s="24">
        <v>2123.8206369999998</v>
      </c>
      <c r="W209" s="24">
        <v>1272.6367760000001</v>
      </c>
      <c r="X209" s="24">
        <v>1003.445049</v>
      </c>
      <c r="Y209" s="24">
        <v>2284.8775169999999</v>
      </c>
      <c r="Z209" s="24">
        <v>1838.0908919999999</v>
      </c>
      <c r="AA209" s="24">
        <v>1050.3707059999999</v>
      </c>
      <c r="AB209" s="24">
        <v>1746.260925</v>
      </c>
      <c r="AC209" s="24">
        <v>1455.62033</v>
      </c>
      <c r="AD209" s="24">
        <v>1010.578179</v>
      </c>
      <c r="AE209" s="24">
        <v>1965.9835700000001</v>
      </c>
      <c r="AF209" s="24">
        <v>0</v>
      </c>
      <c r="AG209" s="24">
        <v>63.700173200000009</v>
      </c>
      <c r="AH209" s="9">
        <v>9</v>
      </c>
      <c r="AI209" s="9">
        <v>15</v>
      </c>
      <c r="AJ209" s="24">
        <v>9.0999999999999998E-2</v>
      </c>
      <c r="AK209" s="24">
        <v>0.53799999999999992</v>
      </c>
      <c r="AL209" s="24">
        <v>0.11600000000000001</v>
      </c>
      <c r="AM209" s="24">
        <v>0.32500000000000001</v>
      </c>
      <c r="AN209" s="24">
        <v>9.0999999999999998E-2</v>
      </c>
      <c r="AO209" s="24">
        <v>0.27200000000000002</v>
      </c>
      <c r="AP209" s="24">
        <v>0.17299999999999999</v>
      </c>
      <c r="AQ209" s="24">
        <v>0.37799999999999989</v>
      </c>
      <c r="AR209" s="24">
        <v>0.113</v>
      </c>
      <c r="AS209" s="24">
        <v>0.53200000000000003</v>
      </c>
      <c r="AT209" s="24">
        <v>0.23699999999999999</v>
      </c>
      <c r="AU209" s="24">
        <v>0.47</v>
      </c>
      <c r="AV209" s="24">
        <v>0.41599999999999998</v>
      </c>
      <c r="AW209" s="24">
        <v>0.14699999999999999</v>
      </c>
      <c r="AX209" s="24">
        <v>0.104</v>
      </c>
      <c r="AY209" s="24">
        <v>0.64400000000000002</v>
      </c>
      <c r="AZ209" s="24">
        <v>0.21099999999999999</v>
      </c>
      <c r="BA209" s="24">
        <v>0.52600000000000002</v>
      </c>
      <c r="BB209" s="24">
        <v>0.214</v>
      </c>
      <c r="BC209" s="24">
        <v>0.52500000000000002</v>
      </c>
      <c r="BD209" s="24">
        <v>0.53799999999999992</v>
      </c>
      <c r="BE209" s="24">
        <v>0.55600000000000005</v>
      </c>
      <c r="BF209" s="24">
        <v>0.317</v>
      </c>
      <c r="BG209" s="24">
        <v>0.34399999999999997</v>
      </c>
      <c r="BH209" s="24">
        <v>0.55500000000000005</v>
      </c>
      <c r="BI209" s="24">
        <v>0.46899999999999997</v>
      </c>
      <c r="BJ209" s="24">
        <v>0.63749999999999996</v>
      </c>
      <c r="BK209" s="24">
        <v>0.75749999999999995</v>
      </c>
      <c r="BL209" s="24">
        <v>0.48049999999999998</v>
      </c>
      <c r="BM209" s="24">
        <v>0.42266666700000011</v>
      </c>
      <c r="BN209" s="24">
        <v>0.63749999999999996</v>
      </c>
      <c r="BO209" s="24">
        <v>0.56600000000000006</v>
      </c>
      <c r="BP209" s="24">
        <v>0.28299999999999997</v>
      </c>
      <c r="BQ209" s="24">
        <v>0.86133333299999992</v>
      </c>
      <c r="BR209" s="24">
        <v>0.87400000000000011</v>
      </c>
      <c r="BS209" s="24">
        <v>0.754</v>
      </c>
      <c r="BT209" s="24">
        <v>0</v>
      </c>
      <c r="BU209" s="24">
        <v>0.52366666699999997</v>
      </c>
      <c r="BV209" s="24">
        <v>0.69299999999999995</v>
      </c>
      <c r="BW209" s="9">
        <v>9</v>
      </c>
      <c r="BX209" s="9">
        <v>15</v>
      </c>
      <c r="BY209" s="24">
        <v>13.759</v>
      </c>
      <c r="BZ209" s="24">
        <v>14.632999999999999</v>
      </c>
      <c r="CA209" s="24">
        <v>14.252000000000001</v>
      </c>
      <c r="CB209" s="24">
        <v>13.192</v>
      </c>
      <c r="CC209" s="24">
        <v>14.337999999999999</v>
      </c>
      <c r="CD209" s="24">
        <v>13.167</v>
      </c>
      <c r="CE209" s="24">
        <v>11.564</v>
      </c>
      <c r="CF209" s="24">
        <v>14.22</v>
      </c>
      <c r="CG209" s="24">
        <v>16.004000000000001</v>
      </c>
      <c r="CH209" s="24">
        <v>16.021999999999998</v>
      </c>
      <c r="CI209" s="24">
        <v>14.959</v>
      </c>
      <c r="CJ209" s="24">
        <v>12.813000000000001</v>
      </c>
      <c r="CK209" s="24">
        <v>13.894</v>
      </c>
    </row>
    <row r="210" spans="1:89" x14ac:dyDescent="0.45">
      <c r="A210" s="9">
        <v>9</v>
      </c>
      <c r="B210" s="9">
        <v>16</v>
      </c>
      <c r="C210" s="24">
        <v>38.576217999999997</v>
      </c>
      <c r="D210" s="24">
        <v>32.825276000000002</v>
      </c>
      <c r="E210" s="24">
        <v>31.029012000000002</v>
      </c>
      <c r="F210" s="24">
        <v>35.822580000000002</v>
      </c>
      <c r="G210" s="24">
        <v>35.822580000000002</v>
      </c>
      <c r="H210" s="24">
        <v>36.287430000000001</v>
      </c>
      <c r="I210" s="9">
        <v>9</v>
      </c>
      <c r="J210" s="9">
        <v>16</v>
      </c>
      <c r="K210" s="24">
        <v>37565</v>
      </c>
      <c r="L210" s="24">
        <f t="shared" si="28"/>
        <v>37565</v>
      </c>
      <c r="M210" s="24">
        <f t="shared" si="22"/>
        <v>37565</v>
      </c>
      <c r="N210" s="24">
        <f t="shared" si="23"/>
        <v>37565</v>
      </c>
      <c r="O210" s="24">
        <f t="shared" si="24"/>
        <v>40286.374821680722</v>
      </c>
      <c r="P210" s="24">
        <f t="shared" si="25"/>
        <v>42716.189893159833</v>
      </c>
      <c r="Q210" s="24">
        <f t="shared" si="26"/>
        <v>44041.439300759586</v>
      </c>
      <c r="R210" s="24">
        <f t="shared" si="27"/>
        <v>45499.12004065753</v>
      </c>
      <c r="S210" s="9">
        <v>9</v>
      </c>
      <c r="T210" s="9">
        <v>16</v>
      </c>
      <c r="U210" s="24">
        <v>1291.079043</v>
      </c>
      <c r="V210" s="24">
        <v>2033.051338</v>
      </c>
      <c r="W210" s="24">
        <v>1246.5506780000001</v>
      </c>
      <c r="X210" s="24">
        <v>799.03319110000007</v>
      </c>
      <c r="Y210" s="24">
        <v>2338.863402</v>
      </c>
      <c r="Z210" s="24">
        <v>1397.563854</v>
      </c>
      <c r="AA210" s="24">
        <v>1122.6341030000001</v>
      </c>
      <c r="AB210" s="24">
        <v>2082.1682249999999</v>
      </c>
      <c r="AC210" s="24">
        <v>1642.1661079999999</v>
      </c>
      <c r="AD210" s="24">
        <v>841.27080399999988</v>
      </c>
      <c r="AE210" s="24">
        <v>1776.6239660000001</v>
      </c>
      <c r="AF210" s="24">
        <v>1579.7118700000001</v>
      </c>
      <c r="AG210" s="24">
        <v>4489.7622929999998</v>
      </c>
      <c r="AH210" s="9">
        <v>9</v>
      </c>
      <c r="AI210" s="9">
        <v>16</v>
      </c>
      <c r="AJ210" s="24">
        <v>6.9000000000000006E-2</v>
      </c>
      <c r="AK210" s="24">
        <v>0.47499999999999998</v>
      </c>
      <c r="AL210" s="24">
        <v>0.1</v>
      </c>
      <c r="AM210" s="24">
        <v>0.27100000000000002</v>
      </c>
      <c r="AN210" s="24">
        <v>0.11</v>
      </c>
      <c r="AO210" s="24">
        <v>0.32</v>
      </c>
      <c r="AP210" s="24">
        <v>0.17399999999999999</v>
      </c>
      <c r="AQ210" s="24">
        <v>0.41599999999999998</v>
      </c>
      <c r="AR210" s="24">
        <v>9.9000000000000005E-2</v>
      </c>
      <c r="AS210" s="24">
        <v>0.45500000000000002</v>
      </c>
      <c r="AT210" s="24">
        <v>0.27</v>
      </c>
      <c r="AU210" s="24">
        <v>0.43</v>
      </c>
      <c r="AV210" s="24">
        <v>0.27300000000000002</v>
      </c>
      <c r="AW210" s="24">
        <v>0.16</v>
      </c>
      <c r="AX210" s="24">
        <v>8.5000000000000006E-2</v>
      </c>
      <c r="AY210" s="24">
        <v>0.625</v>
      </c>
      <c r="AZ210" s="24">
        <v>0.16600000000000001</v>
      </c>
      <c r="BA210" s="24">
        <v>0.47599999999999998</v>
      </c>
      <c r="BB210" s="24">
        <v>0.17299999999999999</v>
      </c>
      <c r="BC210" s="24">
        <v>0.48099999999999998</v>
      </c>
      <c r="BD210" s="24">
        <v>0.42299999999999999</v>
      </c>
      <c r="BE210" s="24">
        <v>0.55600000000000005</v>
      </c>
      <c r="BF210" s="24">
        <v>0.26300000000000001</v>
      </c>
      <c r="BG210" s="24">
        <v>0.34</v>
      </c>
      <c r="BH210" s="24">
        <v>0.42899999999999999</v>
      </c>
      <c r="BI210" s="24">
        <v>0.48599999999999999</v>
      </c>
      <c r="BJ210" s="24">
        <v>0.65549999999999997</v>
      </c>
      <c r="BK210" s="24">
        <v>0.72599999999999998</v>
      </c>
      <c r="BL210" s="24">
        <v>0.47199999999999998</v>
      </c>
      <c r="BM210" s="24">
        <v>0.43033333299999998</v>
      </c>
      <c r="BN210" s="24">
        <v>0.65549999999999997</v>
      </c>
      <c r="BO210" s="24">
        <v>0.52300000000000002</v>
      </c>
      <c r="BP210" s="24">
        <v>0.30299999999999999</v>
      </c>
      <c r="BQ210" s="24">
        <v>0.85133333300000003</v>
      </c>
      <c r="BR210" s="24">
        <v>0.879</v>
      </c>
      <c r="BS210" s="24">
        <v>0.78666666699999999</v>
      </c>
      <c r="BT210" s="24">
        <v>0</v>
      </c>
      <c r="BU210" s="24">
        <v>0.546666667</v>
      </c>
      <c r="BV210" s="24">
        <v>0.72400000000000009</v>
      </c>
      <c r="BW210" s="9">
        <v>9</v>
      </c>
      <c r="BX210" s="9">
        <v>16</v>
      </c>
      <c r="BY210" s="24">
        <v>13.776</v>
      </c>
      <c r="BZ210" s="24">
        <v>14.877000000000001</v>
      </c>
      <c r="CA210" s="24">
        <v>14.308</v>
      </c>
      <c r="CB210" s="24">
        <v>12.548</v>
      </c>
      <c r="CC210" s="24">
        <v>14.71</v>
      </c>
      <c r="CD210" s="24">
        <v>12.888</v>
      </c>
      <c r="CE210" s="24">
        <v>11.327</v>
      </c>
      <c r="CF210" s="24">
        <v>14.404999999999999</v>
      </c>
      <c r="CG210" s="24">
        <v>15.983000000000001</v>
      </c>
      <c r="CH210" s="24">
        <v>15.987</v>
      </c>
      <c r="CI210" s="24">
        <v>14.513999999999999</v>
      </c>
      <c r="CJ210" s="24">
        <v>12.565</v>
      </c>
      <c r="CK210" s="24">
        <v>13.661</v>
      </c>
    </row>
    <row r="211" spans="1:89" x14ac:dyDescent="0.45">
      <c r="A211" s="9">
        <v>9</v>
      </c>
      <c r="B211" s="9">
        <v>17</v>
      </c>
      <c r="C211" s="24">
        <v>43.762205999999999</v>
      </c>
      <c r="D211" s="24">
        <v>35.099578000000001</v>
      </c>
      <c r="E211" s="24">
        <v>33.991399000000001</v>
      </c>
      <c r="F211" s="24">
        <v>38.844299999999997</v>
      </c>
      <c r="G211" s="24">
        <v>38.844299999999997</v>
      </c>
      <c r="H211" s="24">
        <v>36.801682999999997</v>
      </c>
      <c r="I211" s="9">
        <v>9</v>
      </c>
      <c r="J211" s="9">
        <v>17</v>
      </c>
      <c r="K211" s="24">
        <v>38823.5</v>
      </c>
      <c r="L211" s="24">
        <f t="shared" si="28"/>
        <v>38823.5</v>
      </c>
      <c r="M211" s="24">
        <f t="shared" si="22"/>
        <v>38823.5</v>
      </c>
      <c r="N211" s="24">
        <f t="shared" si="23"/>
        <v>38823.5</v>
      </c>
      <c r="O211" s="24">
        <f t="shared" si="24"/>
        <v>41636.046130427836</v>
      </c>
      <c r="P211" s="24">
        <f t="shared" si="25"/>
        <v>44147.264696315477</v>
      </c>
      <c r="Q211" s="24">
        <f t="shared" si="26"/>
        <v>45516.912516785305</v>
      </c>
      <c r="R211" s="24">
        <f t="shared" si="27"/>
        <v>47023.428374776187</v>
      </c>
      <c r="S211" s="9">
        <v>9</v>
      </c>
      <c r="T211" s="9">
        <v>17</v>
      </c>
      <c r="U211" s="24">
        <v>1677.418238</v>
      </c>
      <c r="V211" s="24">
        <v>2163.4606560000002</v>
      </c>
      <c r="W211" s="24">
        <v>1607.2238669999999</v>
      </c>
      <c r="X211" s="24">
        <v>837.30496479999988</v>
      </c>
      <c r="Y211" s="24">
        <v>2583.3331950000002</v>
      </c>
      <c r="Z211" s="24">
        <v>1370.42058</v>
      </c>
      <c r="AA211" s="24">
        <v>1810.870285</v>
      </c>
      <c r="AB211" s="24">
        <v>3514.9465639999999</v>
      </c>
      <c r="AC211" s="24">
        <v>2602.9275510000002</v>
      </c>
      <c r="AD211" s="24">
        <v>787.12159070000007</v>
      </c>
      <c r="AE211" s="24">
        <v>1408.1676090000001</v>
      </c>
      <c r="AF211" s="24">
        <v>692.30619460000003</v>
      </c>
      <c r="AG211" s="24">
        <v>1962.122658</v>
      </c>
      <c r="AH211" s="9">
        <v>9</v>
      </c>
      <c r="AI211" s="9">
        <v>17</v>
      </c>
      <c r="AJ211" s="24">
        <v>3.4000000000000002E-2</v>
      </c>
      <c r="AK211" s="24">
        <v>0.433</v>
      </c>
      <c r="AL211" s="24">
        <v>5.5999999999999987E-2</v>
      </c>
      <c r="AM211" s="24">
        <v>0.28599999999999998</v>
      </c>
      <c r="AN211" s="24">
        <v>0.128</v>
      </c>
      <c r="AO211" s="24">
        <v>0.434</v>
      </c>
      <c r="AP211" s="24">
        <v>0.129</v>
      </c>
      <c r="AQ211" s="24">
        <v>0.40300000000000002</v>
      </c>
      <c r="AR211" s="24">
        <v>6.2E-2</v>
      </c>
      <c r="AS211" s="24">
        <v>0.36</v>
      </c>
      <c r="AT211" s="24">
        <v>0.188</v>
      </c>
      <c r="AU211" s="24">
        <v>0.35499999999999998</v>
      </c>
      <c r="AV211" s="24">
        <v>0.158</v>
      </c>
      <c r="AW211" s="24">
        <v>0.154</v>
      </c>
      <c r="AX211" s="24">
        <v>6.4000000000000001E-2</v>
      </c>
      <c r="AY211" s="24">
        <v>0.57100000000000006</v>
      </c>
      <c r="AZ211" s="24">
        <v>0.129</v>
      </c>
      <c r="BA211" s="24">
        <v>0.46600000000000003</v>
      </c>
      <c r="BB211" s="24">
        <v>0.13100000000000001</v>
      </c>
      <c r="BC211" s="24">
        <v>0.47099999999999997</v>
      </c>
      <c r="BD211" s="24">
        <v>0.252</v>
      </c>
      <c r="BE211" s="24">
        <v>0.53500000000000003</v>
      </c>
      <c r="BF211" s="24">
        <v>0.14099999999999999</v>
      </c>
      <c r="BG211" s="24">
        <v>0.30199999999999999</v>
      </c>
      <c r="BH211" s="24">
        <v>0.224</v>
      </c>
      <c r="BI211" s="24">
        <v>0.47099999999999997</v>
      </c>
      <c r="BJ211" s="24">
        <v>0.63</v>
      </c>
      <c r="BK211" s="24">
        <v>0.68799999999999994</v>
      </c>
      <c r="BL211" s="24">
        <v>0.46650000000000003</v>
      </c>
      <c r="BM211" s="24">
        <v>0.47</v>
      </c>
      <c r="BN211" s="24">
        <v>0.63</v>
      </c>
      <c r="BO211" s="24">
        <v>0.48799999999999999</v>
      </c>
      <c r="BP211" s="24">
        <v>0.32950000000000002</v>
      </c>
      <c r="BQ211" s="24">
        <v>0.84833333300000002</v>
      </c>
      <c r="BR211" s="24">
        <v>0.86599999999999999</v>
      </c>
      <c r="BS211" s="24">
        <v>0.81966666700000002</v>
      </c>
      <c r="BT211" s="24">
        <v>0</v>
      </c>
      <c r="BU211" s="24">
        <v>0.54600000000000004</v>
      </c>
      <c r="BV211" s="24">
        <v>0.73</v>
      </c>
      <c r="BW211" s="9">
        <v>9</v>
      </c>
      <c r="BX211" s="9">
        <v>17</v>
      </c>
      <c r="BY211" s="24">
        <v>13.712</v>
      </c>
      <c r="BZ211" s="24">
        <v>14.38</v>
      </c>
      <c r="CA211" s="24">
        <v>13.997999999999999</v>
      </c>
      <c r="CB211" s="24">
        <v>11.775</v>
      </c>
      <c r="CC211" s="24">
        <v>14.763</v>
      </c>
      <c r="CD211" s="24">
        <v>12.507</v>
      </c>
      <c r="CE211" s="24">
        <v>10.757</v>
      </c>
      <c r="CF211" s="24">
        <v>14.609</v>
      </c>
      <c r="CG211" s="24">
        <v>15.382</v>
      </c>
      <c r="CH211" s="24">
        <v>15.348000000000001</v>
      </c>
      <c r="CI211" s="24">
        <v>13.938000000000001</v>
      </c>
      <c r="CJ211" s="24">
        <v>12.154</v>
      </c>
      <c r="CK211" s="24">
        <v>13.095000000000001</v>
      </c>
    </row>
    <row r="212" spans="1:89" x14ac:dyDescent="0.45">
      <c r="A212" s="9">
        <v>9</v>
      </c>
      <c r="B212" s="9">
        <v>18</v>
      </c>
      <c r="C212" s="24">
        <v>43.747720000000001</v>
      </c>
      <c r="D212" s="24">
        <v>37.989534999999997</v>
      </c>
      <c r="E212" s="24">
        <v>37.989534999999997</v>
      </c>
      <c r="F212" s="24">
        <v>38.88006</v>
      </c>
      <c r="G212" s="24">
        <v>38.88006</v>
      </c>
      <c r="H212" s="24">
        <v>37.989534999999997</v>
      </c>
      <c r="I212" s="9">
        <v>9</v>
      </c>
      <c r="J212" s="9">
        <v>18</v>
      </c>
      <c r="K212" s="24">
        <v>39216.5</v>
      </c>
      <c r="L212" s="24">
        <f t="shared" si="28"/>
        <v>39216.5</v>
      </c>
      <c r="M212" s="24">
        <f t="shared" si="22"/>
        <v>39216.5</v>
      </c>
      <c r="N212" s="24">
        <f t="shared" si="23"/>
        <v>39216.5</v>
      </c>
      <c r="O212" s="24">
        <f t="shared" si="24"/>
        <v>42057.516789416804</v>
      </c>
      <c r="P212" s="24">
        <f t="shared" si="25"/>
        <v>44594.15575522701</v>
      </c>
      <c r="Q212" s="24">
        <f t="shared" si="26"/>
        <v>45977.668157546614</v>
      </c>
      <c r="R212" s="24">
        <f t="shared" si="27"/>
        <v>47499.434076253056</v>
      </c>
      <c r="S212" s="9">
        <v>9</v>
      </c>
      <c r="T212" s="9">
        <v>18</v>
      </c>
      <c r="U212" s="24">
        <v>2799.0315300000002</v>
      </c>
      <c r="V212" s="24">
        <v>2836.4414280000001</v>
      </c>
      <c r="W212" s="24">
        <v>1874.6820499999999</v>
      </c>
      <c r="X212" s="24">
        <v>981.55867599999999</v>
      </c>
      <c r="Y212" s="24">
        <v>1901.085429</v>
      </c>
      <c r="Z212" s="24">
        <v>2295.1889839999999</v>
      </c>
      <c r="AA212" s="24">
        <v>2240.133452</v>
      </c>
      <c r="AB212" s="24">
        <v>4299.864783</v>
      </c>
      <c r="AC212" s="24">
        <v>2754.2839450000001</v>
      </c>
      <c r="AD212" s="24">
        <v>1297.6749830000001</v>
      </c>
      <c r="AE212" s="24">
        <v>2005.1579039999999</v>
      </c>
      <c r="AF212" s="24">
        <v>140.69323589999999</v>
      </c>
      <c r="AG212" s="24">
        <v>360.69366430000002</v>
      </c>
      <c r="AH212" s="9">
        <v>9</v>
      </c>
      <c r="AI212" s="9">
        <v>18</v>
      </c>
      <c r="AJ212" s="24">
        <v>6.0000000000000001E-3</v>
      </c>
      <c r="AK212" s="24">
        <v>0.40500000000000003</v>
      </c>
      <c r="AL212" s="24">
        <v>2.5000000000000001E-2</v>
      </c>
      <c r="AM212" s="24">
        <v>0.312</v>
      </c>
      <c r="AN212" s="24">
        <v>3.1E-2</v>
      </c>
      <c r="AO212" s="24">
        <v>0.47199999999999998</v>
      </c>
      <c r="AP212" s="24">
        <v>3.4000000000000002E-2</v>
      </c>
      <c r="AQ212" s="24">
        <v>0.35299999999999998</v>
      </c>
      <c r="AR212" s="24">
        <v>1.7000000000000001E-2</v>
      </c>
      <c r="AS212" s="24">
        <v>0.38800000000000001</v>
      </c>
      <c r="AT212" s="24">
        <v>4.8000000000000001E-2</v>
      </c>
      <c r="AU212" s="24">
        <v>0.26400000000000001</v>
      </c>
      <c r="AV212" s="24">
        <v>3.5000000000000003E-2</v>
      </c>
      <c r="AW212" s="24">
        <v>0.13900000000000001</v>
      </c>
      <c r="AX212" s="24">
        <v>1.2999999999999999E-2</v>
      </c>
      <c r="AY212" s="24">
        <v>0.55200000000000005</v>
      </c>
      <c r="AZ212" s="24">
        <v>4.3999999999999997E-2</v>
      </c>
      <c r="BA212" s="24">
        <v>0.501</v>
      </c>
      <c r="BB212" s="24">
        <v>4.3999999999999997E-2</v>
      </c>
      <c r="BC212" s="24">
        <v>0.498</v>
      </c>
      <c r="BD212" s="24">
        <v>7.2999999999999995E-2</v>
      </c>
      <c r="BE212" s="24">
        <v>0.44</v>
      </c>
      <c r="BF212" s="24">
        <v>4.4999999999999998E-2</v>
      </c>
      <c r="BG212" s="24">
        <v>0.23</v>
      </c>
      <c r="BH212" s="24">
        <v>6.2E-2</v>
      </c>
      <c r="BI212" s="24">
        <v>0.38400000000000001</v>
      </c>
      <c r="BJ212" s="24">
        <v>0.57700000000000007</v>
      </c>
      <c r="BK212" s="24">
        <v>0.64700000000000002</v>
      </c>
      <c r="BL212" s="24">
        <v>0.53600000000000003</v>
      </c>
      <c r="BM212" s="24">
        <v>0.48299999999999998</v>
      </c>
      <c r="BN212" s="24">
        <v>0.57700000000000007</v>
      </c>
      <c r="BO212" s="24">
        <v>0.42299999999999999</v>
      </c>
      <c r="BP212" s="24">
        <v>0.38250000000000001</v>
      </c>
      <c r="BQ212" s="24">
        <v>0.84933333300000002</v>
      </c>
      <c r="BR212" s="24">
        <v>0.84799999999999998</v>
      </c>
      <c r="BS212" s="24">
        <v>0.83966666700000003</v>
      </c>
      <c r="BT212" s="24">
        <v>0</v>
      </c>
      <c r="BU212" s="24">
        <v>0.54133333299999997</v>
      </c>
      <c r="BV212" s="24">
        <v>0.72599999999999998</v>
      </c>
      <c r="BW212" s="9">
        <v>9</v>
      </c>
      <c r="BX212" s="9">
        <v>18</v>
      </c>
      <c r="BY212" s="24">
        <v>13.439</v>
      </c>
      <c r="BZ212" s="24">
        <v>13.172000000000001</v>
      </c>
      <c r="CA212" s="24">
        <v>12.645</v>
      </c>
      <c r="CB212" s="24">
        <v>10.694000000000001</v>
      </c>
      <c r="CC212" s="24">
        <v>14.189</v>
      </c>
      <c r="CD212" s="24">
        <v>11.478999999999999</v>
      </c>
      <c r="CE212" s="24">
        <v>9.7040000000000006</v>
      </c>
      <c r="CF212" s="24">
        <v>14.51</v>
      </c>
      <c r="CG212" s="24">
        <v>13.778</v>
      </c>
      <c r="CH212" s="24">
        <v>13.73</v>
      </c>
      <c r="CI212" s="24">
        <v>12.93</v>
      </c>
      <c r="CJ212" s="24">
        <v>11.276999999999999</v>
      </c>
      <c r="CK212" s="24">
        <v>12.173</v>
      </c>
    </row>
    <row r="213" spans="1:89" x14ac:dyDescent="0.45">
      <c r="A213" s="9">
        <v>9</v>
      </c>
      <c r="B213" s="9">
        <v>19</v>
      </c>
      <c r="C213" s="24">
        <v>43.660803999999999</v>
      </c>
      <c r="D213" s="24">
        <v>38.011263999999997</v>
      </c>
      <c r="E213" s="24">
        <v>32.550041999999998</v>
      </c>
      <c r="F213" s="24">
        <v>33.954120000000003</v>
      </c>
      <c r="G213" s="24">
        <v>33.954120000000003</v>
      </c>
      <c r="H213" s="24">
        <v>48.875763999999997</v>
      </c>
      <c r="I213" s="9">
        <v>9</v>
      </c>
      <c r="J213" s="9">
        <v>19</v>
      </c>
      <c r="K213" s="24">
        <v>40258.5</v>
      </c>
      <c r="L213" s="24">
        <f t="shared" si="28"/>
        <v>40258.5</v>
      </c>
      <c r="M213" s="24">
        <f t="shared" si="22"/>
        <v>40258.5</v>
      </c>
      <c r="N213" s="24">
        <f t="shared" si="23"/>
        <v>40258.5</v>
      </c>
      <c r="O213" s="24">
        <f t="shared" si="24"/>
        <v>43175.003880171265</v>
      </c>
      <c r="P213" s="24">
        <f t="shared" si="25"/>
        <v>45779.042481399578</v>
      </c>
      <c r="Q213" s="24">
        <f t="shared" si="26"/>
        <v>47199.315428979899</v>
      </c>
      <c r="R213" s="24">
        <f t="shared" si="27"/>
        <v>48761.515350906724</v>
      </c>
      <c r="S213" s="9">
        <v>9</v>
      </c>
      <c r="T213" s="9">
        <v>19</v>
      </c>
      <c r="U213" s="24">
        <v>3607.4152140000001</v>
      </c>
      <c r="V213" s="24">
        <v>3710.1933439999998</v>
      </c>
      <c r="W213" s="24">
        <v>2718.1396669999999</v>
      </c>
      <c r="X213" s="24">
        <v>1563.553537</v>
      </c>
      <c r="Y213" s="24">
        <v>4318.2868159999998</v>
      </c>
      <c r="Z213" s="24">
        <v>3802.2103689999999</v>
      </c>
      <c r="AA213" s="24">
        <v>2947.5212110000002</v>
      </c>
      <c r="AB213" s="24">
        <v>5076.7232889999996</v>
      </c>
      <c r="AC213" s="24">
        <v>3017.2612130000002</v>
      </c>
      <c r="AD213" s="24">
        <v>1888.7255540000001</v>
      </c>
      <c r="AE213" s="24">
        <v>2766.961456</v>
      </c>
      <c r="AF213" s="24">
        <v>72.091582450000004</v>
      </c>
      <c r="AG213" s="24">
        <v>344.81631750000003</v>
      </c>
      <c r="AH213" s="9">
        <v>9</v>
      </c>
      <c r="AI213" s="9">
        <v>19</v>
      </c>
      <c r="AJ213" s="24">
        <v>0</v>
      </c>
      <c r="AK213" s="24">
        <v>0.38300000000000001</v>
      </c>
      <c r="AL213" s="24">
        <v>0</v>
      </c>
      <c r="AM213" s="24">
        <v>0.34100000000000003</v>
      </c>
      <c r="AN213" s="24">
        <v>0</v>
      </c>
      <c r="AO213" s="24">
        <v>0.43200000000000011</v>
      </c>
      <c r="AP213" s="24">
        <v>0</v>
      </c>
      <c r="AQ213" s="24">
        <v>0.34100000000000003</v>
      </c>
      <c r="AR213" s="24">
        <v>0</v>
      </c>
      <c r="AS213" s="24">
        <v>0.46600000000000003</v>
      </c>
      <c r="AT213" s="24">
        <v>0</v>
      </c>
      <c r="AU213" s="24">
        <v>0.251</v>
      </c>
      <c r="AV213" s="24">
        <v>0</v>
      </c>
      <c r="AW213" s="24">
        <v>0.155</v>
      </c>
      <c r="AX213" s="24">
        <v>0</v>
      </c>
      <c r="AY213" s="24">
        <v>0.54700000000000004</v>
      </c>
      <c r="AZ213" s="24">
        <v>0</v>
      </c>
      <c r="BA213" s="24">
        <v>0.48299999999999998</v>
      </c>
      <c r="BB213" s="24">
        <v>0</v>
      </c>
      <c r="BC213" s="24">
        <v>0.47899999999999998</v>
      </c>
      <c r="BD213" s="24">
        <v>0</v>
      </c>
      <c r="BE213" s="24">
        <v>0.39900000000000002</v>
      </c>
      <c r="BF213" s="24">
        <v>0</v>
      </c>
      <c r="BG213" s="24">
        <v>0.23699999999999999</v>
      </c>
      <c r="BH213" s="24">
        <v>0</v>
      </c>
      <c r="BI213" s="24">
        <v>0.376</v>
      </c>
      <c r="BJ213" s="24">
        <v>0.56999999999999995</v>
      </c>
      <c r="BK213" s="24">
        <v>0.66900000000000004</v>
      </c>
      <c r="BL213" s="24">
        <v>0.65700000000000003</v>
      </c>
      <c r="BM213" s="24">
        <v>0.47533333300000002</v>
      </c>
      <c r="BN213" s="24">
        <v>0.56999999999999995</v>
      </c>
      <c r="BO213" s="24">
        <v>0.39700000000000002</v>
      </c>
      <c r="BP213" s="24">
        <v>0.43700000000000011</v>
      </c>
      <c r="BQ213" s="24">
        <v>0.83933333300000001</v>
      </c>
      <c r="BR213" s="24">
        <v>0.83400000000000007</v>
      </c>
      <c r="BS213" s="24">
        <v>0.85266666700000004</v>
      </c>
      <c r="BT213" s="24">
        <v>0</v>
      </c>
      <c r="BU213" s="24">
        <v>0.555666667</v>
      </c>
      <c r="BV213" s="24">
        <v>0.7659999999999999</v>
      </c>
      <c r="BW213" s="9">
        <v>9</v>
      </c>
      <c r="BX213" s="9">
        <v>19</v>
      </c>
      <c r="BY213" s="24">
        <v>13.250999999999999</v>
      </c>
      <c r="BZ213" s="24">
        <v>10.926</v>
      </c>
      <c r="CA213" s="24">
        <v>10.625999999999999</v>
      </c>
      <c r="CB213" s="24">
        <v>9.2010000000000005</v>
      </c>
      <c r="CC213" s="24">
        <v>12.907</v>
      </c>
      <c r="CD213" s="24">
        <v>9.9499999999999993</v>
      </c>
      <c r="CE213" s="24">
        <v>8.0679999999999996</v>
      </c>
      <c r="CF213" s="24">
        <v>14.145</v>
      </c>
      <c r="CG213" s="24">
        <v>11.372999999999999</v>
      </c>
      <c r="CH213" s="24">
        <v>11.321</v>
      </c>
      <c r="CI213" s="24">
        <v>11.111000000000001</v>
      </c>
      <c r="CJ213" s="24">
        <v>9.802999999999999</v>
      </c>
      <c r="CK213" s="24">
        <v>10.574999999999999</v>
      </c>
    </row>
    <row r="214" spans="1:89" x14ac:dyDescent="0.45">
      <c r="A214" s="9">
        <v>9</v>
      </c>
      <c r="B214" s="9">
        <v>20</v>
      </c>
      <c r="C214" s="24">
        <v>40.872248999999996</v>
      </c>
      <c r="D214" s="24">
        <v>31.449106</v>
      </c>
      <c r="E214" s="24">
        <v>29.326906999999999</v>
      </c>
      <c r="F214" s="24">
        <v>30.9771</v>
      </c>
      <c r="G214" s="24">
        <v>30.9771</v>
      </c>
      <c r="H214" s="24">
        <v>36.287430000000001</v>
      </c>
      <c r="I214" s="9">
        <v>9</v>
      </c>
      <c r="J214" s="9">
        <v>20</v>
      </c>
      <c r="K214" s="24">
        <v>39057</v>
      </c>
      <c r="L214" s="24">
        <f t="shared" si="28"/>
        <v>39057</v>
      </c>
      <c r="M214" s="24">
        <f t="shared" si="22"/>
        <v>39057</v>
      </c>
      <c r="N214" s="24">
        <f t="shared" si="23"/>
        <v>39057</v>
      </c>
      <c r="O214" s="24">
        <f t="shared" si="24"/>
        <v>41886.461903643925</v>
      </c>
      <c r="P214" s="24">
        <f t="shared" si="25"/>
        <v>44412.783938696753</v>
      </c>
      <c r="Q214" s="24">
        <f t="shared" si="26"/>
        <v>45790.669366957736</v>
      </c>
      <c r="R214" s="24">
        <f t="shared" si="27"/>
        <v>47306.246011658754</v>
      </c>
      <c r="S214" s="9">
        <v>9</v>
      </c>
      <c r="T214" s="9">
        <v>20</v>
      </c>
      <c r="U214" s="24">
        <v>3680.3313309999999</v>
      </c>
      <c r="V214" s="24">
        <v>4370.7910009999996</v>
      </c>
      <c r="W214" s="24">
        <v>3042.2991980000002</v>
      </c>
      <c r="X214" s="24">
        <v>2048.1530750000002</v>
      </c>
      <c r="Y214" s="24">
        <v>4747.2155460000004</v>
      </c>
      <c r="Z214" s="24">
        <v>4477.9729229999994</v>
      </c>
      <c r="AA214" s="24">
        <v>3204.7446709999999</v>
      </c>
      <c r="AB214" s="24">
        <v>4712.0568249999997</v>
      </c>
      <c r="AC214" s="24">
        <v>3037.5465119999999</v>
      </c>
      <c r="AD214" s="24">
        <v>2234.2673180000002</v>
      </c>
      <c r="AE214" s="24">
        <v>3452.3211700000002</v>
      </c>
      <c r="AF214" s="24">
        <v>47.427092969999997</v>
      </c>
      <c r="AG214" s="24">
        <v>227.52681680000001</v>
      </c>
      <c r="AH214" s="9">
        <v>9</v>
      </c>
      <c r="AI214" s="9">
        <v>20</v>
      </c>
      <c r="AJ214" s="24">
        <v>0</v>
      </c>
      <c r="AK214" s="24">
        <v>0.38800000000000001</v>
      </c>
      <c r="AL214" s="24">
        <v>0</v>
      </c>
      <c r="AM214" s="24">
        <v>0.309</v>
      </c>
      <c r="AN214" s="24">
        <v>0</v>
      </c>
      <c r="AO214" s="24">
        <v>0.40600000000000003</v>
      </c>
      <c r="AP214" s="24">
        <v>0</v>
      </c>
      <c r="AQ214" s="24">
        <v>0.33800000000000002</v>
      </c>
      <c r="AR214" s="24">
        <v>0</v>
      </c>
      <c r="AS214" s="24">
        <v>0.48</v>
      </c>
      <c r="AT214" s="24">
        <v>0</v>
      </c>
      <c r="AU214" s="24">
        <v>0.221</v>
      </c>
      <c r="AV214" s="24">
        <v>0</v>
      </c>
      <c r="AW214" s="24">
        <v>0.158</v>
      </c>
      <c r="AX214" s="24">
        <v>0</v>
      </c>
      <c r="AY214" s="24">
        <v>0.54</v>
      </c>
      <c r="AZ214" s="24">
        <v>0</v>
      </c>
      <c r="BA214" s="24">
        <v>0.45</v>
      </c>
      <c r="BB214" s="24">
        <v>0</v>
      </c>
      <c r="BC214" s="24">
        <v>0.44900000000000001</v>
      </c>
      <c r="BD214" s="24">
        <v>0</v>
      </c>
      <c r="BE214" s="24">
        <v>0.42599999999999999</v>
      </c>
      <c r="BF214" s="24">
        <v>0</v>
      </c>
      <c r="BG214" s="24">
        <v>0.23300000000000001</v>
      </c>
      <c r="BH214" s="24">
        <v>0</v>
      </c>
      <c r="BI214" s="24">
        <v>0.41299999999999998</v>
      </c>
      <c r="BJ214" s="24">
        <v>0.51749999999999996</v>
      </c>
      <c r="BK214" s="24">
        <v>0.69700000000000006</v>
      </c>
      <c r="BL214" s="24">
        <v>0.71250000000000002</v>
      </c>
      <c r="BM214" s="24">
        <v>0.42766666700000011</v>
      </c>
      <c r="BN214" s="24">
        <v>0.51749999999999996</v>
      </c>
      <c r="BO214" s="24">
        <v>0.33800000000000002</v>
      </c>
      <c r="BP214" s="24">
        <v>0.48399999999999999</v>
      </c>
      <c r="BQ214" s="24">
        <v>0.82866666700000002</v>
      </c>
      <c r="BR214" s="24">
        <v>0.82099999999999995</v>
      </c>
      <c r="BS214" s="24">
        <v>0.86133333299999992</v>
      </c>
      <c r="BT214" s="24">
        <v>0</v>
      </c>
      <c r="BU214" s="24">
        <v>0.52766666699999998</v>
      </c>
      <c r="BV214" s="24">
        <v>0.81</v>
      </c>
      <c r="BW214" s="9">
        <v>9</v>
      </c>
      <c r="BX214" s="9">
        <v>20</v>
      </c>
      <c r="BY214" s="24">
        <v>12.986000000000001</v>
      </c>
      <c r="BZ214" s="24">
        <v>9.6189999999999998</v>
      </c>
      <c r="CA214" s="24">
        <v>9.5960000000000001</v>
      </c>
      <c r="CB214" s="24">
        <v>8.4749999999999996</v>
      </c>
      <c r="CC214" s="24">
        <v>11.726000000000001</v>
      </c>
      <c r="CD214" s="24">
        <v>9.5170000000000012</v>
      </c>
      <c r="CE214" s="24">
        <v>7.4320000000000004</v>
      </c>
      <c r="CF214" s="24">
        <v>13.597</v>
      </c>
      <c r="CG214" s="24">
        <v>10.265000000000001</v>
      </c>
      <c r="CH214" s="24">
        <v>10.233000000000001</v>
      </c>
      <c r="CI214" s="24">
        <v>10.67</v>
      </c>
      <c r="CJ214" s="24">
        <v>9.4700000000000006</v>
      </c>
      <c r="CK214" s="24">
        <v>10.339</v>
      </c>
    </row>
    <row r="215" spans="1:89" x14ac:dyDescent="0.45">
      <c r="A215" s="9">
        <v>9</v>
      </c>
      <c r="B215" s="9">
        <v>21</v>
      </c>
      <c r="C215" s="24">
        <v>42.690241999999998</v>
      </c>
      <c r="D215" s="24">
        <v>29.377607999999999</v>
      </c>
      <c r="E215" s="24">
        <v>26.958445999999999</v>
      </c>
      <c r="F215" s="24">
        <v>19.819980000000001</v>
      </c>
      <c r="G215" s="24">
        <v>19.819980000000001</v>
      </c>
      <c r="H215" s="24">
        <v>36.287430000000001</v>
      </c>
      <c r="I215" s="9">
        <v>9</v>
      </c>
      <c r="J215" s="9">
        <v>21</v>
      </c>
      <c r="K215" s="24">
        <v>35667.5</v>
      </c>
      <c r="L215" s="24">
        <f t="shared" si="28"/>
        <v>35667.5</v>
      </c>
      <c r="M215" s="24">
        <f t="shared" si="22"/>
        <v>35667.5</v>
      </c>
      <c r="N215" s="24">
        <f t="shared" si="23"/>
        <v>35667.5</v>
      </c>
      <c r="O215" s="24">
        <f t="shared" si="24"/>
        <v>38251.411525417207</v>
      </c>
      <c r="P215" s="24">
        <f t="shared" si="25"/>
        <v>40558.490696506815</v>
      </c>
      <c r="Q215" s="24">
        <f t="shared" si="26"/>
        <v>41816.798516167779</v>
      </c>
      <c r="R215" s="24">
        <f t="shared" si="27"/>
        <v>43200.848237725339</v>
      </c>
      <c r="S215" s="9">
        <v>9</v>
      </c>
      <c r="T215" s="9">
        <v>21</v>
      </c>
      <c r="U215" s="24">
        <v>3493.6035149999998</v>
      </c>
      <c r="V215" s="24">
        <v>4751.9442289999997</v>
      </c>
      <c r="W215" s="24">
        <v>2636.2804460000002</v>
      </c>
      <c r="X215" s="24">
        <v>2434.9555999999998</v>
      </c>
      <c r="Y215" s="24">
        <v>4797.62691</v>
      </c>
      <c r="Z215" s="24">
        <v>5098.960223</v>
      </c>
      <c r="AA215" s="24">
        <v>3085.9410240000002</v>
      </c>
      <c r="AB215" s="24">
        <v>4021.2688589999998</v>
      </c>
      <c r="AC215" s="24">
        <v>2619.022238</v>
      </c>
      <c r="AD215" s="24">
        <v>2359.417316</v>
      </c>
      <c r="AE215" s="24">
        <v>3848.3129039999999</v>
      </c>
      <c r="AF215" s="24">
        <v>20.863645689999998</v>
      </c>
      <c r="AG215" s="24">
        <v>98.33166362</v>
      </c>
      <c r="AH215" s="9">
        <v>9</v>
      </c>
      <c r="AI215" s="9">
        <v>21</v>
      </c>
      <c r="AJ215" s="24">
        <v>0</v>
      </c>
      <c r="AK215" s="24">
        <v>0.41299999999999998</v>
      </c>
      <c r="AL215" s="24">
        <v>0</v>
      </c>
      <c r="AM215" s="24">
        <v>0.26400000000000001</v>
      </c>
      <c r="AN215" s="24">
        <v>0</v>
      </c>
      <c r="AO215" s="24">
        <v>0.371</v>
      </c>
      <c r="AP215" s="24">
        <v>0</v>
      </c>
      <c r="AQ215" s="24">
        <v>0.317</v>
      </c>
      <c r="AR215" s="24">
        <v>0</v>
      </c>
      <c r="AS215" s="24">
        <v>0.43099999999999999</v>
      </c>
      <c r="AT215" s="24">
        <v>0</v>
      </c>
      <c r="AU215" s="24">
        <v>0.17499999999999999</v>
      </c>
      <c r="AV215" s="24">
        <v>0</v>
      </c>
      <c r="AW215" s="24">
        <v>0.161</v>
      </c>
      <c r="AX215" s="24">
        <v>0</v>
      </c>
      <c r="AY215" s="24">
        <v>0.51300000000000001</v>
      </c>
      <c r="AZ215" s="24">
        <v>0</v>
      </c>
      <c r="BA215" s="24">
        <v>0.42799999999999999</v>
      </c>
      <c r="BB215" s="24">
        <v>0</v>
      </c>
      <c r="BC215" s="24">
        <v>0.42799999999999999</v>
      </c>
      <c r="BD215" s="24">
        <v>0</v>
      </c>
      <c r="BE215" s="24">
        <v>0.46600000000000003</v>
      </c>
      <c r="BF215" s="24">
        <v>0</v>
      </c>
      <c r="BG215" s="24">
        <v>0.22800000000000001</v>
      </c>
      <c r="BH215" s="24">
        <v>0</v>
      </c>
      <c r="BI215" s="24">
        <v>0.436</v>
      </c>
      <c r="BJ215" s="24">
        <v>0.47349999999999998</v>
      </c>
      <c r="BK215" s="24">
        <v>0.70099999999999996</v>
      </c>
      <c r="BL215" s="24">
        <v>0.6845</v>
      </c>
      <c r="BM215" s="24">
        <v>0.367666667</v>
      </c>
      <c r="BN215" s="24">
        <v>0.47349999999999998</v>
      </c>
      <c r="BO215" s="24">
        <v>0.252</v>
      </c>
      <c r="BP215" s="24">
        <v>0.53200000000000003</v>
      </c>
      <c r="BQ215" s="24">
        <v>0.78233333299999996</v>
      </c>
      <c r="BR215" s="24">
        <v>0.79500000000000004</v>
      </c>
      <c r="BS215" s="24">
        <v>0.86599999999999999</v>
      </c>
      <c r="BT215" s="24">
        <v>0</v>
      </c>
      <c r="BU215" s="24">
        <v>0.48266666699999999</v>
      </c>
      <c r="BV215" s="24">
        <v>0.82200000000000006</v>
      </c>
      <c r="BW215" s="9">
        <v>9</v>
      </c>
      <c r="BX215" s="9">
        <v>21</v>
      </c>
      <c r="BY215" s="24">
        <v>12.321999999999999</v>
      </c>
      <c r="BZ215" s="24">
        <v>8.7870000000000008</v>
      </c>
      <c r="CA215" s="24">
        <v>8.7919999999999998</v>
      </c>
      <c r="CB215" s="24">
        <v>8.1379999999999999</v>
      </c>
      <c r="CC215" s="24">
        <v>10.417</v>
      </c>
      <c r="CD215" s="24">
        <v>9.14</v>
      </c>
      <c r="CE215" s="24">
        <v>6.8029999999999999</v>
      </c>
      <c r="CF215" s="24">
        <v>12.493</v>
      </c>
      <c r="CG215" s="24">
        <v>9.641</v>
      </c>
      <c r="CH215" s="24">
        <v>9.6270000000000007</v>
      </c>
      <c r="CI215" s="24">
        <v>10.707000000000001</v>
      </c>
      <c r="CJ215" s="24">
        <v>9.3789999999999996</v>
      </c>
      <c r="CK215" s="24">
        <v>10.56</v>
      </c>
    </row>
    <row r="216" spans="1:89" x14ac:dyDescent="0.45">
      <c r="A216" s="9">
        <v>9</v>
      </c>
      <c r="B216" s="9">
        <v>22</v>
      </c>
      <c r="C216" s="24">
        <v>26.277604</v>
      </c>
      <c r="D216" s="24">
        <v>26.654240000000001</v>
      </c>
      <c r="E216" s="24">
        <v>26.183444999999999</v>
      </c>
      <c r="F216" s="24">
        <v>2.8876200000000001</v>
      </c>
      <c r="G216" s="24">
        <v>2.1456</v>
      </c>
      <c r="H216" s="24">
        <v>36.287430000000001</v>
      </c>
      <c r="I216" s="9">
        <v>9</v>
      </c>
      <c r="J216" s="9">
        <v>22</v>
      </c>
      <c r="K216" s="24">
        <v>31359</v>
      </c>
      <c r="L216" s="24">
        <f t="shared" si="28"/>
        <v>31359</v>
      </c>
      <c r="M216" s="24">
        <f t="shared" si="22"/>
        <v>31359</v>
      </c>
      <c r="N216" s="24">
        <f t="shared" si="23"/>
        <v>31359</v>
      </c>
      <c r="O216" s="24">
        <f t="shared" si="24"/>
        <v>33630.784720699747</v>
      </c>
      <c r="P216" s="24">
        <f t="shared" si="25"/>
        <v>35659.177395437226</v>
      </c>
      <c r="Q216" s="24">
        <f t="shared" si="26"/>
        <v>36765.48635784693</v>
      </c>
      <c r="R216" s="24">
        <f t="shared" si="27"/>
        <v>37982.348072806584</v>
      </c>
      <c r="S216" s="9">
        <v>9</v>
      </c>
      <c r="T216" s="9">
        <v>22</v>
      </c>
      <c r="U216" s="24">
        <v>2928.156641</v>
      </c>
      <c r="V216" s="24">
        <v>4157.268513</v>
      </c>
      <c r="W216" s="24">
        <v>2069.9203809999999</v>
      </c>
      <c r="X216" s="24">
        <v>2186.1567610000002</v>
      </c>
      <c r="Y216" s="24">
        <v>4272.798976</v>
      </c>
      <c r="Z216" s="24">
        <v>4621.5503070000004</v>
      </c>
      <c r="AA216" s="24">
        <v>2506.8240719999999</v>
      </c>
      <c r="AB216" s="24">
        <v>3304.0248860000002</v>
      </c>
      <c r="AC216" s="24">
        <v>2112.885816</v>
      </c>
      <c r="AD216" s="24">
        <v>2080.8256080000001</v>
      </c>
      <c r="AE216" s="24">
        <v>3359.2185089999998</v>
      </c>
      <c r="AF216" s="24">
        <v>0</v>
      </c>
      <c r="AG216" s="24">
        <v>0</v>
      </c>
      <c r="AH216" s="9">
        <v>9</v>
      </c>
      <c r="AI216" s="9">
        <v>22</v>
      </c>
      <c r="AJ216" s="24">
        <v>0</v>
      </c>
      <c r="AK216" s="24">
        <v>0.38900000000000001</v>
      </c>
      <c r="AL216" s="24">
        <v>0</v>
      </c>
      <c r="AM216" s="24">
        <v>0.252</v>
      </c>
      <c r="AN216" s="24">
        <v>0</v>
      </c>
      <c r="AO216" s="24">
        <v>0.34599999999999997</v>
      </c>
      <c r="AP216" s="24">
        <v>0</v>
      </c>
      <c r="AQ216" s="24">
        <v>0.28299999999999997</v>
      </c>
      <c r="AR216" s="24">
        <v>0</v>
      </c>
      <c r="AS216" s="24">
        <v>0.38100000000000001</v>
      </c>
      <c r="AT216" s="24">
        <v>0</v>
      </c>
      <c r="AU216" s="24">
        <v>0.14799999999999999</v>
      </c>
      <c r="AV216" s="24">
        <v>0</v>
      </c>
      <c r="AW216" s="24">
        <v>0.16700000000000001</v>
      </c>
      <c r="AX216" s="24">
        <v>0</v>
      </c>
      <c r="AY216" s="24">
        <v>0.49099999999999999</v>
      </c>
      <c r="AZ216" s="24">
        <v>0</v>
      </c>
      <c r="BA216" s="24">
        <v>0.42499999999999999</v>
      </c>
      <c r="BB216" s="24">
        <v>0</v>
      </c>
      <c r="BC216" s="24">
        <v>0.42599999999999999</v>
      </c>
      <c r="BD216" s="24">
        <v>0</v>
      </c>
      <c r="BE216" s="24">
        <v>0.49</v>
      </c>
      <c r="BF216" s="24">
        <v>0</v>
      </c>
      <c r="BG216" s="24">
        <v>0.218</v>
      </c>
      <c r="BH216" s="24">
        <v>0</v>
      </c>
      <c r="BI216" s="24">
        <v>0.44299999999999989</v>
      </c>
      <c r="BJ216" s="24">
        <v>0.47399999999999998</v>
      </c>
      <c r="BK216" s="24">
        <v>0.67500000000000004</v>
      </c>
      <c r="BL216" s="24">
        <v>0.63200000000000001</v>
      </c>
      <c r="BM216" s="24">
        <v>0.316</v>
      </c>
      <c r="BN216" s="24">
        <v>0.47399999999999998</v>
      </c>
      <c r="BO216" s="24">
        <v>0.17799999999999999</v>
      </c>
      <c r="BP216" s="24">
        <v>0.5605</v>
      </c>
      <c r="BQ216" s="24">
        <v>0.78633333299999997</v>
      </c>
      <c r="BR216" s="24">
        <v>0.753</v>
      </c>
      <c r="BS216" s="24">
        <v>0.87400000000000011</v>
      </c>
      <c r="BT216" s="24">
        <v>0</v>
      </c>
      <c r="BU216" s="24">
        <v>0.45333333299999989</v>
      </c>
      <c r="BV216" s="24">
        <v>0.81</v>
      </c>
      <c r="BW216" s="9">
        <v>9</v>
      </c>
      <c r="BX216" s="9">
        <v>22</v>
      </c>
      <c r="BY216" s="24">
        <v>11.052</v>
      </c>
      <c r="BZ216" s="24">
        <v>8.2360000000000007</v>
      </c>
      <c r="CA216" s="24">
        <v>8.222999999999999</v>
      </c>
      <c r="CB216" s="24">
        <v>7.9409999999999998</v>
      </c>
      <c r="CC216" s="24">
        <v>9.3550000000000004</v>
      </c>
      <c r="CD216" s="24">
        <v>8.84</v>
      </c>
      <c r="CE216" s="24">
        <v>6.718</v>
      </c>
      <c r="CF216" s="24">
        <v>11.323</v>
      </c>
      <c r="CG216" s="24">
        <v>9.3179999999999996</v>
      </c>
      <c r="CH216" s="24">
        <v>9.3129999999999988</v>
      </c>
      <c r="CI216" s="24">
        <v>10.933</v>
      </c>
      <c r="CJ216" s="24">
        <v>9.3849999999999998</v>
      </c>
      <c r="CK216" s="24">
        <v>10.823</v>
      </c>
    </row>
    <row r="217" spans="1:89" x14ac:dyDescent="0.45">
      <c r="A217" s="9">
        <v>9</v>
      </c>
      <c r="B217" s="9">
        <v>23</v>
      </c>
      <c r="C217" s="24">
        <v>26.277604</v>
      </c>
      <c r="D217" s="24">
        <v>23.532506999999999</v>
      </c>
      <c r="E217" s="24">
        <v>17.202124999999999</v>
      </c>
      <c r="F217" s="24">
        <v>3.5581200000000002</v>
      </c>
      <c r="G217" s="24">
        <v>3.5581200000000002</v>
      </c>
      <c r="H217" s="24">
        <v>47.615482</v>
      </c>
      <c r="I217" s="9">
        <v>9</v>
      </c>
      <c r="J217" s="9">
        <v>23</v>
      </c>
      <c r="K217" s="24">
        <v>26753.5</v>
      </c>
      <c r="L217" s="24">
        <f t="shared" si="28"/>
        <v>26753.5</v>
      </c>
      <c r="M217" s="24">
        <f t="shared" si="22"/>
        <v>26753.5</v>
      </c>
      <c r="N217" s="24">
        <f t="shared" si="23"/>
        <v>26753.5</v>
      </c>
      <c r="O217" s="24">
        <f t="shared" si="24"/>
        <v>28691.641921784514</v>
      </c>
      <c r="P217" s="24">
        <f t="shared" si="25"/>
        <v>30422.137263587159</v>
      </c>
      <c r="Q217" s="24">
        <f t="shared" si="26"/>
        <v>31365.969554981279</v>
      </c>
      <c r="R217" s="24">
        <f t="shared" si="27"/>
        <v>32404.118408298447</v>
      </c>
      <c r="S217" s="9">
        <v>9</v>
      </c>
      <c r="T217" s="9">
        <v>23</v>
      </c>
      <c r="U217" s="24">
        <v>2405.8492740000002</v>
      </c>
      <c r="V217" s="24">
        <v>3385.820702</v>
      </c>
      <c r="W217" s="24">
        <v>1429.2554230000001</v>
      </c>
      <c r="X217" s="24">
        <v>1685.842778</v>
      </c>
      <c r="Y217" s="24">
        <v>3617.8541660000001</v>
      </c>
      <c r="Z217" s="24">
        <v>3674.8138250000002</v>
      </c>
      <c r="AA217" s="24">
        <v>1871.5763449999999</v>
      </c>
      <c r="AB217" s="24">
        <v>2392.6402210000001</v>
      </c>
      <c r="AC217" s="24">
        <v>1502.0610160000001</v>
      </c>
      <c r="AD217" s="24">
        <v>1654.595219</v>
      </c>
      <c r="AE217" s="24">
        <v>2762.0374080000001</v>
      </c>
      <c r="AF217" s="24">
        <v>0</v>
      </c>
      <c r="AG217" s="24">
        <v>0</v>
      </c>
      <c r="AH217" s="9">
        <v>9</v>
      </c>
      <c r="AI217" s="9">
        <v>23</v>
      </c>
      <c r="AJ217" s="24">
        <v>0</v>
      </c>
      <c r="AK217" s="24">
        <v>0.30199999999999999</v>
      </c>
      <c r="AL217" s="24">
        <v>0</v>
      </c>
      <c r="AM217" s="24">
        <v>0.26300000000000001</v>
      </c>
      <c r="AN217" s="24">
        <v>0</v>
      </c>
      <c r="AO217" s="24">
        <v>0.313</v>
      </c>
      <c r="AP217" s="24">
        <v>0</v>
      </c>
      <c r="AQ217" s="24">
        <v>0.246</v>
      </c>
      <c r="AR217" s="24">
        <v>0</v>
      </c>
      <c r="AS217" s="24">
        <v>0.34499999999999997</v>
      </c>
      <c r="AT217" s="24">
        <v>0</v>
      </c>
      <c r="AU217" s="24">
        <v>0.115</v>
      </c>
      <c r="AV217" s="24">
        <v>0</v>
      </c>
      <c r="AW217" s="24">
        <v>0.16800000000000001</v>
      </c>
      <c r="AX217" s="24">
        <v>0</v>
      </c>
      <c r="AY217" s="24">
        <v>0.44700000000000001</v>
      </c>
      <c r="AZ217" s="24">
        <v>0</v>
      </c>
      <c r="BA217" s="24">
        <v>0.42199999999999999</v>
      </c>
      <c r="BB217" s="24">
        <v>0</v>
      </c>
      <c r="BC217" s="24">
        <v>0.42499999999999999</v>
      </c>
      <c r="BD217" s="24">
        <v>0</v>
      </c>
      <c r="BE217" s="24">
        <v>0.47199999999999998</v>
      </c>
      <c r="BF217" s="24">
        <v>0</v>
      </c>
      <c r="BG217" s="24">
        <v>0.18</v>
      </c>
      <c r="BH217" s="24">
        <v>0</v>
      </c>
      <c r="BI217" s="24">
        <v>0.39800000000000002</v>
      </c>
      <c r="BJ217" s="24">
        <v>0.4405</v>
      </c>
      <c r="BK217" s="24">
        <v>0.59150000000000003</v>
      </c>
      <c r="BL217" s="24">
        <v>0.59099999999999997</v>
      </c>
      <c r="BM217" s="24">
        <v>0.28466666699999998</v>
      </c>
      <c r="BN217" s="24">
        <v>0.4405</v>
      </c>
      <c r="BO217" s="24">
        <v>0.108</v>
      </c>
      <c r="BP217" s="24">
        <v>0.59950000000000003</v>
      </c>
      <c r="BQ217" s="24">
        <v>0.78200000000000003</v>
      </c>
      <c r="BR217" s="24">
        <v>0.71200000000000008</v>
      </c>
      <c r="BS217" s="24">
        <v>0.87866666700000007</v>
      </c>
      <c r="BT217" s="24">
        <v>0</v>
      </c>
      <c r="BU217" s="24">
        <v>0.44133333299999999</v>
      </c>
      <c r="BV217" s="24">
        <v>0.77900000000000003</v>
      </c>
      <c r="BW217" s="9">
        <v>9</v>
      </c>
      <c r="BX217" s="9">
        <v>23</v>
      </c>
      <c r="BY217" s="24">
        <v>9.4829999999999988</v>
      </c>
      <c r="BZ217" s="24">
        <v>7.7889999999999997</v>
      </c>
      <c r="CA217" s="24">
        <v>7.8079999999999998</v>
      </c>
      <c r="CB217" s="24">
        <v>7.6160000000000014</v>
      </c>
      <c r="CC217" s="24">
        <v>8.5990000000000002</v>
      </c>
      <c r="CD217" s="24">
        <v>8.5689999999999991</v>
      </c>
      <c r="CE217" s="24">
        <v>6.5960000000000001</v>
      </c>
      <c r="CF217" s="24">
        <v>10.502000000000001</v>
      </c>
      <c r="CG217" s="24">
        <v>9.1850000000000005</v>
      </c>
      <c r="CH217" s="24">
        <v>9.1920000000000002</v>
      </c>
      <c r="CI217" s="24">
        <v>11.069000000000001</v>
      </c>
      <c r="CJ217" s="24">
        <v>9.3060000000000009</v>
      </c>
      <c r="CK217" s="24">
        <v>10.721</v>
      </c>
    </row>
    <row r="218" spans="1:89" x14ac:dyDescent="0.45">
      <c r="A218" s="9">
        <v>9</v>
      </c>
      <c r="B218" s="9">
        <v>24</v>
      </c>
      <c r="C218" s="24">
        <v>26.277604</v>
      </c>
      <c r="D218" s="24">
        <v>21.135073999999999</v>
      </c>
      <c r="E218" s="24">
        <v>18.831800000000001</v>
      </c>
      <c r="F218" s="24">
        <v>2.7356400000000001</v>
      </c>
      <c r="G218" s="24">
        <v>2.7356400000000001</v>
      </c>
      <c r="H218" s="24">
        <v>30.275739999999999</v>
      </c>
      <c r="I218" s="9">
        <v>9</v>
      </c>
      <c r="J218" s="9">
        <v>24</v>
      </c>
      <c r="K218" s="24">
        <v>25297</v>
      </c>
      <c r="L218" s="24">
        <f t="shared" si="28"/>
        <v>25297</v>
      </c>
      <c r="M218" s="24">
        <f t="shared" si="22"/>
        <v>25297</v>
      </c>
      <c r="N218" s="24">
        <f t="shared" si="23"/>
        <v>25297</v>
      </c>
      <c r="O218" s="24">
        <f t="shared" si="24"/>
        <v>27129.62661690556</v>
      </c>
      <c r="P218" s="24">
        <f t="shared" si="25"/>
        <v>28765.911239911202</v>
      </c>
      <c r="Q218" s="24">
        <f t="shared" si="26"/>
        <v>29658.359909259027</v>
      </c>
      <c r="R218" s="24">
        <f t="shared" si="27"/>
        <v>30639.990407786863</v>
      </c>
      <c r="S218" s="9">
        <v>9</v>
      </c>
      <c r="T218" s="9">
        <v>24</v>
      </c>
      <c r="U218" s="24">
        <v>1644.6562719999999</v>
      </c>
      <c r="V218" s="24">
        <v>2399.7322239999999</v>
      </c>
      <c r="W218" s="24">
        <v>976.20293709999999</v>
      </c>
      <c r="X218" s="24">
        <v>1175.752438</v>
      </c>
      <c r="Y218" s="24">
        <v>2590.2421479999998</v>
      </c>
      <c r="Z218" s="24">
        <v>2428.418682</v>
      </c>
      <c r="AA218" s="24">
        <v>1284.709789</v>
      </c>
      <c r="AB218" s="24">
        <v>1636.297924</v>
      </c>
      <c r="AC218" s="24">
        <v>996.30143460000011</v>
      </c>
      <c r="AD218" s="24">
        <v>1131.1229699999999</v>
      </c>
      <c r="AE218" s="24">
        <v>1781.108694</v>
      </c>
      <c r="AF218" s="24">
        <v>0</v>
      </c>
      <c r="AG218" s="24">
        <v>0</v>
      </c>
      <c r="AH218" s="9">
        <v>9</v>
      </c>
      <c r="AI218" s="9">
        <v>24</v>
      </c>
      <c r="AJ218" s="24">
        <v>0</v>
      </c>
      <c r="AK218" s="24">
        <v>0.25900000000000001</v>
      </c>
      <c r="AL218" s="24">
        <v>0</v>
      </c>
      <c r="AM218" s="24">
        <v>0.26900000000000002</v>
      </c>
      <c r="AN218" s="24">
        <v>0</v>
      </c>
      <c r="AO218" s="24">
        <v>0.27700000000000002</v>
      </c>
      <c r="AP218" s="24">
        <v>0</v>
      </c>
      <c r="AQ218" s="24">
        <v>0.21199999999999999</v>
      </c>
      <c r="AR218" s="24">
        <v>0</v>
      </c>
      <c r="AS218" s="24">
        <v>0.32900000000000001</v>
      </c>
      <c r="AT218" s="24">
        <v>0</v>
      </c>
      <c r="AU218" s="24">
        <v>8.4000000000000005E-2</v>
      </c>
      <c r="AV218" s="24">
        <v>0</v>
      </c>
      <c r="AW218" s="24">
        <v>0.17100000000000001</v>
      </c>
      <c r="AX218" s="24">
        <v>0</v>
      </c>
      <c r="AY218" s="24">
        <v>0.40100000000000002</v>
      </c>
      <c r="AZ218" s="24">
        <v>0</v>
      </c>
      <c r="BA218" s="24">
        <v>0.42499999999999999</v>
      </c>
      <c r="BB218" s="24">
        <v>0</v>
      </c>
      <c r="BC218" s="24">
        <v>0.42599999999999999</v>
      </c>
      <c r="BD218" s="24">
        <v>0</v>
      </c>
      <c r="BE218" s="24">
        <v>0.46300000000000002</v>
      </c>
      <c r="BF218" s="24">
        <v>0</v>
      </c>
      <c r="BG218" s="24">
        <v>0.153</v>
      </c>
      <c r="BH218" s="24">
        <v>0</v>
      </c>
      <c r="BI218" s="24">
        <v>0.374</v>
      </c>
      <c r="BJ218" s="24">
        <v>0.38</v>
      </c>
      <c r="BK218" s="24">
        <v>0.51700000000000002</v>
      </c>
      <c r="BL218" s="24">
        <v>0.56899999999999995</v>
      </c>
      <c r="BM218" s="24">
        <v>0.27900000000000003</v>
      </c>
      <c r="BN218" s="24">
        <v>0.38</v>
      </c>
      <c r="BO218" s="24">
        <v>5.8999999999999997E-2</v>
      </c>
      <c r="BP218" s="24">
        <v>0.64700000000000002</v>
      </c>
      <c r="BQ218" s="24">
        <v>0.74833333299999993</v>
      </c>
      <c r="BR218" s="24">
        <v>0.68099999999999994</v>
      </c>
      <c r="BS218" s="24">
        <v>0.875</v>
      </c>
      <c r="BT218" s="24">
        <v>0</v>
      </c>
      <c r="BU218" s="24">
        <v>0.45133333299999989</v>
      </c>
      <c r="BV218" s="24">
        <v>0.72699999999999998</v>
      </c>
      <c r="BW218" s="9">
        <v>9</v>
      </c>
      <c r="BX218" s="9">
        <v>24</v>
      </c>
      <c r="BY218" s="24">
        <v>8.5120000000000005</v>
      </c>
      <c r="BZ218" s="24">
        <v>7.3529999999999998</v>
      </c>
      <c r="CA218" s="24">
        <v>7.5070000000000006</v>
      </c>
      <c r="CB218" s="24">
        <v>7.3720000000000008</v>
      </c>
      <c r="CC218" s="24">
        <v>8.2129999999999992</v>
      </c>
      <c r="CD218" s="24">
        <v>8.386000000000001</v>
      </c>
      <c r="CE218" s="24">
        <v>6.1470000000000002</v>
      </c>
      <c r="CF218" s="24">
        <v>10.096</v>
      </c>
      <c r="CG218" s="24">
        <v>9.2910000000000004</v>
      </c>
      <c r="CH218" s="24">
        <v>9.3049999999999997</v>
      </c>
      <c r="CI218" s="24">
        <v>11.157999999999999</v>
      </c>
      <c r="CJ218" s="24">
        <v>9.0519999999999996</v>
      </c>
      <c r="CK218" s="24">
        <v>10.64</v>
      </c>
    </row>
    <row r="219" spans="1:89" x14ac:dyDescent="0.45">
      <c r="A219" s="9">
        <v>10</v>
      </c>
      <c r="B219" s="9">
        <v>1</v>
      </c>
      <c r="C219" s="24">
        <v>26.796332499999998</v>
      </c>
      <c r="D219" s="24">
        <v>22.971228</v>
      </c>
      <c r="E219" s="24">
        <v>26.681509999999999</v>
      </c>
      <c r="F219" s="24">
        <v>37.741780799999987</v>
      </c>
      <c r="G219" s="24">
        <v>37.741780799999987</v>
      </c>
      <c r="H219" s="24">
        <v>28.8249</v>
      </c>
      <c r="I219" s="9">
        <v>10</v>
      </c>
      <c r="J219" s="9">
        <v>1</v>
      </c>
      <c r="K219" s="24">
        <v>24719</v>
      </c>
      <c r="L219" s="24">
        <f t="shared" si="28"/>
        <v>24719</v>
      </c>
      <c r="M219" s="24">
        <f t="shared" si="22"/>
        <v>24719</v>
      </c>
      <c r="N219" s="24">
        <f t="shared" si="23"/>
        <v>24719</v>
      </c>
      <c r="O219" s="24">
        <f t="shared" si="24"/>
        <v>26509.753739308555</v>
      </c>
      <c r="P219" s="24">
        <f t="shared" si="25"/>
        <v>28108.651616372099</v>
      </c>
      <c r="Q219" s="24">
        <f t="shared" si="26"/>
        <v>28980.709119538835</v>
      </c>
      <c r="R219" s="24">
        <f t="shared" si="27"/>
        <v>29939.910775589335</v>
      </c>
      <c r="S219" s="9">
        <v>10</v>
      </c>
      <c r="T219" s="9">
        <v>1</v>
      </c>
      <c r="U219" s="24">
        <v>1152.366397</v>
      </c>
      <c r="V219" s="24">
        <v>1728.7755259999999</v>
      </c>
      <c r="W219" s="24">
        <v>773.56483040000001</v>
      </c>
      <c r="X219" s="24">
        <v>881.06356060000007</v>
      </c>
      <c r="Y219" s="24">
        <v>1653.472082</v>
      </c>
      <c r="Z219" s="24">
        <v>1693.252256</v>
      </c>
      <c r="AA219" s="24">
        <v>1122.350719</v>
      </c>
      <c r="AB219" s="24">
        <v>1419.6697710000001</v>
      </c>
      <c r="AC219" s="24">
        <v>677.24313180000001</v>
      </c>
      <c r="AD219" s="24">
        <v>658.30284929999993</v>
      </c>
      <c r="AE219" s="24">
        <v>1114.0519389999999</v>
      </c>
      <c r="AF219" s="24">
        <v>0</v>
      </c>
      <c r="AG219" s="24">
        <v>0</v>
      </c>
      <c r="AH219" s="9">
        <v>10</v>
      </c>
      <c r="AI219" s="9">
        <v>1</v>
      </c>
      <c r="AJ219" s="24">
        <v>0</v>
      </c>
      <c r="AK219" s="24">
        <v>0.35799999999999998</v>
      </c>
      <c r="AL219" s="24">
        <v>0</v>
      </c>
      <c r="AM219" s="24">
        <v>0.23300000000000001</v>
      </c>
      <c r="AN219" s="24">
        <v>0</v>
      </c>
      <c r="AO219" s="24">
        <v>0.28499999999999998</v>
      </c>
      <c r="AP219" s="24">
        <v>0</v>
      </c>
      <c r="AQ219" s="24">
        <v>0.38600000000000001</v>
      </c>
      <c r="AR219" s="24">
        <v>0</v>
      </c>
      <c r="AS219" s="24">
        <v>0.38600000000000001</v>
      </c>
      <c r="AT219" s="24">
        <v>0</v>
      </c>
      <c r="AU219" s="24">
        <v>0.38400000000000001</v>
      </c>
      <c r="AV219" s="24">
        <v>0</v>
      </c>
      <c r="AW219" s="24">
        <v>0.44400000000000001</v>
      </c>
      <c r="AX219" s="24">
        <v>0</v>
      </c>
      <c r="AY219" s="24">
        <v>0.51900000000000002</v>
      </c>
      <c r="AZ219" s="24">
        <v>0</v>
      </c>
      <c r="BA219" s="24">
        <v>0.435</v>
      </c>
      <c r="BB219" s="24">
        <v>0</v>
      </c>
      <c r="BC219" s="24">
        <v>0.436</v>
      </c>
      <c r="BD219" s="24">
        <v>0</v>
      </c>
      <c r="BE219" s="24">
        <v>0.45700000000000002</v>
      </c>
      <c r="BF219" s="24">
        <v>0</v>
      </c>
      <c r="BG219" s="24">
        <v>0.315</v>
      </c>
      <c r="BH219" s="24">
        <v>0</v>
      </c>
      <c r="BI219" s="24">
        <v>0.505</v>
      </c>
      <c r="BJ219" s="24">
        <v>0.47799999999999998</v>
      </c>
      <c r="BK219" s="24">
        <v>0.3765</v>
      </c>
      <c r="BL219" s="24">
        <v>0.4345</v>
      </c>
      <c r="BM219" s="24">
        <v>0.64533333299999995</v>
      </c>
      <c r="BN219" s="24">
        <v>0.47799999999999998</v>
      </c>
      <c r="BO219" s="24">
        <v>0.61799999999999999</v>
      </c>
      <c r="BP219" s="24">
        <v>0.69350000000000001</v>
      </c>
      <c r="BQ219" s="24">
        <v>0.77133333299999995</v>
      </c>
      <c r="BR219" s="24">
        <v>0.8175</v>
      </c>
      <c r="BS219" s="24">
        <v>0.90966666699999998</v>
      </c>
      <c r="BT219" s="24">
        <v>0</v>
      </c>
      <c r="BU219" s="24">
        <v>0.48233333299999998</v>
      </c>
      <c r="BV219" s="24">
        <v>0.81</v>
      </c>
      <c r="BW219" s="9">
        <v>10</v>
      </c>
      <c r="BX219" s="9">
        <v>1</v>
      </c>
      <c r="BY219" s="24">
        <v>10.118</v>
      </c>
      <c r="BZ219" s="24">
        <v>8.3610000000000007</v>
      </c>
      <c r="CA219" s="24">
        <v>7.6769999999999996</v>
      </c>
      <c r="CB219" s="24">
        <v>8.0050000000000008</v>
      </c>
      <c r="CC219" s="24">
        <v>10.205</v>
      </c>
      <c r="CD219" s="24">
        <v>8.6489999999999991</v>
      </c>
      <c r="CE219" s="24">
        <v>8.0090000000000003</v>
      </c>
      <c r="CF219" s="24">
        <v>12.234</v>
      </c>
      <c r="CG219" s="24">
        <v>9.8680000000000003</v>
      </c>
      <c r="CH219" s="24">
        <v>9.8290000000000006</v>
      </c>
      <c r="CI219" s="24">
        <v>9.2859999999999996</v>
      </c>
      <c r="CJ219" s="24">
        <v>8.9779999999999998</v>
      </c>
      <c r="CK219" s="24">
        <v>9.359</v>
      </c>
    </row>
    <row r="220" spans="1:89" x14ac:dyDescent="0.45">
      <c r="A220" s="9">
        <v>10</v>
      </c>
      <c r="B220" s="9">
        <v>2</v>
      </c>
      <c r="C220" s="24">
        <v>26.583255000000001</v>
      </c>
      <c r="D220" s="24">
        <v>20.739146000000002</v>
      </c>
      <c r="E220" s="24">
        <v>24.885497000000001</v>
      </c>
      <c r="F220" s="24">
        <v>37.652934799999997</v>
      </c>
      <c r="G220" s="24">
        <v>37.724011599999997</v>
      </c>
      <c r="H220" s="24">
        <v>24.700721999999999</v>
      </c>
      <c r="I220" s="9">
        <v>10</v>
      </c>
      <c r="J220" s="9">
        <v>2</v>
      </c>
      <c r="K220" s="24">
        <v>24445</v>
      </c>
      <c r="L220" s="24">
        <f t="shared" si="28"/>
        <v>24445</v>
      </c>
      <c r="M220" s="24">
        <f t="shared" si="22"/>
        <v>24445</v>
      </c>
      <c r="N220" s="24">
        <f t="shared" si="23"/>
        <v>24445</v>
      </c>
      <c r="O220" s="24">
        <f t="shared" si="24"/>
        <v>26215.903966883678</v>
      </c>
      <c r="P220" s="24">
        <f t="shared" si="25"/>
        <v>27797.078715248026</v>
      </c>
      <c r="Q220" s="24">
        <f t="shared" si="26"/>
        <v>28659.469817837566</v>
      </c>
      <c r="R220" s="24">
        <f t="shared" si="27"/>
        <v>29608.039116035492</v>
      </c>
      <c r="S220" s="9">
        <v>10</v>
      </c>
      <c r="T220" s="9">
        <v>2</v>
      </c>
      <c r="U220" s="24">
        <v>802.15526590000002</v>
      </c>
      <c r="V220" s="24">
        <v>1347.9327430000001</v>
      </c>
      <c r="W220" s="24">
        <v>614.04240800000002</v>
      </c>
      <c r="X220" s="24">
        <v>640.09293529999991</v>
      </c>
      <c r="Y220" s="24">
        <v>939.82626140000002</v>
      </c>
      <c r="Z220" s="24">
        <v>1164.691241</v>
      </c>
      <c r="AA220" s="24">
        <v>969.30692470000008</v>
      </c>
      <c r="AB220" s="24">
        <v>1177.6638929999999</v>
      </c>
      <c r="AC220" s="24">
        <v>630.07228009999994</v>
      </c>
      <c r="AD220" s="24">
        <v>447.24922040000001</v>
      </c>
      <c r="AE220" s="24">
        <v>733.70527909999998</v>
      </c>
      <c r="AF220" s="24">
        <v>0</v>
      </c>
      <c r="AG220" s="24">
        <v>0</v>
      </c>
      <c r="AH220" s="9">
        <v>10</v>
      </c>
      <c r="AI220" s="9">
        <v>2</v>
      </c>
      <c r="AJ220" s="24">
        <v>0</v>
      </c>
      <c r="AK220" s="24">
        <v>0.35199999999999998</v>
      </c>
      <c r="AL220" s="24">
        <v>0</v>
      </c>
      <c r="AM220" s="24">
        <v>0.22</v>
      </c>
      <c r="AN220" s="24">
        <v>0</v>
      </c>
      <c r="AO220" s="24">
        <v>0.23599999999999999</v>
      </c>
      <c r="AP220" s="24">
        <v>0</v>
      </c>
      <c r="AQ220" s="24">
        <v>0.35499999999999998</v>
      </c>
      <c r="AR220" s="24">
        <v>0</v>
      </c>
      <c r="AS220" s="24">
        <v>0.38300000000000001</v>
      </c>
      <c r="AT220" s="24">
        <v>0</v>
      </c>
      <c r="AU220" s="24">
        <v>0.35</v>
      </c>
      <c r="AV220" s="24">
        <v>0</v>
      </c>
      <c r="AW220" s="24">
        <v>0.435</v>
      </c>
      <c r="AX220" s="24">
        <v>0</v>
      </c>
      <c r="AY220" s="24">
        <v>0.505</v>
      </c>
      <c r="AZ220" s="24">
        <v>0</v>
      </c>
      <c r="BA220" s="24">
        <v>0.42</v>
      </c>
      <c r="BB220" s="24">
        <v>0</v>
      </c>
      <c r="BC220" s="24">
        <v>0.42</v>
      </c>
      <c r="BD220" s="24">
        <v>0</v>
      </c>
      <c r="BE220" s="24">
        <v>0.44900000000000001</v>
      </c>
      <c r="BF220" s="24">
        <v>0</v>
      </c>
      <c r="BG220" s="24">
        <v>0.29399999999999998</v>
      </c>
      <c r="BH220" s="24">
        <v>0</v>
      </c>
      <c r="BI220" s="24">
        <v>0.501</v>
      </c>
      <c r="BJ220" s="24">
        <v>0.44850000000000001</v>
      </c>
      <c r="BK220" s="24">
        <v>0.35749999999999998</v>
      </c>
      <c r="BL220" s="24">
        <v>0.36749999999999999</v>
      </c>
      <c r="BM220" s="24">
        <v>0.60533333299999992</v>
      </c>
      <c r="BN220" s="24">
        <v>0.44850000000000001</v>
      </c>
      <c r="BO220" s="24">
        <v>0.58200000000000007</v>
      </c>
      <c r="BP220" s="24">
        <v>0.68500000000000005</v>
      </c>
      <c r="BQ220" s="24">
        <v>0.75733333299999994</v>
      </c>
      <c r="BR220" s="24">
        <v>0.79949999999999999</v>
      </c>
      <c r="BS220" s="24">
        <v>0.88300000000000001</v>
      </c>
      <c r="BT220" s="24">
        <v>0</v>
      </c>
      <c r="BU220" s="24">
        <v>0.45466666700000002</v>
      </c>
      <c r="BV220" s="24">
        <v>0.81200000000000006</v>
      </c>
      <c r="BW220" s="9">
        <v>10</v>
      </c>
      <c r="BX220" s="9">
        <v>2</v>
      </c>
      <c r="BY220" s="24">
        <v>9.9510000000000005</v>
      </c>
      <c r="BZ220" s="24">
        <v>7.649</v>
      </c>
      <c r="CA220" s="24">
        <v>7.3029999999999999</v>
      </c>
      <c r="CB220" s="24">
        <v>7.7029999999999994</v>
      </c>
      <c r="CC220" s="24">
        <v>9.9710000000000001</v>
      </c>
      <c r="CD220" s="24">
        <v>8.0179999999999989</v>
      </c>
      <c r="CE220" s="24">
        <v>7.984</v>
      </c>
      <c r="CF220" s="24">
        <v>12.054</v>
      </c>
      <c r="CG220" s="24">
        <v>10.074999999999999</v>
      </c>
      <c r="CH220" s="24">
        <v>10.045</v>
      </c>
      <c r="CI220" s="24">
        <v>9.0879999999999992</v>
      </c>
      <c r="CJ220" s="24">
        <v>8.3120000000000012</v>
      </c>
      <c r="CK220" s="24">
        <v>8.9439999999999991</v>
      </c>
    </row>
    <row r="221" spans="1:89" x14ac:dyDescent="0.45">
      <c r="A221" s="9">
        <v>10</v>
      </c>
      <c r="B221" s="9">
        <v>3</v>
      </c>
      <c r="C221" s="24">
        <v>26.583255000000001</v>
      </c>
      <c r="D221" s="24">
        <v>20.546980000000001</v>
      </c>
      <c r="E221" s="24">
        <v>22.202563999999999</v>
      </c>
      <c r="F221" s="24">
        <v>37.581857999999997</v>
      </c>
      <c r="G221" s="24">
        <v>37.759549999999997</v>
      </c>
      <c r="H221" s="24">
        <v>22.106480999999999</v>
      </c>
      <c r="I221" s="9">
        <v>10</v>
      </c>
      <c r="J221" s="9">
        <v>3</v>
      </c>
      <c r="K221" s="24">
        <v>24077</v>
      </c>
      <c r="L221" s="24">
        <f t="shared" si="28"/>
        <v>24077</v>
      </c>
      <c r="M221" s="24">
        <f t="shared" si="22"/>
        <v>24077</v>
      </c>
      <c r="N221" s="24">
        <f t="shared" si="23"/>
        <v>24077</v>
      </c>
      <c r="O221" s="24">
        <f t="shared" si="24"/>
        <v>25821.244418517417</v>
      </c>
      <c r="P221" s="24">
        <f t="shared" si="25"/>
        <v>27378.615840745624</v>
      </c>
      <c r="Q221" s="24">
        <f t="shared" si="26"/>
        <v>28228.024332340974</v>
      </c>
      <c r="R221" s="24">
        <f t="shared" si="27"/>
        <v>29162.313675466827</v>
      </c>
      <c r="S221" s="9">
        <v>10</v>
      </c>
      <c r="T221" s="9">
        <v>3</v>
      </c>
      <c r="U221" s="24">
        <v>688.01669920000006</v>
      </c>
      <c r="V221" s="24">
        <v>1078.187627</v>
      </c>
      <c r="W221" s="24">
        <v>544.33734939999999</v>
      </c>
      <c r="X221" s="24">
        <v>512.93340260000002</v>
      </c>
      <c r="Y221" s="24">
        <v>698.71493770000006</v>
      </c>
      <c r="Z221" s="24">
        <v>904.03105989999995</v>
      </c>
      <c r="AA221" s="24">
        <v>916.20787459999997</v>
      </c>
      <c r="AB221" s="24">
        <v>1253.0066959999999</v>
      </c>
      <c r="AC221" s="24">
        <v>573.46271769999998</v>
      </c>
      <c r="AD221" s="24">
        <v>365.5987796</v>
      </c>
      <c r="AE221" s="24">
        <v>541.09868610000001</v>
      </c>
      <c r="AF221" s="24">
        <v>0</v>
      </c>
      <c r="AG221" s="24">
        <v>0</v>
      </c>
      <c r="AH221" s="9">
        <v>10</v>
      </c>
      <c r="AI221" s="9">
        <v>3</v>
      </c>
      <c r="AJ221" s="24">
        <v>0</v>
      </c>
      <c r="AK221" s="24">
        <v>0.35499999999999998</v>
      </c>
      <c r="AL221" s="24">
        <v>0</v>
      </c>
      <c r="AM221" s="24">
        <v>0.219</v>
      </c>
      <c r="AN221" s="24">
        <v>0</v>
      </c>
      <c r="AO221" s="24">
        <v>0.184</v>
      </c>
      <c r="AP221" s="24">
        <v>0</v>
      </c>
      <c r="AQ221" s="24">
        <v>0.318</v>
      </c>
      <c r="AR221" s="24">
        <v>0</v>
      </c>
      <c r="AS221" s="24">
        <v>0.39500000000000002</v>
      </c>
      <c r="AT221" s="24">
        <v>0</v>
      </c>
      <c r="AU221" s="24">
        <v>0.30499999999999999</v>
      </c>
      <c r="AV221" s="24">
        <v>0</v>
      </c>
      <c r="AW221" s="24">
        <v>0.43</v>
      </c>
      <c r="AX221" s="24">
        <v>0</v>
      </c>
      <c r="AY221" s="24">
        <v>0.50700000000000001</v>
      </c>
      <c r="AZ221" s="24">
        <v>0</v>
      </c>
      <c r="BA221" s="24">
        <v>0.42799999999999999</v>
      </c>
      <c r="BB221" s="24">
        <v>0</v>
      </c>
      <c r="BC221" s="24">
        <v>0.42799999999999999</v>
      </c>
      <c r="BD221" s="24">
        <v>0</v>
      </c>
      <c r="BE221" s="24">
        <v>0.435</v>
      </c>
      <c r="BF221" s="24">
        <v>0</v>
      </c>
      <c r="BG221" s="24">
        <v>0.26900000000000002</v>
      </c>
      <c r="BH221" s="24">
        <v>0</v>
      </c>
      <c r="BI221" s="24">
        <v>0.48299999999999998</v>
      </c>
      <c r="BJ221" s="24">
        <v>0.41399999999999998</v>
      </c>
      <c r="BK221" s="24">
        <v>0.35649999999999998</v>
      </c>
      <c r="BL221" s="24">
        <v>0.30249999999999999</v>
      </c>
      <c r="BM221" s="24">
        <v>0.547666667</v>
      </c>
      <c r="BN221" s="24">
        <v>0.41399999999999998</v>
      </c>
      <c r="BO221" s="24">
        <v>0.51100000000000001</v>
      </c>
      <c r="BP221" s="24">
        <v>0.68200000000000005</v>
      </c>
      <c r="BQ221" s="24">
        <v>0.75066666700000007</v>
      </c>
      <c r="BR221" s="24">
        <v>0.78849999999999998</v>
      </c>
      <c r="BS221" s="24">
        <v>0.83799999999999997</v>
      </c>
      <c r="BT221" s="24">
        <v>0</v>
      </c>
      <c r="BU221" s="24">
        <v>0.45466666700000002</v>
      </c>
      <c r="BV221" s="24">
        <v>0.77300000000000002</v>
      </c>
      <c r="BW221" s="9">
        <v>10</v>
      </c>
      <c r="BX221" s="9">
        <v>3</v>
      </c>
      <c r="BY221" s="24">
        <v>9.8689999999999998</v>
      </c>
      <c r="BZ221" s="24">
        <v>7.4790000000000001</v>
      </c>
      <c r="CA221" s="24">
        <v>6.9710000000000001</v>
      </c>
      <c r="CB221" s="24">
        <v>7.2829999999999986</v>
      </c>
      <c r="CC221" s="24">
        <v>9.822000000000001</v>
      </c>
      <c r="CD221" s="24">
        <v>7.5460000000000003</v>
      </c>
      <c r="CE221" s="24">
        <v>7.9889999999999999</v>
      </c>
      <c r="CF221" s="24">
        <v>11.6</v>
      </c>
      <c r="CG221" s="24">
        <v>9.8470000000000013</v>
      </c>
      <c r="CH221" s="24">
        <v>9.8230000000000004</v>
      </c>
      <c r="CI221" s="24">
        <v>9.42</v>
      </c>
      <c r="CJ221" s="24">
        <v>7.8630000000000004</v>
      </c>
      <c r="CK221" s="24">
        <v>8.9499999999999993</v>
      </c>
    </row>
    <row r="222" spans="1:89" x14ac:dyDescent="0.45">
      <c r="A222" s="9">
        <v>10</v>
      </c>
      <c r="B222" s="9">
        <v>4</v>
      </c>
      <c r="C222" s="24">
        <v>26.583255000000001</v>
      </c>
      <c r="D222" s="24">
        <v>25.27722</v>
      </c>
      <c r="E222" s="24">
        <v>26.681509999999999</v>
      </c>
      <c r="F222" s="24">
        <v>37.377512200000012</v>
      </c>
      <c r="G222" s="24">
        <v>37.377512200000012</v>
      </c>
      <c r="H222" s="24">
        <v>31.699998999999998</v>
      </c>
      <c r="I222" s="9">
        <v>10</v>
      </c>
      <c r="J222" s="9">
        <v>4</v>
      </c>
      <c r="K222" s="24">
        <v>24198.5</v>
      </c>
      <c r="L222" s="24">
        <f t="shared" si="28"/>
        <v>24198.5</v>
      </c>
      <c r="M222" s="24">
        <f t="shared" si="22"/>
        <v>24198.5</v>
      </c>
      <c r="N222" s="24">
        <f t="shared" si="23"/>
        <v>24198.5</v>
      </c>
      <c r="O222" s="24">
        <f t="shared" si="24"/>
        <v>25951.546416143778</v>
      </c>
      <c r="P222" s="24">
        <f t="shared" si="25"/>
        <v>27516.776816973997</v>
      </c>
      <c r="Q222" s="24">
        <f t="shared" si="26"/>
        <v>28370.471686927485</v>
      </c>
      <c r="R222" s="24">
        <f t="shared" si="27"/>
        <v>29309.475743480663</v>
      </c>
      <c r="S222" s="9">
        <v>10</v>
      </c>
      <c r="T222" s="9">
        <v>4</v>
      </c>
      <c r="U222" s="24">
        <v>630.06596449999995</v>
      </c>
      <c r="V222" s="24">
        <v>953.9997793</v>
      </c>
      <c r="W222" s="24">
        <v>535.84249510000006</v>
      </c>
      <c r="X222" s="24">
        <v>423.48908369999998</v>
      </c>
      <c r="Y222" s="24">
        <v>623.72451439999998</v>
      </c>
      <c r="Z222" s="24">
        <v>801.36809500000004</v>
      </c>
      <c r="AA222" s="24">
        <v>913.23440850000009</v>
      </c>
      <c r="AB222" s="24">
        <v>893.11126239999999</v>
      </c>
      <c r="AC222" s="24">
        <v>627.73568839999996</v>
      </c>
      <c r="AD222" s="24">
        <v>364.19090740000001</v>
      </c>
      <c r="AE222" s="24">
        <v>503.52592979999997</v>
      </c>
      <c r="AF222" s="24">
        <v>0</v>
      </c>
      <c r="AG222" s="24">
        <v>0</v>
      </c>
      <c r="AH222" s="9">
        <v>10</v>
      </c>
      <c r="AI222" s="9">
        <v>4</v>
      </c>
      <c r="AJ222" s="24">
        <v>0</v>
      </c>
      <c r="AK222" s="24">
        <v>0.36399999999999999</v>
      </c>
      <c r="AL222" s="24">
        <v>0</v>
      </c>
      <c r="AM222" s="24">
        <v>0.23400000000000001</v>
      </c>
      <c r="AN222" s="24">
        <v>0</v>
      </c>
      <c r="AO222" s="24">
        <v>0.14399999999999999</v>
      </c>
      <c r="AP222" s="24">
        <v>0</v>
      </c>
      <c r="AQ222" s="24">
        <v>0.28000000000000003</v>
      </c>
      <c r="AR222" s="24">
        <v>0</v>
      </c>
      <c r="AS222" s="24">
        <v>0.4</v>
      </c>
      <c r="AT222" s="24">
        <v>0</v>
      </c>
      <c r="AU222" s="24">
        <v>0.27200000000000002</v>
      </c>
      <c r="AV222" s="24">
        <v>0</v>
      </c>
      <c r="AW222" s="24">
        <v>0.41499999999999998</v>
      </c>
      <c r="AX222" s="24">
        <v>0</v>
      </c>
      <c r="AY222" s="24">
        <v>0.51</v>
      </c>
      <c r="AZ222" s="24">
        <v>0</v>
      </c>
      <c r="BA222" s="24">
        <v>0.42199999999999999</v>
      </c>
      <c r="BB222" s="24">
        <v>0</v>
      </c>
      <c r="BC222" s="24">
        <v>0.42199999999999999</v>
      </c>
      <c r="BD222" s="24">
        <v>0</v>
      </c>
      <c r="BE222" s="24">
        <v>0.42199999999999999</v>
      </c>
      <c r="BF222" s="24">
        <v>0</v>
      </c>
      <c r="BG222" s="24">
        <v>0.23300000000000001</v>
      </c>
      <c r="BH222" s="24">
        <v>0</v>
      </c>
      <c r="BI222" s="24">
        <v>0.45700000000000002</v>
      </c>
      <c r="BJ222" s="24">
        <v>0.379</v>
      </c>
      <c r="BK222" s="24">
        <v>0.3765</v>
      </c>
      <c r="BL222" s="24">
        <v>0.249</v>
      </c>
      <c r="BM222" s="24">
        <v>0.48266666699999999</v>
      </c>
      <c r="BN222" s="24">
        <v>0.379</v>
      </c>
      <c r="BO222" s="24">
        <v>0.439</v>
      </c>
      <c r="BP222" s="24">
        <v>0.67400000000000004</v>
      </c>
      <c r="BQ222" s="24">
        <v>0.73833333299999993</v>
      </c>
      <c r="BR222" s="24">
        <v>0.78099999999999992</v>
      </c>
      <c r="BS222" s="24">
        <v>0.805666667</v>
      </c>
      <c r="BT222" s="24">
        <v>0</v>
      </c>
      <c r="BU222" s="24">
        <v>0.42899999999999999</v>
      </c>
      <c r="BV222" s="24">
        <v>0.73199999999999998</v>
      </c>
      <c r="BW222" s="9">
        <v>10</v>
      </c>
      <c r="BX222" s="9">
        <v>4</v>
      </c>
      <c r="BY222" s="24">
        <v>9.4350000000000005</v>
      </c>
      <c r="BZ222" s="24">
        <v>7.6339999999999986</v>
      </c>
      <c r="CA222" s="24">
        <v>6.8570000000000002</v>
      </c>
      <c r="CB222" s="24">
        <v>6.7549999999999999</v>
      </c>
      <c r="CC222" s="24">
        <v>9.5259999999999998</v>
      </c>
      <c r="CD222" s="24">
        <v>7.2129999999999992</v>
      </c>
      <c r="CE222" s="24">
        <v>8.0009999999999994</v>
      </c>
      <c r="CF222" s="24">
        <v>11.004</v>
      </c>
      <c r="CG222" s="24">
        <v>9.8249999999999993</v>
      </c>
      <c r="CH222" s="24">
        <v>9.7919999999999998</v>
      </c>
      <c r="CI222" s="24">
        <v>9.3369999999999997</v>
      </c>
      <c r="CJ222" s="24">
        <v>7.5910000000000002</v>
      </c>
      <c r="CK222" s="24">
        <v>8.8339999999999996</v>
      </c>
    </row>
    <row r="223" spans="1:89" x14ac:dyDescent="0.45">
      <c r="A223" s="9">
        <v>10</v>
      </c>
      <c r="B223" s="9">
        <v>5</v>
      </c>
      <c r="C223" s="24">
        <v>26.796332499999998</v>
      </c>
      <c r="D223" s="24">
        <v>32.409534999999998</v>
      </c>
      <c r="E223" s="24">
        <v>29.475307999999998</v>
      </c>
      <c r="F223" s="24">
        <v>36.764474800000002</v>
      </c>
      <c r="G223" s="24">
        <v>44.067615999999987</v>
      </c>
      <c r="H223" s="24">
        <v>33.932080999999997</v>
      </c>
      <c r="I223" s="9">
        <v>10</v>
      </c>
      <c r="J223" s="9">
        <v>5</v>
      </c>
      <c r="K223" s="24">
        <v>25291.5</v>
      </c>
      <c r="L223" s="24">
        <f t="shared" si="28"/>
        <v>25291.5</v>
      </c>
      <c r="M223" s="24">
        <f t="shared" si="22"/>
        <v>25291.5</v>
      </c>
      <c r="N223" s="24">
        <f t="shared" si="23"/>
        <v>25291.5</v>
      </c>
      <c r="O223" s="24">
        <f t="shared" si="24"/>
        <v>27123.728172568564</v>
      </c>
      <c r="P223" s="24">
        <f t="shared" si="25"/>
        <v>28759.657039341193</v>
      </c>
      <c r="Q223" s="24">
        <f t="shared" si="26"/>
        <v>29651.91167510079</v>
      </c>
      <c r="R223" s="24">
        <f t="shared" si="27"/>
        <v>30633.32875038706</v>
      </c>
      <c r="S223" s="9">
        <v>10</v>
      </c>
      <c r="T223" s="9">
        <v>5</v>
      </c>
      <c r="U223" s="24">
        <v>586.6026865</v>
      </c>
      <c r="V223" s="24">
        <v>837.92528170000003</v>
      </c>
      <c r="W223" s="24">
        <v>569.50462249999998</v>
      </c>
      <c r="X223" s="24">
        <v>381.07523980000002</v>
      </c>
      <c r="Y223" s="24">
        <v>822.07028700000001</v>
      </c>
      <c r="Z223" s="24">
        <v>716.44720479999989</v>
      </c>
      <c r="AA223" s="24">
        <v>965.75280070000008</v>
      </c>
      <c r="AB223" s="24">
        <v>1037.7653620000001</v>
      </c>
      <c r="AC223" s="24">
        <v>799.5484136</v>
      </c>
      <c r="AD223" s="24">
        <v>367.05790289999999</v>
      </c>
      <c r="AE223" s="24">
        <v>395.19209710000001</v>
      </c>
      <c r="AF223" s="24">
        <v>951.59703360000015</v>
      </c>
      <c r="AG223" s="24">
        <v>3092.857896</v>
      </c>
      <c r="AH223" s="9">
        <v>10</v>
      </c>
      <c r="AI223" s="9">
        <v>5</v>
      </c>
      <c r="AJ223" s="24">
        <v>0</v>
      </c>
      <c r="AK223" s="24">
        <v>0.376</v>
      </c>
      <c r="AL223" s="24">
        <v>0</v>
      </c>
      <c r="AM223" s="24">
        <v>0.25900000000000001</v>
      </c>
      <c r="AN223" s="24">
        <v>0</v>
      </c>
      <c r="AO223" s="24">
        <v>0.124</v>
      </c>
      <c r="AP223" s="24">
        <v>0</v>
      </c>
      <c r="AQ223" s="24">
        <v>0.23799999999999999</v>
      </c>
      <c r="AR223" s="24">
        <v>0</v>
      </c>
      <c r="AS223" s="24">
        <v>0.42199999999999999</v>
      </c>
      <c r="AT223" s="24">
        <v>0</v>
      </c>
      <c r="AU223" s="24">
        <v>0.26800000000000002</v>
      </c>
      <c r="AV223" s="24">
        <v>0</v>
      </c>
      <c r="AW223" s="24">
        <v>0.39800000000000002</v>
      </c>
      <c r="AX223" s="24">
        <v>0</v>
      </c>
      <c r="AY223" s="24">
        <v>0.51800000000000002</v>
      </c>
      <c r="AZ223" s="24">
        <v>0</v>
      </c>
      <c r="BA223" s="24">
        <v>0.42199999999999999</v>
      </c>
      <c r="BB223" s="24">
        <v>0</v>
      </c>
      <c r="BC223" s="24">
        <v>0.42199999999999999</v>
      </c>
      <c r="BD223" s="24">
        <v>0</v>
      </c>
      <c r="BE223" s="24">
        <v>0.42</v>
      </c>
      <c r="BF223" s="24">
        <v>0</v>
      </c>
      <c r="BG223" s="24">
        <v>0.20399999999999999</v>
      </c>
      <c r="BH223" s="24">
        <v>0</v>
      </c>
      <c r="BI223" s="24">
        <v>0.44400000000000001</v>
      </c>
      <c r="BJ223" s="24">
        <v>0.35149999999999998</v>
      </c>
      <c r="BK223" s="24">
        <v>0.40150000000000002</v>
      </c>
      <c r="BL223" s="24">
        <v>0.21299999999999999</v>
      </c>
      <c r="BM223" s="24">
        <v>0.42699999999999999</v>
      </c>
      <c r="BN223" s="24">
        <v>0.35149999999999998</v>
      </c>
      <c r="BO223" s="24">
        <v>0.39800000000000002</v>
      </c>
      <c r="BP223" s="24">
        <v>0.66200000000000003</v>
      </c>
      <c r="BQ223" s="24">
        <v>0.72699999999999998</v>
      </c>
      <c r="BR223" s="24">
        <v>0.77549999999999997</v>
      </c>
      <c r="BS223" s="24">
        <v>0.80299999999999994</v>
      </c>
      <c r="BT223" s="24">
        <v>0</v>
      </c>
      <c r="BU223" s="24">
        <v>0.39066666700000002</v>
      </c>
      <c r="BV223" s="24">
        <v>0.70400000000000007</v>
      </c>
      <c r="BW223" s="9">
        <v>10</v>
      </c>
      <c r="BX223" s="9">
        <v>5</v>
      </c>
      <c r="BY223" s="24">
        <v>8.7129999999999992</v>
      </c>
      <c r="BZ223" s="24">
        <v>7.766</v>
      </c>
      <c r="CA223" s="24">
        <v>6.9210000000000003</v>
      </c>
      <c r="CB223" s="24">
        <v>6.5</v>
      </c>
      <c r="CC223" s="24">
        <v>8.8539999999999992</v>
      </c>
      <c r="CD223" s="24">
        <v>6.9920000000000009</v>
      </c>
      <c r="CE223" s="24">
        <v>8.0670000000000002</v>
      </c>
      <c r="CF223" s="24">
        <v>10.694000000000001</v>
      </c>
      <c r="CG223" s="24">
        <v>9.6210000000000004</v>
      </c>
      <c r="CH223" s="24">
        <v>9.6020000000000003</v>
      </c>
      <c r="CI223" s="24">
        <v>9.1790000000000003</v>
      </c>
      <c r="CJ223" s="24">
        <v>7.4370000000000003</v>
      </c>
      <c r="CK223" s="24">
        <v>8.52</v>
      </c>
    </row>
    <row r="224" spans="1:89" x14ac:dyDescent="0.45">
      <c r="A224" s="9">
        <v>10</v>
      </c>
      <c r="B224" s="9">
        <v>6</v>
      </c>
      <c r="C224" s="24">
        <v>26.726165999999999</v>
      </c>
      <c r="D224" s="24">
        <v>39.179690999999998</v>
      </c>
      <c r="E224" s="24">
        <v>35.558101000000001</v>
      </c>
      <c r="F224" s="24">
        <v>36.5423598</v>
      </c>
      <c r="G224" s="24">
        <v>44.245308000000001</v>
      </c>
      <c r="H224" s="24">
        <v>42.424340000000001</v>
      </c>
      <c r="I224" s="9">
        <v>10</v>
      </c>
      <c r="J224" s="9">
        <v>6</v>
      </c>
      <c r="K224" s="24">
        <v>29782.5</v>
      </c>
      <c r="L224" s="24">
        <f t="shared" si="28"/>
        <v>29782.5</v>
      </c>
      <c r="M224" s="24">
        <f t="shared" si="22"/>
        <v>29782.5</v>
      </c>
      <c r="N224" s="24">
        <f t="shared" si="23"/>
        <v>29782.5</v>
      </c>
      <c r="O224" s="24">
        <f t="shared" si="24"/>
        <v>31940.076084831791</v>
      </c>
      <c r="P224" s="24">
        <f t="shared" si="25"/>
        <v>33866.496086597435</v>
      </c>
      <c r="Q224" s="24">
        <f t="shared" si="26"/>
        <v>34917.18796685405</v>
      </c>
      <c r="R224" s="24">
        <f t="shared" si="27"/>
        <v>36072.874819935656</v>
      </c>
      <c r="S224" s="9">
        <v>10</v>
      </c>
      <c r="T224" s="9">
        <v>6</v>
      </c>
      <c r="U224" s="24">
        <v>599.36138320000009</v>
      </c>
      <c r="V224" s="24">
        <v>692.68518240000003</v>
      </c>
      <c r="W224" s="24">
        <v>1022.3614229999999</v>
      </c>
      <c r="X224" s="24">
        <v>187.14487109999999</v>
      </c>
      <c r="Y224" s="24">
        <v>952.28762970000002</v>
      </c>
      <c r="Z224" s="24">
        <v>478.13346539999998</v>
      </c>
      <c r="AA224" s="24">
        <v>1465.5775610000001</v>
      </c>
      <c r="AB224" s="24">
        <v>2008.6351340000001</v>
      </c>
      <c r="AC224" s="24">
        <v>1584.4849810000001</v>
      </c>
      <c r="AD224" s="24">
        <v>373.9828713</v>
      </c>
      <c r="AE224" s="24">
        <v>435.36268719999993</v>
      </c>
      <c r="AF224" s="24">
        <v>1112.575938</v>
      </c>
      <c r="AG224" s="24">
        <v>3562.438181</v>
      </c>
      <c r="AH224" s="9">
        <v>10</v>
      </c>
      <c r="AI224" s="9">
        <v>6</v>
      </c>
      <c r="AJ224" s="24">
        <v>0</v>
      </c>
      <c r="AK224" s="24">
        <v>0.38200000000000001</v>
      </c>
      <c r="AL224" s="24">
        <v>0</v>
      </c>
      <c r="AM224" s="24">
        <v>0.27400000000000002</v>
      </c>
      <c r="AN224" s="24">
        <v>0</v>
      </c>
      <c r="AO224" s="24">
        <v>0.11600000000000001</v>
      </c>
      <c r="AP224" s="24">
        <v>0</v>
      </c>
      <c r="AQ224" s="24">
        <v>0.19400000000000001</v>
      </c>
      <c r="AR224" s="24">
        <v>0</v>
      </c>
      <c r="AS224" s="24">
        <v>0.442</v>
      </c>
      <c r="AT224" s="24">
        <v>0</v>
      </c>
      <c r="AU224" s="24">
        <v>0.27400000000000002</v>
      </c>
      <c r="AV224" s="24">
        <v>0</v>
      </c>
      <c r="AW224" s="24">
        <v>0.374</v>
      </c>
      <c r="AX224" s="24">
        <v>0</v>
      </c>
      <c r="AY224" s="24">
        <v>0.52200000000000002</v>
      </c>
      <c r="AZ224" s="24">
        <v>0</v>
      </c>
      <c r="BA224" s="24">
        <v>0.442</v>
      </c>
      <c r="BB224" s="24">
        <v>0</v>
      </c>
      <c r="BC224" s="24">
        <v>0.441</v>
      </c>
      <c r="BD224" s="24">
        <v>0</v>
      </c>
      <c r="BE224" s="24">
        <v>0.43099999999999999</v>
      </c>
      <c r="BF224" s="24">
        <v>0</v>
      </c>
      <c r="BG224" s="24">
        <v>0.20699999999999999</v>
      </c>
      <c r="BH224" s="24">
        <v>0</v>
      </c>
      <c r="BI224" s="24">
        <v>0.434</v>
      </c>
      <c r="BJ224" s="24">
        <v>0.35499999999999998</v>
      </c>
      <c r="BK224" s="24">
        <v>0.41549999999999998</v>
      </c>
      <c r="BL224" s="24">
        <v>0.192</v>
      </c>
      <c r="BM224" s="24">
        <v>0.38600000000000001</v>
      </c>
      <c r="BN224" s="24">
        <v>0.35499999999999998</v>
      </c>
      <c r="BO224" s="24">
        <v>0.39300000000000002</v>
      </c>
      <c r="BP224" s="24">
        <v>0.64900000000000002</v>
      </c>
      <c r="BQ224" s="24">
        <v>0.72066666700000004</v>
      </c>
      <c r="BR224" s="24">
        <v>0.77400000000000002</v>
      </c>
      <c r="BS224" s="24">
        <v>0.802666667</v>
      </c>
      <c r="BT224" s="24">
        <v>0</v>
      </c>
      <c r="BU224" s="24">
        <v>0.37166666700000001</v>
      </c>
      <c r="BV224" s="24">
        <v>0.70700000000000007</v>
      </c>
      <c r="BW224" s="9">
        <v>10</v>
      </c>
      <c r="BX224" s="9">
        <v>6</v>
      </c>
      <c r="BY224" s="24">
        <v>8.2759999999999998</v>
      </c>
      <c r="BZ224" s="24">
        <v>7.8339999999999996</v>
      </c>
      <c r="CA224" s="24">
        <v>6.9860000000000007</v>
      </c>
      <c r="CB224" s="24">
        <v>6.601</v>
      </c>
      <c r="CC224" s="24">
        <v>8.2590000000000003</v>
      </c>
      <c r="CD224" s="24">
        <v>6.9920000000000009</v>
      </c>
      <c r="CE224" s="24">
        <v>8.0620000000000012</v>
      </c>
      <c r="CF224" s="24">
        <v>10.215999999999999</v>
      </c>
      <c r="CG224" s="24">
        <v>9.08</v>
      </c>
      <c r="CH224" s="24">
        <v>9.0649999999999995</v>
      </c>
      <c r="CI224" s="24">
        <v>9.1199999999999992</v>
      </c>
      <c r="CJ224" s="24">
        <v>7.56</v>
      </c>
      <c r="CK224" s="24">
        <v>8.3470000000000013</v>
      </c>
    </row>
    <row r="225" spans="1:89" x14ac:dyDescent="0.45">
      <c r="A225" s="9">
        <v>10</v>
      </c>
      <c r="B225" s="9">
        <v>7</v>
      </c>
      <c r="C225" s="24">
        <v>30.870273000000001</v>
      </c>
      <c r="D225" s="24">
        <v>41.899579000000003</v>
      </c>
      <c r="E225" s="24">
        <v>40.975704</v>
      </c>
      <c r="F225" s="24">
        <v>37.137627999999999</v>
      </c>
      <c r="G225" s="24">
        <v>49.025222799999987</v>
      </c>
      <c r="H225" s="24">
        <v>41.847842</v>
      </c>
      <c r="I225" s="9">
        <v>10</v>
      </c>
      <c r="J225" s="9">
        <v>7</v>
      </c>
      <c r="K225" s="24">
        <v>35507</v>
      </c>
      <c r="L225" s="24">
        <f t="shared" si="28"/>
        <v>35507</v>
      </c>
      <c r="M225" s="24">
        <f t="shared" si="22"/>
        <v>35507</v>
      </c>
      <c r="N225" s="24">
        <f t="shared" si="23"/>
        <v>35507</v>
      </c>
      <c r="O225" s="24">
        <f t="shared" si="24"/>
        <v>38079.284195219421</v>
      </c>
      <c r="P225" s="24">
        <f t="shared" si="25"/>
        <v>40375.981752600193</v>
      </c>
      <c r="Q225" s="24">
        <f t="shared" si="26"/>
        <v>41628.627319368316</v>
      </c>
      <c r="R225" s="24">
        <f t="shared" si="27"/>
        <v>43006.448962694711</v>
      </c>
      <c r="S225" s="9">
        <v>10</v>
      </c>
      <c r="T225" s="9">
        <v>7</v>
      </c>
      <c r="U225" s="24">
        <v>1289.644174</v>
      </c>
      <c r="V225" s="24">
        <v>1154.261716</v>
      </c>
      <c r="W225" s="24">
        <v>2452.908085</v>
      </c>
      <c r="X225" s="24">
        <v>288.06454710000003</v>
      </c>
      <c r="Y225" s="24">
        <v>1852.7657369999999</v>
      </c>
      <c r="Z225" s="24">
        <v>699.66211750000002</v>
      </c>
      <c r="AA225" s="24">
        <v>3153.576994</v>
      </c>
      <c r="AB225" s="24">
        <v>6385.2792409999993</v>
      </c>
      <c r="AC225" s="24">
        <v>3633.0200650000002</v>
      </c>
      <c r="AD225" s="24">
        <v>697.66236500000002</v>
      </c>
      <c r="AE225" s="24">
        <v>934.36529010000004</v>
      </c>
      <c r="AF225" s="24">
        <v>27.658748150000001</v>
      </c>
      <c r="AG225" s="24">
        <v>137.51235019999999</v>
      </c>
      <c r="AH225" s="9">
        <v>10</v>
      </c>
      <c r="AI225" s="9">
        <v>7</v>
      </c>
      <c r="AJ225" s="24">
        <v>2.8000000000000001E-2</v>
      </c>
      <c r="AK225" s="24">
        <v>0.38800000000000001</v>
      </c>
      <c r="AL225" s="24">
        <v>0.01</v>
      </c>
      <c r="AM225" s="24">
        <v>0.27700000000000002</v>
      </c>
      <c r="AN225" s="24">
        <v>5.0000000000000001E-3</v>
      </c>
      <c r="AO225" s="24">
        <v>0.114</v>
      </c>
      <c r="AP225" s="24">
        <v>3.0000000000000001E-3</v>
      </c>
      <c r="AQ225" s="24">
        <v>0.153</v>
      </c>
      <c r="AR225" s="24">
        <v>2.5999999999999999E-2</v>
      </c>
      <c r="AS225" s="24">
        <v>0.44</v>
      </c>
      <c r="AT225" s="24">
        <v>5.0000000000000001E-3</v>
      </c>
      <c r="AU225" s="24">
        <v>0.26600000000000001</v>
      </c>
      <c r="AV225" s="24">
        <v>0</v>
      </c>
      <c r="AW225" s="24">
        <v>0.34899999999999998</v>
      </c>
      <c r="AX225" s="24">
        <v>3.3000000000000002E-2</v>
      </c>
      <c r="AY225" s="24">
        <v>0.51700000000000002</v>
      </c>
      <c r="AZ225" s="24">
        <v>1.4999999999999999E-2</v>
      </c>
      <c r="BA225" s="24">
        <v>0.439</v>
      </c>
      <c r="BB225" s="24">
        <v>1.4999999999999999E-2</v>
      </c>
      <c r="BC225" s="24">
        <v>0.43799999999999989</v>
      </c>
      <c r="BD225" s="24">
        <v>6.0000000000000001E-3</v>
      </c>
      <c r="BE225" s="24">
        <v>0.43099999999999999</v>
      </c>
      <c r="BF225" s="24">
        <v>6.0000000000000001E-3</v>
      </c>
      <c r="BG225" s="24">
        <v>0.184</v>
      </c>
      <c r="BH225" s="24">
        <v>2E-3</v>
      </c>
      <c r="BI225" s="24">
        <v>0.39900000000000002</v>
      </c>
      <c r="BJ225" s="24">
        <v>0.36299999999999999</v>
      </c>
      <c r="BK225" s="24">
        <v>0.43200000000000011</v>
      </c>
      <c r="BL225" s="24">
        <v>0.17849999999999999</v>
      </c>
      <c r="BM225" s="24">
        <v>0.36233333299999998</v>
      </c>
      <c r="BN225" s="24">
        <v>0.36299999999999999</v>
      </c>
      <c r="BO225" s="24">
        <v>0.39</v>
      </c>
      <c r="BP225" s="24">
        <v>0.62849999999999995</v>
      </c>
      <c r="BQ225" s="24">
        <v>0.71900000000000008</v>
      </c>
      <c r="BR225" s="24">
        <v>0.77300000000000002</v>
      </c>
      <c r="BS225" s="24">
        <v>0.80900000000000005</v>
      </c>
      <c r="BT225" s="24">
        <v>0</v>
      </c>
      <c r="BU225" s="24">
        <v>0.37433333299999999</v>
      </c>
      <c r="BV225" s="24">
        <v>0.71</v>
      </c>
      <c r="BW225" s="9">
        <v>10</v>
      </c>
      <c r="BX225" s="9">
        <v>7</v>
      </c>
      <c r="BY225" s="24">
        <v>8.827</v>
      </c>
      <c r="BZ225" s="24">
        <v>8.2620000000000005</v>
      </c>
      <c r="CA225" s="24">
        <v>7.49</v>
      </c>
      <c r="CB225" s="24">
        <v>7.07</v>
      </c>
      <c r="CC225" s="24">
        <v>8.6240000000000006</v>
      </c>
      <c r="CD225" s="24">
        <v>7.2879999999999994</v>
      </c>
      <c r="CE225" s="24">
        <v>8.0009999999999994</v>
      </c>
      <c r="CF225" s="24">
        <v>10.574</v>
      </c>
      <c r="CG225" s="24">
        <v>8.9529999999999994</v>
      </c>
      <c r="CH225" s="24">
        <v>8.9359999999999999</v>
      </c>
      <c r="CI225" s="24">
        <v>8.8870000000000005</v>
      </c>
      <c r="CJ225" s="24">
        <v>7.6429999999999998</v>
      </c>
      <c r="CK225" s="24">
        <v>8.2360000000000007</v>
      </c>
    </row>
    <row r="226" spans="1:89" x14ac:dyDescent="0.45">
      <c r="A226" s="9">
        <v>10</v>
      </c>
      <c r="B226" s="9">
        <v>8</v>
      </c>
      <c r="C226" s="24">
        <v>34.349550000000001</v>
      </c>
      <c r="D226" s="24">
        <v>42.261738000000001</v>
      </c>
      <c r="E226" s="24">
        <v>38.433199999999999</v>
      </c>
      <c r="F226" s="24">
        <v>37.750665400000003</v>
      </c>
      <c r="G226" s="24">
        <v>48.811992400000001</v>
      </c>
      <c r="H226" s="24">
        <v>43.614290999999987</v>
      </c>
      <c r="I226" s="9">
        <v>10</v>
      </c>
      <c r="J226" s="9">
        <v>8</v>
      </c>
      <c r="K226" s="24">
        <v>36524.5</v>
      </c>
      <c r="L226" s="24">
        <f t="shared" si="28"/>
        <v>36524.5</v>
      </c>
      <c r="M226" s="24">
        <f t="shared" si="22"/>
        <v>36524.5</v>
      </c>
      <c r="N226" s="24">
        <f t="shared" si="23"/>
        <v>36524.5</v>
      </c>
      <c r="O226" s="24">
        <f t="shared" si="24"/>
        <v>39170.496397563627</v>
      </c>
      <c r="P226" s="24">
        <f t="shared" si="25"/>
        <v>41533.008858051813</v>
      </c>
      <c r="Q226" s="24">
        <f t="shared" si="26"/>
        <v>42821.550638642184</v>
      </c>
      <c r="R226" s="24">
        <f t="shared" si="27"/>
        <v>44238.855581658347</v>
      </c>
      <c r="S226" s="9">
        <v>10</v>
      </c>
      <c r="T226" s="9">
        <v>8</v>
      </c>
      <c r="U226" s="24">
        <v>3351.3611839999999</v>
      </c>
      <c r="V226" s="24">
        <v>3591.3368019999998</v>
      </c>
      <c r="W226" s="24">
        <v>2990.4637469999998</v>
      </c>
      <c r="X226" s="24">
        <v>1343.1350520000001</v>
      </c>
      <c r="Y226" s="24">
        <v>4066.3130350000001</v>
      </c>
      <c r="Z226" s="24">
        <v>2703.7491650000002</v>
      </c>
      <c r="AA226" s="24">
        <v>3734.1342370000002</v>
      </c>
      <c r="AB226" s="24">
        <v>4327.6804179999999</v>
      </c>
      <c r="AC226" s="24">
        <v>3886.1321790000002</v>
      </c>
      <c r="AD226" s="24">
        <v>2078.8074860000002</v>
      </c>
      <c r="AE226" s="24">
        <v>2921.4138499999999</v>
      </c>
      <c r="AF226" s="24">
        <v>0</v>
      </c>
      <c r="AG226" s="24">
        <v>0</v>
      </c>
      <c r="AH226" s="9">
        <v>10</v>
      </c>
      <c r="AI226" s="9">
        <v>8</v>
      </c>
      <c r="AJ226" s="24">
        <v>0.189</v>
      </c>
      <c r="AK226" s="24">
        <v>0.308</v>
      </c>
      <c r="AL226" s="24">
        <v>0.111</v>
      </c>
      <c r="AM226" s="24">
        <v>0.224</v>
      </c>
      <c r="AN226" s="24">
        <v>5.8999999999999997E-2</v>
      </c>
      <c r="AO226" s="24">
        <v>0.112</v>
      </c>
      <c r="AP226" s="24">
        <v>4.5999999999999999E-2</v>
      </c>
      <c r="AQ226" s="24">
        <v>0.109</v>
      </c>
      <c r="AR226" s="24">
        <v>0.182</v>
      </c>
      <c r="AS226" s="24">
        <v>0.32100000000000001</v>
      </c>
      <c r="AT226" s="24">
        <v>7.2999999999999995E-2</v>
      </c>
      <c r="AU226" s="24">
        <v>0.20200000000000001</v>
      </c>
      <c r="AV226" s="24">
        <v>4.3999999999999997E-2</v>
      </c>
      <c r="AW226" s="24">
        <v>0.29399999999999998</v>
      </c>
      <c r="AX226" s="24">
        <v>0.214</v>
      </c>
      <c r="AY226" s="24">
        <v>0.433</v>
      </c>
      <c r="AZ226" s="24">
        <v>0.16600000000000001</v>
      </c>
      <c r="BA226" s="24">
        <v>0.36599999999999999</v>
      </c>
      <c r="BB226" s="24">
        <v>0.16500000000000001</v>
      </c>
      <c r="BC226" s="24">
        <v>0.36599999999999999</v>
      </c>
      <c r="BD226" s="24">
        <v>0.12</v>
      </c>
      <c r="BE226" s="24">
        <v>0.379</v>
      </c>
      <c r="BF226" s="24">
        <v>0.09</v>
      </c>
      <c r="BG226" s="24">
        <v>0.14499999999999999</v>
      </c>
      <c r="BH226" s="24">
        <v>6.3E-2</v>
      </c>
      <c r="BI226" s="24">
        <v>0.376</v>
      </c>
      <c r="BJ226" s="24">
        <v>0.34449999999999997</v>
      </c>
      <c r="BK226" s="24">
        <v>0.40849999999999997</v>
      </c>
      <c r="BL226" s="24">
        <v>0.16900000000000001</v>
      </c>
      <c r="BM226" s="24">
        <v>0.32166666700000002</v>
      </c>
      <c r="BN226" s="24">
        <v>0.34449999999999997</v>
      </c>
      <c r="BO226" s="24">
        <v>0.33300000000000002</v>
      </c>
      <c r="BP226" s="24">
        <v>0.57899999999999996</v>
      </c>
      <c r="BQ226" s="24">
        <v>0.67633333299999998</v>
      </c>
      <c r="BR226" s="24">
        <v>0.73799999999999999</v>
      </c>
      <c r="BS226" s="24">
        <v>0.81066666700000001</v>
      </c>
      <c r="BT226" s="24">
        <v>0</v>
      </c>
      <c r="BU226" s="24">
        <v>0.36533333299999998</v>
      </c>
      <c r="BV226" s="24">
        <v>0.68</v>
      </c>
      <c r="BW226" s="9">
        <v>10</v>
      </c>
      <c r="BX226" s="9">
        <v>8</v>
      </c>
      <c r="BY226" s="24">
        <v>11.994999999999999</v>
      </c>
      <c r="BZ226" s="24">
        <v>10.785</v>
      </c>
      <c r="CA226" s="24">
        <v>9.6129999999999995</v>
      </c>
      <c r="CB226" s="24">
        <v>8.2050000000000001</v>
      </c>
      <c r="CC226" s="24">
        <v>11.159000000000001</v>
      </c>
      <c r="CD226" s="24">
        <v>9.0170000000000012</v>
      </c>
      <c r="CE226" s="24">
        <v>8.8829999999999991</v>
      </c>
      <c r="CF226" s="24">
        <v>12.679</v>
      </c>
      <c r="CG226" s="24">
        <v>10.292</v>
      </c>
      <c r="CH226" s="24">
        <v>10.262</v>
      </c>
      <c r="CI226" s="24">
        <v>9.8840000000000003</v>
      </c>
      <c r="CJ226" s="24">
        <v>8.4060000000000006</v>
      </c>
      <c r="CK226" s="24">
        <v>9.1059999999999999</v>
      </c>
    </row>
    <row r="227" spans="1:89" x14ac:dyDescent="0.45">
      <c r="A227" s="9">
        <v>10</v>
      </c>
      <c r="B227" s="9">
        <v>9</v>
      </c>
      <c r="C227" s="24">
        <v>38.486269999999998</v>
      </c>
      <c r="D227" s="24">
        <v>37.775401000000002</v>
      </c>
      <c r="E227" s="24">
        <v>26.681509999999999</v>
      </c>
      <c r="F227" s="24">
        <v>37.777319200000001</v>
      </c>
      <c r="G227" s="24">
        <v>38.479202600000001</v>
      </c>
      <c r="H227" s="24">
        <v>37.598016999999999</v>
      </c>
      <c r="I227" s="9">
        <v>10</v>
      </c>
      <c r="J227" s="9">
        <v>9</v>
      </c>
      <c r="K227" s="24">
        <v>36325.5</v>
      </c>
      <c r="L227" s="24">
        <f t="shared" si="28"/>
        <v>36325.5</v>
      </c>
      <c r="M227" s="24">
        <f t="shared" si="22"/>
        <v>36325.5</v>
      </c>
      <c r="N227" s="24">
        <f t="shared" si="23"/>
        <v>36325.5</v>
      </c>
      <c r="O227" s="24">
        <f t="shared" si="24"/>
        <v>38957.07995700687</v>
      </c>
      <c r="P227" s="24">
        <f t="shared" si="25"/>
        <v>41306.72051015513</v>
      </c>
      <c r="Q227" s="24">
        <f t="shared" si="26"/>
        <v>42588.241802735058</v>
      </c>
      <c r="R227" s="24">
        <f t="shared" si="27"/>
        <v>43997.824704829094</v>
      </c>
      <c r="S227" s="9">
        <v>10</v>
      </c>
      <c r="T227" s="9">
        <v>9</v>
      </c>
      <c r="U227" s="24">
        <v>3507.845742</v>
      </c>
      <c r="V227" s="24">
        <v>4515.4038209999999</v>
      </c>
      <c r="W227" s="24">
        <v>1920.6493829999999</v>
      </c>
      <c r="X227" s="24">
        <v>1855.6986219999999</v>
      </c>
      <c r="Y227" s="24">
        <v>4736.2838060000004</v>
      </c>
      <c r="Z227" s="24">
        <v>3704.1551720000002</v>
      </c>
      <c r="AA227" s="24">
        <v>2421.7389119999998</v>
      </c>
      <c r="AB227" s="24">
        <v>3078.8039979999999</v>
      </c>
      <c r="AC227" s="24">
        <v>2298.2345369999998</v>
      </c>
      <c r="AD227" s="24">
        <v>2739.0705370000001</v>
      </c>
      <c r="AE227" s="24">
        <v>3712.085278</v>
      </c>
      <c r="AF227" s="24">
        <v>0</v>
      </c>
      <c r="AG227" s="24">
        <v>0</v>
      </c>
      <c r="AH227" s="9">
        <v>10</v>
      </c>
      <c r="AI227" s="9">
        <v>9</v>
      </c>
      <c r="AJ227" s="24">
        <v>0.38900000000000001</v>
      </c>
      <c r="AK227" s="24">
        <v>0.32500000000000001</v>
      </c>
      <c r="AL227" s="24">
        <v>0.26600000000000001</v>
      </c>
      <c r="AM227" s="24">
        <v>0.17599999999999999</v>
      </c>
      <c r="AN227" s="24">
        <v>0.13100000000000001</v>
      </c>
      <c r="AO227" s="24">
        <v>8.4000000000000005E-2</v>
      </c>
      <c r="AP227" s="24">
        <v>0.16500000000000001</v>
      </c>
      <c r="AQ227" s="24">
        <v>8.8000000000000009E-2</v>
      </c>
      <c r="AR227" s="24">
        <v>0.38900000000000001</v>
      </c>
      <c r="AS227" s="24">
        <v>0.33800000000000002</v>
      </c>
      <c r="AT227" s="24">
        <v>0.17499999999999999</v>
      </c>
      <c r="AU227" s="24">
        <v>0.14499999999999999</v>
      </c>
      <c r="AV227" s="24">
        <v>0.17399999999999999</v>
      </c>
      <c r="AW227" s="24">
        <v>0.23100000000000001</v>
      </c>
      <c r="AX227" s="24">
        <v>0.41199999999999998</v>
      </c>
      <c r="AY227" s="24">
        <v>0.47399999999999998</v>
      </c>
      <c r="AZ227" s="24">
        <v>0.37799999999999989</v>
      </c>
      <c r="BA227" s="24">
        <v>0.35199999999999998</v>
      </c>
      <c r="BB227" s="24">
        <v>0.37799999999999989</v>
      </c>
      <c r="BC227" s="24">
        <v>0.35199999999999998</v>
      </c>
      <c r="BD227" s="24">
        <v>0.34200000000000003</v>
      </c>
      <c r="BE227" s="24">
        <v>0.36499999999999999</v>
      </c>
      <c r="BF227" s="24">
        <v>0.28499999999999998</v>
      </c>
      <c r="BG227" s="24">
        <v>0.13300000000000001</v>
      </c>
      <c r="BH227" s="24">
        <v>0.29699999999999999</v>
      </c>
      <c r="BI227" s="24">
        <v>0.36699999999999999</v>
      </c>
      <c r="BJ227" s="24">
        <v>0.34150000000000003</v>
      </c>
      <c r="BK227" s="24">
        <v>0.40400000000000003</v>
      </c>
      <c r="BL227" s="24">
        <v>0.152</v>
      </c>
      <c r="BM227" s="24">
        <v>0.26166666700000002</v>
      </c>
      <c r="BN227" s="24">
        <v>0.34150000000000003</v>
      </c>
      <c r="BO227" s="24">
        <v>0.25800000000000001</v>
      </c>
      <c r="BP227" s="24">
        <v>0.48199999999999998</v>
      </c>
      <c r="BQ227" s="24">
        <v>0.696333333</v>
      </c>
      <c r="BR227" s="24">
        <v>0.77949999999999997</v>
      </c>
      <c r="BS227" s="24">
        <v>0.819333333</v>
      </c>
      <c r="BT227" s="24">
        <v>0</v>
      </c>
      <c r="BU227" s="24">
        <v>0.35933333299999998</v>
      </c>
      <c r="BV227" s="24">
        <v>0.64500000000000002</v>
      </c>
      <c r="BW227" s="9">
        <v>10</v>
      </c>
      <c r="BX227" s="9">
        <v>9</v>
      </c>
      <c r="BY227" s="24">
        <v>14.157</v>
      </c>
      <c r="BZ227" s="24">
        <v>12.705</v>
      </c>
      <c r="CA227" s="24">
        <v>11.393000000000001</v>
      </c>
      <c r="CB227" s="24">
        <v>9.6039999999999992</v>
      </c>
      <c r="CC227" s="24">
        <v>13.337999999999999</v>
      </c>
      <c r="CD227" s="24">
        <v>10.62</v>
      </c>
      <c r="CE227" s="24">
        <v>10.083</v>
      </c>
      <c r="CF227" s="24">
        <v>14.132</v>
      </c>
      <c r="CG227" s="24">
        <v>12.122</v>
      </c>
      <c r="CH227" s="24">
        <v>12.093999999999999</v>
      </c>
      <c r="CI227" s="24">
        <v>11.363</v>
      </c>
      <c r="CJ227" s="24">
        <v>9.58</v>
      </c>
      <c r="CK227" s="24">
        <v>10.529</v>
      </c>
    </row>
    <row r="228" spans="1:89" x14ac:dyDescent="0.45">
      <c r="A228" s="9">
        <v>10</v>
      </c>
      <c r="B228" s="9">
        <v>10</v>
      </c>
      <c r="C228" s="24">
        <v>38.486269999999998</v>
      </c>
      <c r="D228" s="24">
        <v>36.201118000000001</v>
      </c>
      <c r="E228" s="24">
        <v>31.308275999999999</v>
      </c>
      <c r="F228" s="24">
        <v>36.027053000000002</v>
      </c>
      <c r="G228" s="24">
        <v>35.796053399999998</v>
      </c>
      <c r="H228" s="24">
        <v>38.839705000000002</v>
      </c>
      <c r="I228" s="9">
        <v>10</v>
      </c>
      <c r="J228" s="9">
        <v>10</v>
      </c>
      <c r="K228" s="24">
        <v>35193</v>
      </c>
      <c r="L228" s="24">
        <f t="shared" si="28"/>
        <v>35193</v>
      </c>
      <c r="M228" s="24">
        <f t="shared" si="22"/>
        <v>35193</v>
      </c>
      <c r="N228" s="24">
        <f t="shared" si="23"/>
        <v>35193</v>
      </c>
      <c r="O228" s="24">
        <f t="shared" si="24"/>
        <v>37742.536645798209</v>
      </c>
      <c r="P228" s="24">
        <f t="shared" si="25"/>
        <v>40018.923756421515</v>
      </c>
      <c r="Q228" s="24">
        <f t="shared" si="26"/>
        <v>41260.491769243505</v>
      </c>
      <c r="R228" s="24">
        <f t="shared" si="27"/>
        <v>42626.128885687751</v>
      </c>
      <c r="S228" s="9">
        <v>10</v>
      </c>
      <c r="T228" s="9">
        <v>10</v>
      </c>
      <c r="U228" s="24">
        <v>2134.282549</v>
      </c>
      <c r="V228" s="24">
        <v>3350.7952930000001</v>
      </c>
      <c r="W228" s="24">
        <v>1427.474825</v>
      </c>
      <c r="X228" s="24">
        <v>1529.351868</v>
      </c>
      <c r="Y228" s="24">
        <v>3383.2696850000002</v>
      </c>
      <c r="Z228" s="24">
        <v>2814.259247</v>
      </c>
      <c r="AA228" s="24">
        <v>1513.15173</v>
      </c>
      <c r="AB228" s="24">
        <v>1952.9860639999999</v>
      </c>
      <c r="AC228" s="24">
        <v>1223.417694</v>
      </c>
      <c r="AD228" s="24">
        <v>1910.182294</v>
      </c>
      <c r="AE228" s="24">
        <v>2768.7402240000001</v>
      </c>
      <c r="AF228" s="24">
        <v>0</v>
      </c>
      <c r="AG228" s="24">
        <v>0</v>
      </c>
      <c r="AH228" s="9">
        <v>10</v>
      </c>
      <c r="AI228" s="9">
        <v>10</v>
      </c>
      <c r="AJ228" s="24">
        <v>0.53500000000000003</v>
      </c>
      <c r="AK228" s="24">
        <v>0.35499999999999998</v>
      </c>
      <c r="AL228" s="24">
        <v>0.41899999999999998</v>
      </c>
      <c r="AM228" s="24">
        <v>0.22</v>
      </c>
      <c r="AN228" s="24">
        <v>0.221</v>
      </c>
      <c r="AO228" s="24">
        <v>0.105</v>
      </c>
      <c r="AP228" s="24">
        <v>0.373</v>
      </c>
      <c r="AQ228" s="24">
        <v>0.10100000000000001</v>
      </c>
      <c r="AR228" s="24">
        <v>0.54600000000000004</v>
      </c>
      <c r="AS228" s="24">
        <v>0.43200000000000011</v>
      </c>
      <c r="AT228" s="24">
        <v>0.27100000000000002</v>
      </c>
      <c r="AU228" s="24">
        <v>0.185</v>
      </c>
      <c r="AV228" s="24">
        <v>0.36</v>
      </c>
      <c r="AW228" s="24">
        <v>0.23300000000000001</v>
      </c>
      <c r="AX228" s="24">
        <v>0.56000000000000005</v>
      </c>
      <c r="AY228" s="24">
        <v>0.55600000000000005</v>
      </c>
      <c r="AZ228" s="24">
        <v>0.54299999999999993</v>
      </c>
      <c r="BA228" s="24">
        <v>0.45400000000000001</v>
      </c>
      <c r="BB228" s="24">
        <v>0.54200000000000004</v>
      </c>
      <c r="BC228" s="24">
        <v>0.45400000000000001</v>
      </c>
      <c r="BD228" s="24">
        <v>0.52400000000000002</v>
      </c>
      <c r="BE228" s="24">
        <v>0.39800000000000002</v>
      </c>
      <c r="BF228" s="24">
        <v>0.46899999999999997</v>
      </c>
      <c r="BG228" s="24">
        <v>0.21299999999999999</v>
      </c>
      <c r="BH228" s="24">
        <v>0.48199999999999998</v>
      </c>
      <c r="BI228" s="24">
        <v>0.40400000000000003</v>
      </c>
      <c r="BJ228" s="24">
        <v>0.38700000000000001</v>
      </c>
      <c r="BK228" s="24">
        <v>0.41249999999999998</v>
      </c>
      <c r="BL228" s="24">
        <v>0.183</v>
      </c>
      <c r="BM228" s="24">
        <v>0.26566666700000002</v>
      </c>
      <c r="BN228" s="24">
        <v>0.38700000000000001</v>
      </c>
      <c r="BO228" s="24">
        <v>0.29699999999999999</v>
      </c>
      <c r="BP228" s="24">
        <v>0.51149999999999995</v>
      </c>
      <c r="BQ228" s="24">
        <v>0.71466666700000003</v>
      </c>
      <c r="BR228" s="24">
        <v>0.83400000000000007</v>
      </c>
      <c r="BS228" s="24">
        <v>0.84333333300000002</v>
      </c>
      <c r="BT228" s="24">
        <v>0</v>
      </c>
      <c r="BU228" s="24">
        <v>0.376</v>
      </c>
      <c r="BV228" s="24">
        <v>0.63800000000000001</v>
      </c>
      <c r="BW228" s="9">
        <v>10</v>
      </c>
      <c r="BX228" s="9">
        <v>10</v>
      </c>
      <c r="BY228" s="24">
        <v>15.676</v>
      </c>
      <c r="BZ228" s="24">
        <v>14.448</v>
      </c>
      <c r="CA228" s="24">
        <v>12.888999999999999</v>
      </c>
      <c r="CB228" s="24">
        <v>11.513</v>
      </c>
      <c r="CC228" s="24">
        <v>15.352</v>
      </c>
      <c r="CD228" s="24">
        <v>12.52</v>
      </c>
      <c r="CE228" s="24">
        <v>11.478</v>
      </c>
      <c r="CF228" s="24">
        <v>15.337</v>
      </c>
      <c r="CG228" s="24">
        <v>14.42</v>
      </c>
      <c r="CH228" s="24">
        <v>14.396000000000001</v>
      </c>
      <c r="CI228" s="24">
        <v>13.269</v>
      </c>
      <c r="CJ228" s="24">
        <v>11.59</v>
      </c>
      <c r="CK228" s="24">
        <v>12.372999999999999</v>
      </c>
    </row>
    <row r="229" spans="1:89" x14ac:dyDescent="0.45">
      <c r="A229" s="9">
        <v>10</v>
      </c>
      <c r="B229" s="9">
        <v>11</v>
      </c>
      <c r="C229" s="24">
        <v>31.446459000000001</v>
      </c>
      <c r="D229" s="24">
        <v>33.355583000000003</v>
      </c>
      <c r="E229" s="24">
        <v>25.683724999999999</v>
      </c>
      <c r="F229" s="24">
        <v>32.544289800000001</v>
      </c>
      <c r="G229" s="24">
        <v>32.073405999999999</v>
      </c>
      <c r="H229" s="24">
        <v>35.218114999999997</v>
      </c>
      <c r="I229" s="9">
        <v>10</v>
      </c>
      <c r="J229" s="9">
        <v>11</v>
      </c>
      <c r="K229" s="24">
        <v>34524</v>
      </c>
      <c r="L229" s="24">
        <f t="shared" si="28"/>
        <v>34524</v>
      </c>
      <c r="M229" s="24">
        <f t="shared" si="22"/>
        <v>34524</v>
      </c>
      <c r="N229" s="24">
        <f t="shared" si="23"/>
        <v>34524</v>
      </c>
      <c r="O229" s="24">
        <f t="shared" si="24"/>
        <v>37025.071325534547</v>
      </c>
      <c r="P229" s="24">
        <f t="shared" si="25"/>
        <v>39258.185541633175</v>
      </c>
      <c r="Q229" s="24">
        <f t="shared" si="26"/>
        <v>40476.152014359752</v>
      </c>
      <c r="R229" s="24">
        <f t="shared" si="27"/>
        <v>41815.829103784388</v>
      </c>
      <c r="S229" s="9">
        <v>10</v>
      </c>
      <c r="T229" s="9">
        <v>11</v>
      </c>
      <c r="U229" s="24">
        <v>1137.7529500000001</v>
      </c>
      <c r="V229" s="24">
        <v>2031.4689169999999</v>
      </c>
      <c r="W229" s="24">
        <v>1013.697471</v>
      </c>
      <c r="X229" s="24">
        <v>831.64132089999998</v>
      </c>
      <c r="Y229" s="24">
        <v>2279.730247</v>
      </c>
      <c r="Z229" s="24">
        <v>1525.515316</v>
      </c>
      <c r="AA229" s="24">
        <v>1012.464705</v>
      </c>
      <c r="AB229" s="24">
        <v>850.12363300000004</v>
      </c>
      <c r="AC229" s="24">
        <v>3063.3595249999998</v>
      </c>
      <c r="AD229" s="24">
        <v>1129.364875</v>
      </c>
      <c r="AE229" s="24">
        <v>1829.6356060000001</v>
      </c>
      <c r="AF229" s="24">
        <v>0</v>
      </c>
      <c r="AG229" s="24">
        <v>0</v>
      </c>
      <c r="AH229" s="9">
        <v>10</v>
      </c>
      <c r="AI229" s="9">
        <v>11</v>
      </c>
      <c r="AJ229" s="24">
        <v>0.61499999999999999</v>
      </c>
      <c r="AK229" s="24">
        <v>0.34</v>
      </c>
      <c r="AL229" s="24">
        <v>0.53799999999999992</v>
      </c>
      <c r="AM229" s="24">
        <v>0.20799999999999999</v>
      </c>
      <c r="AN229" s="24">
        <v>0.35099999999999998</v>
      </c>
      <c r="AO229" s="24">
        <v>0.11799999999999999</v>
      </c>
      <c r="AP229" s="24">
        <v>0.48599999999999999</v>
      </c>
      <c r="AQ229" s="24">
        <v>0.10100000000000001</v>
      </c>
      <c r="AR229" s="24">
        <v>0.64</v>
      </c>
      <c r="AS229" s="24">
        <v>0.44299999999999989</v>
      </c>
      <c r="AT229" s="24">
        <v>0.32800000000000001</v>
      </c>
      <c r="AU229" s="24">
        <v>0.20799999999999999</v>
      </c>
      <c r="AV229" s="24">
        <v>0.53100000000000003</v>
      </c>
      <c r="AW229" s="24">
        <v>0.26400000000000001</v>
      </c>
      <c r="AX229" s="24">
        <v>0.65500000000000003</v>
      </c>
      <c r="AY229" s="24">
        <v>0.59499999999999997</v>
      </c>
      <c r="AZ229" s="24">
        <v>0.64400000000000002</v>
      </c>
      <c r="BA229" s="24">
        <v>0.504</v>
      </c>
      <c r="BB229" s="24">
        <v>0.64400000000000002</v>
      </c>
      <c r="BC229" s="24">
        <v>0.502</v>
      </c>
      <c r="BD229" s="24">
        <v>0.63500000000000001</v>
      </c>
      <c r="BE229" s="24">
        <v>0.43200000000000011</v>
      </c>
      <c r="BF229" s="24">
        <v>0.58200000000000007</v>
      </c>
      <c r="BG229" s="24">
        <v>0.23599999999999999</v>
      </c>
      <c r="BH229" s="24">
        <v>0.60099999999999998</v>
      </c>
      <c r="BI229" s="24">
        <v>0.41299999999999998</v>
      </c>
      <c r="BJ229" s="24">
        <v>0.39550000000000002</v>
      </c>
      <c r="BK229" s="24">
        <v>0.40250000000000002</v>
      </c>
      <c r="BL229" s="24">
        <v>0.21299999999999999</v>
      </c>
      <c r="BM229" s="24">
        <v>0.26633333300000001</v>
      </c>
      <c r="BN229" s="24">
        <v>0.39550000000000002</v>
      </c>
      <c r="BO229" s="24">
        <v>0.32</v>
      </c>
      <c r="BP229" s="24">
        <v>0.53700000000000003</v>
      </c>
      <c r="BQ229" s="24">
        <v>0.72933333299999992</v>
      </c>
      <c r="BR229" s="24">
        <v>0.86699999999999999</v>
      </c>
      <c r="BS229" s="24">
        <v>0.85099999999999998</v>
      </c>
      <c r="BT229" s="24">
        <v>0</v>
      </c>
      <c r="BU229" s="24">
        <v>0.36733333299999998</v>
      </c>
      <c r="BV229" s="24">
        <v>0.628</v>
      </c>
      <c r="BW229" s="9">
        <v>10</v>
      </c>
      <c r="BX229" s="9">
        <v>11</v>
      </c>
      <c r="BY229" s="24">
        <v>16.673999999999999</v>
      </c>
      <c r="BZ229" s="24">
        <v>15.638</v>
      </c>
      <c r="CA229" s="24">
        <v>14.250999999999999</v>
      </c>
      <c r="CB229" s="24">
        <v>13.173999999999999</v>
      </c>
      <c r="CC229" s="24">
        <v>16.632999999999999</v>
      </c>
      <c r="CD229" s="24">
        <v>13.917999999999999</v>
      </c>
      <c r="CE229" s="24">
        <v>12.930999999999999</v>
      </c>
      <c r="CF229" s="24">
        <v>16.186</v>
      </c>
      <c r="CG229" s="24">
        <v>16.157</v>
      </c>
      <c r="CH229" s="24">
        <v>16.140999999999998</v>
      </c>
      <c r="CI229" s="24">
        <v>15.023</v>
      </c>
      <c r="CJ229" s="24">
        <v>13.185</v>
      </c>
      <c r="CK229" s="24">
        <v>13.914</v>
      </c>
    </row>
    <row r="230" spans="1:89" x14ac:dyDescent="0.45">
      <c r="A230" s="9">
        <v>10</v>
      </c>
      <c r="B230" s="9">
        <v>12</v>
      </c>
      <c r="C230" s="24">
        <v>29.060458000000001</v>
      </c>
      <c r="D230" s="24">
        <v>32.520400000000002</v>
      </c>
      <c r="E230" s="24">
        <v>25.824154</v>
      </c>
      <c r="F230" s="24">
        <v>29.177026399999999</v>
      </c>
      <c r="G230" s="24">
        <v>29.177026399999999</v>
      </c>
      <c r="H230" s="24">
        <v>34.390323000000002</v>
      </c>
      <c r="I230" s="9">
        <v>10</v>
      </c>
      <c r="J230" s="9">
        <v>12</v>
      </c>
      <c r="K230" s="24">
        <v>34023.5</v>
      </c>
      <c r="L230" s="24">
        <f t="shared" si="28"/>
        <v>34023.5</v>
      </c>
      <c r="M230" s="24">
        <f t="shared" si="22"/>
        <v>34023.5</v>
      </c>
      <c r="N230" s="24">
        <f t="shared" si="23"/>
        <v>34023.5</v>
      </c>
      <c r="O230" s="24">
        <f t="shared" si="24"/>
        <v>36488.312890867943</v>
      </c>
      <c r="P230" s="24">
        <f t="shared" si="25"/>
        <v>38689.053289762378</v>
      </c>
      <c r="Q230" s="24">
        <f t="shared" si="26"/>
        <v>39889.362705960171</v>
      </c>
      <c r="R230" s="24">
        <f t="shared" si="27"/>
        <v>41209.618280402276</v>
      </c>
      <c r="S230" s="9">
        <v>10</v>
      </c>
      <c r="T230" s="9">
        <v>12</v>
      </c>
      <c r="U230" s="24">
        <v>833.35878379999997</v>
      </c>
      <c r="V230" s="24">
        <v>1583.4101519999999</v>
      </c>
      <c r="W230" s="24">
        <v>1014.795853</v>
      </c>
      <c r="X230" s="24">
        <v>563.32872570000006</v>
      </c>
      <c r="Y230" s="24">
        <v>1893.020201</v>
      </c>
      <c r="Z230" s="24">
        <v>1166.015803</v>
      </c>
      <c r="AA230" s="24">
        <v>832.1424945</v>
      </c>
      <c r="AB230" s="24">
        <v>1750.0945670000001</v>
      </c>
      <c r="AC230" s="24">
        <v>2018.6983869999999</v>
      </c>
      <c r="AD230" s="24">
        <v>849.86581109999997</v>
      </c>
      <c r="AE230" s="24">
        <v>1338.3703370000001</v>
      </c>
      <c r="AF230" s="24">
        <v>0</v>
      </c>
      <c r="AG230" s="24">
        <v>0</v>
      </c>
      <c r="AH230" s="9">
        <v>10</v>
      </c>
      <c r="AI230" s="9">
        <v>12</v>
      </c>
      <c r="AJ230" s="24">
        <v>0.65200000000000002</v>
      </c>
      <c r="AK230" s="24">
        <v>0.33200000000000002</v>
      </c>
      <c r="AL230" s="24">
        <v>0.58499999999999996</v>
      </c>
      <c r="AM230" s="24">
        <v>0.20200000000000001</v>
      </c>
      <c r="AN230" s="24">
        <v>0.53900000000000003</v>
      </c>
      <c r="AO230" s="24">
        <v>0.11899999999999999</v>
      </c>
      <c r="AP230" s="24">
        <v>0.61</v>
      </c>
      <c r="AQ230" s="24">
        <v>9.6000000000000002E-2</v>
      </c>
      <c r="AR230" s="24">
        <v>0.67400000000000004</v>
      </c>
      <c r="AS230" s="24">
        <v>0.44600000000000001</v>
      </c>
      <c r="AT230" s="24">
        <v>0.39400000000000002</v>
      </c>
      <c r="AU230" s="24">
        <v>0.20399999999999999</v>
      </c>
      <c r="AV230" s="24">
        <v>0.64200000000000002</v>
      </c>
      <c r="AW230" s="24">
        <v>0.25600000000000001</v>
      </c>
      <c r="AX230" s="24">
        <v>0.69499999999999995</v>
      </c>
      <c r="AY230" s="24">
        <v>0.622</v>
      </c>
      <c r="AZ230" s="24">
        <v>0.68500000000000005</v>
      </c>
      <c r="BA230" s="24">
        <v>0.53400000000000003</v>
      </c>
      <c r="BB230" s="24">
        <v>0.68500000000000005</v>
      </c>
      <c r="BC230" s="24">
        <v>0.53200000000000003</v>
      </c>
      <c r="BD230" s="24">
        <v>0.68700000000000006</v>
      </c>
      <c r="BE230" s="24">
        <v>0.46200000000000002</v>
      </c>
      <c r="BF230" s="24">
        <v>0.63300000000000001</v>
      </c>
      <c r="BG230" s="24">
        <v>0.23400000000000001</v>
      </c>
      <c r="BH230" s="24">
        <v>0.66500000000000004</v>
      </c>
      <c r="BI230" s="24">
        <v>0.39600000000000002</v>
      </c>
      <c r="BJ230" s="24">
        <v>0.39050000000000001</v>
      </c>
      <c r="BK230" s="24">
        <v>0.39750000000000002</v>
      </c>
      <c r="BL230" s="24">
        <v>0.23150000000000001</v>
      </c>
      <c r="BM230" s="24">
        <v>0.25866666700000002</v>
      </c>
      <c r="BN230" s="24">
        <v>0.39050000000000001</v>
      </c>
      <c r="BO230" s="24">
        <v>0.309</v>
      </c>
      <c r="BP230" s="24">
        <v>0.501</v>
      </c>
      <c r="BQ230" s="24">
        <v>0.75533333299999994</v>
      </c>
      <c r="BR230" s="24">
        <v>0.89049999999999996</v>
      </c>
      <c r="BS230" s="24">
        <v>0.85533333299999992</v>
      </c>
      <c r="BT230" s="24">
        <v>0</v>
      </c>
      <c r="BU230" s="24">
        <v>0.34466666699999998</v>
      </c>
      <c r="BV230" s="24">
        <v>0.60899999999999999</v>
      </c>
      <c r="BW230" s="9">
        <v>10</v>
      </c>
      <c r="BX230" s="9">
        <v>12</v>
      </c>
      <c r="BY230" s="24">
        <v>17.414999999999999</v>
      </c>
      <c r="BZ230" s="24">
        <v>16.553999999999998</v>
      </c>
      <c r="CA230" s="24">
        <v>15.417</v>
      </c>
      <c r="CB230" s="24">
        <v>14.555999999999999</v>
      </c>
      <c r="CC230" s="24">
        <v>17.478000000000002</v>
      </c>
      <c r="CD230" s="24">
        <v>14.782</v>
      </c>
      <c r="CE230" s="24">
        <v>14.112</v>
      </c>
      <c r="CF230" s="24">
        <v>16.756</v>
      </c>
      <c r="CG230" s="24">
        <v>17.283000000000001</v>
      </c>
      <c r="CH230" s="24">
        <v>17.27</v>
      </c>
      <c r="CI230" s="24">
        <v>16.164000000000001</v>
      </c>
      <c r="CJ230" s="24">
        <v>14.162000000000001</v>
      </c>
      <c r="CK230" s="24">
        <v>15.007</v>
      </c>
    </row>
    <row r="231" spans="1:89" x14ac:dyDescent="0.45">
      <c r="A231" s="9">
        <v>10</v>
      </c>
      <c r="B231" s="9">
        <v>13</v>
      </c>
      <c r="C231" s="24">
        <v>26.940389</v>
      </c>
      <c r="D231" s="24">
        <v>29.985287</v>
      </c>
      <c r="E231" s="24">
        <v>25.1294</v>
      </c>
      <c r="F231" s="24">
        <v>24.219419599999998</v>
      </c>
      <c r="G231" s="24">
        <v>24.219419599999998</v>
      </c>
      <c r="H231" s="24">
        <v>31.781300000000002</v>
      </c>
      <c r="I231" s="9">
        <v>10</v>
      </c>
      <c r="J231" s="9">
        <v>13</v>
      </c>
      <c r="K231" s="24">
        <v>33347.5</v>
      </c>
      <c r="L231" s="24">
        <f t="shared" si="28"/>
        <v>33347.5</v>
      </c>
      <c r="M231" s="24">
        <f t="shared" si="22"/>
        <v>33347.5</v>
      </c>
      <c r="N231" s="24">
        <f t="shared" si="23"/>
        <v>33347.5</v>
      </c>
      <c r="O231" s="24">
        <f t="shared" si="24"/>
        <v>35763.340459629922</v>
      </c>
      <c r="P231" s="24">
        <f t="shared" si="25"/>
        <v>37920.355183339481</v>
      </c>
      <c r="Q231" s="24">
        <f t="shared" si="26"/>
        <v>39096.816107602303</v>
      </c>
      <c r="R231" s="24">
        <f t="shared" si="27"/>
        <v>40390.840025444617</v>
      </c>
      <c r="S231" s="9">
        <v>10</v>
      </c>
      <c r="T231" s="9">
        <v>13</v>
      </c>
      <c r="U231" s="24">
        <v>800.74108509999996</v>
      </c>
      <c r="V231" s="24">
        <v>1224.9298799999999</v>
      </c>
      <c r="W231" s="24">
        <v>932.27410329999998</v>
      </c>
      <c r="X231" s="24">
        <v>457.16432429999998</v>
      </c>
      <c r="Y231" s="24">
        <v>1858.0521799999999</v>
      </c>
      <c r="Z231" s="24">
        <v>1084.207895</v>
      </c>
      <c r="AA231" s="24">
        <v>867.59509100000002</v>
      </c>
      <c r="AB231" s="24">
        <v>765.41834000000006</v>
      </c>
      <c r="AC231" s="24">
        <v>797.50335229999996</v>
      </c>
      <c r="AD231" s="24">
        <v>860.48705110000003</v>
      </c>
      <c r="AE231" s="24">
        <v>1221.613981</v>
      </c>
      <c r="AF231" s="24">
        <v>0</v>
      </c>
      <c r="AG231" s="24">
        <v>0</v>
      </c>
      <c r="AH231" s="9">
        <v>10</v>
      </c>
      <c r="AI231" s="9">
        <v>13</v>
      </c>
      <c r="AJ231" s="24">
        <v>0.63200000000000001</v>
      </c>
      <c r="AK231" s="24">
        <v>0.32900000000000001</v>
      </c>
      <c r="AL231" s="24">
        <v>0.59</v>
      </c>
      <c r="AM231" s="24">
        <v>0.2</v>
      </c>
      <c r="AN231" s="24">
        <v>0.63200000000000001</v>
      </c>
      <c r="AO231" s="24">
        <v>0.11899999999999999</v>
      </c>
      <c r="AP231" s="24">
        <v>0.66799999999999993</v>
      </c>
      <c r="AQ231" s="24">
        <v>8.8000000000000009E-2</v>
      </c>
      <c r="AR231" s="24">
        <v>0.66299999999999992</v>
      </c>
      <c r="AS231" s="24">
        <v>0.45500000000000002</v>
      </c>
      <c r="AT231" s="24">
        <v>0.442</v>
      </c>
      <c r="AU231" s="24">
        <v>0.19600000000000001</v>
      </c>
      <c r="AV231" s="24">
        <v>0.66200000000000003</v>
      </c>
      <c r="AW231" s="24">
        <v>0.22800000000000001</v>
      </c>
      <c r="AX231" s="24">
        <v>0.68599999999999994</v>
      </c>
      <c r="AY231" s="24">
        <v>0.64800000000000002</v>
      </c>
      <c r="AZ231" s="24">
        <v>0.67</v>
      </c>
      <c r="BA231" s="24">
        <v>0.55000000000000004</v>
      </c>
      <c r="BB231" s="24">
        <v>0.67</v>
      </c>
      <c r="BC231" s="24">
        <v>0.55000000000000004</v>
      </c>
      <c r="BD231" s="24">
        <v>0.67</v>
      </c>
      <c r="BE231" s="24">
        <v>0.48199999999999998</v>
      </c>
      <c r="BF231" s="24">
        <v>0.625</v>
      </c>
      <c r="BG231" s="24">
        <v>0.223</v>
      </c>
      <c r="BH231" s="24">
        <v>0.66299999999999992</v>
      </c>
      <c r="BI231" s="24">
        <v>0.379</v>
      </c>
      <c r="BJ231" s="24">
        <v>0.38250000000000001</v>
      </c>
      <c r="BK231" s="24">
        <v>0.39300000000000002</v>
      </c>
      <c r="BL231" s="24">
        <v>0.24</v>
      </c>
      <c r="BM231" s="24">
        <v>0.24733333299999999</v>
      </c>
      <c r="BN231" s="24">
        <v>0.38250000000000001</v>
      </c>
      <c r="BO231" s="24">
        <v>0.29499999999999998</v>
      </c>
      <c r="BP231" s="24">
        <v>0.42799999999999999</v>
      </c>
      <c r="BQ231" s="24">
        <v>0.78333333299999997</v>
      </c>
      <c r="BR231" s="24">
        <v>0.90799999999999992</v>
      </c>
      <c r="BS231" s="24">
        <v>0.86466666700000006</v>
      </c>
      <c r="BT231" s="24">
        <v>0</v>
      </c>
      <c r="BU231" s="24">
        <v>0.32466666700000002</v>
      </c>
      <c r="BV231" s="24">
        <v>0.59099999999999997</v>
      </c>
      <c r="BW231" s="9">
        <v>10</v>
      </c>
      <c r="BX231" s="9">
        <v>13</v>
      </c>
      <c r="BY231" s="24">
        <v>17.821000000000002</v>
      </c>
      <c r="BZ231" s="24">
        <v>17.196000000000002</v>
      </c>
      <c r="CA231" s="24">
        <v>16.306999999999999</v>
      </c>
      <c r="CB231" s="24">
        <v>15.583</v>
      </c>
      <c r="CC231" s="24">
        <v>17.93</v>
      </c>
      <c r="CD231" s="24">
        <v>15.531000000000001</v>
      </c>
      <c r="CE231" s="24">
        <v>14.909000000000001</v>
      </c>
      <c r="CF231" s="24">
        <v>17.013000000000002</v>
      </c>
      <c r="CG231" s="24">
        <v>17.997</v>
      </c>
      <c r="CH231" s="24">
        <v>17.988</v>
      </c>
      <c r="CI231" s="24">
        <v>16.904</v>
      </c>
      <c r="CJ231" s="24">
        <v>14.914</v>
      </c>
      <c r="CK231" s="24">
        <v>15.782999999999999</v>
      </c>
    </row>
    <row r="232" spans="1:89" x14ac:dyDescent="0.45">
      <c r="A232" s="9">
        <v>10</v>
      </c>
      <c r="B232" s="9">
        <v>14</v>
      </c>
      <c r="C232" s="24">
        <v>26.940389</v>
      </c>
      <c r="D232" s="24">
        <v>29.386616</v>
      </c>
      <c r="E232" s="24">
        <v>25.062881000000001</v>
      </c>
      <c r="F232" s="24">
        <v>29.6390256</v>
      </c>
      <c r="G232" s="24">
        <v>29.6390256</v>
      </c>
      <c r="H232" s="24">
        <v>30.872207</v>
      </c>
      <c r="I232" s="9">
        <v>10</v>
      </c>
      <c r="J232" s="9">
        <v>14</v>
      </c>
      <c r="K232" s="24">
        <v>33193</v>
      </c>
      <c r="L232" s="24">
        <f t="shared" si="28"/>
        <v>33193</v>
      </c>
      <c r="M232" s="24">
        <f t="shared" si="22"/>
        <v>33193</v>
      </c>
      <c r="N232" s="24">
        <f t="shared" si="23"/>
        <v>33193</v>
      </c>
      <c r="O232" s="24">
        <f t="shared" si="24"/>
        <v>35597.647795981589</v>
      </c>
      <c r="P232" s="24">
        <f t="shared" si="25"/>
        <v>37744.669003691051</v>
      </c>
      <c r="Q232" s="24">
        <f t="shared" si="26"/>
        <v>38915.679348066369</v>
      </c>
      <c r="R232" s="24">
        <f t="shared" si="27"/>
        <v>40203.708013031952</v>
      </c>
      <c r="S232" s="9">
        <v>10</v>
      </c>
      <c r="T232" s="9">
        <v>14</v>
      </c>
      <c r="U232" s="24">
        <v>965.23608980000006</v>
      </c>
      <c r="V232" s="24">
        <v>1123.7673119999999</v>
      </c>
      <c r="W232" s="24">
        <v>809.2855591</v>
      </c>
      <c r="X232" s="24">
        <v>525.75359609999998</v>
      </c>
      <c r="Y232" s="24">
        <v>1983.860821</v>
      </c>
      <c r="Z232" s="24">
        <v>1195.490286</v>
      </c>
      <c r="AA232" s="24">
        <v>802.55952810000008</v>
      </c>
      <c r="AB232" s="24">
        <v>816.34258110000007</v>
      </c>
      <c r="AC232" s="24">
        <v>705.99554760000001</v>
      </c>
      <c r="AD232" s="24">
        <v>814.84246310000003</v>
      </c>
      <c r="AE232" s="24">
        <v>1161.9613360000001</v>
      </c>
      <c r="AF232" s="24">
        <v>0</v>
      </c>
      <c r="AG232" s="24">
        <v>0</v>
      </c>
      <c r="AH232" s="9">
        <v>10</v>
      </c>
      <c r="AI232" s="9">
        <v>14</v>
      </c>
      <c r="AJ232" s="24">
        <v>0.54299999999999993</v>
      </c>
      <c r="AK232" s="24">
        <v>0.34599999999999997</v>
      </c>
      <c r="AL232" s="24">
        <v>0.54299999999999993</v>
      </c>
      <c r="AM232" s="24">
        <v>0.19800000000000001</v>
      </c>
      <c r="AN232" s="24">
        <v>0.60899999999999999</v>
      </c>
      <c r="AO232" s="24">
        <v>0.11600000000000001</v>
      </c>
      <c r="AP232" s="24">
        <v>0.63500000000000001</v>
      </c>
      <c r="AQ232" s="24">
        <v>7.9000000000000001E-2</v>
      </c>
      <c r="AR232" s="24">
        <v>0.60499999999999998</v>
      </c>
      <c r="AS232" s="24">
        <v>0.47199999999999998</v>
      </c>
      <c r="AT232" s="24">
        <v>0.47</v>
      </c>
      <c r="AU232" s="24">
        <v>0.182</v>
      </c>
      <c r="AV232" s="24">
        <v>0.62</v>
      </c>
      <c r="AW232" s="24">
        <v>0.186</v>
      </c>
      <c r="AX232" s="24">
        <v>0.63200000000000001</v>
      </c>
      <c r="AY232" s="24">
        <v>0.67400000000000004</v>
      </c>
      <c r="AZ232" s="24">
        <v>0.61799999999999999</v>
      </c>
      <c r="BA232" s="24">
        <v>0.56600000000000006</v>
      </c>
      <c r="BB232" s="24">
        <v>0.61799999999999999</v>
      </c>
      <c r="BC232" s="24">
        <v>0.56499999999999995</v>
      </c>
      <c r="BD232" s="24">
        <v>0.61899999999999999</v>
      </c>
      <c r="BE232" s="24">
        <v>0.496</v>
      </c>
      <c r="BF232" s="24">
        <v>0.56799999999999995</v>
      </c>
      <c r="BG232" s="24">
        <v>0.20799999999999999</v>
      </c>
      <c r="BH232" s="24">
        <v>0.61399999999999999</v>
      </c>
      <c r="BI232" s="24">
        <v>0.35799999999999998</v>
      </c>
      <c r="BJ232" s="24">
        <v>0.38100000000000001</v>
      </c>
      <c r="BK232" s="24">
        <v>0.39750000000000002</v>
      </c>
      <c r="BL232" s="24">
        <v>0.23549999999999999</v>
      </c>
      <c r="BM232" s="24">
        <v>0.23100000000000001</v>
      </c>
      <c r="BN232" s="24">
        <v>0.38100000000000001</v>
      </c>
      <c r="BO232" s="24">
        <v>0.27700000000000002</v>
      </c>
      <c r="BP232" s="24">
        <v>0.33350000000000002</v>
      </c>
      <c r="BQ232" s="24">
        <v>0.81700000000000006</v>
      </c>
      <c r="BR232" s="24">
        <v>0.92</v>
      </c>
      <c r="BS232" s="24">
        <v>0.88733333299999995</v>
      </c>
      <c r="BT232" s="24">
        <v>0</v>
      </c>
      <c r="BU232" s="24">
        <v>0.30833333299999999</v>
      </c>
      <c r="BV232" s="24">
        <v>0.57200000000000006</v>
      </c>
      <c r="BW232" s="9">
        <v>10</v>
      </c>
      <c r="BX232" s="9">
        <v>14</v>
      </c>
      <c r="BY232" s="24">
        <v>17.792000000000002</v>
      </c>
      <c r="BZ232" s="24">
        <v>17.498000000000001</v>
      </c>
      <c r="CA232" s="24">
        <v>16.783999999999999</v>
      </c>
      <c r="CB232" s="24">
        <v>16.210999999999999</v>
      </c>
      <c r="CC232" s="24">
        <v>17.972000000000001</v>
      </c>
      <c r="CD232" s="24">
        <v>16.126999999999999</v>
      </c>
      <c r="CE232" s="24">
        <v>15.276999999999999</v>
      </c>
      <c r="CF232" s="24">
        <v>17.015000000000001</v>
      </c>
      <c r="CG232" s="24">
        <v>18.27</v>
      </c>
      <c r="CH232" s="24">
        <v>18.268000000000001</v>
      </c>
      <c r="CI232" s="24">
        <v>17.355</v>
      </c>
      <c r="CJ232" s="24">
        <v>15.44</v>
      </c>
      <c r="CK232" s="24">
        <v>16.268000000000001</v>
      </c>
    </row>
    <row r="233" spans="1:89" x14ac:dyDescent="0.45">
      <c r="A233" s="9">
        <v>10</v>
      </c>
      <c r="B233" s="9">
        <v>15</v>
      </c>
      <c r="C233" s="24">
        <v>26.940389</v>
      </c>
      <c r="D233" s="24">
        <v>27.982326</v>
      </c>
      <c r="E233" s="24">
        <v>25.1294</v>
      </c>
      <c r="F233" s="24">
        <v>31.709137399999999</v>
      </c>
      <c r="G233" s="24">
        <v>31.709137399999999</v>
      </c>
      <c r="H233" s="24">
        <v>29.467917</v>
      </c>
      <c r="I233" s="9">
        <v>10</v>
      </c>
      <c r="J233" s="9">
        <v>15</v>
      </c>
      <c r="K233" s="24">
        <v>33869</v>
      </c>
      <c r="L233" s="24">
        <f t="shared" si="28"/>
        <v>33869</v>
      </c>
      <c r="M233" s="24">
        <f t="shared" si="22"/>
        <v>33869</v>
      </c>
      <c r="N233" s="24">
        <f t="shared" si="23"/>
        <v>33869</v>
      </c>
      <c r="O233" s="24">
        <f t="shared" si="24"/>
        <v>36322.620227219602</v>
      </c>
      <c r="P233" s="24">
        <f t="shared" si="25"/>
        <v>38513.367110113948</v>
      </c>
      <c r="Q233" s="24">
        <f t="shared" si="26"/>
        <v>39708.225946424238</v>
      </c>
      <c r="R233" s="24">
        <f t="shared" si="27"/>
        <v>41022.48626798961</v>
      </c>
      <c r="S233" s="9">
        <v>10</v>
      </c>
      <c r="T233" s="9">
        <v>15</v>
      </c>
      <c r="U233" s="24">
        <v>990.69702589999997</v>
      </c>
      <c r="V233" s="24">
        <v>1085.8490650000001</v>
      </c>
      <c r="W233" s="24">
        <v>848.18717220000008</v>
      </c>
      <c r="X233" s="24">
        <v>489.78557369999999</v>
      </c>
      <c r="Y233" s="24">
        <v>1765.9197690000001</v>
      </c>
      <c r="Z233" s="24">
        <v>1049.046607</v>
      </c>
      <c r="AA233" s="24">
        <v>412.1991979</v>
      </c>
      <c r="AB233" s="24">
        <v>430.86434109999999</v>
      </c>
      <c r="AC233" s="24">
        <v>604.11858289999998</v>
      </c>
      <c r="AD233" s="24">
        <v>677.78777479999997</v>
      </c>
      <c r="AE233" s="24">
        <v>1086.889801</v>
      </c>
      <c r="AF233" s="24">
        <v>0</v>
      </c>
      <c r="AG233" s="24">
        <v>91.914752000000007</v>
      </c>
      <c r="AH233" s="9">
        <v>10</v>
      </c>
      <c r="AI233" s="9">
        <v>15</v>
      </c>
      <c r="AJ233" s="24">
        <v>0.41399999999999998</v>
      </c>
      <c r="AK233" s="24">
        <v>0.374</v>
      </c>
      <c r="AL233" s="24">
        <v>0.41699999999999998</v>
      </c>
      <c r="AM233" s="24">
        <v>0.20599999999999999</v>
      </c>
      <c r="AN233" s="24">
        <v>0.52400000000000002</v>
      </c>
      <c r="AO233" s="24">
        <v>0.111</v>
      </c>
      <c r="AP233" s="24">
        <v>0.54299999999999993</v>
      </c>
      <c r="AQ233" s="24">
        <v>6.7000000000000004E-2</v>
      </c>
      <c r="AR233" s="24">
        <v>0.49399999999999999</v>
      </c>
      <c r="AS233" s="24">
        <v>0.502</v>
      </c>
      <c r="AT233" s="24">
        <v>0.45800000000000002</v>
      </c>
      <c r="AU233" s="24">
        <v>0.16700000000000001</v>
      </c>
      <c r="AV233" s="24">
        <v>0.53700000000000003</v>
      </c>
      <c r="AW233" s="24">
        <v>0.14000000000000001</v>
      </c>
      <c r="AX233" s="24">
        <v>0.53200000000000003</v>
      </c>
      <c r="AY233" s="24">
        <v>0.70200000000000007</v>
      </c>
      <c r="AZ233" s="24">
        <v>0.52100000000000002</v>
      </c>
      <c r="BA233" s="24">
        <v>0.59299999999999997</v>
      </c>
      <c r="BB233" s="24">
        <v>0.52100000000000002</v>
      </c>
      <c r="BC233" s="24">
        <v>0.59200000000000008</v>
      </c>
      <c r="BD233" s="24">
        <v>0.52700000000000002</v>
      </c>
      <c r="BE233" s="24">
        <v>0.50700000000000001</v>
      </c>
      <c r="BF233" s="24">
        <v>0.45500000000000002</v>
      </c>
      <c r="BG233" s="24">
        <v>0.192</v>
      </c>
      <c r="BH233" s="24">
        <v>0.51</v>
      </c>
      <c r="BI233" s="24">
        <v>0.34100000000000003</v>
      </c>
      <c r="BJ233" s="24">
        <v>0.3765</v>
      </c>
      <c r="BK233" s="24">
        <v>0.40400000000000003</v>
      </c>
      <c r="BL233" s="24">
        <v>0.2225</v>
      </c>
      <c r="BM233" s="24">
        <v>0.209666667</v>
      </c>
      <c r="BN233" s="24">
        <v>0.3765</v>
      </c>
      <c r="BO233" s="24">
        <v>0.252</v>
      </c>
      <c r="BP233" s="24">
        <v>0.255</v>
      </c>
      <c r="BQ233" s="24">
        <v>0.84900000000000009</v>
      </c>
      <c r="BR233" s="24">
        <v>0.9335</v>
      </c>
      <c r="BS233" s="24">
        <v>0.90866666699999998</v>
      </c>
      <c r="BT233" s="24">
        <v>0</v>
      </c>
      <c r="BU233" s="24">
        <v>0.29133333300000003</v>
      </c>
      <c r="BV233" s="24">
        <v>0.55600000000000005</v>
      </c>
      <c r="BW233" s="9">
        <v>10</v>
      </c>
      <c r="BX233" s="9">
        <v>15</v>
      </c>
      <c r="BY233" s="24">
        <v>17.378</v>
      </c>
      <c r="BZ233" s="24">
        <v>17.321999999999999</v>
      </c>
      <c r="CA233" s="24">
        <v>16.785</v>
      </c>
      <c r="CB233" s="24">
        <v>16.428000000000001</v>
      </c>
      <c r="CC233" s="24">
        <v>17.606000000000002</v>
      </c>
      <c r="CD233" s="24">
        <v>16.459</v>
      </c>
      <c r="CE233" s="24">
        <v>15.321999999999999</v>
      </c>
      <c r="CF233" s="24">
        <v>16.748999999999999</v>
      </c>
      <c r="CG233" s="24">
        <v>18.058</v>
      </c>
      <c r="CH233" s="24">
        <v>18.062000000000001</v>
      </c>
      <c r="CI233" s="24">
        <v>17.454000000000001</v>
      </c>
      <c r="CJ233" s="24">
        <v>15.627000000000001</v>
      </c>
      <c r="CK233" s="24">
        <v>16.436</v>
      </c>
    </row>
    <row r="234" spans="1:89" x14ac:dyDescent="0.45">
      <c r="A234" s="9">
        <v>10</v>
      </c>
      <c r="B234" s="9">
        <v>16</v>
      </c>
      <c r="C234" s="24">
        <v>28.43995</v>
      </c>
      <c r="D234" s="24">
        <v>27.553647999999999</v>
      </c>
      <c r="E234" s="24">
        <v>31.670435000000001</v>
      </c>
      <c r="F234" s="24">
        <v>35.049747000000004</v>
      </c>
      <c r="G234" s="24">
        <v>35.049747000000004</v>
      </c>
      <c r="H234" s="24">
        <v>31.411750000000001</v>
      </c>
      <c r="I234" s="9">
        <v>10</v>
      </c>
      <c r="J234" s="9">
        <v>16</v>
      </c>
      <c r="K234" s="24">
        <v>35995</v>
      </c>
      <c r="L234" s="24">
        <f t="shared" si="28"/>
        <v>35995</v>
      </c>
      <c r="M234" s="24">
        <f t="shared" si="22"/>
        <v>35995</v>
      </c>
      <c r="N234" s="24">
        <f t="shared" si="23"/>
        <v>35995</v>
      </c>
      <c r="O234" s="24">
        <f t="shared" si="24"/>
        <v>38602.637074574675</v>
      </c>
      <c r="P234" s="24">
        <f t="shared" si="25"/>
        <v>40930.899912266425</v>
      </c>
      <c r="Q234" s="24">
        <f t="shared" si="26"/>
        <v>42200.761550135539</v>
      </c>
      <c r="R234" s="24">
        <f t="shared" si="27"/>
        <v>43597.519655622724</v>
      </c>
      <c r="S234" s="9">
        <v>10</v>
      </c>
      <c r="T234" s="9">
        <v>16</v>
      </c>
      <c r="U234" s="24">
        <v>651.49242790000005</v>
      </c>
      <c r="V234" s="24">
        <v>873.77056620000008</v>
      </c>
      <c r="W234" s="24">
        <v>979.53901500000006</v>
      </c>
      <c r="X234" s="24">
        <v>417.24709819999998</v>
      </c>
      <c r="Y234" s="24">
        <v>1603.038364</v>
      </c>
      <c r="Z234" s="24">
        <v>837.04814360000012</v>
      </c>
      <c r="AA234" s="24">
        <v>1696.6553309999999</v>
      </c>
      <c r="AB234" s="24">
        <v>759.21675289999996</v>
      </c>
      <c r="AC234" s="24">
        <v>749.89045250000004</v>
      </c>
      <c r="AD234" s="24">
        <v>579.65133529999991</v>
      </c>
      <c r="AE234" s="24">
        <v>885.0903254000001</v>
      </c>
      <c r="AF234" s="24">
        <v>2396.6054210000002</v>
      </c>
      <c r="AG234" s="24">
        <v>7843.5296209999997</v>
      </c>
      <c r="AH234" s="9">
        <v>10</v>
      </c>
      <c r="AI234" s="9">
        <v>16</v>
      </c>
      <c r="AJ234" s="24">
        <v>0.26900000000000002</v>
      </c>
      <c r="AK234" s="24">
        <v>0.40699999999999997</v>
      </c>
      <c r="AL234" s="24">
        <v>0.22800000000000001</v>
      </c>
      <c r="AM234" s="24">
        <v>0.22800000000000001</v>
      </c>
      <c r="AN234" s="24">
        <v>0.379</v>
      </c>
      <c r="AO234" s="24">
        <v>0.111</v>
      </c>
      <c r="AP234" s="24">
        <v>0.39300000000000002</v>
      </c>
      <c r="AQ234" s="24">
        <v>5.7000000000000002E-2</v>
      </c>
      <c r="AR234" s="24">
        <v>0.34799999999999998</v>
      </c>
      <c r="AS234" s="24">
        <v>0.53299999999999992</v>
      </c>
      <c r="AT234" s="24">
        <v>0.375</v>
      </c>
      <c r="AU234" s="24">
        <v>0.155</v>
      </c>
      <c r="AV234" s="24">
        <v>0.40600000000000003</v>
      </c>
      <c r="AW234" s="24">
        <v>9.6000000000000002E-2</v>
      </c>
      <c r="AX234" s="24">
        <v>0.38300000000000001</v>
      </c>
      <c r="AY234" s="24">
        <v>0.72499999999999998</v>
      </c>
      <c r="AZ234" s="24">
        <v>0.377</v>
      </c>
      <c r="BA234" s="24">
        <v>0.62</v>
      </c>
      <c r="BB234" s="24">
        <v>0.377</v>
      </c>
      <c r="BC234" s="24">
        <v>0.61899999999999999</v>
      </c>
      <c r="BD234" s="24">
        <v>0.38900000000000001</v>
      </c>
      <c r="BE234" s="24">
        <v>0.50800000000000001</v>
      </c>
      <c r="BF234" s="24">
        <v>0.29599999999999999</v>
      </c>
      <c r="BG234" s="24">
        <v>0.17399999999999999</v>
      </c>
      <c r="BH234" s="24">
        <v>0.35</v>
      </c>
      <c r="BI234" s="24">
        <v>0.316</v>
      </c>
      <c r="BJ234" s="24">
        <v>0.375</v>
      </c>
      <c r="BK234" s="24">
        <v>0.41899999999999998</v>
      </c>
      <c r="BL234" s="24">
        <v>0.2145</v>
      </c>
      <c r="BM234" s="24">
        <v>0.18533333299999999</v>
      </c>
      <c r="BN234" s="24">
        <v>0.375</v>
      </c>
      <c r="BO234" s="24">
        <v>0.22</v>
      </c>
      <c r="BP234" s="24">
        <v>0.18</v>
      </c>
      <c r="BQ234" s="24">
        <v>0.873</v>
      </c>
      <c r="BR234" s="24">
        <v>0.94400000000000006</v>
      </c>
      <c r="BS234" s="24">
        <v>0.91700000000000004</v>
      </c>
      <c r="BT234" s="24">
        <v>0</v>
      </c>
      <c r="BU234" s="24">
        <v>0.29233333299999997</v>
      </c>
      <c r="BV234" s="24">
        <v>0.52900000000000003</v>
      </c>
      <c r="BW234" s="9">
        <v>10</v>
      </c>
      <c r="BX234" s="9">
        <v>16</v>
      </c>
      <c r="BY234" s="24">
        <v>16.587</v>
      </c>
      <c r="BZ234" s="24">
        <v>16.587</v>
      </c>
      <c r="CA234" s="24">
        <v>16.282</v>
      </c>
      <c r="CB234" s="24">
        <v>16.143999999999998</v>
      </c>
      <c r="CC234" s="24">
        <v>16.841000000000001</v>
      </c>
      <c r="CD234" s="24">
        <v>16.381</v>
      </c>
      <c r="CE234" s="24">
        <v>15.035</v>
      </c>
      <c r="CF234" s="24">
        <v>16.206</v>
      </c>
      <c r="CG234" s="24">
        <v>17.398</v>
      </c>
      <c r="CH234" s="24">
        <v>17.407</v>
      </c>
      <c r="CI234" s="24">
        <v>17.16</v>
      </c>
      <c r="CJ234" s="24">
        <v>15.43</v>
      </c>
      <c r="CK234" s="24">
        <v>16.216000000000001</v>
      </c>
    </row>
    <row r="235" spans="1:89" x14ac:dyDescent="0.45">
      <c r="A235" s="9">
        <v>10</v>
      </c>
      <c r="B235" s="9">
        <v>17</v>
      </c>
      <c r="C235" s="24">
        <v>37.075353</v>
      </c>
      <c r="D235" s="24">
        <v>32.047376</v>
      </c>
      <c r="E235" s="24">
        <v>32.047376</v>
      </c>
      <c r="F235" s="24">
        <v>36.302475600000001</v>
      </c>
      <c r="G235" s="24">
        <v>36.302475600000001</v>
      </c>
      <c r="H235" s="24">
        <v>32.047376</v>
      </c>
      <c r="I235" s="9">
        <v>10</v>
      </c>
      <c r="J235" s="9">
        <v>17</v>
      </c>
      <c r="K235" s="24">
        <v>37936</v>
      </c>
      <c r="L235" s="24">
        <f t="shared" si="28"/>
        <v>37936</v>
      </c>
      <c r="M235" s="24">
        <f t="shared" si="22"/>
        <v>37936</v>
      </c>
      <c r="N235" s="24">
        <f t="shared" si="23"/>
        <v>37936</v>
      </c>
      <c r="O235" s="24">
        <f t="shared" si="24"/>
        <v>40684.251703321708</v>
      </c>
      <c r="P235" s="24">
        <f t="shared" si="25"/>
        <v>43138.064149791338</v>
      </c>
      <c r="Q235" s="24">
        <f t="shared" si="26"/>
        <v>44476.402004887947</v>
      </c>
      <c r="R235" s="24">
        <f t="shared" si="27"/>
        <v>45948.479112535177</v>
      </c>
      <c r="S235" s="9">
        <v>10</v>
      </c>
      <c r="T235" s="9">
        <v>17</v>
      </c>
      <c r="U235" s="24">
        <v>762.1509671</v>
      </c>
      <c r="V235" s="24">
        <v>1074.8512049999999</v>
      </c>
      <c r="W235" s="24">
        <v>1630.1485580000001</v>
      </c>
      <c r="X235" s="24">
        <v>486.80217520000002</v>
      </c>
      <c r="Y235" s="24">
        <v>1640.81474</v>
      </c>
      <c r="Z235" s="24">
        <v>938.90978450000011</v>
      </c>
      <c r="AA235" s="24">
        <v>1420.297926</v>
      </c>
      <c r="AB235" s="24">
        <v>2030.8569199999999</v>
      </c>
      <c r="AC235" s="24">
        <v>1747.7916230000001</v>
      </c>
      <c r="AD235" s="24">
        <v>647.3566808999999</v>
      </c>
      <c r="AE235" s="24">
        <v>966.1372462999999</v>
      </c>
      <c r="AF235" s="24">
        <v>722.44711640000003</v>
      </c>
      <c r="AG235" s="24">
        <v>2035.798538</v>
      </c>
      <c r="AH235" s="9">
        <v>10</v>
      </c>
      <c r="AI235" s="9">
        <v>17</v>
      </c>
      <c r="AJ235" s="24">
        <v>0.122</v>
      </c>
      <c r="AK235" s="24">
        <v>0.41399999999999998</v>
      </c>
      <c r="AL235" s="24">
        <v>8.4000000000000005E-2</v>
      </c>
      <c r="AM235" s="24">
        <v>0.25900000000000001</v>
      </c>
      <c r="AN235" s="24">
        <v>0.191</v>
      </c>
      <c r="AO235" s="24">
        <v>0.126</v>
      </c>
      <c r="AP235" s="24">
        <v>0.2</v>
      </c>
      <c r="AQ235" s="24">
        <v>6.0999999999999999E-2</v>
      </c>
      <c r="AR235" s="24">
        <v>0.17399999999999999</v>
      </c>
      <c r="AS235" s="24">
        <v>0.52900000000000003</v>
      </c>
      <c r="AT235" s="24">
        <v>0.19400000000000001</v>
      </c>
      <c r="AU235" s="24">
        <v>0.15</v>
      </c>
      <c r="AV235" s="24">
        <v>0.23</v>
      </c>
      <c r="AW235" s="24">
        <v>5.8000000000000003E-2</v>
      </c>
      <c r="AX235" s="24">
        <v>0.19400000000000001</v>
      </c>
      <c r="AY235" s="24">
        <v>0.72099999999999997</v>
      </c>
      <c r="AZ235" s="24">
        <v>0.20200000000000001</v>
      </c>
      <c r="BA235" s="24">
        <v>0.61799999999999999</v>
      </c>
      <c r="BB235" s="24">
        <v>0.20200000000000001</v>
      </c>
      <c r="BC235" s="24">
        <v>0.61599999999999999</v>
      </c>
      <c r="BD235" s="24">
        <v>0.216</v>
      </c>
      <c r="BE235" s="24">
        <v>0.50800000000000001</v>
      </c>
      <c r="BF235" s="24">
        <v>0.124</v>
      </c>
      <c r="BG235" s="24">
        <v>0.153</v>
      </c>
      <c r="BH235" s="24">
        <v>0.16700000000000001</v>
      </c>
      <c r="BI235" s="24">
        <v>0.29599999999999999</v>
      </c>
      <c r="BJ235" s="24">
        <v>0.38500000000000001</v>
      </c>
      <c r="BK235" s="24">
        <v>0.45250000000000001</v>
      </c>
      <c r="BL235" s="24">
        <v>0.22650000000000001</v>
      </c>
      <c r="BM235" s="24">
        <v>0.18099999999999999</v>
      </c>
      <c r="BN235" s="24">
        <v>0.38500000000000001</v>
      </c>
      <c r="BO235" s="24">
        <v>0.19800000000000001</v>
      </c>
      <c r="BP235" s="24">
        <v>0.1105</v>
      </c>
      <c r="BQ235" s="24">
        <v>0.88433333299999994</v>
      </c>
      <c r="BR235" s="24">
        <v>0.94599999999999995</v>
      </c>
      <c r="BS235" s="24">
        <v>0.91566666699999999</v>
      </c>
      <c r="BT235" s="24">
        <v>0</v>
      </c>
      <c r="BU235" s="24">
        <v>0.31533333299999999</v>
      </c>
      <c r="BV235" s="24">
        <v>0.51900000000000002</v>
      </c>
      <c r="BW235" s="9">
        <v>10</v>
      </c>
      <c r="BX235" s="9">
        <v>17</v>
      </c>
      <c r="BY235" s="24">
        <v>15.298</v>
      </c>
      <c r="BZ235" s="24">
        <v>15.225</v>
      </c>
      <c r="CA235" s="24">
        <v>15.116</v>
      </c>
      <c r="CB235" s="24">
        <v>15.109</v>
      </c>
      <c r="CC235" s="24">
        <v>15.535</v>
      </c>
      <c r="CD235" s="24">
        <v>15.516999999999999</v>
      </c>
      <c r="CE235" s="24">
        <v>14.301</v>
      </c>
      <c r="CF235" s="24">
        <v>15.337999999999999</v>
      </c>
      <c r="CG235" s="24">
        <v>16.145</v>
      </c>
      <c r="CH235" s="24">
        <v>16.154</v>
      </c>
      <c r="CI235" s="24">
        <v>16.268000000000001</v>
      </c>
      <c r="CJ235" s="24">
        <v>14.616</v>
      </c>
      <c r="CK235" s="24">
        <v>15.323</v>
      </c>
    </row>
    <row r="236" spans="1:89" x14ac:dyDescent="0.45">
      <c r="A236" s="9">
        <v>10</v>
      </c>
      <c r="B236" s="9">
        <v>18</v>
      </c>
      <c r="C236" s="24">
        <v>38.486269999999998</v>
      </c>
      <c r="D236" s="24">
        <v>38.167124000000001</v>
      </c>
      <c r="E236" s="24">
        <v>38.167124000000001</v>
      </c>
      <c r="F236" s="24">
        <v>36.480167600000001</v>
      </c>
      <c r="G236" s="24">
        <v>36.480167600000001</v>
      </c>
      <c r="H236" s="24">
        <v>38.167124000000001</v>
      </c>
      <c r="I236" s="9">
        <v>10</v>
      </c>
      <c r="J236" s="9">
        <v>18</v>
      </c>
      <c r="K236" s="24">
        <v>39054.5</v>
      </c>
      <c r="L236" s="24">
        <f t="shared" si="28"/>
        <v>39054.5</v>
      </c>
      <c r="M236" s="24">
        <f t="shared" si="22"/>
        <v>39054.5</v>
      </c>
      <c r="N236" s="24">
        <f t="shared" si="23"/>
        <v>39054.5</v>
      </c>
      <c r="O236" s="24">
        <f t="shared" si="24"/>
        <v>41883.780792581652</v>
      </c>
      <c r="P236" s="24">
        <f t="shared" si="25"/>
        <v>44409.94112025584</v>
      </c>
      <c r="Q236" s="24">
        <f t="shared" si="26"/>
        <v>45787.738351431261</v>
      </c>
      <c r="R236" s="24">
        <f t="shared" si="27"/>
        <v>47303.217985567935</v>
      </c>
      <c r="S236" s="9">
        <v>10</v>
      </c>
      <c r="T236" s="9">
        <v>18</v>
      </c>
      <c r="U236" s="24">
        <v>1782.2170880000001</v>
      </c>
      <c r="V236" s="24">
        <v>2056.0528450000002</v>
      </c>
      <c r="W236" s="24">
        <v>2056.8086020000001</v>
      </c>
      <c r="X236" s="24">
        <v>793.21436799999992</v>
      </c>
      <c r="Y236" s="24">
        <v>2516.6807170000002</v>
      </c>
      <c r="Z236" s="24">
        <v>1687.4354109999999</v>
      </c>
      <c r="AA236" s="24">
        <v>1842.076898</v>
      </c>
      <c r="AB236" s="24">
        <v>2908.1912550000002</v>
      </c>
      <c r="AC236" s="24">
        <v>2289.6055379999998</v>
      </c>
      <c r="AD236" s="24">
        <v>1233.5048830000001</v>
      </c>
      <c r="AE236" s="24">
        <v>1703.9134959999999</v>
      </c>
      <c r="AF236" s="24">
        <v>199.91109549999999</v>
      </c>
      <c r="AG236" s="24">
        <v>597.05361110000001</v>
      </c>
      <c r="AH236" s="9">
        <v>10</v>
      </c>
      <c r="AI236" s="9">
        <v>18</v>
      </c>
      <c r="AJ236" s="24">
        <v>1.2999999999999999E-2</v>
      </c>
      <c r="AK236" s="24">
        <v>0.434</v>
      </c>
      <c r="AL236" s="24">
        <v>9.0000000000000011E-3</v>
      </c>
      <c r="AM236" s="24">
        <v>0.32700000000000001</v>
      </c>
      <c r="AN236" s="24">
        <v>2.4E-2</v>
      </c>
      <c r="AO236" s="24">
        <v>0.186</v>
      </c>
      <c r="AP236" s="24">
        <v>3.1E-2</v>
      </c>
      <c r="AQ236" s="24">
        <v>9.5000000000000001E-2</v>
      </c>
      <c r="AR236" s="24">
        <v>2.1000000000000001E-2</v>
      </c>
      <c r="AS236" s="24">
        <v>0.53</v>
      </c>
      <c r="AT236" s="24">
        <v>2.8000000000000001E-2</v>
      </c>
      <c r="AU236" s="24">
        <v>0.20200000000000001</v>
      </c>
      <c r="AV236" s="24">
        <v>5.4000000000000013E-2</v>
      </c>
      <c r="AW236" s="24">
        <v>3.3000000000000002E-2</v>
      </c>
      <c r="AX236" s="24">
        <v>0.02</v>
      </c>
      <c r="AY236" s="24">
        <v>0.70099999999999996</v>
      </c>
      <c r="AZ236" s="24">
        <v>3.1E-2</v>
      </c>
      <c r="BA236" s="24">
        <v>0.621</v>
      </c>
      <c r="BB236" s="24">
        <v>3.1E-2</v>
      </c>
      <c r="BC236" s="24">
        <v>0.62</v>
      </c>
      <c r="BD236" s="24">
        <v>4.7E-2</v>
      </c>
      <c r="BE236" s="24">
        <v>0.55200000000000005</v>
      </c>
      <c r="BF236" s="24">
        <v>1.7999999999999999E-2</v>
      </c>
      <c r="BG236" s="24">
        <v>0.20499999999999999</v>
      </c>
      <c r="BH236" s="24">
        <v>3.4000000000000002E-2</v>
      </c>
      <c r="BI236" s="24">
        <v>0.35799999999999998</v>
      </c>
      <c r="BJ236" s="24">
        <v>0.45550000000000002</v>
      </c>
      <c r="BK236" s="24">
        <v>0.52649999999999997</v>
      </c>
      <c r="BL236" s="24">
        <v>0.28299999999999997</v>
      </c>
      <c r="BM236" s="24">
        <v>0.21199999999999999</v>
      </c>
      <c r="BN236" s="24">
        <v>0.45550000000000002</v>
      </c>
      <c r="BO236" s="24">
        <v>0.23100000000000001</v>
      </c>
      <c r="BP236" s="24">
        <v>7.400000000000001E-2</v>
      </c>
      <c r="BQ236" s="24">
        <v>0.89</v>
      </c>
      <c r="BR236" s="24">
        <v>0.94299999999999995</v>
      </c>
      <c r="BS236" s="24">
        <v>0.91500000000000004</v>
      </c>
      <c r="BT236" s="24">
        <v>0</v>
      </c>
      <c r="BU236" s="24">
        <v>0.39366666700000003</v>
      </c>
      <c r="BV236" s="24">
        <v>0.56499999999999995</v>
      </c>
      <c r="BW236" s="9">
        <v>10</v>
      </c>
      <c r="BX236" s="9">
        <v>18</v>
      </c>
      <c r="BY236" s="24">
        <v>12.955</v>
      </c>
      <c r="BZ236" s="24">
        <v>13.132999999999999</v>
      </c>
      <c r="CA236" s="24">
        <v>12.157</v>
      </c>
      <c r="CB236" s="24">
        <v>12.276999999999999</v>
      </c>
      <c r="CC236" s="24">
        <v>13.266999999999999</v>
      </c>
      <c r="CD236" s="24">
        <v>13.081</v>
      </c>
      <c r="CE236" s="24">
        <v>12.37</v>
      </c>
      <c r="CF236" s="24">
        <v>13.978999999999999</v>
      </c>
      <c r="CG236" s="24">
        <v>13.951000000000001</v>
      </c>
      <c r="CH236" s="24">
        <v>13.955</v>
      </c>
      <c r="CI236" s="24">
        <v>14.250999999999999</v>
      </c>
      <c r="CJ236" s="24">
        <v>12.348000000000001</v>
      </c>
      <c r="CK236" s="24">
        <v>13.279</v>
      </c>
    </row>
    <row r="237" spans="1:89" x14ac:dyDescent="0.45">
      <c r="A237" s="9">
        <v>10</v>
      </c>
      <c r="B237" s="9">
        <v>19</v>
      </c>
      <c r="C237" s="24">
        <v>38.486269999999998</v>
      </c>
      <c r="D237" s="24">
        <v>35.927650999999997</v>
      </c>
      <c r="E237" s="24">
        <v>32.343015999999999</v>
      </c>
      <c r="F237" s="24">
        <v>35.600592200000001</v>
      </c>
      <c r="G237" s="24">
        <v>35.600592200000001</v>
      </c>
      <c r="H237" s="24">
        <v>35.927650999999997</v>
      </c>
      <c r="I237" s="9">
        <v>10</v>
      </c>
      <c r="J237" s="9">
        <v>19</v>
      </c>
      <c r="K237" s="24">
        <v>40895</v>
      </c>
      <c r="L237" s="24">
        <f t="shared" si="28"/>
        <v>40895</v>
      </c>
      <c r="M237" s="24">
        <f t="shared" si="22"/>
        <v>40895</v>
      </c>
      <c r="N237" s="24">
        <f t="shared" si="23"/>
        <v>40895</v>
      </c>
      <c r="O237" s="24">
        <f t="shared" si="24"/>
        <v>43857.6147566254</v>
      </c>
      <c r="P237" s="24">
        <f t="shared" si="25"/>
        <v>46502.824056456047</v>
      </c>
      <c r="Q237" s="24">
        <f t="shared" si="26"/>
        <v>47945.551982019526</v>
      </c>
      <c r="R237" s="24">
        <f t="shared" si="27"/>
        <v>49532.450793629432</v>
      </c>
      <c r="S237" s="9">
        <v>10</v>
      </c>
      <c r="T237" s="9">
        <v>19</v>
      </c>
      <c r="U237" s="24">
        <v>2895.6317290000002</v>
      </c>
      <c r="V237" s="24">
        <v>3533.357665</v>
      </c>
      <c r="W237" s="24">
        <v>3139.643787</v>
      </c>
      <c r="X237" s="24">
        <v>1557.9832899999999</v>
      </c>
      <c r="Y237" s="24">
        <v>3506.5274370000002</v>
      </c>
      <c r="Z237" s="24">
        <v>3084.8423739999998</v>
      </c>
      <c r="AA237" s="24">
        <v>2715.2313039999999</v>
      </c>
      <c r="AB237" s="24">
        <v>4687.3236479999996</v>
      </c>
      <c r="AC237" s="24">
        <v>2927.4881150000001</v>
      </c>
      <c r="AD237" s="24">
        <v>1843.7677799999999</v>
      </c>
      <c r="AE237" s="24">
        <v>2799.3128299999998</v>
      </c>
      <c r="AF237" s="24">
        <v>0</v>
      </c>
      <c r="AG237" s="24">
        <v>0</v>
      </c>
      <c r="AH237" s="9">
        <v>10</v>
      </c>
      <c r="AI237" s="9">
        <v>19</v>
      </c>
      <c r="AJ237" s="24">
        <v>0</v>
      </c>
      <c r="AK237" s="24">
        <v>0.50600000000000001</v>
      </c>
      <c r="AL237" s="24">
        <v>0</v>
      </c>
      <c r="AM237" s="24">
        <v>0.39500000000000002</v>
      </c>
      <c r="AN237" s="24">
        <v>0</v>
      </c>
      <c r="AO237" s="24">
        <v>0.249</v>
      </c>
      <c r="AP237" s="24">
        <v>0</v>
      </c>
      <c r="AQ237" s="24">
        <v>0.14599999999999999</v>
      </c>
      <c r="AR237" s="24">
        <v>0</v>
      </c>
      <c r="AS237" s="24">
        <v>0.53299999999999992</v>
      </c>
      <c r="AT237" s="24">
        <v>0</v>
      </c>
      <c r="AU237" s="24">
        <v>0.3</v>
      </c>
      <c r="AV237" s="24">
        <v>0</v>
      </c>
      <c r="AW237" s="24">
        <v>1.4999999999999999E-2</v>
      </c>
      <c r="AX237" s="24">
        <v>0</v>
      </c>
      <c r="AY237" s="24">
        <v>0.66599999999999993</v>
      </c>
      <c r="AZ237" s="24">
        <v>0</v>
      </c>
      <c r="BA237" s="24">
        <v>0.61199999999999999</v>
      </c>
      <c r="BB237" s="24">
        <v>0</v>
      </c>
      <c r="BC237" s="24">
        <v>0.61299999999999999</v>
      </c>
      <c r="BD237" s="24">
        <v>0</v>
      </c>
      <c r="BE237" s="24">
        <v>0.57799999999999996</v>
      </c>
      <c r="BF237" s="24">
        <v>0</v>
      </c>
      <c r="BG237" s="24">
        <v>0.309</v>
      </c>
      <c r="BH237" s="24">
        <v>0</v>
      </c>
      <c r="BI237" s="24">
        <v>0.46899999999999997</v>
      </c>
      <c r="BJ237" s="24">
        <v>0.54449999999999998</v>
      </c>
      <c r="BK237" s="24">
        <v>0.61250000000000004</v>
      </c>
      <c r="BL237" s="24">
        <v>0.33650000000000002</v>
      </c>
      <c r="BM237" s="24">
        <v>0.261333333</v>
      </c>
      <c r="BN237" s="24">
        <v>0.54449999999999998</v>
      </c>
      <c r="BO237" s="24">
        <v>0.32400000000000001</v>
      </c>
      <c r="BP237" s="24">
        <v>4.8500000000000001E-2</v>
      </c>
      <c r="BQ237" s="24">
        <v>0.89133333299999995</v>
      </c>
      <c r="BR237" s="24">
        <v>0.93049999999999999</v>
      </c>
      <c r="BS237" s="24">
        <v>0.91200000000000003</v>
      </c>
      <c r="BT237" s="24">
        <v>0</v>
      </c>
      <c r="BU237" s="24">
        <v>0.49833333299999999</v>
      </c>
      <c r="BV237" s="24">
        <v>0.65099999999999991</v>
      </c>
      <c r="BW237" s="9">
        <v>10</v>
      </c>
      <c r="BX237" s="9">
        <v>19</v>
      </c>
      <c r="BY237" s="24">
        <v>11.36</v>
      </c>
      <c r="BZ237" s="24">
        <v>11.776</v>
      </c>
      <c r="CA237" s="24">
        <v>10.096</v>
      </c>
      <c r="CB237" s="24">
        <v>10.029999999999999</v>
      </c>
      <c r="CC237" s="24">
        <v>11.353</v>
      </c>
      <c r="CD237" s="24">
        <v>11.433999999999999</v>
      </c>
      <c r="CE237" s="24">
        <v>11.47</v>
      </c>
      <c r="CF237" s="24">
        <v>12.881</v>
      </c>
      <c r="CG237" s="24">
        <v>11.904999999999999</v>
      </c>
      <c r="CH237" s="24">
        <v>11.907999999999999</v>
      </c>
      <c r="CI237" s="24">
        <v>12.250999999999999</v>
      </c>
      <c r="CJ237" s="24">
        <v>10.957000000000001</v>
      </c>
      <c r="CK237" s="24">
        <v>11.667999999999999</v>
      </c>
    </row>
    <row r="238" spans="1:89" x14ac:dyDescent="0.45">
      <c r="A238" s="9">
        <v>10</v>
      </c>
      <c r="B238" s="9">
        <v>20</v>
      </c>
      <c r="C238" s="24">
        <v>41.123428999999987</v>
      </c>
      <c r="D238" s="24">
        <v>29.571390999999998</v>
      </c>
      <c r="E238" s="24">
        <v>29.519653999999999</v>
      </c>
      <c r="F238" s="24">
        <v>33.237288599999999</v>
      </c>
      <c r="G238" s="24">
        <v>33.237288599999999</v>
      </c>
      <c r="H238" s="24">
        <v>31.559570000000001</v>
      </c>
      <c r="I238" s="9">
        <v>10</v>
      </c>
      <c r="J238" s="9">
        <v>20</v>
      </c>
      <c r="K238" s="24">
        <v>38845</v>
      </c>
      <c r="L238" s="24">
        <f t="shared" si="28"/>
        <v>38845</v>
      </c>
      <c r="M238" s="24">
        <f t="shared" si="22"/>
        <v>38845</v>
      </c>
      <c r="N238" s="24">
        <f t="shared" si="23"/>
        <v>38845</v>
      </c>
      <c r="O238" s="24">
        <f t="shared" si="24"/>
        <v>41659.103685563365</v>
      </c>
      <c r="P238" s="24">
        <f t="shared" si="25"/>
        <v>44171.712934907329</v>
      </c>
      <c r="Q238" s="24">
        <f t="shared" si="26"/>
        <v>45542.119250312957</v>
      </c>
      <c r="R238" s="24">
        <f t="shared" si="27"/>
        <v>47049.469399157235</v>
      </c>
      <c r="S238" s="9">
        <v>10</v>
      </c>
      <c r="T238" s="9">
        <v>20</v>
      </c>
      <c r="U238" s="24">
        <v>3555.7210719999998</v>
      </c>
      <c r="V238" s="24">
        <v>4543.519448</v>
      </c>
      <c r="W238" s="24">
        <v>3435.020501</v>
      </c>
      <c r="X238" s="24">
        <v>2233.8059440000002</v>
      </c>
      <c r="Y238" s="24">
        <v>4537.8872419999998</v>
      </c>
      <c r="Z238" s="24">
        <v>3986.0949679999999</v>
      </c>
      <c r="AA238" s="24">
        <v>3119.4949109999998</v>
      </c>
      <c r="AB238" s="24">
        <v>4744.1709719999999</v>
      </c>
      <c r="AC238" s="24">
        <v>2908.8090900000002</v>
      </c>
      <c r="AD238" s="24">
        <v>2318.6874120000002</v>
      </c>
      <c r="AE238" s="24">
        <v>3617.630306</v>
      </c>
      <c r="AF238" s="24">
        <v>0</v>
      </c>
      <c r="AG238" s="24">
        <v>0</v>
      </c>
      <c r="AH238" s="9">
        <v>10</v>
      </c>
      <c r="AI238" s="9">
        <v>20</v>
      </c>
      <c r="AJ238" s="24">
        <v>0</v>
      </c>
      <c r="AK238" s="24">
        <v>0.52200000000000002</v>
      </c>
      <c r="AL238" s="24">
        <v>0</v>
      </c>
      <c r="AM238" s="24">
        <v>0.38900000000000001</v>
      </c>
      <c r="AN238" s="24">
        <v>0</v>
      </c>
      <c r="AO238" s="24">
        <v>0.26600000000000001</v>
      </c>
      <c r="AP238" s="24">
        <v>0</v>
      </c>
      <c r="AQ238" s="24">
        <v>0.192</v>
      </c>
      <c r="AR238" s="24">
        <v>0</v>
      </c>
      <c r="AS238" s="24">
        <v>0.52200000000000002</v>
      </c>
      <c r="AT238" s="24">
        <v>0</v>
      </c>
      <c r="AU238" s="24">
        <v>0.36699999999999999</v>
      </c>
      <c r="AV238" s="24">
        <v>0</v>
      </c>
      <c r="AW238" s="24">
        <v>6.9999999999999993E-3</v>
      </c>
      <c r="AX238" s="24">
        <v>0</v>
      </c>
      <c r="AY238" s="24">
        <v>0.63200000000000001</v>
      </c>
      <c r="AZ238" s="24">
        <v>0</v>
      </c>
      <c r="BA238" s="24">
        <v>0.57299999999999995</v>
      </c>
      <c r="BB238" s="24">
        <v>0</v>
      </c>
      <c r="BC238" s="24">
        <v>0.57399999999999995</v>
      </c>
      <c r="BD238" s="24">
        <v>0</v>
      </c>
      <c r="BE238" s="24">
        <v>0.56799999999999995</v>
      </c>
      <c r="BF238" s="24">
        <v>0</v>
      </c>
      <c r="BG238" s="24">
        <v>0.32300000000000001</v>
      </c>
      <c r="BH238" s="24">
        <v>0</v>
      </c>
      <c r="BI238" s="24">
        <v>0.53799999999999992</v>
      </c>
      <c r="BJ238" s="24">
        <v>0.58250000000000002</v>
      </c>
      <c r="BK238" s="24">
        <v>0.65500000000000003</v>
      </c>
      <c r="BL238" s="24">
        <v>0.35249999999999998</v>
      </c>
      <c r="BM238" s="24">
        <v>0.315</v>
      </c>
      <c r="BN238" s="24">
        <v>0.58250000000000002</v>
      </c>
      <c r="BO238" s="24">
        <v>0.43099999999999999</v>
      </c>
      <c r="BP238" s="24">
        <v>3.2500000000000001E-2</v>
      </c>
      <c r="BQ238" s="24">
        <v>0.89233333299999995</v>
      </c>
      <c r="BR238" s="24">
        <v>0.90949999999999998</v>
      </c>
      <c r="BS238" s="24">
        <v>0.90133333299999996</v>
      </c>
      <c r="BT238" s="24">
        <v>0</v>
      </c>
      <c r="BU238" s="24">
        <v>0.54566666699999999</v>
      </c>
      <c r="BV238" s="24">
        <v>0.70599999999999996</v>
      </c>
      <c r="BW238" s="9">
        <v>10</v>
      </c>
      <c r="BX238" s="9">
        <v>20</v>
      </c>
      <c r="BY238" s="24">
        <v>11.025</v>
      </c>
      <c r="BZ238" s="24">
        <v>10.999000000000001</v>
      </c>
      <c r="CA238" s="24">
        <v>9.3620000000000001</v>
      </c>
      <c r="CB238" s="24">
        <v>8.91</v>
      </c>
      <c r="CC238" s="24">
        <v>10.768000000000001</v>
      </c>
      <c r="CD238" s="24">
        <v>10.884</v>
      </c>
      <c r="CE238" s="24">
        <v>11.239000000000001</v>
      </c>
      <c r="CF238" s="24">
        <v>12.465</v>
      </c>
      <c r="CG238" s="24">
        <v>10.974</v>
      </c>
      <c r="CH238" s="24">
        <v>10.968999999999999</v>
      </c>
      <c r="CI238" s="24">
        <v>11.407999999999999</v>
      </c>
      <c r="CJ238" s="24">
        <v>11.02</v>
      </c>
      <c r="CK238" s="24">
        <v>11.238</v>
      </c>
    </row>
    <row r="239" spans="1:89" x14ac:dyDescent="0.45">
      <c r="A239" s="9">
        <v>10</v>
      </c>
      <c r="B239" s="9">
        <v>21</v>
      </c>
      <c r="C239" s="24">
        <v>40.510308000000002</v>
      </c>
      <c r="D239" s="24">
        <v>30.798297000000002</v>
      </c>
      <c r="E239" s="24">
        <v>27.960152999999998</v>
      </c>
      <c r="F239" s="24">
        <v>25.854185999999999</v>
      </c>
      <c r="G239" s="24">
        <v>25.854185999999999</v>
      </c>
      <c r="H239" s="24">
        <v>38.581020000000002</v>
      </c>
      <c r="I239" s="9">
        <v>10</v>
      </c>
      <c r="J239" s="9">
        <v>21</v>
      </c>
      <c r="K239" s="24">
        <v>35404</v>
      </c>
      <c r="L239" s="24">
        <f t="shared" si="28"/>
        <v>35404</v>
      </c>
      <c r="M239" s="24">
        <f t="shared" si="22"/>
        <v>35404</v>
      </c>
      <c r="N239" s="24">
        <f t="shared" si="23"/>
        <v>35404</v>
      </c>
      <c r="O239" s="24">
        <f t="shared" si="24"/>
        <v>37968.822419453863</v>
      </c>
      <c r="P239" s="24">
        <f t="shared" si="25"/>
        <v>40258.857632834573</v>
      </c>
      <c r="Q239" s="24">
        <f t="shared" si="26"/>
        <v>41507.869479677691</v>
      </c>
      <c r="R239" s="24">
        <f t="shared" si="27"/>
        <v>42881.694287752936</v>
      </c>
      <c r="S239" s="9">
        <v>10</v>
      </c>
      <c r="T239" s="9">
        <v>21</v>
      </c>
      <c r="U239" s="24">
        <v>3541.401292</v>
      </c>
      <c r="V239" s="24">
        <v>5087.8620259999998</v>
      </c>
      <c r="W239" s="24">
        <v>3030.859841</v>
      </c>
      <c r="X239" s="24">
        <v>2657.5631450000001</v>
      </c>
      <c r="Y239" s="24">
        <v>4860.9842439999993</v>
      </c>
      <c r="Z239" s="24">
        <v>4746.7435999999998</v>
      </c>
      <c r="AA239" s="24">
        <v>3135.576877</v>
      </c>
      <c r="AB239" s="24">
        <v>4057.134790999999</v>
      </c>
      <c r="AC239" s="24">
        <v>2459.5216460000001</v>
      </c>
      <c r="AD239" s="24">
        <v>2404.4538470000002</v>
      </c>
      <c r="AE239" s="24">
        <v>4043.0114039999999</v>
      </c>
      <c r="AF239" s="24">
        <v>0</v>
      </c>
      <c r="AG239" s="24">
        <v>0</v>
      </c>
      <c r="AH239" s="9">
        <v>10</v>
      </c>
      <c r="AI239" s="9">
        <v>21</v>
      </c>
      <c r="AJ239" s="24">
        <v>0</v>
      </c>
      <c r="AK239" s="24">
        <v>0.52500000000000002</v>
      </c>
      <c r="AL239" s="24">
        <v>0</v>
      </c>
      <c r="AM239" s="24">
        <v>0.38900000000000001</v>
      </c>
      <c r="AN239" s="24">
        <v>0</v>
      </c>
      <c r="AO239" s="24">
        <v>0.254</v>
      </c>
      <c r="AP239" s="24">
        <v>0</v>
      </c>
      <c r="AQ239" s="24">
        <v>0.222</v>
      </c>
      <c r="AR239" s="24">
        <v>0</v>
      </c>
      <c r="AS239" s="24">
        <v>0.51600000000000001</v>
      </c>
      <c r="AT239" s="24">
        <v>0</v>
      </c>
      <c r="AU239" s="24">
        <v>0.38200000000000001</v>
      </c>
      <c r="AV239" s="24">
        <v>0</v>
      </c>
      <c r="AW239" s="24">
        <v>5.0000000000000001E-3</v>
      </c>
      <c r="AX239" s="24">
        <v>0</v>
      </c>
      <c r="AY239" s="24">
        <v>0.65500000000000003</v>
      </c>
      <c r="AZ239" s="24">
        <v>0</v>
      </c>
      <c r="BA239" s="24">
        <v>0.56000000000000005</v>
      </c>
      <c r="BB239" s="24">
        <v>0</v>
      </c>
      <c r="BC239" s="24">
        <v>0.56000000000000005</v>
      </c>
      <c r="BD239" s="24">
        <v>0</v>
      </c>
      <c r="BE239" s="24">
        <v>0.55600000000000005</v>
      </c>
      <c r="BF239" s="24">
        <v>0</v>
      </c>
      <c r="BG239" s="24">
        <v>0.32300000000000001</v>
      </c>
      <c r="BH239" s="24">
        <v>0</v>
      </c>
      <c r="BI239" s="24">
        <v>0.55000000000000004</v>
      </c>
      <c r="BJ239" s="24">
        <v>0.60599999999999998</v>
      </c>
      <c r="BK239" s="24">
        <v>0.6855</v>
      </c>
      <c r="BL239" s="24">
        <v>0.35</v>
      </c>
      <c r="BM239" s="24">
        <v>0.35866666700000011</v>
      </c>
      <c r="BN239" s="24">
        <v>0.60599999999999998</v>
      </c>
      <c r="BO239" s="24">
        <v>0.50600000000000001</v>
      </c>
      <c r="BP239" s="24">
        <v>2.5999999999999999E-2</v>
      </c>
      <c r="BQ239" s="24">
        <v>0.90366666699999998</v>
      </c>
      <c r="BR239" s="24">
        <v>0.91849999999999998</v>
      </c>
      <c r="BS239" s="24">
        <v>0.89133333299999995</v>
      </c>
      <c r="BT239" s="24">
        <v>0</v>
      </c>
      <c r="BU239" s="24">
        <v>0.54633333299999998</v>
      </c>
      <c r="BV239" s="24">
        <v>0.72099999999999997</v>
      </c>
      <c r="BW239" s="9">
        <v>10</v>
      </c>
      <c r="BX239" s="9">
        <v>21</v>
      </c>
      <c r="BY239" s="24">
        <v>10.593</v>
      </c>
      <c r="BZ239" s="24">
        <v>10.004</v>
      </c>
      <c r="CA239" s="24">
        <v>8.7490000000000006</v>
      </c>
      <c r="CB239" s="24">
        <v>7.9779999999999998</v>
      </c>
      <c r="CC239" s="24">
        <v>10.318</v>
      </c>
      <c r="CD239" s="24">
        <v>10.061999999999999</v>
      </c>
      <c r="CE239" s="24">
        <v>10.864000000000001</v>
      </c>
      <c r="CF239" s="24">
        <v>12.288</v>
      </c>
      <c r="CG239" s="24">
        <v>10.365</v>
      </c>
      <c r="CH239" s="24">
        <v>10.349</v>
      </c>
      <c r="CI239" s="24">
        <v>10.632</v>
      </c>
      <c r="CJ239" s="24">
        <v>10.472</v>
      </c>
      <c r="CK239" s="24">
        <v>10.715999999999999</v>
      </c>
    </row>
    <row r="240" spans="1:89" x14ac:dyDescent="0.45">
      <c r="A240" s="9">
        <v>10</v>
      </c>
      <c r="B240" s="9">
        <v>22</v>
      </c>
      <c r="C240" s="24">
        <v>26.977323999999999</v>
      </c>
      <c r="D240" s="24">
        <v>29.800512000000001</v>
      </c>
      <c r="E240" s="24">
        <v>32.934296000000003</v>
      </c>
      <c r="F240" s="24">
        <v>17.698123200000001</v>
      </c>
      <c r="G240" s="24">
        <v>17.698123200000001</v>
      </c>
      <c r="H240" s="24">
        <v>39.9114</v>
      </c>
      <c r="I240" s="9">
        <v>10</v>
      </c>
      <c r="J240" s="9">
        <v>22</v>
      </c>
      <c r="K240" s="24">
        <v>30995</v>
      </c>
      <c r="L240" s="24">
        <f t="shared" si="28"/>
        <v>30995</v>
      </c>
      <c r="M240" s="24">
        <f t="shared" si="22"/>
        <v>30995</v>
      </c>
      <c r="N240" s="24">
        <f t="shared" si="23"/>
        <v>30995</v>
      </c>
      <c r="O240" s="24">
        <f t="shared" si="24"/>
        <v>33240.414950033119</v>
      </c>
      <c r="P240" s="24">
        <f t="shared" si="25"/>
        <v>35245.263030440277</v>
      </c>
      <c r="Q240" s="24">
        <f t="shared" si="26"/>
        <v>36338.730497192693</v>
      </c>
      <c r="R240" s="24">
        <f t="shared" si="27"/>
        <v>37541.467473983234</v>
      </c>
      <c r="S240" s="9">
        <v>10</v>
      </c>
      <c r="T240" s="9">
        <v>22</v>
      </c>
      <c r="U240" s="24">
        <v>3068.413497</v>
      </c>
      <c r="V240" s="24">
        <v>4469.3894789999986</v>
      </c>
      <c r="W240" s="24">
        <v>2347.0705349999998</v>
      </c>
      <c r="X240" s="24">
        <v>2185.3546419999998</v>
      </c>
      <c r="Y240" s="24">
        <v>4374.0510420000001</v>
      </c>
      <c r="Z240" s="24">
        <v>4370.6523969999998</v>
      </c>
      <c r="AA240" s="24">
        <v>2635.451012</v>
      </c>
      <c r="AB240" s="24">
        <v>3232.2898759999998</v>
      </c>
      <c r="AC240" s="24">
        <v>1965.0376100000001</v>
      </c>
      <c r="AD240" s="24">
        <v>2069.6989079999998</v>
      </c>
      <c r="AE240" s="24">
        <v>3497.8210629999999</v>
      </c>
      <c r="AF240" s="24">
        <v>0</v>
      </c>
      <c r="AG240" s="24">
        <v>0</v>
      </c>
      <c r="AH240" s="9">
        <v>10</v>
      </c>
      <c r="AI240" s="9">
        <v>22</v>
      </c>
      <c r="AJ240" s="24">
        <v>0</v>
      </c>
      <c r="AK240" s="24">
        <v>0.53200000000000003</v>
      </c>
      <c r="AL240" s="24">
        <v>0</v>
      </c>
      <c r="AM240" s="24">
        <v>0.40200000000000002</v>
      </c>
      <c r="AN240" s="24">
        <v>0</v>
      </c>
      <c r="AO240" s="24">
        <v>0.245</v>
      </c>
      <c r="AP240" s="24">
        <v>0</v>
      </c>
      <c r="AQ240" s="24">
        <v>0.23300000000000001</v>
      </c>
      <c r="AR240" s="24">
        <v>0</v>
      </c>
      <c r="AS240" s="24">
        <v>0.50600000000000001</v>
      </c>
      <c r="AT240" s="24">
        <v>0</v>
      </c>
      <c r="AU240" s="24">
        <v>0.37799999999999989</v>
      </c>
      <c r="AV240" s="24">
        <v>0</v>
      </c>
      <c r="AW240" s="24">
        <v>5.0000000000000001E-3</v>
      </c>
      <c r="AX240" s="24">
        <v>0</v>
      </c>
      <c r="AY240" s="24">
        <v>0.64200000000000002</v>
      </c>
      <c r="AZ240" s="24">
        <v>0</v>
      </c>
      <c r="BA240" s="24">
        <v>0.55200000000000005</v>
      </c>
      <c r="BB240" s="24">
        <v>0</v>
      </c>
      <c r="BC240" s="24">
        <v>0.55200000000000005</v>
      </c>
      <c r="BD240" s="24">
        <v>0</v>
      </c>
      <c r="BE240" s="24">
        <v>0.53200000000000003</v>
      </c>
      <c r="BF240" s="24">
        <v>0</v>
      </c>
      <c r="BG240" s="24">
        <v>0.32800000000000001</v>
      </c>
      <c r="BH240" s="24">
        <v>0</v>
      </c>
      <c r="BI240" s="24">
        <v>0.53799999999999992</v>
      </c>
      <c r="BJ240" s="24">
        <v>0.61799999999999999</v>
      </c>
      <c r="BK240" s="24">
        <v>0.70099999999999996</v>
      </c>
      <c r="BL240" s="24">
        <v>0.34599999999999997</v>
      </c>
      <c r="BM240" s="24">
        <v>0.37933333299999999</v>
      </c>
      <c r="BN240" s="24">
        <v>0.61799999999999999</v>
      </c>
      <c r="BO240" s="24">
        <v>0.53500000000000003</v>
      </c>
      <c r="BP240" s="24">
        <v>2.6499999999999999E-2</v>
      </c>
      <c r="BQ240" s="24">
        <v>0.91400000000000003</v>
      </c>
      <c r="BR240" s="24">
        <v>0.90149999999999997</v>
      </c>
      <c r="BS240" s="24">
        <v>0.88366666700000007</v>
      </c>
      <c r="BT240" s="24">
        <v>0</v>
      </c>
      <c r="BU240" s="24">
        <v>0.53833333299999997</v>
      </c>
      <c r="BV240" s="24">
        <v>0.71</v>
      </c>
      <c r="BW240" s="9">
        <v>10</v>
      </c>
      <c r="BX240" s="9">
        <v>22</v>
      </c>
      <c r="BY240" s="24">
        <v>10.295</v>
      </c>
      <c r="BZ240" s="24">
        <v>9.3450000000000006</v>
      </c>
      <c r="CA240" s="24">
        <v>8.2270000000000003</v>
      </c>
      <c r="CB240" s="24">
        <v>7.1779999999999999</v>
      </c>
      <c r="CC240" s="24">
        <v>9.8970000000000002</v>
      </c>
      <c r="CD240" s="24">
        <v>9.375</v>
      </c>
      <c r="CE240" s="24">
        <v>10.268000000000001</v>
      </c>
      <c r="CF240" s="24">
        <v>12.096</v>
      </c>
      <c r="CG240" s="24">
        <v>9.8949999999999996</v>
      </c>
      <c r="CH240" s="24">
        <v>9.8759999999999994</v>
      </c>
      <c r="CI240" s="24">
        <v>9.9969999999999999</v>
      </c>
      <c r="CJ240" s="24">
        <v>9.7420000000000009</v>
      </c>
      <c r="CK240" s="24">
        <v>10.154</v>
      </c>
    </row>
    <row r="241" spans="1:89" x14ac:dyDescent="0.45">
      <c r="A241" s="9">
        <v>10</v>
      </c>
      <c r="B241" s="9">
        <v>23</v>
      </c>
      <c r="C241" s="24">
        <v>28.993974999999999</v>
      </c>
      <c r="D241" s="24">
        <v>28.462741000000001</v>
      </c>
      <c r="E241" s="24">
        <v>21.72954</v>
      </c>
      <c r="F241" s="24">
        <v>23.002229400000001</v>
      </c>
      <c r="G241" s="24">
        <v>23.002229400000001</v>
      </c>
      <c r="H241" s="24">
        <v>37.457588000000001</v>
      </c>
      <c r="I241" s="9">
        <v>10</v>
      </c>
      <c r="J241" s="9">
        <v>23</v>
      </c>
      <c r="K241" s="24">
        <v>26625</v>
      </c>
      <c r="L241" s="24">
        <f t="shared" si="28"/>
        <v>26625</v>
      </c>
      <c r="M241" s="24">
        <f t="shared" si="22"/>
        <v>26625</v>
      </c>
      <c r="N241" s="24">
        <f t="shared" si="23"/>
        <v>26625</v>
      </c>
      <c r="O241" s="24">
        <f t="shared" si="24"/>
        <v>28553.832813183795</v>
      </c>
      <c r="P241" s="24">
        <f t="shared" si="25"/>
        <v>30276.016395724226</v>
      </c>
      <c r="Q241" s="24">
        <f t="shared" si="26"/>
        <v>31215.315356920644</v>
      </c>
      <c r="R241" s="24">
        <f t="shared" si="27"/>
        <v>32248.477867230311</v>
      </c>
      <c r="S241" s="9">
        <v>10</v>
      </c>
      <c r="T241" s="9">
        <v>23</v>
      </c>
      <c r="U241" s="24">
        <v>2517.0466200000001</v>
      </c>
      <c r="V241" s="24">
        <v>3531.114673</v>
      </c>
      <c r="W241" s="24">
        <v>1603.909836</v>
      </c>
      <c r="X241" s="24">
        <v>1702.304396</v>
      </c>
      <c r="Y241" s="24">
        <v>3620.6132440000001</v>
      </c>
      <c r="Z241" s="24">
        <v>3523.6659719999998</v>
      </c>
      <c r="AA241" s="24">
        <v>1932.8732210000001</v>
      </c>
      <c r="AB241" s="24">
        <v>2264.6858149999998</v>
      </c>
      <c r="AC241" s="24">
        <v>1332.055603</v>
      </c>
      <c r="AD241" s="24">
        <v>1628.097745</v>
      </c>
      <c r="AE241" s="24">
        <v>2807.3647719999999</v>
      </c>
      <c r="AF241" s="24">
        <v>0</v>
      </c>
      <c r="AG241" s="24">
        <v>0</v>
      </c>
      <c r="AH241" s="9">
        <v>10</v>
      </c>
      <c r="AI241" s="9">
        <v>23</v>
      </c>
      <c r="AJ241" s="24">
        <v>0</v>
      </c>
      <c r="AK241" s="24">
        <v>0.53200000000000003</v>
      </c>
      <c r="AL241" s="24">
        <v>0</v>
      </c>
      <c r="AM241" s="24">
        <v>0.40699999999999997</v>
      </c>
      <c r="AN241" s="24">
        <v>0</v>
      </c>
      <c r="AO241" s="24">
        <v>0.23699999999999999</v>
      </c>
      <c r="AP241" s="24">
        <v>0</v>
      </c>
      <c r="AQ241" s="24">
        <v>0.23100000000000001</v>
      </c>
      <c r="AR241" s="24">
        <v>0</v>
      </c>
      <c r="AS241" s="24">
        <v>0.48499999999999999</v>
      </c>
      <c r="AT241" s="24">
        <v>0</v>
      </c>
      <c r="AU241" s="24">
        <v>0.36699999999999999</v>
      </c>
      <c r="AV241" s="24">
        <v>0</v>
      </c>
      <c r="AW241" s="24">
        <v>8.0000000000000002E-3</v>
      </c>
      <c r="AX241" s="24">
        <v>0</v>
      </c>
      <c r="AY241" s="24">
        <v>0.64400000000000002</v>
      </c>
      <c r="AZ241" s="24">
        <v>0</v>
      </c>
      <c r="BA241" s="24">
        <v>0.53900000000000003</v>
      </c>
      <c r="BB241" s="24">
        <v>0</v>
      </c>
      <c r="BC241" s="24">
        <v>0.53900000000000003</v>
      </c>
      <c r="BD241" s="24">
        <v>0</v>
      </c>
      <c r="BE241" s="24">
        <v>0.51600000000000001</v>
      </c>
      <c r="BF241" s="24">
        <v>0</v>
      </c>
      <c r="BG241" s="24">
        <v>0.317</v>
      </c>
      <c r="BH241" s="24">
        <v>0</v>
      </c>
      <c r="BI241" s="24">
        <v>0.52500000000000002</v>
      </c>
      <c r="BJ241" s="24">
        <v>0.61050000000000004</v>
      </c>
      <c r="BK241" s="24">
        <v>0.6905</v>
      </c>
      <c r="BL241" s="24">
        <v>0.33550000000000002</v>
      </c>
      <c r="BM241" s="24">
        <v>0.38166666700000001</v>
      </c>
      <c r="BN241" s="24">
        <v>0.61050000000000004</v>
      </c>
      <c r="BO241" s="24">
        <v>0.53400000000000003</v>
      </c>
      <c r="BP241" s="24">
        <v>3.4500000000000003E-2</v>
      </c>
      <c r="BQ241" s="24">
        <v>0.90866666699999998</v>
      </c>
      <c r="BR241" s="24">
        <v>0.89749999999999996</v>
      </c>
      <c r="BS241" s="24">
        <v>0.87766666700000007</v>
      </c>
      <c r="BT241" s="24">
        <v>0</v>
      </c>
      <c r="BU241" s="24">
        <v>0.52866666699999998</v>
      </c>
      <c r="BV241" s="24">
        <v>0.70099999999999996</v>
      </c>
      <c r="BW241" s="9">
        <v>10</v>
      </c>
      <c r="BX241" s="9">
        <v>23</v>
      </c>
      <c r="BY241" s="24">
        <v>10.041</v>
      </c>
      <c r="BZ241" s="24">
        <v>9.0380000000000003</v>
      </c>
      <c r="CA241" s="24">
        <v>7.6870000000000003</v>
      </c>
      <c r="CB241" s="24">
        <v>6.61</v>
      </c>
      <c r="CC241" s="24">
        <v>9.902000000000001</v>
      </c>
      <c r="CD241" s="24">
        <v>8.6870000000000012</v>
      </c>
      <c r="CE241" s="24">
        <v>9.84</v>
      </c>
      <c r="CF241" s="24">
        <v>12.054</v>
      </c>
      <c r="CG241" s="24">
        <v>9.5399999999999991</v>
      </c>
      <c r="CH241" s="24">
        <v>9.5139999999999993</v>
      </c>
      <c r="CI241" s="24">
        <v>9.359</v>
      </c>
      <c r="CJ241" s="24">
        <v>8.9640000000000004</v>
      </c>
      <c r="CK241" s="24">
        <v>9.5139999999999993</v>
      </c>
    </row>
    <row r="242" spans="1:89" x14ac:dyDescent="0.45">
      <c r="A242" s="9">
        <v>10</v>
      </c>
      <c r="B242" s="9">
        <v>24</v>
      </c>
      <c r="C242" s="24">
        <v>26.940389</v>
      </c>
      <c r="D242" s="24">
        <v>21.995615999999998</v>
      </c>
      <c r="E242" s="24">
        <v>24.190743000000001</v>
      </c>
      <c r="F242" s="24">
        <v>18.328929800000001</v>
      </c>
      <c r="G242" s="24">
        <v>18.328929800000001</v>
      </c>
      <c r="H242" s="24">
        <v>24.146397</v>
      </c>
      <c r="I242" s="9">
        <v>10</v>
      </c>
      <c r="J242" s="9">
        <v>24</v>
      </c>
      <c r="K242" s="24">
        <v>24609</v>
      </c>
      <c r="L242" s="24">
        <f t="shared" si="28"/>
        <v>24609</v>
      </c>
      <c r="M242" s="24">
        <f t="shared" si="22"/>
        <v>24609</v>
      </c>
      <c r="N242" s="24">
        <f t="shared" si="23"/>
        <v>24609</v>
      </c>
      <c r="O242" s="24">
        <f t="shared" si="24"/>
        <v>26391.784852568639</v>
      </c>
      <c r="P242" s="24">
        <f t="shared" si="25"/>
        <v>27983.567604971926</v>
      </c>
      <c r="Q242" s="24">
        <f t="shared" si="26"/>
        <v>28851.744436374091</v>
      </c>
      <c r="R242" s="24">
        <f t="shared" si="27"/>
        <v>29806.677627593268</v>
      </c>
      <c r="S242" s="9">
        <v>10</v>
      </c>
      <c r="T242" s="9">
        <v>24</v>
      </c>
      <c r="U242" s="24">
        <v>1705.0644809999999</v>
      </c>
      <c r="V242" s="24">
        <v>2522.3827430000001</v>
      </c>
      <c r="W242" s="24">
        <v>1069.1210880000001</v>
      </c>
      <c r="X242" s="24">
        <v>1171.078246</v>
      </c>
      <c r="Y242" s="24">
        <v>2575.7070140000001</v>
      </c>
      <c r="Z242" s="24">
        <v>2373.9274690000002</v>
      </c>
      <c r="AA242" s="24">
        <v>1385.657332</v>
      </c>
      <c r="AB242" s="24">
        <v>1295.1612720000001</v>
      </c>
      <c r="AC242" s="24">
        <v>813.51390100000003</v>
      </c>
      <c r="AD242" s="24">
        <v>1093.9751120000001</v>
      </c>
      <c r="AE242" s="24">
        <v>1860.029491</v>
      </c>
      <c r="AF242" s="24">
        <v>0</v>
      </c>
      <c r="AG242" s="24">
        <v>0</v>
      </c>
      <c r="AH242" s="9">
        <v>10</v>
      </c>
      <c r="AI242" s="9">
        <v>24</v>
      </c>
      <c r="AJ242" s="24">
        <v>0</v>
      </c>
      <c r="AK242" s="24">
        <v>0.52500000000000002</v>
      </c>
      <c r="AL242" s="24">
        <v>0</v>
      </c>
      <c r="AM242" s="24">
        <v>0.4</v>
      </c>
      <c r="AN242" s="24">
        <v>0</v>
      </c>
      <c r="AO242" s="24">
        <v>0.22</v>
      </c>
      <c r="AP242" s="24">
        <v>0</v>
      </c>
      <c r="AQ242" s="24">
        <v>0.22</v>
      </c>
      <c r="AR242" s="24">
        <v>0</v>
      </c>
      <c r="AS242" s="24">
        <v>0.47599999999999998</v>
      </c>
      <c r="AT242" s="24">
        <v>0</v>
      </c>
      <c r="AU242" s="24">
        <v>0.34699999999999998</v>
      </c>
      <c r="AV242" s="24">
        <v>0</v>
      </c>
      <c r="AW242" s="24">
        <v>1.0999999999999999E-2</v>
      </c>
      <c r="AX242" s="24">
        <v>0</v>
      </c>
      <c r="AY242" s="24">
        <v>0.63200000000000001</v>
      </c>
      <c r="AZ242" s="24">
        <v>0</v>
      </c>
      <c r="BA242" s="24">
        <v>0.52100000000000002</v>
      </c>
      <c r="BB242" s="24">
        <v>0</v>
      </c>
      <c r="BC242" s="24">
        <v>0.52100000000000002</v>
      </c>
      <c r="BD242" s="24">
        <v>0</v>
      </c>
      <c r="BE242" s="24">
        <v>0.51500000000000001</v>
      </c>
      <c r="BF242" s="24">
        <v>0</v>
      </c>
      <c r="BG242" s="24">
        <v>0.29399999999999998</v>
      </c>
      <c r="BH242" s="24">
        <v>0</v>
      </c>
      <c r="BI242" s="24">
        <v>0.50700000000000001</v>
      </c>
      <c r="BJ242" s="24">
        <v>0.58850000000000002</v>
      </c>
      <c r="BK242" s="24">
        <v>0.66500000000000004</v>
      </c>
      <c r="BL242" s="24">
        <v>0.3105</v>
      </c>
      <c r="BM242" s="24">
        <v>0.37033333299999999</v>
      </c>
      <c r="BN242" s="24">
        <v>0.58850000000000002</v>
      </c>
      <c r="BO242" s="24">
        <v>0.51100000000000001</v>
      </c>
      <c r="BP242" s="24">
        <v>4.8500000000000001E-2</v>
      </c>
      <c r="BQ242" s="24">
        <v>0.89466666700000008</v>
      </c>
      <c r="BR242" s="24">
        <v>0.8909999999999999</v>
      </c>
      <c r="BS242" s="24">
        <v>0.87733333299999994</v>
      </c>
      <c r="BT242" s="24">
        <v>0</v>
      </c>
      <c r="BU242" s="24">
        <v>0.51466666700000008</v>
      </c>
      <c r="BV242" s="24">
        <v>0.72900000000000009</v>
      </c>
      <c r="BW242" s="9">
        <v>10</v>
      </c>
      <c r="BX242" s="9">
        <v>24</v>
      </c>
      <c r="BY242" s="24">
        <v>9.6310000000000002</v>
      </c>
      <c r="BZ242" s="24">
        <v>8.7810000000000006</v>
      </c>
      <c r="CA242" s="24">
        <v>7.335</v>
      </c>
      <c r="CB242" s="24">
        <v>6.3379999999999992</v>
      </c>
      <c r="CC242" s="24">
        <v>9.5850000000000009</v>
      </c>
      <c r="CD242" s="24">
        <v>8.1820000000000004</v>
      </c>
      <c r="CE242" s="24">
        <v>9.3490000000000002</v>
      </c>
      <c r="CF242" s="24">
        <v>11.686</v>
      </c>
      <c r="CG242" s="24">
        <v>9.484</v>
      </c>
      <c r="CH242" s="24">
        <v>9.4559999999999995</v>
      </c>
      <c r="CI242" s="24">
        <v>8.9809999999999999</v>
      </c>
      <c r="CJ242" s="24">
        <v>8.5079999999999991</v>
      </c>
      <c r="CK242" s="24">
        <v>9.0459999999999994</v>
      </c>
    </row>
    <row r="243" spans="1:89" x14ac:dyDescent="0.45">
      <c r="A243" s="9">
        <v>11</v>
      </c>
      <c r="B243" s="9">
        <v>1</v>
      </c>
      <c r="C243" s="24">
        <v>22.498331</v>
      </c>
      <c r="D243" s="24">
        <v>23.954854000000001</v>
      </c>
      <c r="E243" s="24">
        <v>20.702424000000001</v>
      </c>
      <c r="F243" s="24">
        <v>37.055959000000001</v>
      </c>
      <c r="G243" s="24">
        <v>37.055959000000001</v>
      </c>
      <c r="H243" s="24">
        <v>28.0486735</v>
      </c>
      <c r="I243" s="9">
        <v>11</v>
      </c>
      <c r="J243" s="9">
        <v>1</v>
      </c>
      <c r="K243" s="24">
        <v>25834.5</v>
      </c>
      <c r="L243" s="24">
        <f t="shared" si="28"/>
        <v>25834.5</v>
      </c>
      <c r="M243" s="24">
        <f t="shared" si="22"/>
        <v>25834.5</v>
      </c>
      <c r="N243" s="24">
        <f t="shared" si="23"/>
        <v>25834.5</v>
      </c>
      <c r="O243" s="24">
        <f t="shared" si="24"/>
        <v>27706.065495293777</v>
      </c>
      <c r="P243" s="24">
        <f t="shared" si="25"/>
        <v>29377.117204707512</v>
      </c>
      <c r="Q243" s="24">
        <f t="shared" si="26"/>
        <v>30288.528247450384</v>
      </c>
      <c r="R243" s="24">
        <f t="shared" si="27"/>
        <v>31291.016017313108</v>
      </c>
      <c r="S243" s="9">
        <v>11</v>
      </c>
      <c r="T243" s="9">
        <v>1</v>
      </c>
      <c r="U243" s="24">
        <v>2113.1813480000001</v>
      </c>
      <c r="V243" s="24">
        <v>2554.6577790000001</v>
      </c>
      <c r="W243" s="24">
        <v>1003.7761839999999</v>
      </c>
      <c r="X243" s="24">
        <v>1533.0104819999999</v>
      </c>
      <c r="Y243" s="24">
        <v>3291.6074210000002</v>
      </c>
      <c r="Z243" s="24">
        <v>3143.0191530000002</v>
      </c>
      <c r="AA243" s="24">
        <v>1761.6340130000001</v>
      </c>
      <c r="AB243" s="24">
        <v>1591.355022</v>
      </c>
      <c r="AC243" s="24">
        <v>753.00165429999993</v>
      </c>
      <c r="AD243" s="24">
        <v>682.65303859999995</v>
      </c>
      <c r="AE243" s="24">
        <v>1886.6829869999999</v>
      </c>
      <c r="AF243" s="24">
        <v>9.8147859830000002</v>
      </c>
      <c r="AG243" s="24">
        <v>52.581699989999997</v>
      </c>
      <c r="AH243" s="9">
        <v>11</v>
      </c>
      <c r="AI243" s="9">
        <v>1</v>
      </c>
      <c r="AJ243" s="24">
        <v>0</v>
      </c>
      <c r="AK243" s="24">
        <v>0.84499999999999997</v>
      </c>
      <c r="AL243" s="24">
        <v>0</v>
      </c>
      <c r="AM243" s="24">
        <v>0.77200000000000002</v>
      </c>
      <c r="AN243" s="24">
        <v>0</v>
      </c>
      <c r="AO243" s="24">
        <v>0.67200000000000004</v>
      </c>
      <c r="AP243" s="24">
        <v>0</v>
      </c>
      <c r="AQ243" s="24">
        <v>0.67200000000000004</v>
      </c>
      <c r="AR243" s="24">
        <v>0</v>
      </c>
      <c r="AS243" s="24">
        <v>0.81599999999999995</v>
      </c>
      <c r="AT243" s="24">
        <v>0</v>
      </c>
      <c r="AU243" s="24">
        <v>0.67200000000000004</v>
      </c>
      <c r="AV243" s="24">
        <v>0</v>
      </c>
      <c r="AW243" s="24">
        <v>0.91</v>
      </c>
      <c r="AX243" s="24">
        <v>0</v>
      </c>
      <c r="AY243" s="24">
        <v>0.86099999999999999</v>
      </c>
      <c r="AZ243" s="24">
        <v>0</v>
      </c>
      <c r="BA243" s="24">
        <v>0.78099999999999992</v>
      </c>
      <c r="BB243" s="24">
        <v>0</v>
      </c>
      <c r="BC243" s="24">
        <v>0.78</v>
      </c>
      <c r="BD243" s="24">
        <v>0</v>
      </c>
      <c r="BE243" s="24">
        <v>0.79500000000000004</v>
      </c>
      <c r="BF243" s="24">
        <v>0</v>
      </c>
      <c r="BG243" s="24">
        <v>0.7340000000000001</v>
      </c>
      <c r="BH243" s="24">
        <v>0</v>
      </c>
      <c r="BI243" s="24">
        <v>0.85099999999999998</v>
      </c>
      <c r="BJ243" s="24">
        <v>0.95700000000000007</v>
      </c>
      <c r="BK243" s="24">
        <v>0.97750000000000004</v>
      </c>
      <c r="BL243" s="24">
        <v>0.90799999999999992</v>
      </c>
      <c r="BM243" s="24">
        <v>0.92099999999999993</v>
      </c>
      <c r="BN243" s="24">
        <v>0.95700000000000007</v>
      </c>
      <c r="BO243" s="24">
        <v>0.91200000000000003</v>
      </c>
      <c r="BP243" s="24">
        <v>0.92799999999999994</v>
      </c>
      <c r="BQ243" s="24">
        <v>0.97066666700000004</v>
      </c>
      <c r="BR243" s="24">
        <v>0.97150000000000003</v>
      </c>
      <c r="BS243" s="24">
        <v>0.97833333299999992</v>
      </c>
      <c r="BT243" s="24">
        <v>0</v>
      </c>
      <c r="BU243" s="24">
        <v>0.94200000000000006</v>
      </c>
      <c r="BV243" s="24">
        <v>0.9840000000000001</v>
      </c>
      <c r="BW243" s="9">
        <v>11</v>
      </c>
      <c r="BX243" s="9">
        <v>1</v>
      </c>
      <c r="BY243" s="24">
        <v>12.368</v>
      </c>
      <c r="BZ243" s="24">
        <v>10.074999999999999</v>
      </c>
      <c r="CA243" s="24">
        <v>8.7810000000000006</v>
      </c>
      <c r="CB243" s="24">
        <v>6.3979999999999997</v>
      </c>
      <c r="CC243" s="24">
        <v>12.000999999999999</v>
      </c>
      <c r="CD243" s="24">
        <v>8.4629999999999992</v>
      </c>
      <c r="CE243" s="24">
        <v>3.53</v>
      </c>
      <c r="CF243" s="24">
        <v>13.260999999999999</v>
      </c>
      <c r="CG243" s="24">
        <v>11.122</v>
      </c>
      <c r="CH243" s="24">
        <v>11.074999999999999</v>
      </c>
      <c r="CI243" s="24">
        <v>9.4029999999999987</v>
      </c>
      <c r="CJ243" s="24">
        <v>7.9079999999999986</v>
      </c>
      <c r="CK243" s="24">
        <v>8.6029999999999998</v>
      </c>
    </row>
    <row r="244" spans="1:89" x14ac:dyDescent="0.45">
      <c r="A244" s="9">
        <v>11</v>
      </c>
      <c r="B244" s="9">
        <v>2</v>
      </c>
      <c r="C244" s="24">
        <v>20.186277499999999</v>
      </c>
      <c r="D244" s="24">
        <v>23.0710415</v>
      </c>
      <c r="E244" s="24">
        <v>20.129713500000001</v>
      </c>
      <c r="F244" s="24">
        <v>36.951625</v>
      </c>
      <c r="G244" s="24">
        <v>36.951625</v>
      </c>
      <c r="H244" s="24">
        <v>26.754771999999999</v>
      </c>
      <c r="I244" s="9">
        <v>11</v>
      </c>
      <c r="J244" s="9">
        <v>2</v>
      </c>
      <c r="K244" s="24">
        <v>25934</v>
      </c>
      <c r="L244" s="24">
        <f t="shared" si="28"/>
        <v>25934</v>
      </c>
      <c r="M244" s="24">
        <f t="shared" si="22"/>
        <v>25934</v>
      </c>
      <c r="N244" s="24">
        <f t="shared" si="23"/>
        <v>25934</v>
      </c>
      <c r="O244" s="24">
        <f t="shared" si="24"/>
        <v>27812.773715572152</v>
      </c>
      <c r="P244" s="24">
        <f t="shared" si="25"/>
        <v>29490.261378655854</v>
      </c>
      <c r="Q244" s="24">
        <f t="shared" si="26"/>
        <v>30405.182665403943</v>
      </c>
      <c r="R244" s="24">
        <f t="shared" si="27"/>
        <v>31411.531455727734</v>
      </c>
      <c r="S244" s="9">
        <v>11</v>
      </c>
      <c r="T244" s="9">
        <v>2</v>
      </c>
      <c r="U244" s="24">
        <v>1428.298329</v>
      </c>
      <c r="V244" s="24">
        <v>1256.2436279999999</v>
      </c>
      <c r="W244" s="24">
        <v>577.09482279999997</v>
      </c>
      <c r="X244" s="24">
        <v>759.57846799999993</v>
      </c>
      <c r="Y244" s="24">
        <v>2272.1723029999998</v>
      </c>
      <c r="Z244" s="24">
        <v>1909.6798530000001</v>
      </c>
      <c r="AA244" s="24">
        <v>877.49588479999989</v>
      </c>
      <c r="AB244" s="24">
        <v>969.39684340000008</v>
      </c>
      <c r="AC244" s="24">
        <v>443.93270769999998</v>
      </c>
      <c r="AD244" s="24">
        <v>406.14005250000002</v>
      </c>
      <c r="AE244" s="24">
        <v>1126.9608860000001</v>
      </c>
      <c r="AF244" s="24">
        <v>9.1619573929999998</v>
      </c>
      <c r="AG244" s="24">
        <v>49.08868872</v>
      </c>
      <c r="AH244" s="9">
        <v>11</v>
      </c>
      <c r="AI244" s="9">
        <v>2</v>
      </c>
      <c r="AJ244" s="24">
        <v>0</v>
      </c>
      <c r="AK244" s="24">
        <v>0.82200000000000006</v>
      </c>
      <c r="AL244" s="24">
        <v>0</v>
      </c>
      <c r="AM244" s="24">
        <v>0.7340000000000001</v>
      </c>
      <c r="AN244" s="24">
        <v>0</v>
      </c>
      <c r="AO244" s="24">
        <v>0.59</v>
      </c>
      <c r="AP244" s="24">
        <v>0</v>
      </c>
      <c r="AQ244" s="24">
        <v>0.58299999999999996</v>
      </c>
      <c r="AR244" s="24">
        <v>0</v>
      </c>
      <c r="AS244" s="24">
        <v>0.77</v>
      </c>
      <c r="AT244" s="24">
        <v>0</v>
      </c>
      <c r="AU244" s="24">
        <v>0.63800000000000001</v>
      </c>
      <c r="AV244" s="24">
        <v>0</v>
      </c>
      <c r="AW244" s="24">
        <v>0.871</v>
      </c>
      <c r="AX244" s="24">
        <v>0</v>
      </c>
      <c r="AY244" s="24">
        <v>0.84099999999999997</v>
      </c>
      <c r="AZ244" s="24">
        <v>0</v>
      </c>
      <c r="BA244" s="24">
        <v>0.71799999999999997</v>
      </c>
      <c r="BB244" s="24">
        <v>0</v>
      </c>
      <c r="BC244" s="24">
        <v>0.71700000000000008</v>
      </c>
      <c r="BD244" s="24">
        <v>0</v>
      </c>
      <c r="BE244" s="24">
        <v>0.81900000000000006</v>
      </c>
      <c r="BF244" s="24">
        <v>0</v>
      </c>
      <c r="BG244" s="24">
        <v>0.72799999999999998</v>
      </c>
      <c r="BH244" s="24">
        <v>0</v>
      </c>
      <c r="BI244" s="24">
        <v>0.83599999999999997</v>
      </c>
      <c r="BJ244" s="24">
        <v>0.96</v>
      </c>
      <c r="BK244" s="24">
        <v>0.96350000000000002</v>
      </c>
      <c r="BL244" s="24">
        <v>0.85150000000000003</v>
      </c>
      <c r="BM244" s="24">
        <v>0.91500000000000004</v>
      </c>
      <c r="BN244" s="24">
        <v>0.96</v>
      </c>
      <c r="BO244" s="24">
        <v>0.90599999999999992</v>
      </c>
      <c r="BP244" s="24">
        <v>0.95599999999999996</v>
      </c>
      <c r="BQ244" s="24">
        <v>0.96266666700000003</v>
      </c>
      <c r="BR244" s="24">
        <v>0.97150000000000003</v>
      </c>
      <c r="BS244" s="24">
        <v>0.97699999999999998</v>
      </c>
      <c r="BT244" s="24">
        <v>0</v>
      </c>
      <c r="BU244" s="24">
        <v>0.95533333300000001</v>
      </c>
      <c r="BV244" s="24">
        <v>0.9840000000000001</v>
      </c>
      <c r="BW244" s="9">
        <v>11</v>
      </c>
      <c r="BX244" s="9">
        <v>2</v>
      </c>
      <c r="BY244" s="24">
        <v>11.731999999999999</v>
      </c>
      <c r="BZ244" s="24">
        <v>9.0210000000000008</v>
      </c>
      <c r="CA244" s="24">
        <v>8.152000000000001</v>
      </c>
      <c r="CB244" s="24">
        <v>5.7910000000000004</v>
      </c>
      <c r="CC244" s="24">
        <v>11.115</v>
      </c>
      <c r="CD244" s="24">
        <v>7.9520000000000008</v>
      </c>
      <c r="CE244" s="24">
        <v>3.2919999999999998</v>
      </c>
      <c r="CF244" s="24">
        <v>12.849</v>
      </c>
      <c r="CG244" s="24">
        <v>10.023</v>
      </c>
      <c r="CH244" s="24">
        <v>9.972999999999999</v>
      </c>
      <c r="CI244" s="24">
        <v>8.8410000000000011</v>
      </c>
      <c r="CJ244" s="24">
        <v>7.4960000000000004</v>
      </c>
      <c r="CK244" s="24">
        <v>8.3249999999999993</v>
      </c>
    </row>
    <row r="245" spans="1:89" x14ac:dyDescent="0.45">
      <c r="A245" s="9">
        <v>11</v>
      </c>
      <c r="B245" s="9">
        <v>3</v>
      </c>
      <c r="C245" s="24">
        <v>19.988303500000001</v>
      </c>
      <c r="D245" s="24">
        <v>19.8893165</v>
      </c>
      <c r="E245" s="24">
        <v>18.849952999999999</v>
      </c>
      <c r="F245" s="24">
        <v>36.934235999999999</v>
      </c>
      <c r="G245" s="24">
        <v>36.934235999999999</v>
      </c>
      <c r="H245" s="24">
        <v>21.2044295</v>
      </c>
      <c r="I245" s="9">
        <v>11</v>
      </c>
      <c r="J245" s="9">
        <v>3</v>
      </c>
      <c r="K245" s="24">
        <v>25024</v>
      </c>
      <c r="L245" s="24">
        <f t="shared" si="28"/>
        <v>25024</v>
      </c>
      <c r="M245" s="24">
        <f t="shared" si="22"/>
        <v>25024</v>
      </c>
      <c r="N245" s="24">
        <f t="shared" si="23"/>
        <v>25024</v>
      </c>
      <c r="O245" s="24">
        <f t="shared" si="24"/>
        <v>26836.849288905589</v>
      </c>
      <c r="P245" s="24">
        <f t="shared" si="25"/>
        <v>28455.475466163494</v>
      </c>
      <c r="Q245" s="24">
        <f t="shared" si="26"/>
        <v>29338.293013768347</v>
      </c>
      <c r="R245" s="24">
        <f t="shared" si="27"/>
        <v>30309.329958669347</v>
      </c>
      <c r="S245" s="9">
        <v>11</v>
      </c>
      <c r="T245" s="9">
        <v>3</v>
      </c>
      <c r="U245" s="24">
        <v>1099.211444</v>
      </c>
      <c r="V245" s="24">
        <v>1104.737361</v>
      </c>
      <c r="W245" s="24">
        <v>373.65293930000001</v>
      </c>
      <c r="X245" s="24">
        <v>353.66487039999998</v>
      </c>
      <c r="Y245" s="24">
        <v>1542.9400800000001</v>
      </c>
      <c r="Z245" s="24">
        <v>1148.0191950000001</v>
      </c>
      <c r="AA245" s="24">
        <v>642.47053270000004</v>
      </c>
      <c r="AB245" s="24">
        <v>744.36043910000001</v>
      </c>
      <c r="AC245" s="24">
        <v>281.13455699999997</v>
      </c>
      <c r="AD245" s="24">
        <v>257.08925429999999</v>
      </c>
      <c r="AE245" s="24">
        <v>581.03765989999999</v>
      </c>
      <c r="AF245" s="24">
        <v>9.8182637579999987</v>
      </c>
      <c r="AG245" s="24">
        <v>52.533350149999997</v>
      </c>
      <c r="AH245" s="9">
        <v>11</v>
      </c>
      <c r="AI245" s="9">
        <v>3</v>
      </c>
      <c r="AJ245" s="24">
        <v>0</v>
      </c>
      <c r="AK245" s="24">
        <v>0.77700000000000002</v>
      </c>
      <c r="AL245" s="24">
        <v>0</v>
      </c>
      <c r="AM245" s="24">
        <v>0.71200000000000008</v>
      </c>
      <c r="AN245" s="24">
        <v>0</v>
      </c>
      <c r="AO245" s="24">
        <v>0.49099999999999999</v>
      </c>
      <c r="AP245" s="24">
        <v>0</v>
      </c>
      <c r="AQ245" s="24">
        <v>0.55899999999999994</v>
      </c>
      <c r="AR245" s="24">
        <v>0</v>
      </c>
      <c r="AS245" s="24">
        <v>0.73799999999999999</v>
      </c>
      <c r="AT245" s="24">
        <v>0</v>
      </c>
      <c r="AU245" s="24">
        <v>0.63800000000000001</v>
      </c>
      <c r="AV245" s="24">
        <v>0</v>
      </c>
      <c r="AW245" s="24">
        <v>0.83099999999999996</v>
      </c>
      <c r="AX245" s="24">
        <v>0</v>
      </c>
      <c r="AY245" s="24">
        <v>0.80900000000000005</v>
      </c>
      <c r="AZ245" s="24">
        <v>0</v>
      </c>
      <c r="BA245" s="24">
        <v>0.70599999999999996</v>
      </c>
      <c r="BB245" s="24">
        <v>0</v>
      </c>
      <c r="BC245" s="24">
        <v>0.70599999999999996</v>
      </c>
      <c r="BD245" s="24">
        <v>0</v>
      </c>
      <c r="BE245" s="24">
        <v>0.80700000000000005</v>
      </c>
      <c r="BF245" s="24">
        <v>0</v>
      </c>
      <c r="BG245" s="24">
        <v>0.77099999999999991</v>
      </c>
      <c r="BH245" s="24">
        <v>0</v>
      </c>
      <c r="BI245" s="24">
        <v>0.84099999999999997</v>
      </c>
      <c r="BJ245" s="24">
        <v>0.96799999999999997</v>
      </c>
      <c r="BK245" s="24">
        <v>0.94099999999999995</v>
      </c>
      <c r="BL245" s="24">
        <v>0.79599999999999993</v>
      </c>
      <c r="BM245" s="24">
        <v>0.90433333299999996</v>
      </c>
      <c r="BN245" s="24">
        <v>0.96799999999999997</v>
      </c>
      <c r="BO245" s="24">
        <v>0.92700000000000005</v>
      </c>
      <c r="BP245" s="24">
        <v>0.97099999999999997</v>
      </c>
      <c r="BQ245" s="24">
        <v>0.951333333</v>
      </c>
      <c r="BR245" s="24">
        <v>0.96150000000000002</v>
      </c>
      <c r="BS245" s="24">
        <v>0.97533333300000002</v>
      </c>
      <c r="BT245" s="24">
        <v>0</v>
      </c>
      <c r="BU245" s="24">
        <v>0.96633333300000002</v>
      </c>
      <c r="BV245" s="24">
        <v>0.98799999999999999</v>
      </c>
      <c r="BW245" s="9">
        <v>11</v>
      </c>
      <c r="BX245" s="9">
        <v>3</v>
      </c>
      <c r="BY245" s="24">
        <v>10.55</v>
      </c>
      <c r="BZ245" s="24">
        <v>8.2200000000000006</v>
      </c>
      <c r="CA245" s="24">
        <v>7.3920000000000003</v>
      </c>
      <c r="CB245" s="24">
        <v>5.3090000000000002</v>
      </c>
      <c r="CC245" s="24">
        <v>9.98</v>
      </c>
      <c r="CD245" s="24">
        <v>7.4779999999999998</v>
      </c>
      <c r="CE245" s="24">
        <v>3.16</v>
      </c>
      <c r="CF245" s="24">
        <v>12.07</v>
      </c>
      <c r="CG245" s="24">
        <v>8.927999999999999</v>
      </c>
      <c r="CH245" s="24">
        <v>8.8849999999999998</v>
      </c>
      <c r="CI245" s="24">
        <v>8.4290000000000003</v>
      </c>
      <c r="CJ245" s="24">
        <v>7.1160000000000014</v>
      </c>
      <c r="CK245" s="24">
        <v>8.1010000000000009</v>
      </c>
    </row>
    <row r="246" spans="1:89" x14ac:dyDescent="0.45">
      <c r="A246" s="9">
        <v>11</v>
      </c>
      <c r="B246" s="9">
        <v>4</v>
      </c>
      <c r="C246" s="24">
        <v>18.659049499999998</v>
      </c>
      <c r="D246" s="24">
        <v>17.923717499999999</v>
      </c>
      <c r="E246" s="24">
        <v>17.923717499999999</v>
      </c>
      <c r="F246" s="24">
        <v>37.325488499999999</v>
      </c>
      <c r="G246" s="24">
        <v>37.325488499999999</v>
      </c>
      <c r="H246" s="24">
        <v>17.923717499999999</v>
      </c>
      <c r="I246" s="9">
        <v>11</v>
      </c>
      <c r="J246" s="9">
        <v>4</v>
      </c>
      <c r="K246" s="24">
        <v>24270</v>
      </c>
      <c r="L246" s="24">
        <f t="shared" si="28"/>
        <v>24270</v>
      </c>
      <c r="M246" s="24">
        <f t="shared" si="22"/>
        <v>24270</v>
      </c>
      <c r="N246" s="24">
        <f t="shared" si="23"/>
        <v>24270</v>
      </c>
      <c r="O246" s="24">
        <f t="shared" si="24"/>
        <v>26028.226192524722</v>
      </c>
      <c r="P246" s="24">
        <f t="shared" si="25"/>
        <v>27598.081424384112</v>
      </c>
      <c r="Q246" s="24">
        <f t="shared" si="26"/>
        <v>28454.298730984567</v>
      </c>
      <c r="R246" s="24">
        <f t="shared" si="27"/>
        <v>29396.077289678109</v>
      </c>
      <c r="S246" s="9">
        <v>11</v>
      </c>
      <c r="T246" s="9">
        <v>4</v>
      </c>
      <c r="U246" s="24">
        <v>946.45949089999999</v>
      </c>
      <c r="V246" s="24">
        <v>932.90666229999999</v>
      </c>
      <c r="W246" s="24">
        <v>325.62862999999999</v>
      </c>
      <c r="X246" s="24">
        <v>201.01779640000001</v>
      </c>
      <c r="Y246" s="24">
        <v>1294.079414</v>
      </c>
      <c r="Z246" s="24">
        <v>812.22609850000003</v>
      </c>
      <c r="AA246" s="24">
        <v>431.20513729999999</v>
      </c>
      <c r="AB246" s="24">
        <v>707.4977272000001</v>
      </c>
      <c r="AC246" s="24">
        <v>233.3395276</v>
      </c>
      <c r="AD246" s="24">
        <v>298.62472300000002</v>
      </c>
      <c r="AE246" s="24">
        <v>487.33004260000001</v>
      </c>
      <c r="AF246" s="24">
        <v>11.12739872</v>
      </c>
      <c r="AG246" s="24">
        <v>59.471175029999998</v>
      </c>
      <c r="AH246" s="9">
        <v>11</v>
      </c>
      <c r="AI246" s="9">
        <v>4</v>
      </c>
      <c r="AJ246" s="24">
        <v>0</v>
      </c>
      <c r="AK246" s="24">
        <v>0.75900000000000001</v>
      </c>
      <c r="AL246" s="24">
        <v>0</v>
      </c>
      <c r="AM246" s="24">
        <v>0.66900000000000004</v>
      </c>
      <c r="AN246" s="24">
        <v>0</v>
      </c>
      <c r="AO246" s="24">
        <v>0.51800000000000002</v>
      </c>
      <c r="AP246" s="24">
        <v>0</v>
      </c>
      <c r="AQ246" s="24">
        <v>0.56799999999999995</v>
      </c>
      <c r="AR246" s="24">
        <v>0</v>
      </c>
      <c r="AS246" s="24">
        <v>0.72400000000000009</v>
      </c>
      <c r="AT246" s="24">
        <v>0</v>
      </c>
      <c r="AU246" s="24">
        <v>0.67700000000000005</v>
      </c>
      <c r="AV246" s="24">
        <v>0</v>
      </c>
      <c r="AW246" s="24">
        <v>0.748</v>
      </c>
      <c r="AX246" s="24">
        <v>0</v>
      </c>
      <c r="AY246" s="24">
        <v>0.77</v>
      </c>
      <c r="AZ246" s="24">
        <v>0</v>
      </c>
      <c r="BA246" s="24">
        <v>0.72199999999999998</v>
      </c>
      <c r="BB246" s="24">
        <v>0</v>
      </c>
      <c r="BC246" s="24">
        <v>0.72</v>
      </c>
      <c r="BD246" s="24">
        <v>0</v>
      </c>
      <c r="BE246" s="24">
        <v>0.78099999999999992</v>
      </c>
      <c r="BF246" s="24">
        <v>0</v>
      </c>
      <c r="BG246" s="24">
        <v>0.8</v>
      </c>
      <c r="BH246" s="24">
        <v>0</v>
      </c>
      <c r="BI246" s="24">
        <v>0.85699999999999998</v>
      </c>
      <c r="BJ246" s="24">
        <v>0.96700000000000008</v>
      </c>
      <c r="BK246" s="24">
        <v>0.91849999999999998</v>
      </c>
      <c r="BL246" s="24">
        <v>0.79299999999999993</v>
      </c>
      <c r="BM246" s="24">
        <v>0.91633333299999997</v>
      </c>
      <c r="BN246" s="24">
        <v>0.96700000000000008</v>
      </c>
      <c r="BO246" s="24">
        <v>0.95599999999999996</v>
      </c>
      <c r="BP246" s="24">
        <v>0.98499999999999999</v>
      </c>
      <c r="BQ246" s="24">
        <v>0.94866666700000002</v>
      </c>
      <c r="BR246" s="24">
        <v>0.94650000000000001</v>
      </c>
      <c r="BS246" s="24">
        <v>0.98033333299999992</v>
      </c>
      <c r="BT246" s="24">
        <v>0</v>
      </c>
      <c r="BU246" s="24">
        <v>0.96833333300000002</v>
      </c>
      <c r="BV246" s="24">
        <v>0.99099999999999999</v>
      </c>
      <c r="BW246" s="9">
        <v>11</v>
      </c>
      <c r="BX246" s="9">
        <v>4</v>
      </c>
      <c r="BY246" s="24">
        <v>9.4379999999999988</v>
      </c>
      <c r="BZ246" s="24">
        <v>7.5760000000000014</v>
      </c>
      <c r="CA246" s="24">
        <v>6.64</v>
      </c>
      <c r="CB246" s="24">
        <v>4.9610000000000003</v>
      </c>
      <c r="CC246" s="24">
        <v>8.9149999999999991</v>
      </c>
      <c r="CD246" s="24">
        <v>7.0049999999999999</v>
      </c>
      <c r="CE246" s="24">
        <v>2.7730000000000001</v>
      </c>
      <c r="CF246" s="24">
        <v>11.096</v>
      </c>
      <c r="CG246" s="24">
        <v>8.1340000000000003</v>
      </c>
      <c r="CH246" s="24">
        <v>8.0960000000000001</v>
      </c>
      <c r="CI246" s="24">
        <v>8.0679999999999996</v>
      </c>
      <c r="CJ246" s="24">
        <v>6.851</v>
      </c>
      <c r="CK246" s="24">
        <v>7.8949999999999996</v>
      </c>
    </row>
    <row r="247" spans="1:89" x14ac:dyDescent="0.45">
      <c r="A247" s="9">
        <v>11</v>
      </c>
      <c r="B247" s="9">
        <v>5</v>
      </c>
      <c r="C247" s="24">
        <v>18.659049499999998</v>
      </c>
      <c r="D247" s="24">
        <v>21.494319999999998</v>
      </c>
      <c r="E247" s="24">
        <v>20.228700499999999</v>
      </c>
      <c r="F247" s="24">
        <v>39.107861</v>
      </c>
      <c r="G247" s="24">
        <v>39.107861</v>
      </c>
      <c r="H247" s="24">
        <v>22.625599999999999</v>
      </c>
      <c r="I247" s="9">
        <v>11</v>
      </c>
      <c r="J247" s="9">
        <v>5</v>
      </c>
      <c r="K247" s="24">
        <v>24107</v>
      </c>
      <c r="L247" s="24">
        <f t="shared" si="28"/>
        <v>24107</v>
      </c>
      <c r="M247" s="24">
        <f t="shared" si="22"/>
        <v>24107</v>
      </c>
      <c r="N247" s="24">
        <f t="shared" si="23"/>
        <v>24107</v>
      </c>
      <c r="O247" s="24">
        <f t="shared" si="24"/>
        <v>25853.417751264667</v>
      </c>
      <c r="P247" s="24">
        <f t="shared" si="25"/>
        <v>27412.729662036581</v>
      </c>
      <c r="Q247" s="24">
        <f t="shared" si="26"/>
        <v>28263.196518658631</v>
      </c>
      <c r="R247" s="24">
        <f t="shared" si="27"/>
        <v>29198.649988556663</v>
      </c>
      <c r="S247" s="9">
        <v>11</v>
      </c>
      <c r="T247" s="9">
        <v>5</v>
      </c>
      <c r="U247" s="24">
        <v>822.83454310000002</v>
      </c>
      <c r="V247" s="24">
        <v>809.02080760000001</v>
      </c>
      <c r="W247" s="24">
        <v>248.54139889999999</v>
      </c>
      <c r="X247" s="24">
        <v>248.54139889999999</v>
      </c>
      <c r="Y247" s="24">
        <v>1378.1927000000001</v>
      </c>
      <c r="Z247" s="24">
        <v>525.53293759999997</v>
      </c>
      <c r="AA247" s="24">
        <v>269.33727279999999</v>
      </c>
      <c r="AB247" s="24">
        <v>682.68348529999992</v>
      </c>
      <c r="AC247" s="24">
        <v>309.87394920000003</v>
      </c>
      <c r="AD247" s="24">
        <v>315.32825819999999</v>
      </c>
      <c r="AE247" s="24">
        <v>359.02854100000002</v>
      </c>
      <c r="AF247" s="24">
        <v>14.40098135</v>
      </c>
      <c r="AG247" s="24">
        <v>151.48389689999999</v>
      </c>
      <c r="AH247" s="9">
        <v>11</v>
      </c>
      <c r="AI247" s="9">
        <v>5</v>
      </c>
      <c r="AJ247" s="24">
        <v>0</v>
      </c>
      <c r="AK247" s="24">
        <v>0.70700000000000007</v>
      </c>
      <c r="AL247" s="24">
        <v>0</v>
      </c>
      <c r="AM247" s="24">
        <v>0.55600000000000005</v>
      </c>
      <c r="AN247" s="24">
        <v>0</v>
      </c>
      <c r="AO247" s="24">
        <v>0.54799999999999993</v>
      </c>
      <c r="AP247" s="24">
        <v>0</v>
      </c>
      <c r="AQ247" s="24">
        <v>0.68200000000000005</v>
      </c>
      <c r="AR247" s="24">
        <v>0</v>
      </c>
      <c r="AS247" s="24">
        <v>0.66799999999999993</v>
      </c>
      <c r="AT247" s="24">
        <v>0</v>
      </c>
      <c r="AU247" s="24">
        <v>0.73099999999999998</v>
      </c>
      <c r="AV247" s="24">
        <v>0</v>
      </c>
      <c r="AW247" s="24">
        <v>0.68400000000000005</v>
      </c>
      <c r="AX247" s="24">
        <v>0</v>
      </c>
      <c r="AY247" s="24">
        <v>0.72</v>
      </c>
      <c r="AZ247" s="24">
        <v>0</v>
      </c>
      <c r="BA247" s="24">
        <v>0.65099999999999991</v>
      </c>
      <c r="BB247" s="24">
        <v>0</v>
      </c>
      <c r="BC247" s="24">
        <v>0.65200000000000002</v>
      </c>
      <c r="BD247" s="24">
        <v>0</v>
      </c>
      <c r="BE247" s="24">
        <v>0.71900000000000008</v>
      </c>
      <c r="BF247" s="24">
        <v>0</v>
      </c>
      <c r="BG247" s="24">
        <v>0.81200000000000006</v>
      </c>
      <c r="BH247" s="24">
        <v>0</v>
      </c>
      <c r="BI247" s="24">
        <v>0.871</v>
      </c>
      <c r="BJ247" s="24">
        <v>0.96700000000000008</v>
      </c>
      <c r="BK247" s="24">
        <v>0.89200000000000002</v>
      </c>
      <c r="BL247" s="24">
        <v>0.8165</v>
      </c>
      <c r="BM247" s="24">
        <v>0.94033333299999999</v>
      </c>
      <c r="BN247" s="24">
        <v>0.96700000000000008</v>
      </c>
      <c r="BO247" s="24">
        <v>0.97499999999999998</v>
      </c>
      <c r="BP247" s="24">
        <v>0.99199999999999999</v>
      </c>
      <c r="BQ247" s="24">
        <v>0.93833333299999999</v>
      </c>
      <c r="BR247" s="24">
        <v>0.92799999999999994</v>
      </c>
      <c r="BS247" s="24">
        <v>0.98633333299999992</v>
      </c>
      <c r="BT247" s="24">
        <v>0</v>
      </c>
      <c r="BU247" s="24">
        <v>0.96733333300000002</v>
      </c>
      <c r="BV247" s="24">
        <v>0.99299999999999999</v>
      </c>
      <c r="BW247" s="9">
        <v>11</v>
      </c>
      <c r="BX247" s="9">
        <v>5</v>
      </c>
      <c r="BY247" s="24">
        <v>8.5129999999999999</v>
      </c>
      <c r="BZ247" s="24">
        <v>6.7460000000000004</v>
      </c>
      <c r="CA247" s="24">
        <v>6.1360000000000001</v>
      </c>
      <c r="CB247" s="24">
        <v>5.0279999999999996</v>
      </c>
      <c r="CC247" s="24">
        <v>7.9779999999999998</v>
      </c>
      <c r="CD247" s="24">
        <v>6.7920000000000007</v>
      </c>
      <c r="CE247" s="24">
        <v>2.37</v>
      </c>
      <c r="CF247" s="24">
        <v>10.186</v>
      </c>
      <c r="CG247" s="24">
        <v>7.4239999999999986</v>
      </c>
      <c r="CH247" s="24">
        <v>7.3979999999999997</v>
      </c>
      <c r="CI247" s="24">
        <v>7.68</v>
      </c>
      <c r="CJ247" s="24">
        <v>6.6789999999999994</v>
      </c>
      <c r="CK247" s="24">
        <v>7.7249999999999996</v>
      </c>
    </row>
    <row r="248" spans="1:89" x14ac:dyDescent="0.45">
      <c r="A248" s="9">
        <v>11</v>
      </c>
      <c r="B248" s="9">
        <v>6</v>
      </c>
      <c r="C248" s="24">
        <v>18.659049499999998</v>
      </c>
      <c r="D248" s="24">
        <v>26.973957500000001</v>
      </c>
      <c r="E248" s="24">
        <v>25.298248999999998</v>
      </c>
      <c r="F248" s="24">
        <v>43.176887000000001</v>
      </c>
      <c r="G248" s="24">
        <v>44.350644500000001</v>
      </c>
      <c r="H248" s="24">
        <v>26.775983499999999</v>
      </c>
      <c r="I248" s="9">
        <v>11</v>
      </c>
      <c r="J248" s="9">
        <v>6</v>
      </c>
      <c r="K248" s="24">
        <v>25317</v>
      </c>
      <c r="L248" s="24">
        <f t="shared" si="28"/>
        <v>25317</v>
      </c>
      <c r="M248" s="24">
        <f t="shared" si="22"/>
        <v>25317</v>
      </c>
      <c r="N248" s="24">
        <f t="shared" si="23"/>
        <v>25317</v>
      </c>
      <c r="O248" s="24">
        <f t="shared" si="24"/>
        <v>27151.075505403725</v>
      </c>
      <c r="P248" s="24">
        <f t="shared" si="25"/>
        <v>28788.653787438507</v>
      </c>
      <c r="Q248" s="24">
        <f t="shared" si="26"/>
        <v>29681.808033470799</v>
      </c>
      <c r="R248" s="24">
        <f t="shared" si="27"/>
        <v>30664.214616513422</v>
      </c>
      <c r="S248" s="9">
        <v>11</v>
      </c>
      <c r="T248" s="9">
        <v>6</v>
      </c>
      <c r="U248" s="24">
        <v>808.14192979999996</v>
      </c>
      <c r="V248" s="24">
        <v>651.72225360000004</v>
      </c>
      <c r="W248" s="24">
        <v>192.16591320000001</v>
      </c>
      <c r="X248" s="24">
        <v>192.16591320000001</v>
      </c>
      <c r="Y248" s="24">
        <v>1391.6740279999999</v>
      </c>
      <c r="Z248" s="24">
        <v>211.5679044</v>
      </c>
      <c r="AA248" s="24">
        <v>251.6986311</v>
      </c>
      <c r="AB248" s="24">
        <v>909.97400189999996</v>
      </c>
      <c r="AC248" s="24">
        <v>668.63602920000005</v>
      </c>
      <c r="AD248" s="24">
        <v>409.622253</v>
      </c>
      <c r="AE248" s="24">
        <v>347.55710749999997</v>
      </c>
      <c r="AF248" s="24">
        <v>1948.3499529999999</v>
      </c>
      <c r="AG248" s="24">
        <v>5585.2826130000003</v>
      </c>
      <c r="AH248" s="9">
        <v>11</v>
      </c>
      <c r="AI248" s="9">
        <v>6</v>
      </c>
      <c r="AJ248" s="24">
        <v>0</v>
      </c>
      <c r="AK248" s="24">
        <v>0.60099999999999998</v>
      </c>
      <c r="AL248" s="24">
        <v>0</v>
      </c>
      <c r="AM248" s="24">
        <v>0.51800000000000002</v>
      </c>
      <c r="AN248" s="24">
        <v>0</v>
      </c>
      <c r="AO248" s="24">
        <v>0.60099999999999998</v>
      </c>
      <c r="AP248" s="24">
        <v>0</v>
      </c>
      <c r="AQ248" s="24">
        <v>0.73</v>
      </c>
      <c r="AR248" s="24">
        <v>0</v>
      </c>
      <c r="AS248" s="24">
        <v>0.59</v>
      </c>
      <c r="AT248" s="24">
        <v>0</v>
      </c>
      <c r="AU248" s="24">
        <v>0.755</v>
      </c>
      <c r="AV248" s="24">
        <v>0</v>
      </c>
      <c r="AW248" s="24">
        <v>0.621</v>
      </c>
      <c r="AX248" s="24">
        <v>0</v>
      </c>
      <c r="AY248" s="24">
        <v>0.67200000000000004</v>
      </c>
      <c r="AZ248" s="24">
        <v>0</v>
      </c>
      <c r="BA248" s="24">
        <v>0.60199999999999998</v>
      </c>
      <c r="BB248" s="24">
        <v>0</v>
      </c>
      <c r="BC248" s="24">
        <v>0.60099999999999998</v>
      </c>
      <c r="BD248" s="24">
        <v>0</v>
      </c>
      <c r="BE248" s="24">
        <v>0.69700000000000006</v>
      </c>
      <c r="BF248" s="24">
        <v>0</v>
      </c>
      <c r="BG248" s="24">
        <v>0.81200000000000006</v>
      </c>
      <c r="BH248" s="24">
        <v>0</v>
      </c>
      <c r="BI248" s="24">
        <v>0.85699999999999998</v>
      </c>
      <c r="BJ248" s="24">
        <v>0.95700000000000007</v>
      </c>
      <c r="BK248" s="24">
        <v>0.873</v>
      </c>
      <c r="BL248" s="24">
        <v>0.86299999999999999</v>
      </c>
      <c r="BM248" s="24">
        <v>0.95633333300000001</v>
      </c>
      <c r="BN248" s="24">
        <v>0.95700000000000007</v>
      </c>
      <c r="BO248" s="24">
        <v>0.97699999999999998</v>
      </c>
      <c r="BP248" s="24">
        <v>0.98950000000000005</v>
      </c>
      <c r="BQ248" s="24">
        <v>0.90700000000000003</v>
      </c>
      <c r="BR248" s="24">
        <v>0.92299999999999993</v>
      </c>
      <c r="BS248" s="24">
        <v>0.99033333299999993</v>
      </c>
      <c r="BT248" s="24">
        <v>0</v>
      </c>
      <c r="BU248" s="24">
        <v>0.96533333300000002</v>
      </c>
      <c r="BV248" s="24">
        <v>0.99299999999999999</v>
      </c>
      <c r="BW248" s="9">
        <v>11</v>
      </c>
      <c r="BX248" s="9">
        <v>6</v>
      </c>
      <c r="BY248" s="24">
        <v>7.585</v>
      </c>
      <c r="BZ248" s="24">
        <v>6.0860000000000003</v>
      </c>
      <c r="CA248" s="24">
        <v>5.9570000000000007</v>
      </c>
      <c r="CB248" s="24">
        <v>5.03</v>
      </c>
      <c r="CC248" s="24">
        <v>7.1879999999999997</v>
      </c>
      <c r="CD248" s="24">
        <v>6.6070000000000002</v>
      </c>
      <c r="CE248" s="24">
        <v>1.9610000000000001</v>
      </c>
      <c r="CF248" s="24">
        <v>9.423</v>
      </c>
      <c r="CG248" s="24">
        <v>6.8810000000000002</v>
      </c>
      <c r="CH248" s="24">
        <v>6.859</v>
      </c>
      <c r="CI248" s="24">
        <v>7.4589999999999996</v>
      </c>
      <c r="CJ248" s="24">
        <v>6.48</v>
      </c>
      <c r="CK248" s="24">
        <v>7.65</v>
      </c>
    </row>
    <row r="249" spans="1:89" x14ac:dyDescent="0.45">
      <c r="A249" s="9">
        <v>11</v>
      </c>
      <c r="B249" s="9">
        <v>7</v>
      </c>
      <c r="C249" s="24">
        <v>19.090350000000001</v>
      </c>
      <c r="D249" s="24">
        <v>31.880884500000001</v>
      </c>
      <c r="E249" s="24">
        <v>31.110199999999999</v>
      </c>
      <c r="F249" s="24">
        <v>44.237616000000003</v>
      </c>
      <c r="G249" s="24">
        <v>45.254872499999998</v>
      </c>
      <c r="H249" s="24">
        <v>32.100070000000002</v>
      </c>
      <c r="I249" s="9">
        <v>11</v>
      </c>
      <c r="J249" s="9">
        <v>7</v>
      </c>
      <c r="K249" s="24">
        <v>29744.5</v>
      </c>
      <c r="L249" s="24">
        <f t="shared" si="28"/>
        <v>29744.5</v>
      </c>
      <c r="M249" s="24">
        <f t="shared" si="22"/>
        <v>29744.5</v>
      </c>
      <c r="N249" s="24">
        <f t="shared" si="23"/>
        <v>29744.5</v>
      </c>
      <c r="O249" s="24">
        <f t="shared" si="24"/>
        <v>31899.323196685273</v>
      </c>
      <c r="P249" s="24">
        <f t="shared" si="25"/>
        <v>33823.285246295563</v>
      </c>
      <c r="Q249" s="24">
        <f t="shared" si="26"/>
        <v>34872.636530851683</v>
      </c>
      <c r="R249" s="24">
        <f t="shared" si="27"/>
        <v>36026.848823355191</v>
      </c>
      <c r="S249" s="9">
        <v>11</v>
      </c>
      <c r="T249" s="9">
        <v>7</v>
      </c>
      <c r="U249" s="24">
        <v>1554.040291</v>
      </c>
      <c r="V249" s="24">
        <v>1764.3194470000001</v>
      </c>
      <c r="W249" s="24">
        <v>824.58310670000003</v>
      </c>
      <c r="X249" s="24">
        <v>824.58310670000003</v>
      </c>
      <c r="Y249" s="24">
        <v>2463.6957699999998</v>
      </c>
      <c r="Z249" s="24">
        <v>844.23874489999992</v>
      </c>
      <c r="AA249" s="24">
        <v>927.16848090000008</v>
      </c>
      <c r="AB249" s="24">
        <v>2554.1930870000001</v>
      </c>
      <c r="AC249" s="24">
        <v>1970.58852</v>
      </c>
      <c r="AD249" s="24">
        <v>1169.5322679999999</v>
      </c>
      <c r="AE249" s="24">
        <v>1367.3497589999999</v>
      </c>
      <c r="AF249" s="24">
        <v>926.53883069999995</v>
      </c>
      <c r="AG249" s="24">
        <v>2707.6983070000001</v>
      </c>
      <c r="AH249" s="9">
        <v>11</v>
      </c>
      <c r="AI249" s="9">
        <v>7</v>
      </c>
      <c r="AJ249" s="24">
        <v>0</v>
      </c>
      <c r="AK249" s="24">
        <v>0.58700000000000008</v>
      </c>
      <c r="AL249" s="24">
        <v>0</v>
      </c>
      <c r="AM249" s="24">
        <v>0.55399999999999994</v>
      </c>
      <c r="AN249" s="24">
        <v>0</v>
      </c>
      <c r="AO249" s="24">
        <v>0.61399999999999999</v>
      </c>
      <c r="AP249" s="24">
        <v>0</v>
      </c>
      <c r="AQ249" s="24">
        <v>0.75800000000000001</v>
      </c>
      <c r="AR249" s="24">
        <v>0</v>
      </c>
      <c r="AS249" s="24">
        <v>0.56299999999999994</v>
      </c>
      <c r="AT249" s="24">
        <v>0</v>
      </c>
      <c r="AU249" s="24">
        <v>0.77900000000000003</v>
      </c>
      <c r="AV249" s="24">
        <v>0</v>
      </c>
      <c r="AW249" s="24">
        <v>0.55200000000000005</v>
      </c>
      <c r="AX249" s="24">
        <v>0</v>
      </c>
      <c r="AY249" s="24">
        <v>0.67799999999999994</v>
      </c>
      <c r="AZ249" s="24">
        <v>0</v>
      </c>
      <c r="BA249" s="24">
        <v>0.61</v>
      </c>
      <c r="BB249" s="24">
        <v>0</v>
      </c>
      <c r="BC249" s="24">
        <v>0.61</v>
      </c>
      <c r="BD249" s="24">
        <v>0</v>
      </c>
      <c r="BE249" s="24">
        <v>0.71</v>
      </c>
      <c r="BF249" s="24">
        <v>0</v>
      </c>
      <c r="BG249" s="24">
        <v>0.83799999999999997</v>
      </c>
      <c r="BH249" s="24">
        <v>0</v>
      </c>
      <c r="BI249" s="24">
        <v>0.84900000000000009</v>
      </c>
      <c r="BJ249" s="24">
        <v>0.95099999999999996</v>
      </c>
      <c r="BK249" s="24">
        <v>0.88200000000000001</v>
      </c>
      <c r="BL249" s="24">
        <v>0.90099999999999991</v>
      </c>
      <c r="BM249" s="24">
        <v>0.96766666700000004</v>
      </c>
      <c r="BN249" s="24">
        <v>0.95099999999999996</v>
      </c>
      <c r="BO249" s="24">
        <v>0.97599999999999998</v>
      </c>
      <c r="BP249" s="24">
        <v>0.98</v>
      </c>
      <c r="BQ249" s="24">
        <v>0.90599999999999992</v>
      </c>
      <c r="BR249" s="24">
        <v>0.93400000000000005</v>
      </c>
      <c r="BS249" s="24">
        <v>0.99166666700000006</v>
      </c>
      <c r="BT249" s="24">
        <v>0</v>
      </c>
      <c r="BU249" s="24">
        <v>0.95599999999999996</v>
      </c>
      <c r="BV249" s="24">
        <v>0.99199999999999999</v>
      </c>
      <c r="BW249" s="9">
        <v>11</v>
      </c>
      <c r="BX249" s="9">
        <v>7</v>
      </c>
      <c r="BY249" s="24">
        <v>6.92</v>
      </c>
      <c r="BZ249" s="24">
        <v>5.8770000000000007</v>
      </c>
      <c r="CA249" s="24">
        <v>5.7420000000000009</v>
      </c>
      <c r="CB249" s="24">
        <v>4.7779999999999996</v>
      </c>
      <c r="CC249" s="24">
        <v>6.5659999999999998</v>
      </c>
      <c r="CD249" s="24">
        <v>6.4320000000000004</v>
      </c>
      <c r="CE249" s="24">
        <v>1.677</v>
      </c>
      <c r="CF249" s="24">
        <v>8.9310000000000009</v>
      </c>
      <c r="CG249" s="24">
        <v>6.6079999999999997</v>
      </c>
      <c r="CH249" s="24">
        <v>6.593</v>
      </c>
      <c r="CI249" s="24">
        <v>7.4829999999999997</v>
      </c>
      <c r="CJ249" s="24">
        <v>6.4060000000000006</v>
      </c>
      <c r="CK249" s="24">
        <v>7.5590000000000002</v>
      </c>
    </row>
    <row r="250" spans="1:89" x14ac:dyDescent="0.45">
      <c r="A250" s="9">
        <v>11</v>
      </c>
      <c r="B250" s="9">
        <v>8</v>
      </c>
      <c r="C250" s="24">
        <v>21.169077000000001</v>
      </c>
      <c r="D250" s="24">
        <v>33.224279500000002</v>
      </c>
      <c r="E250" s="24">
        <v>33.224279500000002</v>
      </c>
      <c r="F250" s="24">
        <v>44.6810355</v>
      </c>
      <c r="G250" s="24">
        <v>44.6810355</v>
      </c>
      <c r="H250" s="24">
        <v>33.224279500000002</v>
      </c>
      <c r="I250" s="9">
        <v>11</v>
      </c>
      <c r="J250" s="9">
        <v>8</v>
      </c>
      <c r="K250" s="24">
        <v>36071.5</v>
      </c>
      <c r="L250" s="24">
        <f t="shared" si="28"/>
        <v>36071.5</v>
      </c>
      <c r="M250" s="24">
        <f t="shared" si="22"/>
        <v>36071.5</v>
      </c>
      <c r="N250" s="24">
        <f t="shared" si="23"/>
        <v>36071.5</v>
      </c>
      <c r="O250" s="24">
        <f t="shared" si="24"/>
        <v>38684.679073080159</v>
      </c>
      <c r="P250" s="24">
        <f t="shared" si="25"/>
        <v>41017.890156558366</v>
      </c>
      <c r="Q250" s="24">
        <f t="shared" si="26"/>
        <v>42290.450625245561</v>
      </c>
      <c r="R250" s="24">
        <f t="shared" si="27"/>
        <v>43690.177254001814</v>
      </c>
      <c r="S250" s="9">
        <v>11</v>
      </c>
      <c r="T250" s="9">
        <v>8</v>
      </c>
      <c r="U250" s="24">
        <v>4269.3947200000002</v>
      </c>
      <c r="V250" s="24">
        <v>5068.6299840000001</v>
      </c>
      <c r="W250" s="24">
        <v>2781.772152</v>
      </c>
      <c r="X250" s="24">
        <v>2781.772152</v>
      </c>
      <c r="Y250" s="24">
        <v>5267.2287640000004</v>
      </c>
      <c r="Z250" s="24">
        <v>4055.1694689999999</v>
      </c>
      <c r="AA250" s="24">
        <v>3447.0146180000002</v>
      </c>
      <c r="AB250" s="24">
        <v>6114.2661149999994</v>
      </c>
      <c r="AC250" s="24">
        <v>4961.2699849999999</v>
      </c>
      <c r="AD250" s="24">
        <v>3504.9839929999998</v>
      </c>
      <c r="AE250" s="24">
        <v>4117.4693630000002</v>
      </c>
      <c r="AF250" s="24">
        <v>1153.766586</v>
      </c>
      <c r="AG250" s="24">
        <v>4469.455637</v>
      </c>
      <c r="AH250" s="9">
        <v>11</v>
      </c>
      <c r="AI250" s="9">
        <v>8</v>
      </c>
      <c r="AJ250" s="24">
        <v>1E-3</v>
      </c>
      <c r="AK250" s="24">
        <v>0.625</v>
      </c>
      <c r="AL250" s="24">
        <v>0</v>
      </c>
      <c r="AM250" s="24">
        <v>0.59</v>
      </c>
      <c r="AN250" s="24">
        <v>0</v>
      </c>
      <c r="AO250" s="24">
        <v>0.63500000000000001</v>
      </c>
      <c r="AP250" s="24">
        <v>0</v>
      </c>
      <c r="AQ250" s="24">
        <v>0.76200000000000001</v>
      </c>
      <c r="AR250" s="24">
        <v>1E-3</v>
      </c>
      <c r="AS250" s="24">
        <v>0.60299999999999998</v>
      </c>
      <c r="AT250" s="24">
        <v>0</v>
      </c>
      <c r="AU250" s="24">
        <v>0.78599999999999992</v>
      </c>
      <c r="AV250" s="24">
        <v>0</v>
      </c>
      <c r="AW250" s="24">
        <v>0.53799999999999992</v>
      </c>
      <c r="AX250" s="24">
        <v>4.0000000000000001E-3</v>
      </c>
      <c r="AY250" s="24">
        <v>0.71499999999999997</v>
      </c>
      <c r="AZ250" s="24">
        <v>0</v>
      </c>
      <c r="BA250" s="24">
        <v>0.65500000000000003</v>
      </c>
      <c r="BB250" s="24">
        <v>0</v>
      </c>
      <c r="BC250" s="24">
        <v>0.65500000000000003</v>
      </c>
      <c r="BD250" s="24">
        <v>0</v>
      </c>
      <c r="BE250" s="24">
        <v>0.79900000000000004</v>
      </c>
      <c r="BF250" s="24">
        <v>0</v>
      </c>
      <c r="BG250" s="24">
        <v>0.88900000000000001</v>
      </c>
      <c r="BH250" s="24">
        <v>0</v>
      </c>
      <c r="BI250" s="24">
        <v>0.8590000000000001</v>
      </c>
      <c r="BJ250" s="24">
        <v>0.95700000000000007</v>
      </c>
      <c r="BK250" s="24">
        <v>0.90500000000000003</v>
      </c>
      <c r="BL250" s="24">
        <v>0.94700000000000006</v>
      </c>
      <c r="BM250" s="24">
        <v>0.97266666700000004</v>
      </c>
      <c r="BN250" s="24">
        <v>0.95700000000000007</v>
      </c>
      <c r="BO250" s="24">
        <v>0.97299999999999998</v>
      </c>
      <c r="BP250" s="24">
        <v>0.96799999999999997</v>
      </c>
      <c r="BQ250" s="24">
        <v>0.925666667</v>
      </c>
      <c r="BR250" s="24">
        <v>0.94900000000000007</v>
      </c>
      <c r="BS250" s="24">
        <v>0.99166666700000006</v>
      </c>
      <c r="BT250" s="24">
        <v>0</v>
      </c>
      <c r="BU250" s="24">
        <v>0.95866666700000003</v>
      </c>
      <c r="BV250" s="24">
        <v>0.99299999999999999</v>
      </c>
      <c r="BW250" s="9">
        <v>11</v>
      </c>
      <c r="BX250" s="9">
        <v>8</v>
      </c>
      <c r="BY250" s="24">
        <v>6.5710000000000006</v>
      </c>
      <c r="BZ250" s="24">
        <v>5.9160000000000004</v>
      </c>
      <c r="CA250" s="24">
        <v>5.5119999999999996</v>
      </c>
      <c r="CB250" s="24">
        <v>4.4720000000000004</v>
      </c>
      <c r="CC250" s="24">
        <v>6.3270000000000008</v>
      </c>
      <c r="CD250" s="24">
        <v>6.3270000000000008</v>
      </c>
      <c r="CE250" s="24">
        <v>1.512</v>
      </c>
      <c r="CF250" s="24">
        <v>8.7839999999999989</v>
      </c>
      <c r="CG250" s="24">
        <v>6.7270000000000003</v>
      </c>
      <c r="CH250" s="24">
        <v>6.7170000000000014</v>
      </c>
      <c r="CI250" s="24">
        <v>8.011000000000001</v>
      </c>
      <c r="CJ250" s="24">
        <v>6.3570000000000002</v>
      </c>
      <c r="CK250" s="24">
        <v>7.4989999999999997</v>
      </c>
    </row>
    <row r="251" spans="1:89" x14ac:dyDescent="0.45">
      <c r="A251" s="9">
        <v>11</v>
      </c>
      <c r="B251" s="9">
        <v>9</v>
      </c>
      <c r="C251" s="24">
        <v>25.821466000000001</v>
      </c>
      <c r="D251" s="24">
        <v>31.3011035</v>
      </c>
      <c r="E251" s="24">
        <v>31.760686</v>
      </c>
      <c r="F251" s="24">
        <v>43.8115855</v>
      </c>
      <c r="G251" s="24">
        <v>43.8115855</v>
      </c>
      <c r="H251" s="24">
        <v>31.817250000000001</v>
      </c>
      <c r="I251" s="9">
        <v>11</v>
      </c>
      <c r="J251" s="9">
        <v>9</v>
      </c>
      <c r="K251" s="24">
        <v>37733</v>
      </c>
      <c r="L251" s="24">
        <f t="shared" si="28"/>
        <v>37733</v>
      </c>
      <c r="M251" s="24">
        <f t="shared" si="22"/>
        <v>37733</v>
      </c>
      <c r="N251" s="24">
        <f t="shared" si="23"/>
        <v>37733</v>
      </c>
      <c r="O251" s="24">
        <f t="shared" si="24"/>
        <v>40466.545485065319</v>
      </c>
      <c r="P251" s="24">
        <f t="shared" si="25"/>
        <v>42907.227292389194</v>
      </c>
      <c r="Q251" s="24">
        <f t="shared" si="26"/>
        <v>44238.403544138469</v>
      </c>
      <c r="R251" s="24">
        <f t="shared" si="27"/>
        <v>45702.603393960613</v>
      </c>
      <c r="S251" s="9">
        <v>11</v>
      </c>
      <c r="T251" s="9">
        <v>9</v>
      </c>
      <c r="U251" s="24">
        <v>4544.1187869999994</v>
      </c>
      <c r="V251" s="24">
        <v>5954.6439450000007</v>
      </c>
      <c r="W251" s="24">
        <v>3391.9086539999998</v>
      </c>
      <c r="X251" s="24">
        <v>1410.1307850000001</v>
      </c>
      <c r="Y251" s="24">
        <v>6022.9641860000002</v>
      </c>
      <c r="Z251" s="24">
        <v>5787.2254090000006</v>
      </c>
      <c r="AA251" s="24">
        <v>4758.501107</v>
      </c>
      <c r="AB251" s="24">
        <v>6363.3561579999996</v>
      </c>
      <c r="AC251" s="24">
        <v>5362.4196729999994</v>
      </c>
      <c r="AD251" s="24">
        <v>4226.9507409999997</v>
      </c>
      <c r="AE251" s="24">
        <v>5387.5181090000005</v>
      </c>
      <c r="AF251" s="24">
        <v>243.00556589999999</v>
      </c>
      <c r="AG251" s="24">
        <v>925.35490449999998</v>
      </c>
      <c r="AH251" s="9">
        <v>11</v>
      </c>
      <c r="AI251" s="9">
        <v>9</v>
      </c>
      <c r="AJ251" s="24">
        <v>9.8000000000000004E-2</v>
      </c>
      <c r="AK251" s="24">
        <v>0.64200000000000002</v>
      </c>
      <c r="AL251" s="24">
        <v>2.3E-2</v>
      </c>
      <c r="AM251" s="24">
        <v>0.622</v>
      </c>
      <c r="AN251" s="24">
        <v>1.9E-2</v>
      </c>
      <c r="AO251" s="24">
        <v>0.61</v>
      </c>
      <c r="AP251" s="24">
        <v>5.0000000000000001E-3</v>
      </c>
      <c r="AQ251" s="24">
        <v>0.71400000000000008</v>
      </c>
      <c r="AR251" s="24">
        <v>9.9000000000000005E-2</v>
      </c>
      <c r="AS251" s="24">
        <v>0.61399999999999999</v>
      </c>
      <c r="AT251" s="24">
        <v>1.2999999999999999E-2</v>
      </c>
      <c r="AU251" s="24">
        <v>0.84900000000000009</v>
      </c>
      <c r="AV251" s="24">
        <v>0</v>
      </c>
      <c r="AW251" s="24">
        <v>0.52400000000000002</v>
      </c>
      <c r="AX251" s="24">
        <v>0.107</v>
      </c>
      <c r="AY251" s="24">
        <v>0.73499999999999999</v>
      </c>
      <c r="AZ251" s="24">
        <v>6.2E-2</v>
      </c>
      <c r="BA251" s="24">
        <v>0.71499999999999997</v>
      </c>
      <c r="BB251" s="24">
        <v>6.0999999999999999E-2</v>
      </c>
      <c r="BC251" s="24">
        <v>0.71799999999999997</v>
      </c>
      <c r="BD251" s="24">
        <v>1.2E-2</v>
      </c>
      <c r="BE251" s="24">
        <v>0.84200000000000008</v>
      </c>
      <c r="BF251" s="24">
        <v>1.7999999999999999E-2</v>
      </c>
      <c r="BG251" s="24">
        <v>0.92799999999999994</v>
      </c>
      <c r="BH251" s="24">
        <v>4.0000000000000001E-3</v>
      </c>
      <c r="BI251" s="24">
        <v>0.88500000000000001</v>
      </c>
      <c r="BJ251" s="24">
        <v>0.96450000000000002</v>
      </c>
      <c r="BK251" s="24">
        <v>0.92949999999999999</v>
      </c>
      <c r="BL251" s="24">
        <v>0.95750000000000002</v>
      </c>
      <c r="BM251" s="24">
        <v>0.97466666700000004</v>
      </c>
      <c r="BN251" s="24">
        <v>0.96450000000000002</v>
      </c>
      <c r="BO251" s="24">
        <v>0.98499999999999999</v>
      </c>
      <c r="BP251" s="24">
        <v>0.95299999999999996</v>
      </c>
      <c r="BQ251" s="24">
        <v>0.93833333299999999</v>
      </c>
      <c r="BR251" s="24">
        <v>0.96099999999999997</v>
      </c>
      <c r="BS251" s="24">
        <v>0.99233333299999993</v>
      </c>
      <c r="BT251" s="24">
        <v>0</v>
      </c>
      <c r="BU251" s="24">
        <v>0.96966666700000004</v>
      </c>
      <c r="BV251" s="24">
        <v>0.99299999999999999</v>
      </c>
      <c r="BW251" s="9">
        <v>11</v>
      </c>
      <c r="BX251" s="9">
        <v>9</v>
      </c>
      <c r="BY251" s="24">
        <v>7.0629999999999997</v>
      </c>
      <c r="BZ251" s="24">
        <v>6.37</v>
      </c>
      <c r="CA251" s="24">
        <v>5.5389999999999997</v>
      </c>
      <c r="CB251" s="24">
        <v>4.4710000000000001</v>
      </c>
      <c r="CC251" s="24">
        <v>7.0470000000000006</v>
      </c>
      <c r="CD251" s="24">
        <v>6.4460000000000006</v>
      </c>
      <c r="CE251" s="24">
        <v>1.4790000000000001</v>
      </c>
      <c r="CF251" s="24">
        <v>9.5009999999999994</v>
      </c>
      <c r="CG251" s="24">
        <v>7.6539999999999999</v>
      </c>
      <c r="CH251" s="24">
        <v>7.6429999999999998</v>
      </c>
      <c r="CI251" s="24">
        <v>8.5500000000000007</v>
      </c>
      <c r="CJ251" s="24">
        <v>6.1589999999999998</v>
      </c>
      <c r="CK251" s="24">
        <v>7.2970000000000006</v>
      </c>
    </row>
    <row r="252" spans="1:89" x14ac:dyDescent="0.45">
      <c r="A252" s="9">
        <v>11</v>
      </c>
      <c r="B252" s="9">
        <v>10</v>
      </c>
      <c r="C252" s="24">
        <v>25.220473500000001</v>
      </c>
      <c r="D252" s="24">
        <v>30.304162999999999</v>
      </c>
      <c r="E252" s="24">
        <v>30.007201999999999</v>
      </c>
      <c r="F252" s="24">
        <v>43.394249500000001</v>
      </c>
      <c r="G252" s="24">
        <v>43.394249500000001</v>
      </c>
      <c r="H252" s="24">
        <v>32.326326000000002</v>
      </c>
      <c r="I252" s="9">
        <v>11</v>
      </c>
      <c r="J252" s="9">
        <v>10</v>
      </c>
      <c r="K252" s="24">
        <v>38205.5</v>
      </c>
      <c r="L252" s="24">
        <f t="shared" si="28"/>
        <v>38205.5</v>
      </c>
      <c r="M252" s="24">
        <f t="shared" si="22"/>
        <v>38205.5</v>
      </c>
      <c r="N252" s="24">
        <f t="shared" si="23"/>
        <v>38205.5</v>
      </c>
      <c r="O252" s="24">
        <f t="shared" si="24"/>
        <v>40973.275475834496</v>
      </c>
      <c r="P252" s="24">
        <f t="shared" si="25"/>
        <v>43444.519977721764</v>
      </c>
      <c r="Q252" s="24">
        <f t="shared" si="26"/>
        <v>44792.365478641565</v>
      </c>
      <c r="R252" s="24">
        <f t="shared" si="27"/>
        <v>46274.900325125549</v>
      </c>
      <c r="S252" s="9">
        <v>11</v>
      </c>
      <c r="T252" s="9">
        <v>10</v>
      </c>
      <c r="U252" s="24">
        <v>2954.4747659999998</v>
      </c>
      <c r="V252" s="24">
        <v>4686.3857070000004</v>
      </c>
      <c r="W252" s="24">
        <v>2813.6847379999999</v>
      </c>
      <c r="X252" s="24">
        <v>2824.6068300000002</v>
      </c>
      <c r="Y252" s="24">
        <v>4542.1498600000004</v>
      </c>
      <c r="Z252" s="24">
        <v>5138.4555329999994</v>
      </c>
      <c r="AA252" s="24">
        <v>4367.5909810000003</v>
      </c>
      <c r="AB252" s="24">
        <v>4056.9921399999998</v>
      </c>
      <c r="AC252" s="24">
        <v>3670.6070869999999</v>
      </c>
      <c r="AD252" s="24">
        <v>3093.26953</v>
      </c>
      <c r="AE252" s="24">
        <v>4541.4498290000001</v>
      </c>
      <c r="AF252" s="24">
        <v>8.5096256300000004</v>
      </c>
      <c r="AG252" s="24">
        <v>45.531428509999998</v>
      </c>
      <c r="AH252" s="9">
        <v>11</v>
      </c>
      <c r="AI252" s="9">
        <v>10</v>
      </c>
      <c r="AJ252" s="24">
        <v>0.161</v>
      </c>
      <c r="AK252" s="24">
        <v>0.63500000000000001</v>
      </c>
      <c r="AL252" s="24">
        <v>8.4000000000000005E-2</v>
      </c>
      <c r="AM252" s="24">
        <v>0.64</v>
      </c>
      <c r="AN252" s="24">
        <v>0.108</v>
      </c>
      <c r="AO252" s="24">
        <v>0.59</v>
      </c>
      <c r="AP252" s="24">
        <v>3.2000000000000001E-2</v>
      </c>
      <c r="AQ252" s="24">
        <v>0.67900000000000005</v>
      </c>
      <c r="AR252" s="24">
        <v>0.219</v>
      </c>
      <c r="AS252" s="24">
        <v>0.624</v>
      </c>
      <c r="AT252" s="24">
        <v>0.05</v>
      </c>
      <c r="AU252" s="24">
        <v>0.91700000000000004</v>
      </c>
      <c r="AV252" s="24">
        <v>1.2E-2</v>
      </c>
      <c r="AW252" s="24">
        <v>0.51800000000000002</v>
      </c>
      <c r="AX252" s="24">
        <v>0.11700000000000001</v>
      </c>
      <c r="AY252" s="24">
        <v>0.752</v>
      </c>
      <c r="AZ252" s="24">
        <v>0.16200000000000001</v>
      </c>
      <c r="BA252" s="24">
        <v>0.81200000000000006</v>
      </c>
      <c r="BB252" s="24">
        <v>0.157</v>
      </c>
      <c r="BC252" s="24">
        <v>0.81299999999999994</v>
      </c>
      <c r="BD252" s="24">
        <v>5.5E-2</v>
      </c>
      <c r="BE252" s="24">
        <v>0.85199999999999998</v>
      </c>
      <c r="BF252" s="24">
        <v>8.900000000000001E-2</v>
      </c>
      <c r="BG252" s="24">
        <v>0.92400000000000004</v>
      </c>
      <c r="BH252" s="24">
        <v>0.08</v>
      </c>
      <c r="BI252" s="24">
        <v>0.9</v>
      </c>
      <c r="BJ252" s="24">
        <v>0.97750000000000004</v>
      </c>
      <c r="BK252" s="24">
        <v>0.96099999999999997</v>
      </c>
      <c r="BL252" s="24">
        <v>0.94450000000000001</v>
      </c>
      <c r="BM252" s="24">
        <v>0.97533333300000002</v>
      </c>
      <c r="BN252" s="24">
        <v>0.97750000000000004</v>
      </c>
      <c r="BO252" s="24">
        <v>0.99299999999999999</v>
      </c>
      <c r="BP252" s="24">
        <v>0.9405</v>
      </c>
      <c r="BQ252" s="24">
        <v>0.94599999999999995</v>
      </c>
      <c r="BR252" s="24">
        <v>0.97250000000000003</v>
      </c>
      <c r="BS252" s="24">
        <v>0.99066666700000006</v>
      </c>
      <c r="BT252" s="24">
        <v>0</v>
      </c>
      <c r="BU252" s="24">
        <v>0.97933333299999992</v>
      </c>
      <c r="BV252" s="24">
        <v>0.99199999999999999</v>
      </c>
      <c r="BW252" s="9">
        <v>11</v>
      </c>
      <c r="BX252" s="9">
        <v>10</v>
      </c>
      <c r="BY252" s="24">
        <v>8.17</v>
      </c>
      <c r="BZ252" s="24">
        <v>7.1970000000000001</v>
      </c>
      <c r="CA252" s="24">
        <v>6.181</v>
      </c>
      <c r="CB252" s="24">
        <v>4.74</v>
      </c>
      <c r="CC252" s="24">
        <v>8.4619999999999997</v>
      </c>
      <c r="CD252" s="24">
        <v>6.4689999999999994</v>
      </c>
      <c r="CE252" s="24">
        <v>1.3069999999999999</v>
      </c>
      <c r="CF252" s="24">
        <v>10.468</v>
      </c>
      <c r="CG252" s="24">
        <v>8.9600000000000009</v>
      </c>
      <c r="CH252" s="24">
        <v>8.9410000000000007</v>
      </c>
      <c r="CI252" s="24">
        <v>8.9139999999999997</v>
      </c>
      <c r="CJ252" s="24">
        <v>5.8339999999999996</v>
      </c>
      <c r="CK252" s="24">
        <v>7.0420000000000007</v>
      </c>
    </row>
    <row r="253" spans="1:89" x14ac:dyDescent="0.45">
      <c r="A253" s="9">
        <v>11</v>
      </c>
      <c r="B253" s="9">
        <v>11</v>
      </c>
      <c r="C253" s="24">
        <v>25.5174345</v>
      </c>
      <c r="D253" s="24">
        <v>29.469843999999998</v>
      </c>
      <c r="E253" s="24">
        <v>31.110199999999999</v>
      </c>
      <c r="F253" s="24">
        <v>43.281221000000002</v>
      </c>
      <c r="G253" s="24">
        <v>43.281221000000002</v>
      </c>
      <c r="H253" s="24">
        <v>31.180904999999999</v>
      </c>
      <c r="I253" s="9">
        <v>11</v>
      </c>
      <c r="J253" s="9">
        <v>11</v>
      </c>
      <c r="K253" s="24">
        <v>37994</v>
      </c>
      <c r="L253" s="24">
        <f t="shared" si="28"/>
        <v>37994</v>
      </c>
      <c r="M253" s="24">
        <f t="shared" si="22"/>
        <v>37994</v>
      </c>
      <c r="N253" s="24">
        <f t="shared" si="23"/>
        <v>37994</v>
      </c>
      <c r="O253" s="24">
        <f t="shared" si="24"/>
        <v>40746.453479966389</v>
      </c>
      <c r="P253" s="24">
        <f t="shared" si="25"/>
        <v>43204.017537620515</v>
      </c>
      <c r="Q253" s="24">
        <f t="shared" si="26"/>
        <v>44544.401565102082</v>
      </c>
      <c r="R253" s="24">
        <f t="shared" si="27"/>
        <v>46018.729317842197</v>
      </c>
      <c r="S253" s="9">
        <v>11</v>
      </c>
      <c r="T253" s="9">
        <v>11</v>
      </c>
      <c r="U253" s="24">
        <v>1755.784224</v>
      </c>
      <c r="V253" s="24">
        <v>3649.4697999999999</v>
      </c>
      <c r="W253" s="24">
        <v>2239.1852410000001</v>
      </c>
      <c r="X253" s="24">
        <v>2416.7531560000002</v>
      </c>
      <c r="Y253" s="24">
        <v>3269.1231389999998</v>
      </c>
      <c r="Z253" s="24">
        <v>3816.8860140000002</v>
      </c>
      <c r="AA253" s="24">
        <v>3415.181517</v>
      </c>
      <c r="AB253" s="24">
        <v>2476.4135550000001</v>
      </c>
      <c r="AC253" s="24">
        <v>2541.1717239999998</v>
      </c>
      <c r="AD253" s="24">
        <v>2113.2102970000001</v>
      </c>
      <c r="AE253" s="24">
        <v>3535.1865050000001</v>
      </c>
      <c r="AF253" s="24">
        <v>9.8182637610000008</v>
      </c>
      <c r="AG253" s="24">
        <v>52.533400880000002</v>
      </c>
      <c r="AH253" s="9">
        <v>11</v>
      </c>
      <c r="AI253" s="9">
        <v>11</v>
      </c>
      <c r="AJ253" s="24">
        <v>0.26300000000000001</v>
      </c>
      <c r="AK253" s="24">
        <v>0.83700000000000008</v>
      </c>
      <c r="AL253" s="24">
        <v>0.186</v>
      </c>
      <c r="AM253" s="24">
        <v>0.871</v>
      </c>
      <c r="AN253" s="24">
        <v>0.16300000000000001</v>
      </c>
      <c r="AO253" s="24">
        <v>0.85199999999999998</v>
      </c>
      <c r="AP253" s="24">
        <v>4.0999999999999988E-2</v>
      </c>
      <c r="AQ253" s="24">
        <v>0.755</v>
      </c>
      <c r="AR253" s="24">
        <v>0.28499999999999998</v>
      </c>
      <c r="AS253" s="24">
        <v>0.84799999999999998</v>
      </c>
      <c r="AT253" s="24">
        <v>0.10299999999999999</v>
      </c>
      <c r="AU253" s="24">
        <v>0.94099999999999995</v>
      </c>
      <c r="AV253" s="24">
        <v>1.7000000000000001E-2</v>
      </c>
      <c r="AW253" s="24">
        <v>0.51</v>
      </c>
      <c r="AX253" s="24">
        <v>0.34300000000000003</v>
      </c>
      <c r="AY253" s="24">
        <v>0.89</v>
      </c>
      <c r="AZ253" s="24">
        <v>0.183</v>
      </c>
      <c r="BA253" s="24">
        <v>0.87</v>
      </c>
      <c r="BB253" s="24">
        <v>0.18</v>
      </c>
      <c r="BC253" s="24">
        <v>0.86900000000000011</v>
      </c>
      <c r="BD253" s="24">
        <v>0.16</v>
      </c>
      <c r="BE253" s="24">
        <v>0.85099999999999998</v>
      </c>
      <c r="BF253" s="24">
        <v>0.21299999999999999</v>
      </c>
      <c r="BG253" s="24">
        <v>0.89800000000000002</v>
      </c>
      <c r="BH253" s="24">
        <v>0.188</v>
      </c>
      <c r="BI253" s="24">
        <v>0.89900000000000002</v>
      </c>
      <c r="BJ253" s="24">
        <v>0.99099999999999999</v>
      </c>
      <c r="BK253" s="24">
        <v>0.99099999999999999</v>
      </c>
      <c r="BL253" s="24">
        <v>0.95499999999999996</v>
      </c>
      <c r="BM253" s="24">
        <v>0.97433333300000002</v>
      </c>
      <c r="BN253" s="24">
        <v>0.99099999999999999</v>
      </c>
      <c r="BO253" s="24">
        <v>0.99099999999999999</v>
      </c>
      <c r="BP253" s="24">
        <v>0.94099999999999995</v>
      </c>
      <c r="BQ253" s="24">
        <v>0.97866666700000005</v>
      </c>
      <c r="BR253" s="24">
        <v>0.99</v>
      </c>
      <c r="BS253" s="24">
        <v>0.98833333299999993</v>
      </c>
      <c r="BT253" s="24">
        <v>0</v>
      </c>
      <c r="BU253" s="24">
        <v>0.98233333299999992</v>
      </c>
      <c r="BV253" s="24">
        <v>0.9890000000000001</v>
      </c>
      <c r="BW253" s="9">
        <v>11</v>
      </c>
      <c r="BX253" s="9">
        <v>11</v>
      </c>
      <c r="BY253" s="24">
        <v>9.5920000000000005</v>
      </c>
      <c r="BZ253" s="24">
        <v>8.14</v>
      </c>
      <c r="CA253" s="24">
        <v>6.8860000000000001</v>
      </c>
      <c r="CB253" s="24">
        <v>4.8929999999999998</v>
      </c>
      <c r="CC253" s="24">
        <v>9.9260000000000002</v>
      </c>
      <c r="CD253" s="24">
        <v>6.2189999999999994</v>
      </c>
      <c r="CE253" s="24">
        <v>1.234</v>
      </c>
      <c r="CF253" s="24">
        <v>11.542999999999999</v>
      </c>
      <c r="CG253" s="24">
        <v>9.8350000000000009</v>
      </c>
      <c r="CH253" s="24">
        <v>9.8060000000000009</v>
      </c>
      <c r="CI253" s="24">
        <v>9.1020000000000003</v>
      </c>
      <c r="CJ253" s="24">
        <v>5.7279999999999998</v>
      </c>
      <c r="CK253" s="24">
        <v>7.0020000000000007</v>
      </c>
    </row>
    <row r="254" spans="1:89" x14ac:dyDescent="0.45">
      <c r="A254" s="9">
        <v>11</v>
      </c>
      <c r="B254" s="9">
        <v>12</v>
      </c>
      <c r="C254" s="24">
        <v>24.633621999999999</v>
      </c>
      <c r="D254" s="24">
        <v>32.6162165</v>
      </c>
      <c r="E254" s="24">
        <v>22.342780000000001</v>
      </c>
      <c r="F254" s="24">
        <v>42.185713999999997</v>
      </c>
      <c r="G254" s="24">
        <v>42.185713999999997</v>
      </c>
      <c r="H254" s="24">
        <v>32.142493000000002</v>
      </c>
      <c r="I254" s="9">
        <v>11</v>
      </c>
      <c r="J254" s="9">
        <v>12</v>
      </c>
      <c r="K254" s="24">
        <v>37516.5</v>
      </c>
      <c r="L254" s="24">
        <f t="shared" si="28"/>
        <v>37516.5</v>
      </c>
      <c r="M254" s="24">
        <f t="shared" si="22"/>
        <v>37516.5</v>
      </c>
      <c r="N254" s="24">
        <f t="shared" si="23"/>
        <v>37516.5</v>
      </c>
      <c r="O254" s="24">
        <f t="shared" si="24"/>
        <v>40234.361267072672</v>
      </c>
      <c r="P254" s="24">
        <f t="shared" si="25"/>
        <v>42661.039215406119</v>
      </c>
      <c r="Q254" s="24">
        <f t="shared" si="26"/>
        <v>43984.577599546043</v>
      </c>
      <c r="R254" s="24">
        <f t="shared" si="27"/>
        <v>45440.376334495624</v>
      </c>
      <c r="S254" s="9">
        <v>11</v>
      </c>
      <c r="T254" s="9">
        <v>12</v>
      </c>
      <c r="U254" s="24">
        <v>1645.315499</v>
      </c>
      <c r="V254" s="24">
        <v>2988.7719470000002</v>
      </c>
      <c r="W254" s="24">
        <v>1961.1052099999999</v>
      </c>
      <c r="X254" s="24">
        <v>1876.234291</v>
      </c>
      <c r="Y254" s="24">
        <v>3436.229703</v>
      </c>
      <c r="Z254" s="24">
        <v>3336.2317560000001</v>
      </c>
      <c r="AA254" s="24">
        <v>3230.11483</v>
      </c>
      <c r="AB254" s="24">
        <v>2535.919026</v>
      </c>
      <c r="AC254" s="24">
        <v>2159.5021820000002</v>
      </c>
      <c r="AD254" s="24">
        <v>1650.303079</v>
      </c>
      <c r="AE254" s="24">
        <v>2812.3286520000001</v>
      </c>
      <c r="AF254" s="24">
        <v>8.5091288029999994</v>
      </c>
      <c r="AG254" s="24">
        <v>114.74846530000001</v>
      </c>
      <c r="AH254" s="9">
        <v>11</v>
      </c>
      <c r="AI254" s="9">
        <v>12</v>
      </c>
      <c r="AJ254" s="24">
        <v>0.26400000000000001</v>
      </c>
      <c r="AK254" s="24">
        <v>0.92</v>
      </c>
      <c r="AL254" s="24">
        <v>0.30399999999999999</v>
      </c>
      <c r="AM254" s="24">
        <v>0.93200000000000005</v>
      </c>
      <c r="AN254" s="24">
        <v>0.22600000000000001</v>
      </c>
      <c r="AO254" s="24">
        <v>0.95099999999999996</v>
      </c>
      <c r="AP254" s="24">
        <v>5.0999999999999997E-2</v>
      </c>
      <c r="AQ254" s="24">
        <v>0.85299999999999998</v>
      </c>
      <c r="AR254" s="24">
        <v>0.23100000000000001</v>
      </c>
      <c r="AS254" s="24">
        <v>0.90599999999999992</v>
      </c>
      <c r="AT254" s="24">
        <v>0.13200000000000001</v>
      </c>
      <c r="AU254" s="24">
        <v>0.93799999999999994</v>
      </c>
      <c r="AV254" s="24">
        <v>2.5999999999999999E-2</v>
      </c>
      <c r="AW254" s="24">
        <v>0.57700000000000007</v>
      </c>
      <c r="AX254" s="24">
        <v>0.35199999999999998</v>
      </c>
      <c r="AY254" s="24">
        <v>0.95</v>
      </c>
      <c r="AZ254" s="24">
        <v>0.216</v>
      </c>
      <c r="BA254" s="24">
        <v>0.88099999999999989</v>
      </c>
      <c r="BB254" s="24">
        <v>0.215</v>
      </c>
      <c r="BC254" s="24">
        <v>0.879</v>
      </c>
      <c r="BD254" s="24">
        <v>0.22</v>
      </c>
      <c r="BE254" s="24">
        <v>0.85699999999999998</v>
      </c>
      <c r="BF254" s="24">
        <v>0.29399999999999998</v>
      </c>
      <c r="BG254" s="24">
        <v>0.872</v>
      </c>
      <c r="BH254" s="24">
        <v>0.26100000000000001</v>
      </c>
      <c r="BI254" s="24">
        <v>0.88400000000000001</v>
      </c>
      <c r="BJ254" s="24">
        <v>0.99250000000000005</v>
      </c>
      <c r="BK254" s="24">
        <v>0.99</v>
      </c>
      <c r="BL254" s="24">
        <v>0.97799999999999998</v>
      </c>
      <c r="BM254" s="24">
        <v>0.98366666700000005</v>
      </c>
      <c r="BN254" s="24">
        <v>0.99250000000000005</v>
      </c>
      <c r="BO254" s="24">
        <v>0.99299999999999999</v>
      </c>
      <c r="BP254" s="24">
        <v>0.95099999999999996</v>
      </c>
      <c r="BQ254" s="24">
        <v>0.99199999999999999</v>
      </c>
      <c r="BR254" s="24">
        <v>0.99299999999999999</v>
      </c>
      <c r="BS254" s="24">
        <v>0.98766666700000005</v>
      </c>
      <c r="BT254" s="24">
        <v>0</v>
      </c>
      <c r="BU254" s="24">
        <v>0.97633333300000003</v>
      </c>
      <c r="BV254" s="24">
        <v>0.98699999999999999</v>
      </c>
      <c r="BW254" s="9">
        <v>11</v>
      </c>
      <c r="BX254" s="9">
        <v>12</v>
      </c>
      <c r="BY254" s="24">
        <v>10.337</v>
      </c>
      <c r="BZ254" s="24">
        <v>8.4130000000000003</v>
      </c>
      <c r="CA254" s="24">
        <v>6.86</v>
      </c>
      <c r="CB254" s="24">
        <v>4.585</v>
      </c>
      <c r="CC254" s="24">
        <v>10.273999999999999</v>
      </c>
      <c r="CD254" s="24">
        <v>6.0739999999999998</v>
      </c>
      <c r="CE254" s="24">
        <v>1.286</v>
      </c>
      <c r="CF254" s="24">
        <v>11.89</v>
      </c>
      <c r="CG254" s="24">
        <v>10.019</v>
      </c>
      <c r="CH254" s="24">
        <v>9.9829999999999988</v>
      </c>
      <c r="CI254" s="24">
        <v>9.2859999999999996</v>
      </c>
      <c r="CJ254" s="24">
        <v>5.9649999999999999</v>
      </c>
      <c r="CK254" s="24">
        <v>7.3140000000000001</v>
      </c>
    </row>
    <row r="255" spans="1:89" x14ac:dyDescent="0.45">
      <c r="A255" s="9">
        <v>11</v>
      </c>
      <c r="B255" s="9">
        <v>13</v>
      </c>
      <c r="C255" s="24">
        <v>22.809432999999999</v>
      </c>
      <c r="D255" s="24">
        <v>26.924464</v>
      </c>
      <c r="E255" s="24">
        <v>28.6991595</v>
      </c>
      <c r="F255" s="24">
        <v>41.6553495</v>
      </c>
      <c r="G255" s="24">
        <v>41.6553495</v>
      </c>
      <c r="H255" s="24">
        <v>28.6991595</v>
      </c>
      <c r="I255" s="9">
        <v>11</v>
      </c>
      <c r="J255" s="9">
        <v>13</v>
      </c>
      <c r="K255" s="24">
        <v>37131</v>
      </c>
      <c r="L255" s="24">
        <f t="shared" si="28"/>
        <v>37131</v>
      </c>
      <c r="M255" s="24">
        <f t="shared" si="22"/>
        <v>37131</v>
      </c>
      <c r="N255" s="24">
        <f t="shared" si="23"/>
        <v>37131</v>
      </c>
      <c r="O255" s="24">
        <f t="shared" si="24"/>
        <v>39820.933941270516</v>
      </c>
      <c r="P255" s="24">
        <f t="shared" si="25"/>
        <v>42222.676611817325</v>
      </c>
      <c r="Q255" s="24">
        <f t="shared" si="26"/>
        <v>43532.615005364154</v>
      </c>
      <c r="R255" s="24">
        <f t="shared" si="27"/>
        <v>44973.454711291219</v>
      </c>
      <c r="S255" s="9">
        <v>11</v>
      </c>
      <c r="T255" s="9">
        <v>13</v>
      </c>
      <c r="U255" s="24">
        <v>2154.869185</v>
      </c>
      <c r="V255" s="24">
        <v>2746.781935</v>
      </c>
      <c r="W255" s="24">
        <v>2130.3030370000001</v>
      </c>
      <c r="X255" s="24">
        <v>1606.531974</v>
      </c>
      <c r="Y255" s="24">
        <v>4007.2685729999998</v>
      </c>
      <c r="Z255" s="24">
        <v>3312.4704980000001</v>
      </c>
      <c r="AA255" s="24">
        <v>3665.1995139999999</v>
      </c>
      <c r="AB255" s="24">
        <v>2936.358166</v>
      </c>
      <c r="AC255" s="24">
        <v>2010.0795760000001</v>
      </c>
      <c r="AD255" s="24">
        <v>1512.9451509999999</v>
      </c>
      <c r="AE255" s="24">
        <v>2759.7217340000002</v>
      </c>
      <c r="AF255" s="24">
        <v>1589.7844399999999</v>
      </c>
      <c r="AG255" s="24">
        <v>4497.294054</v>
      </c>
      <c r="AH255" s="9">
        <v>11</v>
      </c>
      <c r="AI255" s="9">
        <v>13</v>
      </c>
      <c r="AJ255" s="24">
        <v>0.23400000000000001</v>
      </c>
      <c r="AK255" s="24">
        <v>0.93900000000000006</v>
      </c>
      <c r="AL255" s="24">
        <v>0.33800000000000002</v>
      </c>
      <c r="AM255" s="24">
        <v>0.92500000000000004</v>
      </c>
      <c r="AN255" s="24">
        <v>0.191</v>
      </c>
      <c r="AO255" s="24">
        <v>0.95700000000000007</v>
      </c>
      <c r="AP255" s="24">
        <v>0.11700000000000001</v>
      </c>
      <c r="AQ255" s="24">
        <v>0.90500000000000003</v>
      </c>
      <c r="AR255" s="24">
        <v>0.191</v>
      </c>
      <c r="AS255" s="24">
        <v>0.89300000000000002</v>
      </c>
      <c r="AT255" s="24">
        <v>0.222</v>
      </c>
      <c r="AU255" s="24">
        <v>0.91</v>
      </c>
      <c r="AV255" s="24">
        <v>5.2999999999999999E-2</v>
      </c>
      <c r="AW255" s="24">
        <v>0.60399999999999998</v>
      </c>
      <c r="AX255" s="24">
        <v>0.23</v>
      </c>
      <c r="AY255" s="24">
        <v>0.94299999999999995</v>
      </c>
      <c r="AZ255" s="24">
        <v>0.22600000000000001</v>
      </c>
      <c r="BA255" s="24">
        <v>0.871</v>
      </c>
      <c r="BB255" s="24">
        <v>0.22800000000000001</v>
      </c>
      <c r="BC255" s="24">
        <v>0.87</v>
      </c>
      <c r="BD255" s="24">
        <v>0.30399999999999999</v>
      </c>
      <c r="BE255" s="24">
        <v>0.88800000000000001</v>
      </c>
      <c r="BF255" s="24">
        <v>0.32500000000000001</v>
      </c>
      <c r="BG255" s="24">
        <v>0.8590000000000001</v>
      </c>
      <c r="BH255" s="24">
        <v>0.26400000000000001</v>
      </c>
      <c r="BI255" s="24">
        <v>0.89</v>
      </c>
      <c r="BJ255" s="24">
        <v>0.99</v>
      </c>
      <c r="BK255" s="24">
        <v>0.98850000000000005</v>
      </c>
      <c r="BL255" s="24">
        <v>0.98299999999999998</v>
      </c>
      <c r="BM255" s="24">
        <v>0.99066666700000006</v>
      </c>
      <c r="BN255" s="24">
        <v>0.99</v>
      </c>
      <c r="BO255" s="24">
        <v>0.99</v>
      </c>
      <c r="BP255" s="24">
        <v>0.96150000000000002</v>
      </c>
      <c r="BQ255" s="24">
        <v>0.99299999999999999</v>
      </c>
      <c r="BR255" s="24">
        <v>0.99299999999999999</v>
      </c>
      <c r="BS255" s="24">
        <v>0.98766666700000005</v>
      </c>
      <c r="BT255" s="24">
        <v>0</v>
      </c>
      <c r="BU255" s="24">
        <v>0.97866666700000005</v>
      </c>
      <c r="BV255" s="24">
        <v>0.9890000000000001</v>
      </c>
      <c r="BW255" s="9">
        <v>11</v>
      </c>
      <c r="BX255" s="9">
        <v>13</v>
      </c>
      <c r="BY255" s="24">
        <v>10.109</v>
      </c>
      <c r="BZ255" s="24">
        <v>8.1549999999999994</v>
      </c>
      <c r="CA255" s="24">
        <v>6.6110000000000007</v>
      </c>
      <c r="CB255" s="24">
        <v>4.0680000000000014</v>
      </c>
      <c r="CC255" s="24">
        <v>9.9220000000000006</v>
      </c>
      <c r="CD255" s="24">
        <v>6.3639999999999999</v>
      </c>
      <c r="CE255" s="24">
        <v>1.508</v>
      </c>
      <c r="CF255" s="24">
        <v>11.644</v>
      </c>
      <c r="CG255" s="24">
        <v>9.8109999999999999</v>
      </c>
      <c r="CH255" s="24">
        <v>9.7889999999999997</v>
      </c>
      <c r="CI255" s="24">
        <v>9.6420000000000012</v>
      </c>
      <c r="CJ255" s="24">
        <v>6.2529999999999992</v>
      </c>
      <c r="CK255" s="24">
        <v>7.6130000000000004</v>
      </c>
    </row>
    <row r="256" spans="1:89" x14ac:dyDescent="0.45">
      <c r="A256" s="9">
        <v>11</v>
      </c>
      <c r="B256" s="9">
        <v>14</v>
      </c>
      <c r="C256" s="24">
        <v>22.031677999999999</v>
      </c>
      <c r="D256" s="24">
        <v>24.506353000000001</v>
      </c>
      <c r="E256" s="24">
        <v>25.573998499999998</v>
      </c>
      <c r="F256" s="24">
        <v>42.0031295</v>
      </c>
      <c r="G256" s="24">
        <v>42.0031295</v>
      </c>
      <c r="H256" s="24">
        <v>25.573998499999998</v>
      </c>
      <c r="I256" s="9">
        <v>11</v>
      </c>
      <c r="J256" s="9">
        <v>14</v>
      </c>
      <c r="K256" s="24">
        <v>36913.5</v>
      </c>
      <c r="L256" s="24">
        <f t="shared" si="28"/>
        <v>36913.5</v>
      </c>
      <c r="M256" s="24">
        <f t="shared" si="22"/>
        <v>36913.5</v>
      </c>
      <c r="N256" s="24">
        <f t="shared" si="23"/>
        <v>36913.5</v>
      </c>
      <c r="O256" s="24">
        <f t="shared" si="24"/>
        <v>39587.677278852963</v>
      </c>
      <c r="P256" s="24">
        <f t="shared" si="25"/>
        <v>41975.351407457885</v>
      </c>
      <c r="Q256" s="24">
        <f t="shared" si="26"/>
        <v>43277.616654561134</v>
      </c>
      <c r="R256" s="24">
        <f t="shared" si="27"/>
        <v>44710.016441389904</v>
      </c>
      <c r="S256" s="9">
        <v>11</v>
      </c>
      <c r="T256" s="9">
        <v>14</v>
      </c>
      <c r="U256" s="24">
        <v>2712.5497030000001</v>
      </c>
      <c r="V256" s="24">
        <v>2913.5694859999999</v>
      </c>
      <c r="W256" s="24">
        <v>2367.2628789999999</v>
      </c>
      <c r="X256" s="24">
        <v>1772.175612</v>
      </c>
      <c r="Y256" s="24">
        <v>4109.956647</v>
      </c>
      <c r="Z256" s="24">
        <v>3772.1778570000001</v>
      </c>
      <c r="AA256" s="24">
        <v>4468.03071</v>
      </c>
      <c r="AB256" s="24">
        <v>3086.8975740000001</v>
      </c>
      <c r="AC256" s="24">
        <v>2114.9989110000001</v>
      </c>
      <c r="AD256" s="24">
        <v>1678.405593</v>
      </c>
      <c r="AE256" s="24">
        <v>2732.7515239999998</v>
      </c>
      <c r="AF256" s="24">
        <v>640.2494236</v>
      </c>
      <c r="AG256" s="24">
        <v>1844.6752429999999</v>
      </c>
      <c r="AH256" s="9">
        <v>11</v>
      </c>
      <c r="AI256" s="9">
        <v>14</v>
      </c>
      <c r="AJ256" s="24">
        <v>0.27500000000000002</v>
      </c>
      <c r="AK256" s="24">
        <v>0.93200000000000005</v>
      </c>
      <c r="AL256" s="24">
        <v>0.312</v>
      </c>
      <c r="AM256" s="24">
        <v>0.89200000000000002</v>
      </c>
      <c r="AN256" s="24">
        <v>0.21199999999999999</v>
      </c>
      <c r="AO256" s="24">
        <v>0.93099999999999994</v>
      </c>
      <c r="AP256" s="24">
        <v>0.14399999999999999</v>
      </c>
      <c r="AQ256" s="24">
        <v>0.875</v>
      </c>
      <c r="AR256" s="24">
        <v>0.23200000000000001</v>
      </c>
      <c r="AS256" s="24">
        <v>0.87400000000000011</v>
      </c>
      <c r="AT256" s="24">
        <v>0.20200000000000001</v>
      </c>
      <c r="AU256" s="24">
        <v>0.873</v>
      </c>
      <c r="AV256" s="24">
        <v>9.4E-2</v>
      </c>
      <c r="AW256" s="24">
        <v>0.626</v>
      </c>
      <c r="AX256" s="24">
        <v>0.185</v>
      </c>
      <c r="AY256" s="24">
        <v>0.92299999999999993</v>
      </c>
      <c r="AZ256" s="24">
        <v>0.27400000000000002</v>
      </c>
      <c r="BA256" s="24">
        <v>0.873</v>
      </c>
      <c r="BB256" s="24">
        <v>0.27600000000000002</v>
      </c>
      <c r="BC256" s="24">
        <v>0.873</v>
      </c>
      <c r="BD256" s="24">
        <v>0.25600000000000001</v>
      </c>
      <c r="BE256" s="24">
        <v>0.90599999999999992</v>
      </c>
      <c r="BF256" s="24">
        <v>0.26300000000000001</v>
      </c>
      <c r="BG256" s="24">
        <v>0.86099999999999999</v>
      </c>
      <c r="BH256" s="24">
        <v>0.20599999999999999</v>
      </c>
      <c r="BI256" s="24">
        <v>0.89900000000000002</v>
      </c>
      <c r="BJ256" s="24">
        <v>0.99050000000000005</v>
      </c>
      <c r="BK256" s="24">
        <v>0.99099999999999999</v>
      </c>
      <c r="BL256" s="24">
        <v>0.98499999999999999</v>
      </c>
      <c r="BM256" s="24">
        <v>0.99199999999999999</v>
      </c>
      <c r="BN256" s="24">
        <v>0.99050000000000005</v>
      </c>
      <c r="BO256" s="24">
        <v>0.99</v>
      </c>
      <c r="BP256" s="24">
        <v>0.96499999999999997</v>
      </c>
      <c r="BQ256" s="24">
        <v>0.99199999999999999</v>
      </c>
      <c r="BR256" s="24">
        <v>0.99150000000000005</v>
      </c>
      <c r="BS256" s="24">
        <v>0.98766666700000005</v>
      </c>
      <c r="BT256" s="24">
        <v>0</v>
      </c>
      <c r="BU256" s="24">
        <v>0.98066666700000005</v>
      </c>
      <c r="BV256" s="24">
        <v>0.99199999999999999</v>
      </c>
      <c r="BW256" s="9">
        <v>11</v>
      </c>
      <c r="BX256" s="9">
        <v>14</v>
      </c>
      <c r="BY256" s="24">
        <v>9.5960000000000001</v>
      </c>
      <c r="BZ256" s="24">
        <v>7.9279999999999999</v>
      </c>
      <c r="CA256" s="24">
        <v>6.7539999999999996</v>
      </c>
      <c r="CB256" s="24">
        <v>4.0449999999999999</v>
      </c>
      <c r="CC256" s="24">
        <v>9.6159999999999997</v>
      </c>
      <c r="CD256" s="24">
        <v>6.5910000000000002</v>
      </c>
      <c r="CE256" s="24">
        <v>1.8819999999999999</v>
      </c>
      <c r="CF256" s="24">
        <v>11.163</v>
      </c>
      <c r="CG256" s="24">
        <v>9.8620000000000001</v>
      </c>
      <c r="CH256" s="24">
        <v>9.8510000000000009</v>
      </c>
      <c r="CI256" s="24">
        <v>9.7460000000000004</v>
      </c>
      <c r="CJ256" s="24">
        <v>6.407</v>
      </c>
      <c r="CK256" s="24">
        <v>7.6589999999999998</v>
      </c>
    </row>
    <row r="257" spans="1:89" x14ac:dyDescent="0.45">
      <c r="A257" s="9">
        <v>11</v>
      </c>
      <c r="B257" s="9">
        <v>15</v>
      </c>
      <c r="C257" s="24">
        <v>26.189132000000001</v>
      </c>
      <c r="D257" s="24">
        <v>23.862937500000001</v>
      </c>
      <c r="E257" s="24">
        <v>24.350802000000002</v>
      </c>
      <c r="F257" s="24">
        <v>43.420332999999999</v>
      </c>
      <c r="G257" s="24">
        <v>43.420332999999999</v>
      </c>
      <c r="H257" s="24">
        <v>24.350802000000002</v>
      </c>
      <c r="I257" s="9">
        <v>11</v>
      </c>
      <c r="J257" s="9">
        <v>15</v>
      </c>
      <c r="K257" s="24">
        <v>37245.5</v>
      </c>
      <c r="L257" s="24">
        <f t="shared" si="28"/>
        <v>37245.5</v>
      </c>
      <c r="M257" s="24">
        <f t="shared" si="22"/>
        <v>37245.5</v>
      </c>
      <c r="N257" s="24">
        <f t="shared" si="23"/>
        <v>37245.5</v>
      </c>
      <c r="O257" s="24">
        <f t="shared" si="24"/>
        <v>39943.728827922518</v>
      </c>
      <c r="P257" s="24">
        <f t="shared" si="25"/>
        <v>42352.877696411146</v>
      </c>
      <c r="Q257" s="24">
        <f t="shared" si="26"/>
        <v>43666.855516476542</v>
      </c>
      <c r="R257" s="24">
        <f t="shared" si="27"/>
        <v>45112.138306250767</v>
      </c>
      <c r="S257" s="9">
        <v>11</v>
      </c>
      <c r="T257" s="9">
        <v>15</v>
      </c>
      <c r="U257" s="24">
        <v>2324.8792440000002</v>
      </c>
      <c r="V257" s="24">
        <v>2842.0250780000001</v>
      </c>
      <c r="W257" s="24">
        <v>2655.614153</v>
      </c>
      <c r="X257" s="24">
        <v>1871.1538519999999</v>
      </c>
      <c r="Y257" s="24">
        <v>4196.8875459999999</v>
      </c>
      <c r="Z257" s="24">
        <v>4699.5890209999998</v>
      </c>
      <c r="AA257" s="24">
        <v>4300.089594</v>
      </c>
      <c r="AB257" s="24">
        <v>3053.0926250000002</v>
      </c>
      <c r="AC257" s="24">
        <v>1999.9112789999999</v>
      </c>
      <c r="AD257" s="24">
        <v>1770.7925029999999</v>
      </c>
      <c r="AE257" s="24">
        <v>2729.8876300000002</v>
      </c>
      <c r="AF257" s="24">
        <v>9.8207478889999997</v>
      </c>
      <c r="AG257" s="24">
        <v>84.990841970000005</v>
      </c>
      <c r="AH257" s="9">
        <v>11</v>
      </c>
      <c r="AI257" s="9">
        <v>15</v>
      </c>
      <c r="AJ257" s="24">
        <v>0.26600000000000001</v>
      </c>
      <c r="AK257" s="24">
        <v>0.90300000000000002</v>
      </c>
      <c r="AL257" s="24">
        <v>0.20599999999999999</v>
      </c>
      <c r="AM257" s="24">
        <v>0.83900000000000008</v>
      </c>
      <c r="AN257" s="24">
        <v>0.14699999999999999</v>
      </c>
      <c r="AO257" s="24">
        <v>0.8859999999999999</v>
      </c>
      <c r="AP257" s="24">
        <v>5.8999999999999997E-2</v>
      </c>
      <c r="AQ257" s="24">
        <v>0.86900000000000011</v>
      </c>
      <c r="AR257" s="24">
        <v>0.245</v>
      </c>
      <c r="AS257" s="24">
        <v>0.85400000000000009</v>
      </c>
      <c r="AT257" s="24">
        <v>0.109</v>
      </c>
      <c r="AU257" s="24">
        <v>0.86099999999999999</v>
      </c>
      <c r="AV257" s="24">
        <v>0.05</v>
      </c>
      <c r="AW257" s="24">
        <v>0.65400000000000003</v>
      </c>
      <c r="AX257" s="24">
        <v>0.14000000000000001</v>
      </c>
      <c r="AY257" s="24">
        <v>0.9</v>
      </c>
      <c r="AZ257" s="24">
        <v>0.23</v>
      </c>
      <c r="BA257" s="24">
        <v>0.86599999999999999</v>
      </c>
      <c r="BB257" s="24">
        <v>0.22900000000000001</v>
      </c>
      <c r="BC257" s="24">
        <v>0.86599999999999999</v>
      </c>
      <c r="BD257" s="24">
        <v>0.13500000000000001</v>
      </c>
      <c r="BE257" s="24">
        <v>0.90300000000000002</v>
      </c>
      <c r="BF257" s="24">
        <v>0.16200000000000001</v>
      </c>
      <c r="BG257" s="24">
        <v>0.85</v>
      </c>
      <c r="BH257" s="24">
        <v>0.09</v>
      </c>
      <c r="BI257" s="24">
        <v>0.88800000000000001</v>
      </c>
      <c r="BJ257" s="24">
        <v>0.99099999999999999</v>
      </c>
      <c r="BK257" s="24">
        <v>0.99199999999999999</v>
      </c>
      <c r="BL257" s="24">
        <v>0.98199999999999998</v>
      </c>
      <c r="BM257" s="24">
        <v>0.99133333299999993</v>
      </c>
      <c r="BN257" s="24">
        <v>0.99099999999999999</v>
      </c>
      <c r="BO257" s="24">
        <v>0.99</v>
      </c>
      <c r="BP257" s="24">
        <v>0.96599999999999997</v>
      </c>
      <c r="BQ257" s="24">
        <v>0.98933333299999993</v>
      </c>
      <c r="BR257" s="24">
        <v>0.98950000000000005</v>
      </c>
      <c r="BS257" s="24">
        <v>0.98799999999999999</v>
      </c>
      <c r="BT257" s="24">
        <v>0</v>
      </c>
      <c r="BU257" s="24">
        <v>0.97766666700000004</v>
      </c>
      <c r="BV257" s="24">
        <v>0.99199999999999999</v>
      </c>
      <c r="BW257" s="9">
        <v>11</v>
      </c>
      <c r="BX257" s="9">
        <v>15</v>
      </c>
      <c r="BY257" s="24">
        <v>9.1270000000000007</v>
      </c>
      <c r="BZ257" s="24">
        <v>7.6870000000000003</v>
      </c>
      <c r="CA257" s="24">
        <v>6.6229999999999993</v>
      </c>
      <c r="CB257" s="24">
        <v>4.2119999999999997</v>
      </c>
      <c r="CC257" s="24">
        <v>9.3699999999999992</v>
      </c>
      <c r="CD257" s="24">
        <v>6.4689999999999994</v>
      </c>
      <c r="CE257" s="24">
        <v>2.0550000000000002</v>
      </c>
      <c r="CF257" s="24">
        <v>10.624000000000001</v>
      </c>
      <c r="CG257" s="24">
        <v>9.69</v>
      </c>
      <c r="CH257" s="24">
        <v>9.6760000000000002</v>
      </c>
      <c r="CI257" s="24">
        <v>9.5279999999999987</v>
      </c>
      <c r="CJ257" s="24">
        <v>6.2329999999999997</v>
      </c>
      <c r="CK257" s="24">
        <v>7.3849999999999998</v>
      </c>
    </row>
    <row r="258" spans="1:89" x14ac:dyDescent="0.45">
      <c r="A258" s="9">
        <v>11</v>
      </c>
      <c r="B258" s="9">
        <v>16</v>
      </c>
      <c r="C258" s="24">
        <v>26.146709000000001</v>
      </c>
      <c r="D258" s="24">
        <v>24.3154495</v>
      </c>
      <c r="E258" s="24">
        <v>24.442718500000002</v>
      </c>
      <c r="F258" s="24">
        <v>44.907092499999997</v>
      </c>
      <c r="G258" s="24">
        <v>44.907092499999997</v>
      </c>
      <c r="H258" s="24">
        <v>24.442718500000002</v>
      </c>
      <c r="I258" s="9">
        <v>11</v>
      </c>
      <c r="J258" s="9">
        <v>16</v>
      </c>
      <c r="K258" s="24">
        <v>38504</v>
      </c>
      <c r="L258" s="24">
        <f t="shared" si="28"/>
        <v>38504</v>
      </c>
      <c r="M258" s="24">
        <f t="shared" si="22"/>
        <v>38504</v>
      </c>
      <c r="N258" s="24">
        <f t="shared" si="23"/>
        <v>38504</v>
      </c>
      <c r="O258" s="24">
        <f t="shared" si="24"/>
        <v>41293.400136669632</v>
      </c>
      <c r="P258" s="24">
        <f t="shared" si="25"/>
        <v>43783.952499566782</v>
      </c>
      <c r="Q258" s="24">
        <f t="shared" si="26"/>
        <v>45142.328732502254</v>
      </c>
      <c r="R258" s="24">
        <f t="shared" si="27"/>
        <v>46636.446640369424</v>
      </c>
      <c r="S258" s="9">
        <v>11</v>
      </c>
      <c r="T258" s="9">
        <v>16</v>
      </c>
      <c r="U258" s="24">
        <v>2512.2328240000002</v>
      </c>
      <c r="V258" s="24">
        <v>3554.7606000000001</v>
      </c>
      <c r="W258" s="24">
        <v>3296.8304480000002</v>
      </c>
      <c r="X258" s="24">
        <v>1983.8609899999999</v>
      </c>
      <c r="Y258" s="24">
        <v>4012.3326280000001</v>
      </c>
      <c r="Z258" s="24">
        <v>5557.2332079999996</v>
      </c>
      <c r="AA258" s="24">
        <v>4690.3562060000004</v>
      </c>
      <c r="AB258" s="24">
        <v>3231.6799930000002</v>
      </c>
      <c r="AC258" s="24">
        <v>2242.9868719999999</v>
      </c>
      <c r="AD258" s="24">
        <v>1987.4122480000001</v>
      </c>
      <c r="AE258" s="24">
        <v>3676.147852000001</v>
      </c>
      <c r="AF258" s="24">
        <v>914.60779289999994</v>
      </c>
      <c r="AG258" s="24">
        <v>2658.2541649999998</v>
      </c>
      <c r="AH258" s="9">
        <v>11</v>
      </c>
      <c r="AI258" s="9">
        <v>16</v>
      </c>
      <c r="AJ258" s="24">
        <v>0.104</v>
      </c>
      <c r="AK258" s="24">
        <v>0.84900000000000009</v>
      </c>
      <c r="AL258" s="24">
        <v>7.0999999999999994E-2</v>
      </c>
      <c r="AM258" s="24">
        <v>0.80700000000000005</v>
      </c>
      <c r="AN258" s="24">
        <v>3.5000000000000003E-2</v>
      </c>
      <c r="AO258" s="24">
        <v>0.89400000000000002</v>
      </c>
      <c r="AP258" s="24">
        <v>1.2E-2</v>
      </c>
      <c r="AQ258" s="24">
        <v>0.92</v>
      </c>
      <c r="AR258" s="24">
        <v>0.109</v>
      </c>
      <c r="AS258" s="24">
        <v>0.80299999999999994</v>
      </c>
      <c r="AT258" s="24">
        <v>2.9000000000000001E-2</v>
      </c>
      <c r="AU258" s="24">
        <v>0.84400000000000008</v>
      </c>
      <c r="AV258" s="24">
        <v>9.0000000000000011E-3</v>
      </c>
      <c r="AW258" s="24">
        <v>0.501</v>
      </c>
      <c r="AX258" s="24">
        <v>0.10100000000000001</v>
      </c>
      <c r="AY258" s="24">
        <v>0.86299999999999999</v>
      </c>
      <c r="AZ258" s="24">
        <v>9.8000000000000004E-2</v>
      </c>
      <c r="BA258" s="24">
        <v>0.83099999999999996</v>
      </c>
      <c r="BB258" s="24">
        <v>9.6999999999999989E-2</v>
      </c>
      <c r="BC258" s="24">
        <v>0.83099999999999996</v>
      </c>
      <c r="BD258" s="24">
        <v>4.8000000000000001E-2</v>
      </c>
      <c r="BE258" s="24">
        <v>0.88500000000000001</v>
      </c>
      <c r="BF258" s="24">
        <v>5.4000000000000013E-2</v>
      </c>
      <c r="BG258" s="24">
        <v>0.82</v>
      </c>
      <c r="BH258" s="24">
        <v>4.0999999999999988E-2</v>
      </c>
      <c r="BI258" s="24">
        <v>0.872</v>
      </c>
      <c r="BJ258" s="24">
        <v>0.98850000000000005</v>
      </c>
      <c r="BK258" s="24">
        <v>0.98350000000000004</v>
      </c>
      <c r="BL258" s="24">
        <v>0.98250000000000004</v>
      </c>
      <c r="BM258" s="24">
        <v>0.99166666700000006</v>
      </c>
      <c r="BN258" s="24">
        <v>0.98850000000000005</v>
      </c>
      <c r="BO258" s="24">
        <v>0.98799999999999999</v>
      </c>
      <c r="BP258" s="24">
        <v>0.96750000000000003</v>
      </c>
      <c r="BQ258" s="24">
        <v>0.98366666700000005</v>
      </c>
      <c r="BR258" s="24">
        <v>0.98299999999999998</v>
      </c>
      <c r="BS258" s="24">
        <v>0.98766666700000005</v>
      </c>
      <c r="BT258" s="24">
        <v>0</v>
      </c>
      <c r="BU258" s="24">
        <v>0.97333333300000002</v>
      </c>
      <c r="BV258" s="24">
        <v>0.99099999999999999</v>
      </c>
      <c r="BW258" s="9">
        <v>11</v>
      </c>
      <c r="BX258" s="9">
        <v>16</v>
      </c>
      <c r="BY258" s="24">
        <v>8.32</v>
      </c>
      <c r="BZ258" s="24">
        <v>7.12</v>
      </c>
      <c r="CA258" s="24">
        <v>6.1179999999999994</v>
      </c>
      <c r="CB258" s="24">
        <v>4.569</v>
      </c>
      <c r="CC258" s="24">
        <v>8.6059999999999999</v>
      </c>
      <c r="CD258" s="24">
        <v>6.19</v>
      </c>
      <c r="CE258" s="24">
        <v>1.4670000000000001</v>
      </c>
      <c r="CF258" s="24">
        <v>10.009</v>
      </c>
      <c r="CG258" s="24">
        <v>9.0170000000000012</v>
      </c>
      <c r="CH258" s="24">
        <v>9.0030000000000001</v>
      </c>
      <c r="CI258" s="24">
        <v>9.177999999999999</v>
      </c>
      <c r="CJ258" s="24">
        <v>6.0410000000000004</v>
      </c>
      <c r="CK258" s="24">
        <v>7.1260000000000003</v>
      </c>
    </row>
    <row r="259" spans="1:89" x14ac:dyDescent="0.45">
      <c r="A259" s="9">
        <v>11</v>
      </c>
      <c r="B259" s="9">
        <v>17</v>
      </c>
      <c r="C259" s="24">
        <v>28.614313500000002</v>
      </c>
      <c r="D259" s="24">
        <v>30.374867999999999</v>
      </c>
      <c r="E259" s="24">
        <v>31.180904999999999</v>
      </c>
      <c r="F259" s="24">
        <v>45.263567000000002</v>
      </c>
      <c r="G259" s="24">
        <v>45.263567000000002</v>
      </c>
      <c r="H259" s="24">
        <v>31.180904999999999</v>
      </c>
      <c r="I259" s="9">
        <v>11</v>
      </c>
      <c r="J259" s="9">
        <v>17</v>
      </c>
      <c r="K259" s="24">
        <v>42587.5</v>
      </c>
      <c r="L259" s="24">
        <f t="shared" si="28"/>
        <v>42587.5</v>
      </c>
      <c r="M259" s="24">
        <f t="shared" ref="M259:M290" si="29">K259*(1+$CQ$22)</f>
        <v>42587.5</v>
      </c>
      <c r="N259" s="24">
        <f t="shared" ref="N259:N290" si="30">K259*(1+$CR$22)</f>
        <v>42587.5</v>
      </c>
      <c r="O259" s="24">
        <f t="shared" ref="O259:O290" si="31">K259*(1+$CS$22)</f>
        <v>45672.726945782721</v>
      </c>
      <c r="P259" s="24">
        <f t="shared" ref="P259:P290" si="32">K259*(1+$CT$22)</f>
        <v>48427.412140954199</v>
      </c>
      <c r="Q259" s="24">
        <f t="shared" ref="Q259:Q290" si="33">K259*(1+$CU$22)</f>
        <v>49929.849493440677</v>
      </c>
      <c r="R259" s="24">
        <f t="shared" ref="R259:R290" si="34">K259*(1+$CV$22)</f>
        <v>51582.424457114401</v>
      </c>
      <c r="S259" s="9">
        <v>11</v>
      </c>
      <c r="T259" s="9">
        <v>17</v>
      </c>
      <c r="U259" s="24">
        <v>3683.142366</v>
      </c>
      <c r="V259" s="24">
        <v>5725.6893719999998</v>
      </c>
      <c r="W259" s="24">
        <v>4178.8016189999998</v>
      </c>
      <c r="X259" s="24">
        <v>2439.2647550000002</v>
      </c>
      <c r="Y259" s="24">
        <v>4983.6779809999998</v>
      </c>
      <c r="Z259" s="24">
        <v>6569.80854</v>
      </c>
      <c r="AA259" s="24">
        <v>5906.960814</v>
      </c>
      <c r="AB259" s="24">
        <v>4465.0780720000002</v>
      </c>
      <c r="AC259" s="24">
        <v>3322.1286639999998</v>
      </c>
      <c r="AD259" s="24">
        <v>2867.7577329999999</v>
      </c>
      <c r="AE259" s="24">
        <v>4865.6393410000001</v>
      </c>
      <c r="AF259" s="24">
        <v>872.57272410000007</v>
      </c>
      <c r="AG259" s="24">
        <v>3126.5302310000002</v>
      </c>
      <c r="AH259" s="9">
        <v>11</v>
      </c>
      <c r="AI259" s="9">
        <v>17</v>
      </c>
      <c r="AJ259" s="24">
        <v>0</v>
      </c>
      <c r="AK259" s="24">
        <v>0.82900000000000007</v>
      </c>
      <c r="AL259" s="24">
        <v>0</v>
      </c>
      <c r="AM259" s="24">
        <v>0.82</v>
      </c>
      <c r="AN259" s="24">
        <v>0</v>
      </c>
      <c r="AO259" s="24">
        <v>0.89900000000000002</v>
      </c>
      <c r="AP259" s="24">
        <v>0</v>
      </c>
      <c r="AQ259" s="24">
        <v>0.93299999999999994</v>
      </c>
      <c r="AR259" s="24">
        <v>0</v>
      </c>
      <c r="AS259" s="24">
        <v>0.78599999999999992</v>
      </c>
      <c r="AT259" s="24">
        <v>0</v>
      </c>
      <c r="AU259" s="24">
        <v>0.83200000000000007</v>
      </c>
      <c r="AV259" s="24">
        <v>0</v>
      </c>
      <c r="AW259" s="24">
        <v>0.54400000000000004</v>
      </c>
      <c r="AX259" s="24">
        <v>0</v>
      </c>
      <c r="AY259" s="24">
        <v>0.83599999999999997</v>
      </c>
      <c r="AZ259" s="24">
        <v>1E-3</v>
      </c>
      <c r="BA259" s="24">
        <v>0.80900000000000005</v>
      </c>
      <c r="BB259" s="24">
        <v>1E-3</v>
      </c>
      <c r="BC259" s="24">
        <v>0.80900000000000005</v>
      </c>
      <c r="BD259" s="24">
        <v>2E-3</v>
      </c>
      <c r="BE259" s="24">
        <v>0.85799999999999998</v>
      </c>
      <c r="BF259" s="24">
        <v>0</v>
      </c>
      <c r="BG259" s="24">
        <v>0.80700000000000005</v>
      </c>
      <c r="BH259" s="24">
        <v>1E-3</v>
      </c>
      <c r="BI259" s="24">
        <v>0.85699999999999998</v>
      </c>
      <c r="BJ259" s="24">
        <v>0.98599999999999999</v>
      </c>
      <c r="BK259" s="24">
        <v>0.97900000000000009</v>
      </c>
      <c r="BL259" s="24">
        <v>0.98750000000000004</v>
      </c>
      <c r="BM259" s="24">
        <v>0.99233333299999993</v>
      </c>
      <c r="BN259" s="24">
        <v>0.98599999999999999</v>
      </c>
      <c r="BO259" s="24">
        <v>0.98699999999999999</v>
      </c>
      <c r="BP259" s="24">
        <v>0.95900000000000007</v>
      </c>
      <c r="BQ259" s="24">
        <v>0.97533333300000002</v>
      </c>
      <c r="BR259" s="24">
        <v>0.97499999999999998</v>
      </c>
      <c r="BS259" s="24">
        <v>0.98666666700000005</v>
      </c>
      <c r="BT259" s="24">
        <v>0</v>
      </c>
      <c r="BU259" s="24">
        <v>0.97199999999999998</v>
      </c>
      <c r="BV259" s="24">
        <v>0.99</v>
      </c>
      <c r="BW259" s="9">
        <v>11</v>
      </c>
      <c r="BX259" s="9">
        <v>17</v>
      </c>
      <c r="BY259" s="24">
        <v>7.2690000000000001</v>
      </c>
      <c r="BZ259" s="24">
        <v>6.4229999999999992</v>
      </c>
      <c r="CA259" s="24">
        <v>5.734</v>
      </c>
      <c r="CB259" s="24">
        <v>4.7469999999999999</v>
      </c>
      <c r="CC259" s="24">
        <v>7.56</v>
      </c>
      <c r="CD259" s="24">
        <v>6.0259999999999998</v>
      </c>
      <c r="CE259" s="24">
        <v>1.18</v>
      </c>
      <c r="CF259" s="24">
        <v>9.1690000000000005</v>
      </c>
      <c r="CG259" s="24">
        <v>8.1010000000000009</v>
      </c>
      <c r="CH259" s="24">
        <v>8.0970000000000013</v>
      </c>
      <c r="CI259" s="24">
        <v>8.7579999999999991</v>
      </c>
      <c r="CJ259" s="24">
        <v>6.0089999999999986</v>
      </c>
      <c r="CK259" s="24">
        <v>6.8940000000000001</v>
      </c>
    </row>
    <row r="260" spans="1:89" x14ac:dyDescent="0.45">
      <c r="A260" s="9">
        <v>11</v>
      </c>
      <c r="B260" s="9">
        <v>18</v>
      </c>
      <c r="C260" s="24">
        <v>37.169618499999999</v>
      </c>
      <c r="D260" s="24">
        <v>34.397982499999998</v>
      </c>
      <c r="E260" s="24">
        <v>23.353861500000001</v>
      </c>
      <c r="F260" s="24">
        <v>44.950564999999997</v>
      </c>
      <c r="G260" s="24">
        <v>44.950564999999997</v>
      </c>
      <c r="H260" s="24">
        <v>34.355559499999998</v>
      </c>
      <c r="I260" s="9">
        <v>11</v>
      </c>
      <c r="J260" s="9">
        <v>18</v>
      </c>
      <c r="K260" s="24">
        <v>44891.5</v>
      </c>
      <c r="L260" s="24">
        <f t="shared" ref="L260:L290" si="35">K260*(1+$CP$22)</f>
        <v>44891.5</v>
      </c>
      <c r="M260" s="24">
        <f t="shared" si="29"/>
        <v>44891.5</v>
      </c>
      <c r="N260" s="24">
        <f t="shared" si="30"/>
        <v>44891.5</v>
      </c>
      <c r="O260" s="24">
        <f t="shared" si="31"/>
        <v>48143.638900771468</v>
      </c>
      <c r="P260" s="24">
        <f t="shared" si="32"/>
        <v>51047.353616099688</v>
      </c>
      <c r="Q260" s="24">
        <f t="shared" si="33"/>
        <v>52631.073402636743</v>
      </c>
      <c r="R260" s="24">
        <f t="shared" si="34"/>
        <v>54373.053302413879</v>
      </c>
      <c r="S260" s="9">
        <v>11</v>
      </c>
      <c r="T260" s="9">
        <v>18</v>
      </c>
      <c r="U260" s="24">
        <v>6521.5441510000001</v>
      </c>
      <c r="V260" s="24">
        <v>9046.0979700000007</v>
      </c>
      <c r="W260" s="24">
        <v>5680.0010419999999</v>
      </c>
      <c r="X260" s="24">
        <v>3067.2784040000001</v>
      </c>
      <c r="Y260" s="24">
        <v>7790.3338999999996</v>
      </c>
      <c r="Z260" s="24">
        <v>9523.0693549999996</v>
      </c>
      <c r="AA260" s="24">
        <v>7222.5739309999999</v>
      </c>
      <c r="AB260" s="24">
        <v>7939.7671150000006</v>
      </c>
      <c r="AC260" s="24">
        <v>6118.9296469999999</v>
      </c>
      <c r="AD260" s="24">
        <v>4998.1608550000001</v>
      </c>
      <c r="AE260" s="24">
        <v>7449.0754239999997</v>
      </c>
      <c r="AF260" s="24">
        <v>1324.870173</v>
      </c>
      <c r="AG260" s="24">
        <v>4911.6489879999999</v>
      </c>
      <c r="AH260" s="9">
        <v>11</v>
      </c>
      <c r="AI260" s="9">
        <v>18</v>
      </c>
      <c r="AJ260" s="24">
        <v>0</v>
      </c>
      <c r="AK260" s="24">
        <v>0.84499999999999997</v>
      </c>
      <c r="AL260" s="24">
        <v>0</v>
      </c>
      <c r="AM260" s="24">
        <v>0.82900000000000007</v>
      </c>
      <c r="AN260" s="24">
        <v>0</v>
      </c>
      <c r="AO260" s="24">
        <v>0.89500000000000002</v>
      </c>
      <c r="AP260" s="24">
        <v>0</v>
      </c>
      <c r="AQ260" s="24">
        <v>0.94400000000000006</v>
      </c>
      <c r="AR260" s="24">
        <v>0</v>
      </c>
      <c r="AS260" s="24">
        <v>0.79500000000000004</v>
      </c>
      <c r="AT260" s="24">
        <v>0</v>
      </c>
      <c r="AU260" s="24">
        <v>0.84</v>
      </c>
      <c r="AV260" s="24">
        <v>0</v>
      </c>
      <c r="AW260" s="24">
        <v>0.76900000000000002</v>
      </c>
      <c r="AX260" s="24">
        <v>0</v>
      </c>
      <c r="AY260" s="24">
        <v>0.83099999999999996</v>
      </c>
      <c r="AZ260" s="24">
        <v>0</v>
      </c>
      <c r="BA260" s="24">
        <v>0.78299999999999992</v>
      </c>
      <c r="BB260" s="24">
        <v>0</v>
      </c>
      <c r="BC260" s="24">
        <v>0.78500000000000003</v>
      </c>
      <c r="BD260" s="24">
        <v>0</v>
      </c>
      <c r="BE260" s="24">
        <v>0.84</v>
      </c>
      <c r="BF260" s="24">
        <v>0</v>
      </c>
      <c r="BG260" s="24">
        <v>0.81200000000000006</v>
      </c>
      <c r="BH260" s="24">
        <v>0</v>
      </c>
      <c r="BI260" s="24">
        <v>0.84900000000000009</v>
      </c>
      <c r="BJ260" s="24">
        <v>0.98699999999999999</v>
      </c>
      <c r="BK260" s="24">
        <v>0.98299999999999998</v>
      </c>
      <c r="BL260" s="24">
        <v>0.98850000000000005</v>
      </c>
      <c r="BM260" s="24">
        <v>0.99199999999999999</v>
      </c>
      <c r="BN260" s="24">
        <v>0.98699999999999999</v>
      </c>
      <c r="BO260" s="24">
        <v>0.9890000000000001</v>
      </c>
      <c r="BP260" s="24">
        <v>0.9355</v>
      </c>
      <c r="BQ260" s="24">
        <v>0.97266666700000004</v>
      </c>
      <c r="BR260" s="24">
        <v>0.96850000000000003</v>
      </c>
      <c r="BS260" s="24">
        <v>0.98666666700000005</v>
      </c>
      <c r="BT260" s="24">
        <v>0</v>
      </c>
      <c r="BU260" s="24">
        <v>0.97366666700000004</v>
      </c>
      <c r="BV260" s="24">
        <v>0.99</v>
      </c>
      <c r="BW260" s="9">
        <v>11</v>
      </c>
      <c r="BX260" s="9">
        <v>18</v>
      </c>
      <c r="BY260" s="24">
        <v>6.8159999999999998</v>
      </c>
      <c r="BZ260" s="24">
        <v>6.0529999999999999</v>
      </c>
      <c r="CA260" s="24">
        <v>5.6929999999999996</v>
      </c>
      <c r="CB260" s="24">
        <v>4.8390000000000004</v>
      </c>
      <c r="CC260" s="24">
        <v>7.22</v>
      </c>
      <c r="CD260" s="24">
        <v>6.1440000000000001</v>
      </c>
      <c r="CE260" s="24">
        <v>1.5169999999999999</v>
      </c>
      <c r="CF260" s="24">
        <v>8.7639999999999993</v>
      </c>
      <c r="CG260" s="24">
        <v>7.6729999999999992</v>
      </c>
      <c r="CH260" s="24">
        <v>7.6779999999999999</v>
      </c>
      <c r="CI260" s="24">
        <v>8.4809999999999999</v>
      </c>
      <c r="CJ260" s="24">
        <v>6.2079999999999993</v>
      </c>
      <c r="CK260" s="24">
        <v>6.9089999999999998</v>
      </c>
    </row>
    <row r="261" spans="1:89" x14ac:dyDescent="0.45">
      <c r="A261" s="9">
        <v>11</v>
      </c>
      <c r="B261" s="9">
        <v>19</v>
      </c>
      <c r="C261" s="24">
        <v>43.0805565</v>
      </c>
      <c r="D261" s="24">
        <v>29.773875499999999</v>
      </c>
      <c r="E261" s="24">
        <v>22.639741000000001</v>
      </c>
      <c r="F261" s="24">
        <v>43.776807499999997</v>
      </c>
      <c r="G261" s="24">
        <v>43.776807499999997</v>
      </c>
      <c r="H261" s="24">
        <v>31.817250000000001</v>
      </c>
      <c r="I261" s="9">
        <v>11</v>
      </c>
      <c r="J261" s="9">
        <v>19</v>
      </c>
      <c r="K261" s="24">
        <v>43931</v>
      </c>
      <c r="L261" s="24">
        <f t="shared" si="35"/>
        <v>43931</v>
      </c>
      <c r="M261" s="24">
        <f t="shared" si="29"/>
        <v>43931</v>
      </c>
      <c r="N261" s="24">
        <f t="shared" si="30"/>
        <v>43931</v>
      </c>
      <c r="O261" s="24">
        <f t="shared" si="31"/>
        <v>47113.556030647036</v>
      </c>
      <c r="P261" s="24">
        <f t="shared" si="32"/>
        <v>49955.142771100887</v>
      </c>
      <c r="Q261" s="24">
        <f t="shared" si="33"/>
        <v>51504.977237366416</v>
      </c>
      <c r="R261" s="24">
        <f t="shared" si="34"/>
        <v>53209.68567832093</v>
      </c>
      <c r="S261" s="9">
        <v>11</v>
      </c>
      <c r="T261" s="9">
        <v>19</v>
      </c>
      <c r="U261" s="24">
        <v>8046.7613019999999</v>
      </c>
      <c r="V261" s="24">
        <v>10750.01549</v>
      </c>
      <c r="W261" s="24">
        <v>6625.5826610000004</v>
      </c>
      <c r="X261" s="24">
        <v>5083.4985299999998</v>
      </c>
      <c r="Y261" s="24">
        <v>9260.1723299999994</v>
      </c>
      <c r="Z261" s="24">
        <v>11804.213159999999</v>
      </c>
      <c r="AA261" s="24">
        <v>8484.2084009999999</v>
      </c>
      <c r="AB261" s="24">
        <v>10139.01197</v>
      </c>
      <c r="AC261" s="24">
        <v>7535.4151769999999</v>
      </c>
      <c r="AD261" s="24">
        <v>6289.8840929999997</v>
      </c>
      <c r="AE261" s="24">
        <v>8849.7293389999995</v>
      </c>
      <c r="AF261" s="24">
        <v>1020.777673</v>
      </c>
      <c r="AG261" s="24">
        <v>3302.7076510000002</v>
      </c>
      <c r="AH261" s="9">
        <v>11</v>
      </c>
      <c r="AI261" s="9">
        <v>19</v>
      </c>
      <c r="AJ261" s="24">
        <v>0</v>
      </c>
      <c r="AK261" s="24">
        <v>0.86</v>
      </c>
      <c r="AL261" s="24">
        <v>0</v>
      </c>
      <c r="AM261" s="24">
        <v>0.82700000000000007</v>
      </c>
      <c r="AN261" s="24">
        <v>0</v>
      </c>
      <c r="AO261" s="24">
        <v>0.90599999999999992</v>
      </c>
      <c r="AP261" s="24">
        <v>0</v>
      </c>
      <c r="AQ261" s="24">
        <v>0.94499999999999995</v>
      </c>
      <c r="AR261" s="24">
        <v>0</v>
      </c>
      <c r="AS261" s="24">
        <v>0.80799999999999994</v>
      </c>
      <c r="AT261" s="24">
        <v>0</v>
      </c>
      <c r="AU261" s="24">
        <v>0.84699999999999998</v>
      </c>
      <c r="AV261" s="24">
        <v>0</v>
      </c>
      <c r="AW261" s="24">
        <v>0.87</v>
      </c>
      <c r="AX261" s="24">
        <v>0</v>
      </c>
      <c r="AY261" s="24">
        <v>0.84</v>
      </c>
      <c r="AZ261" s="24">
        <v>0</v>
      </c>
      <c r="BA261" s="24">
        <v>0.77099999999999991</v>
      </c>
      <c r="BB261" s="24">
        <v>0</v>
      </c>
      <c r="BC261" s="24">
        <v>0.77200000000000002</v>
      </c>
      <c r="BD261" s="24">
        <v>0</v>
      </c>
      <c r="BE261" s="24">
        <v>0.84599999999999997</v>
      </c>
      <c r="BF261" s="24">
        <v>0</v>
      </c>
      <c r="BG261" s="24">
        <v>0.82299999999999995</v>
      </c>
      <c r="BH261" s="24">
        <v>0</v>
      </c>
      <c r="BI261" s="24">
        <v>0.84099999999999997</v>
      </c>
      <c r="BJ261" s="24">
        <v>0.9890000000000001</v>
      </c>
      <c r="BK261" s="24">
        <v>0.98499999999999999</v>
      </c>
      <c r="BL261" s="24">
        <v>0.99</v>
      </c>
      <c r="BM261" s="24">
        <v>0.99066666700000006</v>
      </c>
      <c r="BN261" s="24">
        <v>0.9890000000000001</v>
      </c>
      <c r="BO261" s="24">
        <v>0.99</v>
      </c>
      <c r="BP261" s="24">
        <v>0.94550000000000001</v>
      </c>
      <c r="BQ261" s="24">
        <v>0.97666666700000004</v>
      </c>
      <c r="BR261" s="24">
        <v>0.96900000000000008</v>
      </c>
      <c r="BS261" s="24">
        <v>0.98766666700000005</v>
      </c>
      <c r="BT261" s="24">
        <v>0</v>
      </c>
      <c r="BU261" s="24">
        <v>0.97766666700000004</v>
      </c>
      <c r="BV261" s="24">
        <v>0.99099999999999999</v>
      </c>
      <c r="BW261" s="9">
        <v>11</v>
      </c>
      <c r="BX261" s="9">
        <v>19</v>
      </c>
      <c r="BY261" s="24">
        <v>6.5890000000000004</v>
      </c>
      <c r="BZ261" s="24">
        <v>5.8390000000000004</v>
      </c>
      <c r="CA261" s="24">
        <v>6.0350000000000001</v>
      </c>
      <c r="CB261" s="24">
        <v>4.8339999999999996</v>
      </c>
      <c r="CC261" s="24">
        <v>7.1270000000000007</v>
      </c>
      <c r="CD261" s="24">
        <v>6.3049999999999997</v>
      </c>
      <c r="CE261" s="24">
        <v>2.2400000000000002</v>
      </c>
      <c r="CF261" s="24">
        <v>8.6310000000000002</v>
      </c>
      <c r="CG261" s="24">
        <v>7.4550000000000001</v>
      </c>
      <c r="CH261" s="24">
        <v>7.4629999999999992</v>
      </c>
      <c r="CI261" s="24">
        <v>8.4410000000000007</v>
      </c>
      <c r="CJ261" s="24">
        <v>6.3889999999999993</v>
      </c>
      <c r="CK261" s="24">
        <v>6.9249999999999998</v>
      </c>
    </row>
    <row r="262" spans="1:89" x14ac:dyDescent="0.45">
      <c r="A262" s="9">
        <v>11</v>
      </c>
      <c r="B262" s="9">
        <v>20</v>
      </c>
      <c r="C262" s="24">
        <v>33.422253499999997</v>
      </c>
      <c r="D262" s="24">
        <v>30.664758500000001</v>
      </c>
      <c r="E262" s="24">
        <v>21.607448000000002</v>
      </c>
      <c r="F262" s="24">
        <v>41.777072500000003</v>
      </c>
      <c r="G262" s="24">
        <v>41.777072500000003</v>
      </c>
      <c r="H262" s="24">
        <v>30.106189000000001</v>
      </c>
      <c r="I262" s="9">
        <v>11</v>
      </c>
      <c r="J262" s="9">
        <v>20</v>
      </c>
      <c r="K262" s="24">
        <v>41602.5</v>
      </c>
      <c r="L262" s="24">
        <f t="shared" si="35"/>
        <v>41602.5</v>
      </c>
      <c r="M262" s="24">
        <f t="shared" si="29"/>
        <v>41602.5</v>
      </c>
      <c r="N262" s="24">
        <f t="shared" si="30"/>
        <v>41602.5</v>
      </c>
      <c r="O262" s="24">
        <f t="shared" si="31"/>
        <v>44616.369187248034</v>
      </c>
      <c r="P262" s="24">
        <f t="shared" si="32"/>
        <v>47307.341675234449</v>
      </c>
      <c r="Q262" s="24">
        <f t="shared" si="33"/>
        <v>48775.029376010934</v>
      </c>
      <c r="R262" s="24">
        <f t="shared" si="34"/>
        <v>50389.382177331419</v>
      </c>
      <c r="S262" s="9">
        <v>11</v>
      </c>
      <c r="T262" s="9">
        <v>20</v>
      </c>
      <c r="U262" s="24">
        <v>7871.0654249999998</v>
      </c>
      <c r="V262" s="24">
        <v>10438.58663</v>
      </c>
      <c r="W262" s="24">
        <v>6523.5686659999992</v>
      </c>
      <c r="X262" s="24">
        <v>5572.208646</v>
      </c>
      <c r="Y262" s="24">
        <v>9598.733929</v>
      </c>
      <c r="Z262" s="24">
        <v>11728.573259999999</v>
      </c>
      <c r="AA262" s="24">
        <v>8495.7956319999994</v>
      </c>
      <c r="AB262" s="24">
        <v>10087.49231</v>
      </c>
      <c r="AC262" s="24">
        <v>7231.9735659999997</v>
      </c>
      <c r="AD262" s="24">
        <v>6173.6038850000004</v>
      </c>
      <c r="AE262" s="24">
        <v>8641.9927180000013</v>
      </c>
      <c r="AF262" s="24">
        <v>210.9746457</v>
      </c>
      <c r="AG262" s="24">
        <v>851.37832500000002</v>
      </c>
      <c r="AH262" s="9">
        <v>11</v>
      </c>
      <c r="AI262" s="9">
        <v>20</v>
      </c>
      <c r="AJ262" s="24">
        <v>0</v>
      </c>
      <c r="AK262" s="24">
        <v>0.86099999999999999</v>
      </c>
      <c r="AL262" s="24">
        <v>0</v>
      </c>
      <c r="AM262" s="24">
        <v>0.81700000000000006</v>
      </c>
      <c r="AN262" s="24">
        <v>0</v>
      </c>
      <c r="AO262" s="24">
        <v>0.90400000000000003</v>
      </c>
      <c r="AP262" s="24">
        <v>0</v>
      </c>
      <c r="AQ262" s="24">
        <v>0.94299999999999995</v>
      </c>
      <c r="AR262" s="24">
        <v>0</v>
      </c>
      <c r="AS262" s="24">
        <v>0.79599999999999993</v>
      </c>
      <c r="AT262" s="24">
        <v>0</v>
      </c>
      <c r="AU262" s="24">
        <v>0.84799999999999998</v>
      </c>
      <c r="AV262" s="24">
        <v>0</v>
      </c>
      <c r="AW262" s="24">
        <v>0.92299999999999993</v>
      </c>
      <c r="AX262" s="24">
        <v>0</v>
      </c>
      <c r="AY262" s="24">
        <v>0.84200000000000008</v>
      </c>
      <c r="AZ262" s="24">
        <v>0</v>
      </c>
      <c r="BA262" s="24">
        <v>0.77599999999999991</v>
      </c>
      <c r="BB262" s="24">
        <v>0</v>
      </c>
      <c r="BC262" s="24">
        <v>0.77599999999999991</v>
      </c>
      <c r="BD262" s="24">
        <v>0</v>
      </c>
      <c r="BE262" s="24">
        <v>0.86599999999999999</v>
      </c>
      <c r="BF262" s="24">
        <v>0</v>
      </c>
      <c r="BG262" s="24">
        <v>0.84299999999999997</v>
      </c>
      <c r="BH262" s="24">
        <v>0</v>
      </c>
      <c r="BI262" s="24">
        <v>0.83200000000000007</v>
      </c>
      <c r="BJ262" s="24">
        <v>0.99050000000000005</v>
      </c>
      <c r="BK262" s="24">
        <v>0.98450000000000004</v>
      </c>
      <c r="BL262" s="24">
        <v>0.99</v>
      </c>
      <c r="BM262" s="24">
        <v>0.99099999999999999</v>
      </c>
      <c r="BN262" s="24">
        <v>0.99050000000000005</v>
      </c>
      <c r="BO262" s="24">
        <v>0.99</v>
      </c>
      <c r="BP262" s="24">
        <v>0.97299999999999998</v>
      </c>
      <c r="BQ262" s="24">
        <v>0.98066666700000005</v>
      </c>
      <c r="BR262" s="24">
        <v>0.96950000000000003</v>
      </c>
      <c r="BS262" s="24">
        <v>0.98766666700000005</v>
      </c>
      <c r="BT262" s="24">
        <v>0</v>
      </c>
      <c r="BU262" s="24">
        <v>0.97966666700000005</v>
      </c>
      <c r="BV262" s="24">
        <v>0.99099999999999999</v>
      </c>
      <c r="BW262" s="9">
        <v>11</v>
      </c>
      <c r="BX262" s="9">
        <v>20</v>
      </c>
      <c r="BY262" s="24">
        <v>6.444</v>
      </c>
      <c r="BZ262" s="24">
        <v>5.7360000000000007</v>
      </c>
      <c r="CA262" s="24">
        <v>6.2770000000000001</v>
      </c>
      <c r="CB262" s="24">
        <v>4.6689999999999996</v>
      </c>
      <c r="CC262" s="24">
        <v>6.9589999999999996</v>
      </c>
      <c r="CD262" s="24">
        <v>6.4660000000000002</v>
      </c>
      <c r="CE262" s="24">
        <v>2.6459999999999999</v>
      </c>
      <c r="CF262" s="24">
        <v>8.516</v>
      </c>
      <c r="CG262" s="24">
        <v>7.3829999999999991</v>
      </c>
      <c r="CH262" s="24">
        <v>7.391</v>
      </c>
      <c r="CI262" s="24">
        <v>8.49</v>
      </c>
      <c r="CJ262" s="24">
        <v>6.3660000000000014</v>
      </c>
      <c r="CK262" s="24">
        <v>6.8559999999999999</v>
      </c>
    </row>
    <row r="263" spans="1:89" x14ac:dyDescent="0.45">
      <c r="A263" s="9">
        <v>11</v>
      </c>
      <c r="B263" s="9">
        <v>21</v>
      </c>
      <c r="C263" s="24">
        <v>23.990206499999999</v>
      </c>
      <c r="D263" s="24">
        <v>27.0163805</v>
      </c>
      <c r="E263" s="24">
        <v>17.867153500000001</v>
      </c>
      <c r="F263" s="24">
        <v>40.594620499999998</v>
      </c>
      <c r="G263" s="24">
        <v>40.594620499999998</v>
      </c>
      <c r="H263" s="24">
        <v>26.16085</v>
      </c>
      <c r="I263" s="9">
        <v>11</v>
      </c>
      <c r="J263" s="9">
        <v>21</v>
      </c>
      <c r="K263" s="24">
        <v>38422</v>
      </c>
      <c r="L263" s="24">
        <f t="shared" si="35"/>
        <v>38422</v>
      </c>
      <c r="M263" s="24">
        <f t="shared" si="29"/>
        <v>38422</v>
      </c>
      <c r="N263" s="24">
        <f t="shared" si="30"/>
        <v>38422</v>
      </c>
      <c r="O263" s="24">
        <f t="shared" si="31"/>
        <v>41205.45969382715</v>
      </c>
      <c r="P263" s="24">
        <f t="shared" si="32"/>
        <v>43690.708054704839</v>
      </c>
      <c r="Q263" s="24">
        <f t="shared" si="33"/>
        <v>45046.191423233991</v>
      </c>
      <c r="R263" s="24">
        <f t="shared" si="34"/>
        <v>46537.127384590538</v>
      </c>
      <c r="S263" s="9">
        <v>11</v>
      </c>
      <c r="T263" s="9">
        <v>21</v>
      </c>
      <c r="U263" s="24">
        <v>7308.8536780000004</v>
      </c>
      <c r="V263" s="24">
        <v>9617.9586319999999</v>
      </c>
      <c r="W263" s="24">
        <v>6076.2725140000002</v>
      </c>
      <c r="X263" s="24">
        <v>5623.4392939999998</v>
      </c>
      <c r="Y263" s="24">
        <v>9275.5896530000009</v>
      </c>
      <c r="Z263" s="24">
        <v>11146.373809999999</v>
      </c>
      <c r="AA263" s="24">
        <v>8283.0805259999997</v>
      </c>
      <c r="AB263" s="24">
        <v>9386.1361519999991</v>
      </c>
      <c r="AC263" s="24">
        <v>6608.0957990000006</v>
      </c>
      <c r="AD263" s="24">
        <v>5618.2070490000006</v>
      </c>
      <c r="AE263" s="24">
        <v>8071.4855289999996</v>
      </c>
      <c r="AF263" s="24">
        <v>737.31925210000009</v>
      </c>
      <c r="AG263" s="24">
        <v>2084.3739369999998</v>
      </c>
      <c r="AH263" s="9">
        <v>11</v>
      </c>
      <c r="AI263" s="9">
        <v>21</v>
      </c>
      <c r="AJ263" s="24">
        <v>0</v>
      </c>
      <c r="AK263" s="24">
        <v>0.83499999999999996</v>
      </c>
      <c r="AL263" s="24">
        <v>0</v>
      </c>
      <c r="AM263" s="24">
        <v>0.81299999999999994</v>
      </c>
      <c r="AN263" s="24">
        <v>0</v>
      </c>
      <c r="AO263" s="24">
        <v>0.89599999999999991</v>
      </c>
      <c r="AP263" s="24">
        <v>0</v>
      </c>
      <c r="AQ263" s="24">
        <v>0.92500000000000004</v>
      </c>
      <c r="AR263" s="24">
        <v>0</v>
      </c>
      <c r="AS263" s="24">
        <v>0.76900000000000002</v>
      </c>
      <c r="AT263" s="24">
        <v>0</v>
      </c>
      <c r="AU263" s="24">
        <v>0.84</v>
      </c>
      <c r="AV263" s="24">
        <v>0</v>
      </c>
      <c r="AW263" s="24">
        <v>0.93099999999999994</v>
      </c>
      <c r="AX263" s="24">
        <v>0</v>
      </c>
      <c r="AY263" s="24">
        <v>0.81499999999999995</v>
      </c>
      <c r="AZ263" s="24">
        <v>0</v>
      </c>
      <c r="BA263" s="24">
        <v>0.78299999999999992</v>
      </c>
      <c r="BB263" s="24">
        <v>0</v>
      </c>
      <c r="BC263" s="24">
        <v>0.78299999999999992</v>
      </c>
      <c r="BD263" s="24">
        <v>0</v>
      </c>
      <c r="BE263" s="24">
        <v>0.83400000000000007</v>
      </c>
      <c r="BF263" s="24">
        <v>0</v>
      </c>
      <c r="BG263" s="24">
        <v>0.84599999999999997</v>
      </c>
      <c r="BH263" s="24">
        <v>0</v>
      </c>
      <c r="BI263" s="24">
        <v>0.84</v>
      </c>
      <c r="BJ263" s="24">
        <v>0.9890000000000001</v>
      </c>
      <c r="BK263" s="24">
        <v>0.98250000000000004</v>
      </c>
      <c r="BL263" s="24">
        <v>0.9890000000000001</v>
      </c>
      <c r="BM263" s="24">
        <v>0.99166666700000006</v>
      </c>
      <c r="BN263" s="24">
        <v>0.9890000000000001</v>
      </c>
      <c r="BO263" s="24">
        <v>0.9890000000000001</v>
      </c>
      <c r="BP263" s="24">
        <v>0.99150000000000005</v>
      </c>
      <c r="BQ263" s="24">
        <v>0.97833333299999992</v>
      </c>
      <c r="BR263" s="24">
        <v>0.95900000000000007</v>
      </c>
      <c r="BS263" s="24">
        <v>0.9840000000000001</v>
      </c>
      <c r="BT263" s="24">
        <v>0</v>
      </c>
      <c r="BU263" s="24">
        <v>0.97699999999999998</v>
      </c>
      <c r="BV263" s="24">
        <v>0.99</v>
      </c>
      <c r="BW263" s="9">
        <v>11</v>
      </c>
      <c r="BX263" s="9">
        <v>21</v>
      </c>
      <c r="BY263" s="24">
        <v>6.3090000000000002</v>
      </c>
      <c r="BZ263" s="24">
        <v>5.7619999999999996</v>
      </c>
      <c r="CA263" s="24">
        <v>6.2810000000000006</v>
      </c>
      <c r="CB263" s="24">
        <v>4.3660000000000014</v>
      </c>
      <c r="CC263" s="24">
        <v>6.7439999999999998</v>
      </c>
      <c r="CD263" s="24">
        <v>6.3860000000000001</v>
      </c>
      <c r="CE263" s="24">
        <v>2.6080000000000001</v>
      </c>
      <c r="CF263" s="24">
        <v>8.3049999999999997</v>
      </c>
      <c r="CG263" s="24">
        <v>7.4870000000000001</v>
      </c>
      <c r="CH263" s="24">
        <v>7.4889999999999999</v>
      </c>
      <c r="CI263" s="24">
        <v>8.4749999999999996</v>
      </c>
      <c r="CJ263" s="24">
        <v>6.1840000000000002</v>
      </c>
      <c r="CK263" s="24">
        <v>6.8360000000000003</v>
      </c>
    </row>
    <row r="264" spans="1:89" x14ac:dyDescent="0.45">
      <c r="A264" s="9">
        <v>11</v>
      </c>
      <c r="B264" s="9">
        <v>22</v>
      </c>
      <c r="C264" s="24">
        <v>24.223533</v>
      </c>
      <c r="D264" s="24">
        <v>25.2628965</v>
      </c>
      <c r="E264" s="24">
        <v>24.718468000000001</v>
      </c>
      <c r="F264" s="24">
        <v>39.577364000000003</v>
      </c>
      <c r="G264" s="24">
        <v>39.577364000000003</v>
      </c>
      <c r="H264" s="24">
        <v>31.180904999999999</v>
      </c>
      <c r="I264" s="9">
        <v>11</v>
      </c>
      <c r="J264" s="9">
        <v>22</v>
      </c>
      <c r="K264" s="24">
        <v>34962.5</v>
      </c>
      <c r="L264" s="24">
        <f t="shared" si="35"/>
        <v>34962.5</v>
      </c>
      <c r="M264" s="24">
        <f t="shared" si="29"/>
        <v>34962.5</v>
      </c>
      <c r="N264" s="24">
        <f t="shared" si="30"/>
        <v>34962.5</v>
      </c>
      <c r="O264" s="24">
        <f t="shared" si="31"/>
        <v>37495.338205856846</v>
      </c>
      <c r="P264" s="24">
        <f t="shared" si="32"/>
        <v>39756.815896169326</v>
      </c>
      <c r="Q264" s="24">
        <f t="shared" si="33"/>
        <v>40990.252137702839</v>
      </c>
      <c r="R264" s="24">
        <f t="shared" si="34"/>
        <v>42346.94488011417</v>
      </c>
      <c r="S264" s="9">
        <v>11</v>
      </c>
      <c r="T264" s="9">
        <v>22</v>
      </c>
      <c r="U264" s="24">
        <v>6453.8029150000002</v>
      </c>
      <c r="V264" s="24">
        <v>8327.6341959999991</v>
      </c>
      <c r="W264" s="24">
        <v>5344.7785750000003</v>
      </c>
      <c r="X264" s="24">
        <v>5107.3457539999999</v>
      </c>
      <c r="Y264" s="24">
        <v>8458.8891390000008</v>
      </c>
      <c r="Z264" s="24">
        <v>9956.0765169999995</v>
      </c>
      <c r="AA264" s="24">
        <v>7461.811243000001</v>
      </c>
      <c r="AB264" s="24">
        <v>8277.0207329999994</v>
      </c>
      <c r="AC264" s="24">
        <v>5680.3502939999998</v>
      </c>
      <c r="AD264" s="24">
        <v>4827.2845229999994</v>
      </c>
      <c r="AE264" s="24">
        <v>7051.9939959999992</v>
      </c>
      <c r="AF264" s="24">
        <v>9.8207478859999995</v>
      </c>
      <c r="AG264" s="24">
        <v>52.54664167</v>
      </c>
      <c r="AH264" s="9">
        <v>11</v>
      </c>
      <c r="AI264" s="9">
        <v>22</v>
      </c>
      <c r="AJ264" s="24">
        <v>0</v>
      </c>
      <c r="AK264" s="24">
        <v>0.79599999999999993</v>
      </c>
      <c r="AL264" s="24">
        <v>0</v>
      </c>
      <c r="AM264" s="24">
        <v>0.82700000000000007</v>
      </c>
      <c r="AN264" s="24">
        <v>0</v>
      </c>
      <c r="AO264" s="24">
        <v>0.89200000000000002</v>
      </c>
      <c r="AP264" s="24">
        <v>0</v>
      </c>
      <c r="AQ264" s="24">
        <v>0.91400000000000003</v>
      </c>
      <c r="AR264" s="24">
        <v>0</v>
      </c>
      <c r="AS264" s="24">
        <v>0.745</v>
      </c>
      <c r="AT264" s="24">
        <v>0</v>
      </c>
      <c r="AU264" s="24">
        <v>0.85199999999999998</v>
      </c>
      <c r="AV264" s="24">
        <v>0</v>
      </c>
      <c r="AW264" s="24">
        <v>0.92400000000000004</v>
      </c>
      <c r="AX264" s="24">
        <v>0</v>
      </c>
      <c r="AY264" s="24">
        <v>0.747</v>
      </c>
      <c r="AZ264" s="24">
        <v>0</v>
      </c>
      <c r="BA264" s="24">
        <v>0.79099999999999993</v>
      </c>
      <c r="BB264" s="24">
        <v>0</v>
      </c>
      <c r="BC264" s="24">
        <v>0.79099999999999993</v>
      </c>
      <c r="BD264" s="24">
        <v>0</v>
      </c>
      <c r="BE264" s="24">
        <v>0.81900000000000006</v>
      </c>
      <c r="BF264" s="24">
        <v>0</v>
      </c>
      <c r="BG264" s="24">
        <v>0.84400000000000008</v>
      </c>
      <c r="BH264" s="24">
        <v>0</v>
      </c>
      <c r="BI264" s="24">
        <v>0.84599999999999997</v>
      </c>
      <c r="BJ264" s="24">
        <v>0.98750000000000004</v>
      </c>
      <c r="BK264" s="24">
        <v>0.98150000000000004</v>
      </c>
      <c r="BL264" s="24">
        <v>0.98799999999999999</v>
      </c>
      <c r="BM264" s="24">
        <v>0.99199999999999999</v>
      </c>
      <c r="BN264" s="24">
        <v>0.98750000000000004</v>
      </c>
      <c r="BO264" s="24">
        <v>0.9890000000000001</v>
      </c>
      <c r="BP264" s="24">
        <v>0.98850000000000005</v>
      </c>
      <c r="BQ264" s="24">
        <v>0.96700000000000008</v>
      </c>
      <c r="BR264" s="24">
        <v>0.94700000000000006</v>
      </c>
      <c r="BS264" s="24">
        <v>0.97466666700000004</v>
      </c>
      <c r="BT264" s="24">
        <v>0</v>
      </c>
      <c r="BU264" s="24">
        <v>0.97266666700000004</v>
      </c>
      <c r="BV264" s="24">
        <v>0.98699999999999999</v>
      </c>
      <c r="BW264" s="9">
        <v>11</v>
      </c>
      <c r="BX264" s="9">
        <v>22</v>
      </c>
      <c r="BY264" s="24">
        <v>6.1789999999999994</v>
      </c>
      <c r="BZ264" s="24">
        <v>5.8479999999999999</v>
      </c>
      <c r="CA264" s="24">
        <v>6.1509999999999998</v>
      </c>
      <c r="CB264" s="24">
        <v>4.0810000000000004</v>
      </c>
      <c r="CC264" s="24">
        <v>6.6220000000000008</v>
      </c>
      <c r="CD264" s="24">
        <v>6.1110000000000007</v>
      </c>
      <c r="CE264" s="24">
        <v>2.3690000000000002</v>
      </c>
      <c r="CF264" s="24">
        <v>8.1180000000000003</v>
      </c>
      <c r="CG264" s="24">
        <v>7.5449999999999999</v>
      </c>
      <c r="CH264" s="24">
        <v>7.5449999999999999</v>
      </c>
      <c r="CI264" s="24">
        <v>8.4829999999999988</v>
      </c>
      <c r="CJ264" s="24">
        <v>5.93</v>
      </c>
      <c r="CK264" s="24">
        <v>6.5979999999999999</v>
      </c>
    </row>
    <row r="265" spans="1:89" x14ac:dyDescent="0.45">
      <c r="A265" s="9">
        <v>11</v>
      </c>
      <c r="B265" s="9">
        <v>23</v>
      </c>
      <c r="C265" s="24">
        <v>21.169077000000001</v>
      </c>
      <c r="D265" s="24">
        <v>25.672985499999999</v>
      </c>
      <c r="E265" s="24">
        <v>22.356921</v>
      </c>
      <c r="F265" s="24">
        <v>37.977575999999999</v>
      </c>
      <c r="G265" s="24">
        <v>37.977575999999999</v>
      </c>
      <c r="H265" s="24">
        <v>35.310077</v>
      </c>
      <c r="I265" s="9">
        <v>11</v>
      </c>
      <c r="J265" s="9">
        <v>23</v>
      </c>
      <c r="K265" s="24">
        <v>31284</v>
      </c>
      <c r="L265" s="24">
        <f t="shared" si="35"/>
        <v>31284</v>
      </c>
      <c r="M265" s="24">
        <f t="shared" si="29"/>
        <v>31284</v>
      </c>
      <c r="N265" s="24">
        <f t="shared" si="30"/>
        <v>31284</v>
      </c>
      <c r="O265" s="24">
        <f t="shared" si="31"/>
        <v>33550.351388831623</v>
      </c>
      <c r="P265" s="24">
        <f t="shared" si="32"/>
        <v>35573.892842209832</v>
      </c>
      <c r="Q265" s="24">
        <f t="shared" si="33"/>
        <v>36677.555892052791</v>
      </c>
      <c r="R265" s="24">
        <f t="shared" si="34"/>
        <v>37891.507290081994</v>
      </c>
      <c r="S265" s="9">
        <v>11</v>
      </c>
      <c r="T265" s="9">
        <v>23</v>
      </c>
      <c r="U265" s="24">
        <v>5274.0318420000003</v>
      </c>
      <c r="V265" s="24">
        <v>6601.4186890000001</v>
      </c>
      <c r="W265" s="24">
        <v>4328.7876759999999</v>
      </c>
      <c r="X265" s="24">
        <v>4480.4657390000002</v>
      </c>
      <c r="Y265" s="24">
        <v>7274.0038439999998</v>
      </c>
      <c r="Z265" s="24">
        <v>8142.6474569999991</v>
      </c>
      <c r="AA265" s="24">
        <v>6257.4084540000003</v>
      </c>
      <c r="AB265" s="24">
        <v>6932.5989140000001</v>
      </c>
      <c r="AC265" s="24">
        <v>4483.322494</v>
      </c>
      <c r="AD265" s="24">
        <v>3774.9796160000001</v>
      </c>
      <c r="AE265" s="24">
        <v>5741.6193370000001</v>
      </c>
      <c r="AF265" s="24">
        <v>10.47357648</v>
      </c>
      <c r="AG265" s="24">
        <v>56.173315250000002</v>
      </c>
      <c r="AH265" s="9">
        <v>11</v>
      </c>
      <c r="AI265" s="9">
        <v>23</v>
      </c>
      <c r="AJ265" s="24">
        <v>0</v>
      </c>
      <c r="AK265" s="24">
        <v>0.72499999999999998</v>
      </c>
      <c r="AL265" s="24">
        <v>0</v>
      </c>
      <c r="AM265" s="24">
        <v>0.83099999999999996</v>
      </c>
      <c r="AN265" s="24">
        <v>0</v>
      </c>
      <c r="AO265" s="24">
        <v>0.88099999999999989</v>
      </c>
      <c r="AP265" s="24">
        <v>0</v>
      </c>
      <c r="AQ265" s="24">
        <v>0.90900000000000003</v>
      </c>
      <c r="AR265" s="24">
        <v>0</v>
      </c>
      <c r="AS265" s="24">
        <v>0.72699999999999998</v>
      </c>
      <c r="AT265" s="24">
        <v>0</v>
      </c>
      <c r="AU265" s="24">
        <v>0.8640000000000001</v>
      </c>
      <c r="AV265" s="24">
        <v>0</v>
      </c>
      <c r="AW265" s="24">
        <v>0.92200000000000004</v>
      </c>
      <c r="AX265" s="24">
        <v>0</v>
      </c>
      <c r="AY265" s="24">
        <v>0.73</v>
      </c>
      <c r="AZ265" s="24">
        <v>0</v>
      </c>
      <c r="BA265" s="24">
        <v>0.78900000000000003</v>
      </c>
      <c r="BB265" s="24">
        <v>0</v>
      </c>
      <c r="BC265" s="24">
        <v>0.78799999999999992</v>
      </c>
      <c r="BD265" s="24">
        <v>0</v>
      </c>
      <c r="BE265" s="24">
        <v>0.80099999999999993</v>
      </c>
      <c r="BF265" s="24">
        <v>0</v>
      </c>
      <c r="BG265" s="24">
        <v>0.82299999999999995</v>
      </c>
      <c r="BH265" s="24">
        <v>0</v>
      </c>
      <c r="BI265" s="24">
        <v>0.81900000000000006</v>
      </c>
      <c r="BJ265" s="24">
        <v>0.98599999999999999</v>
      </c>
      <c r="BK265" s="24">
        <v>0.98099999999999998</v>
      </c>
      <c r="BL265" s="24">
        <v>0.98599999999999999</v>
      </c>
      <c r="BM265" s="24">
        <v>0.99233333299999993</v>
      </c>
      <c r="BN265" s="24">
        <v>0.98599999999999999</v>
      </c>
      <c r="BO265" s="24">
        <v>0.99</v>
      </c>
      <c r="BP265" s="24">
        <v>0.98599999999999999</v>
      </c>
      <c r="BQ265" s="24">
        <v>0.95266666700000002</v>
      </c>
      <c r="BR265" s="24">
        <v>0.95900000000000007</v>
      </c>
      <c r="BS265" s="24">
        <v>0.95666666700000003</v>
      </c>
      <c r="BT265" s="24">
        <v>0</v>
      </c>
      <c r="BU265" s="24">
        <v>0.96266666700000003</v>
      </c>
      <c r="BV265" s="24">
        <v>0.97699999999999998</v>
      </c>
      <c r="BW265" s="9">
        <v>11</v>
      </c>
      <c r="BX265" s="9">
        <v>23</v>
      </c>
      <c r="BY265" s="24">
        <v>5.9379999999999997</v>
      </c>
      <c r="BZ265" s="24">
        <v>5.8660000000000014</v>
      </c>
      <c r="CA265" s="24">
        <v>5.8770000000000007</v>
      </c>
      <c r="CB265" s="24">
        <v>3.9289999999999998</v>
      </c>
      <c r="CC265" s="24">
        <v>6.5449999999999999</v>
      </c>
      <c r="CD265" s="24">
        <v>5.9829999999999997</v>
      </c>
      <c r="CE265" s="24">
        <v>2.3039999999999998</v>
      </c>
      <c r="CF265" s="24">
        <v>7.9749999999999996</v>
      </c>
      <c r="CG265" s="24">
        <v>7.5129999999999999</v>
      </c>
      <c r="CH265" s="24">
        <v>7.5079999999999991</v>
      </c>
      <c r="CI265" s="24">
        <v>8.3230000000000004</v>
      </c>
      <c r="CJ265" s="24">
        <v>5.6539999999999999</v>
      </c>
      <c r="CK265" s="24">
        <v>6.2750000000000004</v>
      </c>
    </row>
    <row r="266" spans="1:89" x14ac:dyDescent="0.45">
      <c r="A266" s="9">
        <v>11</v>
      </c>
      <c r="B266" s="9">
        <v>24</v>
      </c>
      <c r="C266" s="24">
        <v>23.884149000000001</v>
      </c>
      <c r="D266" s="24">
        <v>29.526408</v>
      </c>
      <c r="E266" s="24">
        <v>19.740836000000002</v>
      </c>
      <c r="F266" s="24">
        <v>37.508073000000003</v>
      </c>
      <c r="G266" s="24">
        <v>37.508073000000003</v>
      </c>
      <c r="H266" s="24">
        <v>29.526408</v>
      </c>
      <c r="I266" s="9">
        <v>11</v>
      </c>
      <c r="J266" s="9">
        <v>24</v>
      </c>
      <c r="K266" s="24">
        <v>27733.5</v>
      </c>
      <c r="L266" s="24">
        <f t="shared" si="35"/>
        <v>27733.5</v>
      </c>
      <c r="M266" s="24">
        <f t="shared" si="29"/>
        <v>27733.5</v>
      </c>
      <c r="N266" s="24">
        <f t="shared" si="30"/>
        <v>27733.5</v>
      </c>
      <c r="O266" s="24">
        <f t="shared" si="31"/>
        <v>29742.637458194658</v>
      </c>
      <c r="P266" s="24">
        <f t="shared" si="32"/>
        <v>31536.522092425083</v>
      </c>
      <c r="Q266" s="24">
        <f t="shared" si="33"/>
        <v>32514.927641358074</v>
      </c>
      <c r="R266" s="24">
        <f t="shared" si="34"/>
        <v>33591.104635899785</v>
      </c>
      <c r="S266" s="9">
        <v>11</v>
      </c>
      <c r="T266" s="9">
        <v>24</v>
      </c>
      <c r="U266" s="24">
        <v>3473.0028950000001</v>
      </c>
      <c r="V266" s="24">
        <v>4222.9855349999998</v>
      </c>
      <c r="W266" s="24">
        <v>2954.3302229999999</v>
      </c>
      <c r="X266" s="24">
        <v>3481.809647999999</v>
      </c>
      <c r="Y266" s="24">
        <v>5048.0907470000002</v>
      </c>
      <c r="Z266" s="24">
        <v>5340.3572290000002</v>
      </c>
      <c r="AA266" s="24">
        <v>4169.8902260000004</v>
      </c>
      <c r="AB266" s="24">
        <v>4601.4295579999998</v>
      </c>
      <c r="AC266" s="24">
        <v>2736.6464900000001</v>
      </c>
      <c r="AD266" s="24">
        <v>2266.922071</v>
      </c>
      <c r="AE266" s="24">
        <v>3527.445354</v>
      </c>
      <c r="AF266" s="24">
        <v>10.480532030000001</v>
      </c>
      <c r="AG266" s="24">
        <v>55.945540280000003</v>
      </c>
      <c r="AH266" s="9">
        <v>11</v>
      </c>
      <c r="AI266" s="9">
        <v>24</v>
      </c>
      <c r="AJ266" s="24">
        <v>0</v>
      </c>
      <c r="AK266" s="24">
        <v>0.71099999999999997</v>
      </c>
      <c r="AL266" s="24">
        <v>0</v>
      </c>
      <c r="AM266" s="24">
        <v>0.81700000000000006</v>
      </c>
      <c r="AN266" s="24">
        <v>0</v>
      </c>
      <c r="AO266" s="24">
        <v>0.88300000000000001</v>
      </c>
      <c r="AP266" s="24">
        <v>0</v>
      </c>
      <c r="AQ266" s="24">
        <v>0.90599999999999992</v>
      </c>
      <c r="AR266" s="24">
        <v>0</v>
      </c>
      <c r="AS266" s="24">
        <v>0.72499999999999998</v>
      </c>
      <c r="AT266" s="24">
        <v>0</v>
      </c>
      <c r="AU266" s="24">
        <v>0.86699999999999999</v>
      </c>
      <c r="AV266" s="24">
        <v>0</v>
      </c>
      <c r="AW266" s="24">
        <v>0.92200000000000004</v>
      </c>
      <c r="AX266" s="24">
        <v>0</v>
      </c>
      <c r="AY266" s="24">
        <v>0.73199999999999998</v>
      </c>
      <c r="AZ266" s="24">
        <v>0</v>
      </c>
      <c r="BA266" s="24">
        <v>0.746</v>
      </c>
      <c r="BB266" s="24">
        <v>0</v>
      </c>
      <c r="BC266" s="24">
        <v>0.74400000000000011</v>
      </c>
      <c r="BD266" s="24">
        <v>0</v>
      </c>
      <c r="BE266" s="24">
        <v>0.72400000000000009</v>
      </c>
      <c r="BF266" s="24">
        <v>0</v>
      </c>
      <c r="BG266" s="24">
        <v>0.78500000000000003</v>
      </c>
      <c r="BH266" s="24">
        <v>0</v>
      </c>
      <c r="BI266" s="24">
        <v>0.752</v>
      </c>
      <c r="BJ266" s="24">
        <v>0.98499999999999999</v>
      </c>
      <c r="BK266" s="24">
        <v>0.98250000000000004</v>
      </c>
      <c r="BL266" s="24">
        <v>0.98450000000000004</v>
      </c>
      <c r="BM266" s="24">
        <v>0.99233333299999993</v>
      </c>
      <c r="BN266" s="24">
        <v>0.98499999999999999</v>
      </c>
      <c r="BO266" s="24">
        <v>0.98799999999999999</v>
      </c>
      <c r="BP266" s="24">
        <v>0.98199999999999998</v>
      </c>
      <c r="BQ266" s="24">
        <v>0.95866666700000003</v>
      </c>
      <c r="BR266" s="24">
        <v>0.95850000000000002</v>
      </c>
      <c r="BS266" s="24">
        <v>0.91866666699999999</v>
      </c>
      <c r="BT266" s="24">
        <v>0</v>
      </c>
      <c r="BU266" s="24">
        <v>0.94799999999999995</v>
      </c>
      <c r="BV266" s="24">
        <v>0.95299999999999996</v>
      </c>
      <c r="BW266" s="9">
        <v>11</v>
      </c>
      <c r="BX266" s="9">
        <v>24</v>
      </c>
      <c r="BY266" s="24">
        <v>5.899</v>
      </c>
      <c r="BZ266" s="24">
        <v>5.7429999999999994</v>
      </c>
      <c r="CA266" s="24">
        <v>5.6820000000000004</v>
      </c>
      <c r="CB266" s="24">
        <v>3.766</v>
      </c>
      <c r="CC266" s="24">
        <v>6.4539999999999997</v>
      </c>
      <c r="CD266" s="24">
        <v>5.8779999999999992</v>
      </c>
      <c r="CE266" s="24">
        <v>2.3690000000000002</v>
      </c>
      <c r="CF266" s="24">
        <v>7.8810000000000002</v>
      </c>
      <c r="CG266" s="24">
        <v>7.157</v>
      </c>
      <c r="CH266" s="24">
        <v>7.1420000000000003</v>
      </c>
      <c r="CI266" s="24">
        <v>8.0399999999999991</v>
      </c>
      <c r="CJ266" s="24">
        <v>5.5710000000000006</v>
      </c>
      <c r="CK266" s="24">
        <v>6.0979999999999999</v>
      </c>
    </row>
    <row r="267" spans="1:89" x14ac:dyDescent="0.45">
      <c r="A267" s="9">
        <v>12</v>
      </c>
      <c r="B267" s="9">
        <v>1</v>
      </c>
      <c r="C267" s="24">
        <v>23.353957999999999</v>
      </c>
      <c r="D267" s="24">
        <v>17.920968999999999</v>
      </c>
      <c r="E267" s="24">
        <v>20.454450000000001</v>
      </c>
      <c r="F267" s="24">
        <v>39.0815895</v>
      </c>
      <c r="G267" s="24">
        <v>28.658644500000001</v>
      </c>
      <c r="H267" s="24">
        <v>20.002299000000001</v>
      </c>
      <c r="I267" s="9">
        <v>12</v>
      </c>
      <c r="J267" s="9">
        <v>1</v>
      </c>
      <c r="K267" s="24">
        <v>28001.5</v>
      </c>
      <c r="L267" s="24">
        <f t="shared" si="35"/>
        <v>28001.5</v>
      </c>
      <c r="M267" s="24">
        <f t="shared" si="29"/>
        <v>28001.5</v>
      </c>
      <c r="N267" s="24">
        <f t="shared" si="30"/>
        <v>28001.5</v>
      </c>
      <c r="O267" s="24">
        <f t="shared" si="31"/>
        <v>30030.052564070087</v>
      </c>
      <c r="P267" s="24">
        <f t="shared" si="32"/>
        <v>31841.272229290964</v>
      </c>
      <c r="Q267" s="24">
        <f t="shared" si="33"/>
        <v>32829.132505795809</v>
      </c>
      <c r="R267" s="24">
        <f t="shared" si="34"/>
        <v>33915.709032835664</v>
      </c>
      <c r="S267" s="9">
        <v>12</v>
      </c>
      <c r="T267" s="9">
        <v>1</v>
      </c>
      <c r="U267" s="24">
        <v>1605.1826450000001</v>
      </c>
      <c r="V267" s="24">
        <v>2060.7249470000002</v>
      </c>
      <c r="W267" s="24">
        <v>1423.202892</v>
      </c>
      <c r="X267" s="24">
        <v>2042.3746610000001</v>
      </c>
      <c r="Y267" s="24">
        <v>2621.3036809999999</v>
      </c>
      <c r="Z267" s="24">
        <v>2258.0897620000001</v>
      </c>
      <c r="AA267" s="24">
        <v>2578.395031</v>
      </c>
      <c r="AB267" s="24">
        <v>2130.1982899999998</v>
      </c>
      <c r="AC267" s="24">
        <v>1066.3199810000001</v>
      </c>
      <c r="AD267" s="24">
        <v>787.27337950000003</v>
      </c>
      <c r="AE267" s="24">
        <v>1395.3775659999999</v>
      </c>
      <c r="AF267" s="24">
        <v>7.4247850599999996</v>
      </c>
      <c r="AG267" s="24">
        <v>70.218140759999997</v>
      </c>
      <c r="AH267" s="9">
        <v>12</v>
      </c>
      <c r="AI267" s="9">
        <v>1</v>
      </c>
      <c r="AJ267" s="24">
        <v>0</v>
      </c>
      <c r="AK267" s="24">
        <v>0.26100000000000001</v>
      </c>
      <c r="AL267" s="24">
        <v>0</v>
      </c>
      <c r="AM267" s="24">
        <v>0.184</v>
      </c>
      <c r="AN267" s="24">
        <v>0</v>
      </c>
      <c r="AO267" s="24">
        <v>0.114</v>
      </c>
      <c r="AP267" s="24">
        <v>0</v>
      </c>
      <c r="AQ267" s="24">
        <v>0.13</v>
      </c>
      <c r="AR267" s="24">
        <v>0</v>
      </c>
      <c r="AS267" s="24">
        <v>0.40699999999999997</v>
      </c>
      <c r="AT267" s="24">
        <v>0</v>
      </c>
      <c r="AU267" s="24">
        <v>0.34499999999999997</v>
      </c>
      <c r="AV267" s="24">
        <v>0</v>
      </c>
      <c r="AW267" s="24">
        <v>9.6000000000000002E-2</v>
      </c>
      <c r="AX267" s="24">
        <v>0</v>
      </c>
      <c r="AY267" s="24">
        <v>0.51600000000000001</v>
      </c>
      <c r="AZ267" s="24">
        <v>0</v>
      </c>
      <c r="BA267" s="24">
        <v>0.48599999999999999</v>
      </c>
      <c r="BB267" s="24">
        <v>0</v>
      </c>
      <c r="BC267" s="24">
        <v>0.48799999999999999</v>
      </c>
      <c r="BD267" s="24">
        <v>0</v>
      </c>
      <c r="BE267" s="24">
        <v>0.48399999999999999</v>
      </c>
      <c r="BF267" s="24">
        <v>0</v>
      </c>
      <c r="BG267" s="24">
        <v>0.43200000000000011</v>
      </c>
      <c r="BH267" s="24">
        <v>0</v>
      </c>
      <c r="BI267" s="24">
        <v>0.51900000000000002</v>
      </c>
      <c r="BJ267" s="24">
        <v>0.377</v>
      </c>
      <c r="BK267" s="24">
        <v>0.1545</v>
      </c>
      <c r="BL267" s="24">
        <v>4.0999999999999988E-2</v>
      </c>
      <c r="BM267" s="24">
        <v>0.41233333300000002</v>
      </c>
      <c r="BN267" s="24">
        <v>0.377</v>
      </c>
      <c r="BO267" s="24">
        <v>0.63300000000000001</v>
      </c>
      <c r="BP267" s="24">
        <v>0.27900000000000003</v>
      </c>
      <c r="BQ267" s="24">
        <v>0.78366666699999998</v>
      </c>
      <c r="BR267" s="24">
        <v>0.82200000000000006</v>
      </c>
      <c r="BS267" s="24">
        <v>0.944333333</v>
      </c>
      <c r="BT267" s="24">
        <v>0</v>
      </c>
      <c r="BU267" s="24">
        <v>0.57966666700000002</v>
      </c>
      <c r="BV267" s="24">
        <v>0.86199999999999999</v>
      </c>
      <c r="BW267" s="9">
        <v>12</v>
      </c>
      <c r="BX267" s="9">
        <v>1</v>
      </c>
      <c r="BY267" s="24">
        <v>10.215</v>
      </c>
      <c r="BZ267" s="24">
        <v>7.5389999999999997</v>
      </c>
      <c r="CA267" s="24">
        <v>3.8530000000000002</v>
      </c>
      <c r="CB267" s="24">
        <v>1.81</v>
      </c>
      <c r="CC267" s="24">
        <v>10.647</v>
      </c>
      <c r="CD267" s="24">
        <v>5.7149999999999999</v>
      </c>
      <c r="CE267" s="24">
        <v>0.34699999999999998</v>
      </c>
      <c r="CF267" s="24">
        <v>11.802</v>
      </c>
      <c r="CG267" s="24">
        <v>11.101000000000001</v>
      </c>
      <c r="CH267" s="24">
        <v>11.089</v>
      </c>
      <c r="CI267" s="24">
        <v>10.331</v>
      </c>
      <c r="CJ267" s="24">
        <v>8.552999999999999</v>
      </c>
      <c r="CK267" s="24">
        <v>10.606999999999999</v>
      </c>
    </row>
    <row r="268" spans="1:89" x14ac:dyDescent="0.45">
      <c r="A268" s="9">
        <v>12</v>
      </c>
      <c r="B268" s="9">
        <v>2</v>
      </c>
      <c r="C268" s="24">
        <v>21.739132999999999</v>
      </c>
      <c r="D268" s="24">
        <v>16.564516000000001</v>
      </c>
      <c r="E268" s="24">
        <v>16.564516000000001</v>
      </c>
      <c r="F268" s="24">
        <v>38.618347499999999</v>
      </c>
      <c r="G268" s="24">
        <v>30.734324999999998</v>
      </c>
      <c r="H268" s="24">
        <v>16.564516000000001</v>
      </c>
      <c r="I268" s="9">
        <v>12</v>
      </c>
      <c r="J268" s="9">
        <v>2</v>
      </c>
      <c r="K268" s="24">
        <v>27312</v>
      </c>
      <c r="L268" s="24">
        <f t="shared" si="35"/>
        <v>27312</v>
      </c>
      <c r="M268" s="24">
        <f t="shared" si="29"/>
        <v>27312</v>
      </c>
      <c r="N268" s="24">
        <f t="shared" si="30"/>
        <v>27312</v>
      </c>
      <c r="O268" s="24">
        <f t="shared" si="31"/>
        <v>29290.602133095806</v>
      </c>
      <c r="P268" s="24">
        <f t="shared" si="32"/>
        <v>31057.22290328714</v>
      </c>
      <c r="Q268" s="24">
        <f t="shared" si="33"/>
        <v>32020.758423594994</v>
      </c>
      <c r="R268" s="24">
        <f t="shared" si="34"/>
        <v>33080.57943698758</v>
      </c>
      <c r="S268" s="9">
        <v>12</v>
      </c>
      <c r="T268" s="9">
        <v>2</v>
      </c>
      <c r="U268" s="24">
        <v>1091.4175479999999</v>
      </c>
      <c r="V268" s="24">
        <v>1348.9237000000001</v>
      </c>
      <c r="W268" s="24">
        <v>965.90618910000012</v>
      </c>
      <c r="X268" s="24">
        <v>1113.91328</v>
      </c>
      <c r="Y268" s="24">
        <v>1731.68163</v>
      </c>
      <c r="Z268" s="24">
        <v>1324.9441200000001</v>
      </c>
      <c r="AA268" s="24">
        <v>1632.293529</v>
      </c>
      <c r="AB268" s="24">
        <v>1546.813281</v>
      </c>
      <c r="AC268" s="24">
        <v>715.38846939999996</v>
      </c>
      <c r="AD268" s="24">
        <v>525.03370769999992</v>
      </c>
      <c r="AE268" s="24">
        <v>762.31998449999992</v>
      </c>
      <c r="AF268" s="24">
        <v>7.1402723629999993</v>
      </c>
      <c r="AG268" s="24">
        <v>67.680161170000005</v>
      </c>
      <c r="AH268" s="9">
        <v>12</v>
      </c>
      <c r="AI268" s="9">
        <v>2</v>
      </c>
      <c r="AJ268" s="24">
        <v>0</v>
      </c>
      <c r="AK268" s="24">
        <v>0.308</v>
      </c>
      <c r="AL268" s="24">
        <v>0</v>
      </c>
      <c r="AM268" s="24">
        <v>0.19500000000000001</v>
      </c>
      <c r="AN268" s="24">
        <v>0</v>
      </c>
      <c r="AO268" s="24">
        <v>0.19800000000000001</v>
      </c>
      <c r="AP268" s="24">
        <v>0</v>
      </c>
      <c r="AQ268" s="24">
        <v>0.17299999999999999</v>
      </c>
      <c r="AR268" s="24">
        <v>0</v>
      </c>
      <c r="AS268" s="24">
        <v>0.40400000000000003</v>
      </c>
      <c r="AT268" s="24">
        <v>0</v>
      </c>
      <c r="AU268" s="24">
        <v>0.36099999999999999</v>
      </c>
      <c r="AV268" s="24">
        <v>0</v>
      </c>
      <c r="AW268" s="24">
        <v>0.106</v>
      </c>
      <c r="AX268" s="24">
        <v>0</v>
      </c>
      <c r="AY268" s="24">
        <v>0.52700000000000002</v>
      </c>
      <c r="AZ268" s="24">
        <v>0</v>
      </c>
      <c r="BA268" s="24">
        <v>0.48399999999999999</v>
      </c>
      <c r="BB268" s="24">
        <v>0</v>
      </c>
      <c r="BC268" s="24">
        <v>0.48399999999999999</v>
      </c>
      <c r="BD268" s="24">
        <v>0</v>
      </c>
      <c r="BE268" s="24">
        <v>0.48399999999999999</v>
      </c>
      <c r="BF268" s="24">
        <v>0</v>
      </c>
      <c r="BG268" s="24">
        <v>0.441</v>
      </c>
      <c r="BH268" s="24">
        <v>0</v>
      </c>
      <c r="BI268" s="24">
        <v>0.47</v>
      </c>
      <c r="BJ268" s="24">
        <v>0.4345</v>
      </c>
      <c r="BK268" s="24">
        <v>0.22800000000000001</v>
      </c>
      <c r="BL268" s="24">
        <v>9.8000000000000004E-2</v>
      </c>
      <c r="BM268" s="24">
        <v>0.49766666700000001</v>
      </c>
      <c r="BN268" s="24">
        <v>0.4345</v>
      </c>
      <c r="BO268" s="24">
        <v>0.69499999999999995</v>
      </c>
      <c r="BP268" s="24">
        <v>0.1895</v>
      </c>
      <c r="BQ268" s="24">
        <v>0.77633333299999996</v>
      </c>
      <c r="BR268" s="24">
        <v>0.84</v>
      </c>
      <c r="BS268" s="24">
        <v>0.95733333300000001</v>
      </c>
      <c r="BT268" s="24">
        <v>0</v>
      </c>
      <c r="BU268" s="24">
        <v>0.60666666700000005</v>
      </c>
      <c r="BV268" s="24">
        <v>0.80900000000000005</v>
      </c>
      <c r="BW268" s="9">
        <v>12</v>
      </c>
      <c r="BX268" s="9">
        <v>2</v>
      </c>
      <c r="BY268" s="24">
        <v>10.255000000000001</v>
      </c>
      <c r="BZ268" s="24">
        <v>7.9520000000000008</v>
      </c>
      <c r="CA268" s="24">
        <v>4.2069999999999999</v>
      </c>
      <c r="CB268" s="24">
        <v>1.819</v>
      </c>
      <c r="CC268" s="24">
        <v>10.755000000000001</v>
      </c>
      <c r="CD268" s="24">
        <v>5.9749999999999996</v>
      </c>
      <c r="CE268" s="24">
        <v>0.38500000000000001</v>
      </c>
      <c r="CF268" s="24">
        <v>11.891</v>
      </c>
      <c r="CG268" s="24">
        <v>10.804</v>
      </c>
      <c r="CH268" s="24">
        <v>10.788</v>
      </c>
      <c r="CI268" s="24">
        <v>10.176</v>
      </c>
      <c r="CJ268" s="24">
        <v>9.1980000000000004</v>
      </c>
      <c r="CK268" s="24">
        <v>10.237</v>
      </c>
    </row>
    <row r="269" spans="1:89" x14ac:dyDescent="0.45">
      <c r="A269" s="9">
        <v>12</v>
      </c>
      <c r="B269" s="9">
        <v>3</v>
      </c>
      <c r="C269" s="24">
        <v>19.370723000000002</v>
      </c>
      <c r="D269" s="24">
        <v>16.306144</v>
      </c>
      <c r="E269" s="24">
        <v>17.167383999999998</v>
      </c>
      <c r="F269" s="24">
        <v>38.805425999999997</v>
      </c>
      <c r="G269" s="24">
        <v>38.805425999999997</v>
      </c>
      <c r="H269" s="24">
        <v>17.016667000000002</v>
      </c>
      <c r="I269" s="9">
        <v>12</v>
      </c>
      <c r="J269" s="9">
        <v>3</v>
      </c>
      <c r="K269" s="24">
        <v>26946.5</v>
      </c>
      <c r="L269" s="24">
        <f t="shared" si="35"/>
        <v>26946.5</v>
      </c>
      <c r="M269" s="24">
        <f t="shared" si="29"/>
        <v>26946.5</v>
      </c>
      <c r="N269" s="24">
        <f t="shared" si="30"/>
        <v>26946.5</v>
      </c>
      <c r="O269" s="24">
        <f t="shared" si="31"/>
        <v>28898.623695791819</v>
      </c>
      <c r="P269" s="24">
        <f t="shared" si="32"/>
        <v>30641.602847225648</v>
      </c>
      <c r="Q269" s="24">
        <f t="shared" si="33"/>
        <v>31592.243953624871</v>
      </c>
      <c r="R269" s="24">
        <f t="shared" si="34"/>
        <v>32637.882022509733</v>
      </c>
      <c r="S269" s="9">
        <v>12</v>
      </c>
      <c r="T269" s="9">
        <v>3</v>
      </c>
      <c r="U269" s="24">
        <v>762.1151668</v>
      </c>
      <c r="V269" s="24">
        <v>1068.8785210000001</v>
      </c>
      <c r="W269" s="24">
        <v>667.62891660000003</v>
      </c>
      <c r="X269" s="24">
        <v>683.81998620000002</v>
      </c>
      <c r="Y269" s="24">
        <v>1274.0767269999999</v>
      </c>
      <c r="Z269" s="24">
        <v>750.98173970000005</v>
      </c>
      <c r="AA269" s="24">
        <v>1271.089551</v>
      </c>
      <c r="AB269" s="24">
        <v>1234.349418</v>
      </c>
      <c r="AC269" s="24">
        <v>604.2391037000001</v>
      </c>
      <c r="AD269" s="24">
        <v>379.11363260000002</v>
      </c>
      <c r="AE269" s="24">
        <v>528.79673059999993</v>
      </c>
      <c r="AF269" s="24">
        <v>7.7119546870000004</v>
      </c>
      <c r="AG269" s="24">
        <v>73.039134630000007</v>
      </c>
      <c r="AH269" s="9">
        <v>12</v>
      </c>
      <c r="AI269" s="9">
        <v>3</v>
      </c>
      <c r="AJ269" s="24">
        <v>0</v>
      </c>
      <c r="AK269" s="24">
        <v>0.32200000000000001</v>
      </c>
      <c r="AL269" s="24">
        <v>0</v>
      </c>
      <c r="AM269" s="24">
        <v>0.216</v>
      </c>
      <c r="AN269" s="24">
        <v>0</v>
      </c>
      <c r="AO269" s="24">
        <v>0.27700000000000002</v>
      </c>
      <c r="AP269" s="24">
        <v>0</v>
      </c>
      <c r="AQ269" s="24">
        <v>0.26700000000000002</v>
      </c>
      <c r="AR269" s="24">
        <v>0</v>
      </c>
      <c r="AS269" s="24">
        <v>0.39900000000000002</v>
      </c>
      <c r="AT269" s="24">
        <v>0</v>
      </c>
      <c r="AU269" s="24">
        <v>0.40400000000000003</v>
      </c>
      <c r="AV269" s="24">
        <v>0</v>
      </c>
      <c r="AW269" s="24">
        <v>0.13200000000000001</v>
      </c>
      <c r="AX269" s="24">
        <v>0</v>
      </c>
      <c r="AY269" s="24">
        <v>0.53500000000000003</v>
      </c>
      <c r="AZ269" s="24">
        <v>0</v>
      </c>
      <c r="BA269" s="24">
        <v>0.46700000000000003</v>
      </c>
      <c r="BB269" s="24">
        <v>0</v>
      </c>
      <c r="BC269" s="24">
        <v>0.46800000000000003</v>
      </c>
      <c r="BD269" s="24">
        <v>0</v>
      </c>
      <c r="BE269" s="24">
        <v>0.50700000000000001</v>
      </c>
      <c r="BF269" s="24">
        <v>0</v>
      </c>
      <c r="BG269" s="24">
        <v>0.43799999999999989</v>
      </c>
      <c r="BH269" s="24">
        <v>0</v>
      </c>
      <c r="BI269" s="24">
        <v>0.45700000000000002</v>
      </c>
      <c r="BJ269" s="24">
        <v>0.46400000000000002</v>
      </c>
      <c r="BK269" s="24">
        <v>0.32450000000000001</v>
      </c>
      <c r="BL269" s="24">
        <v>0.22900000000000001</v>
      </c>
      <c r="BM269" s="24">
        <v>0.59266666700000004</v>
      </c>
      <c r="BN269" s="24">
        <v>0.46400000000000002</v>
      </c>
      <c r="BO269" s="24">
        <v>0.746</v>
      </c>
      <c r="BP269" s="24">
        <v>0.113</v>
      </c>
      <c r="BQ269" s="24">
        <v>0.76300000000000001</v>
      </c>
      <c r="BR269" s="24">
        <v>0.84650000000000003</v>
      </c>
      <c r="BS269" s="24">
        <v>0.95400000000000007</v>
      </c>
      <c r="BT269" s="24">
        <v>0</v>
      </c>
      <c r="BU269" s="24">
        <v>0.60599999999999998</v>
      </c>
      <c r="BV269" s="24">
        <v>0.84900000000000009</v>
      </c>
      <c r="BW269" s="9">
        <v>12</v>
      </c>
      <c r="BX269" s="9">
        <v>3</v>
      </c>
      <c r="BY269" s="24">
        <v>10.234999999999999</v>
      </c>
      <c r="BZ269" s="24">
        <v>8.3819999999999997</v>
      </c>
      <c r="CA269" s="24">
        <v>4.867</v>
      </c>
      <c r="CB269" s="24">
        <v>2.23</v>
      </c>
      <c r="CC269" s="24">
        <v>10.645</v>
      </c>
      <c r="CD269" s="24">
        <v>6.83</v>
      </c>
      <c r="CE269" s="24">
        <v>0.44700000000000001</v>
      </c>
      <c r="CF269" s="24">
        <v>11.894</v>
      </c>
      <c r="CG269" s="24">
        <v>10.532999999999999</v>
      </c>
      <c r="CH269" s="24">
        <v>10.513999999999999</v>
      </c>
      <c r="CI269" s="24">
        <v>10.669</v>
      </c>
      <c r="CJ269" s="24">
        <v>9.402000000000001</v>
      </c>
      <c r="CK269" s="24">
        <v>9.99</v>
      </c>
    </row>
    <row r="270" spans="1:89" x14ac:dyDescent="0.45">
      <c r="A270" s="9">
        <v>12</v>
      </c>
      <c r="B270" s="9">
        <v>4</v>
      </c>
      <c r="C270" s="24">
        <v>19.212828999999999</v>
      </c>
      <c r="D270" s="24">
        <v>17.382694000000001</v>
      </c>
      <c r="E270" s="24">
        <v>17.217623</v>
      </c>
      <c r="F270" s="24">
        <v>38.903419499999998</v>
      </c>
      <c r="G270" s="24">
        <v>38.903419499999998</v>
      </c>
      <c r="H270" s="24">
        <v>17.382694000000001</v>
      </c>
      <c r="I270" s="9">
        <v>12</v>
      </c>
      <c r="J270" s="9">
        <v>4</v>
      </c>
      <c r="K270" s="24">
        <v>26971</v>
      </c>
      <c r="L270" s="24">
        <f t="shared" si="35"/>
        <v>26971</v>
      </c>
      <c r="M270" s="24">
        <f t="shared" si="29"/>
        <v>26971</v>
      </c>
      <c r="N270" s="24">
        <f t="shared" si="30"/>
        <v>26971</v>
      </c>
      <c r="O270" s="24">
        <f t="shared" si="31"/>
        <v>28924.898584202074</v>
      </c>
      <c r="P270" s="24">
        <f t="shared" si="32"/>
        <v>30669.462467946596</v>
      </c>
      <c r="Q270" s="24">
        <f t="shared" si="33"/>
        <v>31620.967905784291</v>
      </c>
      <c r="R270" s="24">
        <f t="shared" si="34"/>
        <v>32667.556678199766</v>
      </c>
      <c r="S270" s="9">
        <v>12</v>
      </c>
      <c r="T270" s="9">
        <v>4</v>
      </c>
      <c r="U270" s="24">
        <v>794.57452109999997</v>
      </c>
      <c r="V270" s="24">
        <v>913.51789399999996</v>
      </c>
      <c r="W270" s="24">
        <v>713.75870700000007</v>
      </c>
      <c r="X270" s="24">
        <v>531.76224780000007</v>
      </c>
      <c r="Y270" s="24">
        <v>1100.0541539999999</v>
      </c>
      <c r="Z270" s="24">
        <v>727.75496270000008</v>
      </c>
      <c r="AA270" s="24">
        <v>1248.607188</v>
      </c>
      <c r="AB270" s="24">
        <v>1171.7888439999999</v>
      </c>
      <c r="AC270" s="24">
        <v>640.79979729999991</v>
      </c>
      <c r="AD270" s="24">
        <v>364.09286780000002</v>
      </c>
      <c r="AE270" s="24">
        <v>326.40538429999998</v>
      </c>
      <c r="AF270" s="24">
        <v>7.7126189180000004</v>
      </c>
      <c r="AG270" s="24">
        <v>72.890675900000005</v>
      </c>
      <c r="AH270" s="9">
        <v>12</v>
      </c>
      <c r="AI270" s="9">
        <v>4</v>
      </c>
      <c r="AJ270" s="24">
        <v>0</v>
      </c>
      <c r="AK270" s="24">
        <v>0.34499999999999997</v>
      </c>
      <c r="AL270" s="24">
        <v>0</v>
      </c>
      <c r="AM270" s="24">
        <v>0.27</v>
      </c>
      <c r="AN270" s="24">
        <v>0</v>
      </c>
      <c r="AO270" s="24">
        <v>0.35199999999999998</v>
      </c>
      <c r="AP270" s="24">
        <v>0</v>
      </c>
      <c r="AQ270" s="24">
        <v>0.41899999999999998</v>
      </c>
      <c r="AR270" s="24">
        <v>0</v>
      </c>
      <c r="AS270" s="24">
        <v>0.434</v>
      </c>
      <c r="AT270" s="24">
        <v>0</v>
      </c>
      <c r="AU270" s="24">
        <v>0.43799999999999989</v>
      </c>
      <c r="AV270" s="24">
        <v>0</v>
      </c>
      <c r="AW270" s="24">
        <v>0.182</v>
      </c>
      <c r="AX270" s="24">
        <v>0</v>
      </c>
      <c r="AY270" s="24">
        <v>0.56999999999999995</v>
      </c>
      <c r="AZ270" s="24">
        <v>0</v>
      </c>
      <c r="BA270" s="24">
        <v>0.48499999999999999</v>
      </c>
      <c r="BB270" s="24">
        <v>0</v>
      </c>
      <c r="BC270" s="24">
        <v>0.48499999999999999</v>
      </c>
      <c r="BD270" s="24">
        <v>0</v>
      </c>
      <c r="BE270" s="24">
        <v>0.53799999999999992</v>
      </c>
      <c r="BF270" s="24">
        <v>0</v>
      </c>
      <c r="BG270" s="24">
        <v>0.42699999999999999</v>
      </c>
      <c r="BH270" s="24">
        <v>0</v>
      </c>
      <c r="BI270" s="24">
        <v>0.502</v>
      </c>
      <c r="BJ270" s="24">
        <v>0.51849999999999996</v>
      </c>
      <c r="BK270" s="24">
        <v>0.45700000000000002</v>
      </c>
      <c r="BL270" s="24">
        <v>0.46150000000000002</v>
      </c>
      <c r="BM270" s="24">
        <v>0.70599999999999996</v>
      </c>
      <c r="BN270" s="24">
        <v>0.51849999999999996</v>
      </c>
      <c r="BO270" s="24">
        <v>0.75800000000000001</v>
      </c>
      <c r="BP270" s="24">
        <v>6.6000000000000003E-2</v>
      </c>
      <c r="BQ270" s="24">
        <v>0.76966666700000008</v>
      </c>
      <c r="BR270" s="24">
        <v>0.85799999999999998</v>
      </c>
      <c r="BS270" s="24">
        <v>0.94266666700000001</v>
      </c>
      <c r="BT270" s="24">
        <v>0</v>
      </c>
      <c r="BU270" s="24">
        <v>0.64800000000000002</v>
      </c>
      <c r="BV270" s="24">
        <v>0.90900000000000003</v>
      </c>
      <c r="BW270" s="9">
        <v>12</v>
      </c>
      <c r="BX270" s="9">
        <v>4</v>
      </c>
      <c r="BY270" s="24">
        <v>10.27</v>
      </c>
      <c r="BZ270" s="24">
        <v>8.6790000000000003</v>
      </c>
      <c r="CA270" s="24">
        <v>5.25</v>
      </c>
      <c r="CB270" s="24">
        <v>2.7669999999999999</v>
      </c>
      <c r="CC270" s="24">
        <v>10.471</v>
      </c>
      <c r="CD270" s="24">
        <v>7.7779999999999996</v>
      </c>
      <c r="CE270" s="24">
        <v>0.55399999999999994</v>
      </c>
      <c r="CF270" s="24">
        <v>11.897</v>
      </c>
      <c r="CG270" s="24">
        <v>10.565</v>
      </c>
      <c r="CH270" s="24">
        <v>10.558</v>
      </c>
      <c r="CI270" s="24">
        <v>11.35</v>
      </c>
      <c r="CJ270" s="24">
        <v>9.2460000000000004</v>
      </c>
      <c r="CK270" s="24">
        <v>10.084</v>
      </c>
    </row>
    <row r="271" spans="1:89" x14ac:dyDescent="0.45">
      <c r="A271" s="9">
        <v>12</v>
      </c>
      <c r="B271" s="9">
        <v>5</v>
      </c>
      <c r="C271" s="24">
        <v>18.179341000000001</v>
      </c>
      <c r="D271" s="24">
        <v>19.715219000000001</v>
      </c>
      <c r="E271" s="24">
        <v>19.420961999999999</v>
      </c>
      <c r="F271" s="24">
        <v>40.988008499999999</v>
      </c>
      <c r="G271" s="24">
        <v>30.0305535</v>
      </c>
      <c r="H271" s="24">
        <v>19.715219000000001</v>
      </c>
      <c r="I271" s="9">
        <v>12</v>
      </c>
      <c r="J271" s="9">
        <v>5</v>
      </c>
      <c r="K271" s="24">
        <v>26357</v>
      </c>
      <c r="L271" s="24">
        <f t="shared" si="35"/>
        <v>26357</v>
      </c>
      <c r="M271" s="24">
        <f t="shared" si="29"/>
        <v>26357</v>
      </c>
      <c r="N271" s="24">
        <f t="shared" si="30"/>
        <v>26357</v>
      </c>
      <c r="O271" s="24">
        <f t="shared" si="31"/>
        <v>28266.41770730837</v>
      </c>
      <c r="P271" s="24">
        <f t="shared" si="32"/>
        <v>29971.266258858344</v>
      </c>
      <c r="Q271" s="24">
        <f t="shared" si="33"/>
        <v>30901.110492482909</v>
      </c>
      <c r="R271" s="24">
        <f t="shared" si="34"/>
        <v>31923.873470294435</v>
      </c>
      <c r="S271" s="9">
        <v>12</v>
      </c>
      <c r="T271" s="9">
        <v>5</v>
      </c>
      <c r="U271" s="24">
        <v>729.02133630000003</v>
      </c>
      <c r="V271" s="24">
        <v>788.48100350000004</v>
      </c>
      <c r="W271" s="24">
        <v>626.15686120000009</v>
      </c>
      <c r="X271" s="24">
        <v>339.78335720000001</v>
      </c>
      <c r="Y271" s="24">
        <v>1151.608792</v>
      </c>
      <c r="Z271" s="24">
        <v>512.00889840000002</v>
      </c>
      <c r="AA271" s="24">
        <v>905.01128479999988</v>
      </c>
      <c r="AB271" s="24">
        <v>1088.736803</v>
      </c>
      <c r="AC271" s="24">
        <v>675.94576900000004</v>
      </c>
      <c r="AD271" s="24">
        <v>353.60246360000002</v>
      </c>
      <c r="AE271" s="24">
        <v>315.0120043</v>
      </c>
      <c r="AF271" s="24">
        <v>7.9993457229999994</v>
      </c>
      <c r="AG271" s="24">
        <v>102.43942850000001</v>
      </c>
      <c r="AH271" s="9">
        <v>12</v>
      </c>
      <c r="AI271" s="9">
        <v>5</v>
      </c>
      <c r="AJ271" s="24">
        <v>0</v>
      </c>
      <c r="AK271" s="24">
        <v>0.38300000000000001</v>
      </c>
      <c r="AL271" s="24">
        <v>0</v>
      </c>
      <c r="AM271" s="24">
        <v>0.33800000000000002</v>
      </c>
      <c r="AN271" s="24">
        <v>0</v>
      </c>
      <c r="AO271" s="24">
        <v>0.41499999999999998</v>
      </c>
      <c r="AP271" s="24">
        <v>0</v>
      </c>
      <c r="AQ271" s="24">
        <v>0.52600000000000002</v>
      </c>
      <c r="AR271" s="24">
        <v>0</v>
      </c>
      <c r="AS271" s="24">
        <v>0.42</v>
      </c>
      <c r="AT271" s="24">
        <v>0</v>
      </c>
      <c r="AU271" s="24">
        <v>0.42499999999999999</v>
      </c>
      <c r="AV271" s="24">
        <v>0</v>
      </c>
      <c r="AW271" s="24">
        <v>0.26400000000000001</v>
      </c>
      <c r="AX271" s="24">
        <v>0</v>
      </c>
      <c r="AY271" s="24">
        <v>0.54500000000000004</v>
      </c>
      <c r="AZ271" s="24">
        <v>0</v>
      </c>
      <c r="BA271" s="24">
        <v>0.47899999999999998</v>
      </c>
      <c r="BB271" s="24">
        <v>0</v>
      </c>
      <c r="BC271" s="24">
        <v>0.47899999999999998</v>
      </c>
      <c r="BD271" s="24">
        <v>0</v>
      </c>
      <c r="BE271" s="24">
        <v>0.60799999999999998</v>
      </c>
      <c r="BF271" s="24">
        <v>0</v>
      </c>
      <c r="BG271" s="24">
        <v>0.436</v>
      </c>
      <c r="BH271" s="24">
        <v>0</v>
      </c>
      <c r="BI271" s="24">
        <v>0.57499999999999996</v>
      </c>
      <c r="BJ271" s="24">
        <v>0.57650000000000001</v>
      </c>
      <c r="BK271" s="24">
        <v>0.56700000000000006</v>
      </c>
      <c r="BL271" s="24">
        <v>0.65149999999999997</v>
      </c>
      <c r="BM271" s="24">
        <v>0.78166666699999998</v>
      </c>
      <c r="BN271" s="24">
        <v>0.57650000000000001</v>
      </c>
      <c r="BO271" s="24">
        <v>0.73599999999999999</v>
      </c>
      <c r="BP271" s="24">
        <v>0.13300000000000001</v>
      </c>
      <c r="BQ271" s="24">
        <v>0.77733333299999996</v>
      </c>
      <c r="BR271" s="24">
        <v>0.83400000000000007</v>
      </c>
      <c r="BS271" s="24">
        <v>0.93633333299999999</v>
      </c>
      <c r="BT271" s="24">
        <v>0</v>
      </c>
      <c r="BU271" s="24">
        <v>0.72166666700000004</v>
      </c>
      <c r="BV271" s="24">
        <v>0.91099999999999992</v>
      </c>
      <c r="BW271" s="9">
        <v>12</v>
      </c>
      <c r="BX271" s="9">
        <v>5</v>
      </c>
      <c r="BY271" s="24">
        <v>10.08</v>
      </c>
      <c r="BZ271" s="24">
        <v>8.782</v>
      </c>
      <c r="CA271" s="24">
        <v>5.8379999999999992</v>
      </c>
      <c r="CB271" s="24">
        <v>3.528</v>
      </c>
      <c r="CC271" s="24">
        <v>10.276999999999999</v>
      </c>
      <c r="CD271" s="24">
        <v>8.1300000000000008</v>
      </c>
      <c r="CE271" s="24">
        <v>0.81700000000000006</v>
      </c>
      <c r="CF271" s="24">
        <v>11.851000000000001</v>
      </c>
      <c r="CG271" s="24">
        <v>11.009</v>
      </c>
      <c r="CH271" s="24">
        <v>11.022</v>
      </c>
      <c r="CI271" s="24">
        <v>11.898999999999999</v>
      </c>
      <c r="CJ271" s="24">
        <v>9.113999999999999</v>
      </c>
      <c r="CK271" s="24">
        <v>10.455</v>
      </c>
    </row>
    <row r="272" spans="1:89" x14ac:dyDescent="0.45">
      <c r="A272" s="9">
        <v>12</v>
      </c>
      <c r="B272" s="9">
        <v>6</v>
      </c>
      <c r="C272" s="24">
        <v>18.179341000000001</v>
      </c>
      <c r="D272" s="24">
        <v>29.066849999999999</v>
      </c>
      <c r="E272" s="24">
        <v>29.066849999999999</v>
      </c>
      <c r="F272" s="24">
        <v>43.268584500000003</v>
      </c>
      <c r="G272" s="24">
        <v>43.268584500000003</v>
      </c>
      <c r="H272" s="24">
        <v>29.066849999999999</v>
      </c>
      <c r="I272" s="9">
        <v>12</v>
      </c>
      <c r="J272" s="9">
        <v>6</v>
      </c>
      <c r="K272" s="24">
        <v>27453.5</v>
      </c>
      <c r="L272" s="24">
        <f t="shared" si="35"/>
        <v>27453.5</v>
      </c>
      <c r="M272" s="24">
        <f t="shared" si="29"/>
        <v>27453.5</v>
      </c>
      <c r="N272" s="24">
        <f t="shared" si="30"/>
        <v>27453.5</v>
      </c>
      <c r="O272" s="24">
        <f t="shared" si="31"/>
        <v>29442.353019220332</v>
      </c>
      <c r="P272" s="24">
        <f t="shared" si="32"/>
        <v>31218.126427042818</v>
      </c>
      <c r="Q272" s="24">
        <f t="shared" si="33"/>
        <v>32186.653902393275</v>
      </c>
      <c r="R272" s="24">
        <f t="shared" si="34"/>
        <v>33251.965713727979</v>
      </c>
      <c r="S272" s="9">
        <v>12</v>
      </c>
      <c r="T272" s="9">
        <v>6</v>
      </c>
      <c r="U272" s="24">
        <v>978.53251729999999</v>
      </c>
      <c r="V272" s="24">
        <v>997.92004139999995</v>
      </c>
      <c r="W272" s="24">
        <v>662.35034489999998</v>
      </c>
      <c r="X272" s="24">
        <v>662.35034489999998</v>
      </c>
      <c r="Y272" s="24">
        <v>1569.4137900000001</v>
      </c>
      <c r="Z272" s="24">
        <v>418.37881270000003</v>
      </c>
      <c r="AA272" s="24">
        <v>866.51452670000015</v>
      </c>
      <c r="AB272" s="24">
        <v>1295.2418009999999</v>
      </c>
      <c r="AC272" s="24">
        <v>886.0267566</v>
      </c>
      <c r="AD272" s="24">
        <v>489.59426669999988</v>
      </c>
      <c r="AE272" s="24">
        <v>409.48384449999998</v>
      </c>
      <c r="AF272" s="24">
        <v>847.94872740000005</v>
      </c>
      <c r="AG272" s="24">
        <v>4614.5980360000003</v>
      </c>
      <c r="AH272" s="9">
        <v>12</v>
      </c>
      <c r="AI272" s="9">
        <v>6</v>
      </c>
      <c r="AJ272" s="24">
        <v>0</v>
      </c>
      <c r="AK272" s="24">
        <v>0.42199999999999999</v>
      </c>
      <c r="AL272" s="24">
        <v>0</v>
      </c>
      <c r="AM272" s="24">
        <v>0.38500000000000001</v>
      </c>
      <c r="AN272" s="24">
        <v>0</v>
      </c>
      <c r="AO272" s="24">
        <v>0.40799999999999997</v>
      </c>
      <c r="AP272" s="24">
        <v>0</v>
      </c>
      <c r="AQ272" s="24">
        <v>0.54400000000000004</v>
      </c>
      <c r="AR272" s="24">
        <v>0</v>
      </c>
      <c r="AS272" s="24">
        <v>0.45100000000000001</v>
      </c>
      <c r="AT272" s="24">
        <v>0</v>
      </c>
      <c r="AU272" s="24">
        <v>0.44400000000000001</v>
      </c>
      <c r="AV272" s="24">
        <v>0</v>
      </c>
      <c r="AW272" s="24">
        <v>0.37200000000000011</v>
      </c>
      <c r="AX272" s="24">
        <v>0</v>
      </c>
      <c r="AY272" s="24">
        <v>0.55899999999999994</v>
      </c>
      <c r="AZ272" s="24">
        <v>0</v>
      </c>
      <c r="BA272" s="24">
        <v>0.50600000000000001</v>
      </c>
      <c r="BB272" s="24">
        <v>0</v>
      </c>
      <c r="BC272" s="24">
        <v>0.505</v>
      </c>
      <c r="BD272" s="24">
        <v>0</v>
      </c>
      <c r="BE272" s="24">
        <v>0.62</v>
      </c>
      <c r="BF272" s="24">
        <v>0</v>
      </c>
      <c r="BG272" s="24">
        <v>0.53799999999999992</v>
      </c>
      <c r="BH272" s="24">
        <v>0</v>
      </c>
      <c r="BI272" s="24">
        <v>0.64599999999999991</v>
      </c>
      <c r="BJ272" s="24">
        <v>0.66099999999999992</v>
      </c>
      <c r="BK272" s="24">
        <v>0.63849999999999996</v>
      </c>
      <c r="BL272" s="24">
        <v>0.72650000000000003</v>
      </c>
      <c r="BM272" s="24">
        <v>0.80799999999999994</v>
      </c>
      <c r="BN272" s="24">
        <v>0.66099999999999992</v>
      </c>
      <c r="BO272" s="24">
        <v>0.73699999999999999</v>
      </c>
      <c r="BP272" s="24">
        <v>0.33750000000000002</v>
      </c>
      <c r="BQ272" s="24">
        <v>0.80133333299999998</v>
      </c>
      <c r="BR272" s="24">
        <v>0.81900000000000006</v>
      </c>
      <c r="BS272" s="24">
        <v>0.94666666700000002</v>
      </c>
      <c r="BT272" s="24">
        <v>0</v>
      </c>
      <c r="BU272" s="24">
        <v>0.80133333299999998</v>
      </c>
      <c r="BV272" s="24">
        <v>0.92400000000000004</v>
      </c>
      <c r="BW272" s="9">
        <v>12</v>
      </c>
      <c r="BX272" s="9">
        <v>6</v>
      </c>
      <c r="BY272" s="24">
        <v>9.875</v>
      </c>
      <c r="BZ272" s="24">
        <v>8.609</v>
      </c>
      <c r="CA272" s="24">
        <v>6.4039999999999999</v>
      </c>
      <c r="CB272" s="24">
        <v>4.1509999999999998</v>
      </c>
      <c r="CC272" s="24">
        <v>10.429</v>
      </c>
      <c r="CD272" s="24">
        <v>8.4529999999999994</v>
      </c>
      <c r="CE272" s="24">
        <v>1.08</v>
      </c>
      <c r="CF272" s="24">
        <v>11.885999999999999</v>
      </c>
      <c r="CG272" s="24">
        <v>11.483000000000001</v>
      </c>
      <c r="CH272" s="24">
        <v>11.489000000000001</v>
      </c>
      <c r="CI272" s="24">
        <v>12.095000000000001</v>
      </c>
      <c r="CJ272" s="24">
        <v>9.51</v>
      </c>
      <c r="CK272" s="24">
        <v>11.14</v>
      </c>
    </row>
    <row r="273" spans="1:89" x14ac:dyDescent="0.45">
      <c r="A273" s="9">
        <v>12</v>
      </c>
      <c r="B273" s="9">
        <v>7</v>
      </c>
      <c r="C273" s="24">
        <v>26.425713999999999</v>
      </c>
      <c r="D273" s="24">
        <v>34.578786000000001</v>
      </c>
      <c r="E273" s="24">
        <v>34.578786000000001</v>
      </c>
      <c r="F273" s="24">
        <v>46.404376499999998</v>
      </c>
      <c r="G273" s="24">
        <v>54.457660500000003</v>
      </c>
      <c r="H273" s="24">
        <v>34.578786000000001</v>
      </c>
      <c r="I273" s="9">
        <v>12</v>
      </c>
      <c r="J273" s="9">
        <v>7</v>
      </c>
      <c r="K273" s="24">
        <v>31732</v>
      </c>
      <c r="L273" s="24">
        <f t="shared" si="35"/>
        <v>31732</v>
      </c>
      <c r="M273" s="24">
        <f t="shared" si="29"/>
        <v>31732</v>
      </c>
      <c r="N273" s="24">
        <f t="shared" si="30"/>
        <v>31732</v>
      </c>
      <c r="O273" s="24">
        <f t="shared" si="31"/>
        <v>34030.806491190546</v>
      </c>
      <c r="P273" s="24">
        <f t="shared" si="32"/>
        <v>36083.325906821454</v>
      </c>
      <c r="Q273" s="24">
        <f t="shared" si="33"/>
        <v>37202.79387439647</v>
      </c>
      <c r="R273" s="24">
        <f t="shared" si="34"/>
        <v>38434.12956555689</v>
      </c>
      <c r="S273" s="9">
        <v>12</v>
      </c>
      <c r="T273" s="9">
        <v>7</v>
      </c>
      <c r="U273" s="24">
        <v>2061.187023</v>
      </c>
      <c r="V273" s="24">
        <v>2276.5006920000001</v>
      </c>
      <c r="W273" s="24">
        <v>1330.668062</v>
      </c>
      <c r="X273" s="24">
        <v>1330.668062</v>
      </c>
      <c r="Y273" s="24">
        <v>2973.392738</v>
      </c>
      <c r="Z273" s="24">
        <v>1987.4945049999999</v>
      </c>
      <c r="AA273" s="24">
        <v>1623.5387009999999</v>
      </c>
      <c r="AB273" s="24">
        <v>3177.607755</v>
      </c>
      <c r="AC273" s="24">
        <v>2168.6704709999999</v>
      </c>
      <c r="AD273" s="24">
        <v>1322.326444</v>
      </c>
      <c r="AE273" s="24">
        <v>1637.6888610000001</v>
      </c>
      <c r="AF273" s="24">
        <v>774.92317939999998</v>
      </c>
      <c r="AG273" s="24">
        <v>4738.6960200000003</v>
      </c>
      <c r="AH273" s="9">
        <v>12</v>
      </c>
      <c r="AI273" s="9">
        <v>7</v>
      </c>
      <c r="AJ273" s="24">
        <v>0</v>
      </c>
      <c r="AK273" s="24">
        <v>0.44400000000000001</v>
      </c>
      <c r="AL273" s="24">
        <v>0</v>
      </c>
      <c r="AM273" s="24">
        <v>0.40699999999999997</v>
      </c>
      <c r="AN273" s="24">
        <v>0</v>
      </c>
      <c r="AO273" s="24">
        <v>0.39100000000000001</v>
      </c>
      <c r="AP273" s="24">
        <v>0</v>
      </c>
      <c r="AQ273" s="24">
        <v>0.499</v>
      </c>
      <c r="AR273" s="24">
        <v>0</v>
      </c>
      <c r="AS273" s="24">
        <v>0.45800000000000002</v>
      </c>
      <c r="AT273" s="24">
        <v>0</v>
      </c>
      <c r="AU273" s="24">
        <v>0.46800000000000003</v>
      </c>
      <c r="AV273" s="24">
        <v>0</v>
      </c>
      <c r="AW273" s="24">
        <v>0.49099999999999999</v>
      </c>
      <c r="AX273" s="24">
        <v>0</v>
      </c>
      <c r="AY273" s="24">
        <v>0.55100000000000005</v>
      </c>
      <c r="AZ273" s="24">
        <v>0</v>
      </c>
      <c r="BA273" s="24">
        <v>0.495</v>
      </c>
      <c r="BB273" s="24">
        <v>0</v>
      </c>
      <c r="BC273" s="24">
        <v>0.496</v>
      </c>
      <c r="BD273" s="24">
        <v>0</v>
      </c>
      <c r="BE273" s="24">
        <v>0.59499999999999997</v>
      </c>
      <c r="BF273" s="24">
        <v>0</v>
      </c>
      <c r="BG273" s="24">
        <v>0.57399999999999995</v>
      </c>
      <c r="BH273" s="24">
        <v>0</v>
      </c>
      <c r="BI273" s="24">
        <v>0.58599999999999997</v>
      </c>
      <c r="BJ273" s="24">
        <v>0.73750000000000004</v>
      </c>
      <c r="BK273" s="24">
        <v>0.67649999999999999</v>
      </c>
      <c r="BL273" s="24">
        <v>0.745</v>
      </c>
      <c r="BM273" s="24">
        <v>0.81566666700000001</v>
      </c>
      <c r="BN273" s="24">
        <v>0.73750000000000004</v>
      </c>
      <c r="BO273" s="24">
        <v>0.75800000000000001</v>
      </c>
      <c r="BP273" s="24">
        <v>0.60399999999999998</v>
      </c>
      <c r="BQ273" s="24">
        <v>0.80500000000000005</v>
      </c>
      <c r="BR273" s="24">
        <v>0.79400000000000004</v>
      </c>
      <c r="BS273" s="24">
        <v>0.96200000000000008</v>
      </c>
      <c r="BT273" s="24">
        <v>0</v>
      </c>
      <c r="BU273" s="24">
        <v>0.83099999999999996</v>
      </c>
      <c r="BV273" s="24">
        <v>0.93</v>
      </c>
      <c r="BW273" s="9">
        <v>12</v>
      </c>
      <c r="BX273" s="9">
        <v>7</v>
      </c>
      <c r="BY273" s="24">
        <v>9.7289999999999992</v>
      </c>
      <c r="BZ273" s="24">
        <v>8.3379999999999992</v>
      </c>
      <c r="CA273" s="24">
        <v>6.8739999999999997</v>
      </c>
      <c r="CB273" s="24">
        <v>4.6920000000000002</v>
      </c>
      <c r="CC273" s="24">
        <v>10.715999999999999</v>
      </c>
      <c r="CD273" s="24">
        <v>8.6839999999999993</v>
      </c>
      <c r="CE273" s="24">
        <v>1.175</v>
      </c>
      <c r="CF273" s="24">
        <v>11.865</v>
      </c>
      <c r="CG273" s="24">
        <v>11.638</v>
      </c>
      <c r="CH273" s="24">
        <v>11.635999999999999</v>
      </c>
      <c r="CI273" s="24">
        <v>11.882</v>
      </c>
      <c r="CJ273" s="24">
        <v>10.09</v>
      </c>
      <c r="CK273" s="24">
        <v>11.446999999999999</v>
      </c>
    </row>
    <row r="274" spans="1:89" x14ac:dyDescent="0.45">
      <c r="A274" s="9">
        <v>12</v>
      </c>
      <c r="B274" s="9">
        <v>8</v>
      </c>
      <c r="C274" s="24">
        <v>19.155412999999999</v>
      </c>
      <c r="D274" s="24">
        <v>35.813229999999997</v>
      </c>
      <c r="E274" s="24">
        <v>35.813229999999997</v>
      </c>
      <c r="F274" s="24">
        <v>50.502286499999997</v>
      </c>
      <c r="G274" s="24">
        <v>53.406457499999988</v>
      </c>
      <c r="H274" s="24">
        <v>35.813229999999997</v>
      </c>
      <c r="I274" s="9">
        <v>12</v>
      </c>
      <c r="J274" s="9">
        <v>8</v>
      </c>
      <c r="K274" s="24">
        <v>38645</v>
      </c>
      <c r="L274" s="24">
        <f t="shared" si="35"/>
        <v>38645</v>
      </c>
      <c r="M274" s="24">
        <f t="shared" si="29"/>
        <v>38645</v>
      </c>
      <c r="N274" s="24">
        <f t="shared" si="30"/>
        <v>38645</v>
      </c>
      <c r="O274" s="24">
        <f t="shared" si="31"/>
        <v>41444.614800581701</v>
      </c>
      <c r="P274" s="24">
        <f t="shared" si="32"/>
        <v>43944.287459634281</v>
      </c>
      <c r="Q274" s="24">
        <f t="shared" si="33"/>
        <v>45307.638008195245</v>
      </c>
      <c r="R274" s="24">
        <f t="shared" si="34"/>
        <v>46807.227311891656</v>
      </c>
      <c r="S274" s="9">
        <v>12</v>
      </c>
      <c r="T274" s="9">
        <v>8</v>
      </c>
      <c r="U274" s="24">
        <v>5106.9188649999996</v>
      </c>
      <c r="V274" s="24">
        <v>5938.737983</v>
      </c>
      <c r="W274" s="24">
        <v>3835.7912139999999</v>
      </c>
      <c r="X274" s="24">
        <v>3835.7912139999999</v>
      </c>
      <c r="Y274" s="24">
        <v>5924.2800880000004</v>
      </c>
      <c r="Z274" s="24">
        <v>5913.9794240000001</v>
      </c>
      <c r="AA274" s="24">
        <v>4808.0743069999999</v>
      </c>
      <c r="AB274" s="24">
        <v>7080.0896339999999</v>
      </c>
      <c r="AC274" s="24">
        <v>5183.703109</v>
      </c>
      <c r="AD274" s="24">
        <v>3695.74863</v>
      </c>
      <c r="AE274" s="24">
        <v>4646.8322159999998</v>
      </c>
      <c r="AF274" s="24">
        <v>160.01742010000001</v>
      </c>
      <c r="AG274" s="24">
        <v>1126.0080720000001</v>
      </c>
      <c r="AH274" s="9">
        <v>12</v>
      </c>
      <c r="AI274" s="9">
        <v>8</v>
      </c>
      <c r="AJ274" s="24">
        <v>0</v>
      </c>
      <c r="AK274" s="24">
        <v>0.45400000000000001</v>
      </c>
      <c r="AL274" s="24">
        <v>0</v>
      </c>
      <c r="AM274" s="24">
        <v>0.41399999999999998</v>
      </c>
      <c r="AN274" s="24">
        <v>0</v>
      </c>
      <c r="AO274" s="24">
        <v>0.374</v>
      </c>
      <c r="AP274" s="24">
        <v>0</v>
      </c>
      <c r="AQ274" s="24">
        <v>0.44900000000000001</v>
      </c>
      <c r="AR274" s="24">
        <v>0</v>
      </c>
      <c r="AS274" s="24">
        <v>0.47599999999999998</v>
      </c>
      <c r="AT274" s="24">
        <v>0</v>
      </c>
      <c r="AU274" s="24">
        <v>0.47199999999999998</v>
      </c>
      <c r="AV274" s="24">
        <v>0</v>
      </c>
      <c r="AW274" s="24">
        <v>0.65200000000000002</v>
      </c>
      <c r="AX274" s="24">
        <v>0</v>
      </c>
      <c r="AY274" s="24">
        <v>0.53799999999999992</v>
      </c>
      <c r="AZ274" s="24">
        <v>0</v>
      </c>
      <c r="BA274" s="24">
        <v>0.51900000000000002</v>
      </c>
      <c r="BB274" s="24">
        <v>0</v>
      </c>
      <c r="BC274" s="24">
        <v>0.52</v>
      </c>
      <c r="BD274" s="24">
        <v>0</v>
      </c>
      <c r="BE274" s="24">
        <v>0.63900000000000001</v>
      </c>
      <c r="BF274" s="24">
        <v>0</v>
      </c>
      <c r="BG274" s="24">
        <v>0.56399999999999995</v>
      </c>
      <c r="BH274" s="24">
        <v>0</v>
      </c>
      <c r="BI274" s="24">
        <v>0.626</v>
      </c>
      <c r="BJ274" s="24">
        <v>0.78149999999999997</v>
      </c>
      <c r="BK274" s="24">
        <v>0.70799999999999996</v>
      </c>
      <c r="BL274" s="24">
        <v>0.71350000000000002</v>
      </c>
      <c r="BM274" s="24">
        <v>0.81466666700000001</v>
      </c>
      <c r="BN274" s="24">
        <v>0.78149999999999997</v>
      </c>
      <c r="BO274" s="24">
        <v>0.78200000000000003</v>
      </c>
      <c r="BP274" s="24">
        <v>0.78049999999999997</v>
      </c>
      <c r="BQ274" s="24">
        <v>0.80799999999999994</v>
      </c>
      <c r="BR274" s="24">
        <v>0.752</v>
      </c>
      <c r="BS274" s="24">
        <v>0.97066666700000004</v>
      </c>
      <c r="BT274" s="24">
        <v>0</v>
      </c>
      <c r="BU274" s="24">
        <v>0.85433333299999992</v>
      </c>
      <c r="BV274" s="24">
        <v>0.92299999999999993</v>
      </c>
      <c r="BW274" s="9">
        <v>12</v>
      </c>
      <c r="BX274" s="9">
        <v>8</v>
      </c>
      <c r="BY274" s="24">
        <v>9.7100000000000009</v>
      </c>
      <c r="BZ274" s="24">
        <v>8.6270000000000007</v>
      </c>
      <c r="CA274" s="24">
        <v>7.08</v>
      </c>
      <c r="CB274" s="24">
        <v>5.2589999999999986</v>
      </c>
      <c r="CC274" s="24">
        <v>11.135</v>
      </c>
      <c r="CD274" s="24">
        <v>8.9879999999999995</v>
      </c>
      <c r="CE274" s="24">
        <v>1.3240000000000001</v>
      </c>
      <c r="CF274" s="24">
        <v>11.888999999999999</v>
      </c>
      <c r="CG274" s="24">
        <v>11.526</v>
      </c>
      <c r="CH274" s="24">
        <v>11.519</v>
      </c>
      <c r="CI274" s="24">
        <v>11.638999999999999</v>
      </c>
      <c r="CJ274" s="24">
        <v>10.486000000000001</v>
      </c>
      <c r="CK274" s="24">
        <v>11.388</v>
      </c>
    </row>
    <row r="275" spans="1:89" x14ac:dyDescent="0.45">
      <c r="A275" s="9">
        <v>12</v>
      </c>
      <c r="B275" s="9">
        <v>9</v>
      </c>
      <c r="C275" s="24">
        <v>23.698454000000002</v>
      </c>
      <c r="D275" s="24">
        <v>36.502222000000003</v>
      </c>
      <c r="E275" s="24">
        <v>36.502222000000003</v>
      </c>
      <c r="F275" s="24">
        <v>48.551324999999999</v>
      </c>
      <c r="G275" s="24">
        <v>48.551324999999999</v>
      </c>
      <c r="H275" s="24">
        <v>36.502222000000003</v>
      </c>
      <c r="I275" s="9">
        <v>12</v>
      </c>
      <c r="J275" s="9">
        <v>9</v>
      </c>
      <c r="K275" s="24">
        <v>40649.5</v>
      </c>
      <c r="L275" s="24">
        <f t="shared" si="35"/>
        <v>40649.5</v>
      </c>
      <c r="M275" s="24">
        <f t="shared" si="29"/>
        <v>40649.5</v>
      </c>
      <c r="N275" s="24">
        <f t="shared" si="30"/>
        <v>40649.5</v>
      </c>
      <c r="O275" s="24">
        <f t="shared" si="31"/>
        <v>43594.329650310414</v>
      </c>
      <c r="P275" s="24">
        <f t="shared" si="32"/>
        <v>46223.659285558388</v>
      </c>
      <c r="Q275" s="24">
        <f t="shared" si="33"/>
        <v>47657.726257320028</v>
      </c>
      <c r="R275" s="24">
        <f t="shared" si="34"/>
        <v>49235.098631510933</v>
      </c>
      <c r="S275" s="9">
        <v>12</v>
      </c>
      <c r="T275" s="9">
        <v>9</v>
      </c>
      <c r="U275" s="24">
        <v>5062.2436520000001</v>
      </c>
      <c r="V275" s="24">
        <v>6870.6797079999997</v>
      </c>
      <c r="W275" s="24">
        <v>4433.8077960000001</v>
      </c>
      <c r="X275" s="24">
        <v>2077.8107599999998</v>
      </c>
      <c r="Y275" s="24">
        <v>6407.547278</v>
      </c>
      <c r="Z275" s="24">
        <v>7203.6778539999996</v>
      </c>
      <c r="AA275" s="24">
        <v>6093.2135490000001</v>
      </c>
      <c r="AB275" s="24">
        <v>6856.256034</v>
      </c>
      <c r="AC275" s="24">
        <v>5180.2880709999999</v>
      </c>
      <c r="AD275" s="24">
        <v>4069.8426519999998</v>
      </c>
      <c r="AE275" s="24">
        <v>5485.9452000000001</v>
      </c>
      <c r="AF275" s="24">
        <v>8.0035525249999999</v>
      </c>
      <c r="AG275" s="24">
        <v>75.798834589999998</v>
      </c>
      <c r="AH275" s="9">
        <v>12</v>
      </c>
      <c r="AI275" s="9">
        <v>9</v>
      </c>
      <c r="AJ275" s="24">
        <v>1.2E-2</v>
      </c>
      <c r="AK275" s="24">
        <v>0.46899999999999997</v>
      </c>
      <c r="AL275" s="24">
        <v>3.0000000000000001E-3</v>
      </c>
      <c r="AM275" s="24">
        <v>0.433</v>
      </c>
      <c r="AN275" s="24">
        <v>1E-3</v>
      </c>
      <c r="AO275" s="24">
        <v>0.38800000000000001</v>
      </c>
      <c r="AP275" s="24">
        <v>0</v>
      </c>
      <c r="AQ275" s="24">
        <v>0.43799999999999989</v>
      </c>
      <c r="AR275" s="24">
        <v>9.0000000000000011E-3</v>
      </c>
      <c r="AS275" s="24">
        <v>0.48199999999999998</v>
      </c>
      <c r="AT275" s="24">
        <v>0</v>
      </c>
      <c r="AU275" s="24">
        <v>0.51600000000000001</v>
      </c>
      <c r="AV275" s="24">
        <v>0</v>
      </c>
      <c r="AW275" s="24">
        <v>0.65099999999999991</v>
      </c>
      <c r="AX275" s="24">
        <v>6.9999999999999993E-3</v>
      </c>
      <c r="AY275" s="24">
        <v>0.52</v>
      </c>
      <c r="AZ275" s="24">
        <v>2.5999999999999999E-2</v>
      </c>
      <c r="BA275" s="24">
        <v>0.51600000000000001</v>
      </c>
      <c r="BB275" s="24">
        <v>2.5999999999999999E-2</v>
      </c>
      <c r="BC275" s="24">
        <v>0.51600000000000001</v>
      </c>
      <c r="BD275" s="24">
        <v>2.3E-2</v>
      </c>
      <c r="BE275" s="24">
        <v>0.67900000000000005</v>
      </c>
      <c r="BF275" s="24">
        <v>1.0999999999999999E-2</v>
      </c>
      <c r="BG275" s="24">
        <v>0.59399999999999997</v>
      </c>
      <c r="BH275" s="24">
        <v>5.0000000000000001E-3</v>
      </c>
      <c r="BI275" s="24">
        <v>0.67700000000000005</v>
      </c>
      <c r="BJ275" s="24">
        <v>0.80149999999999999</v>
      </c>
      <c r="BK275" s="24">
        <v>0.7340000000000001</v>
      </c>
      <c r="BL275" s="24">
        <v>0.68</v>
      </c>
      <c r="BM275" s="24">
        <v>0.82366666700000002</v>
      </c>
      <c r="BN275" s="24">
        <v>0.80149999999999999</v>
      </c>
      <c r="BO275" s="24">
        <v>0.80099999999999993</v>
      </c>
      <c r="BP275" s="24">
        <v>0.86599999999999999</v>
      </c>
      <c r="BQ275" s="24">
        <v>0.80599999999999994</v>
      </c>
      <c r="BR275" s="24">
        <v>0.73699999999999999</v>
      </c>
      <c r="BS275" s="24">
        <v>0.97499999999999998</v>
      </c>
      <c r="BT275" s="24">
        <v>0</v>
      </c>
      <c r="BU275" s="24">
        <v>0.87566666700000007</v>
      </c>
      <c r="BV275" s="24">
        <v>0.95799999999999996</v>
      </c>
      <c r="BW275" s="9">
        <v>12</v>
      </c>
      <c r="BX275" s="9">
        <v>9</v>
      </c>
      <c r="BY275" s="24">
        <v>10.291</v>
      </c>
      <c r="BZ275" s="24">
        <v>9.1280000000000001</v>
      </c>
      <c r="CA275" s="24">
        <v>7.4950000000000001</v>
      </c>
      <c r="CB275" s="24">
        <v>5.8869999999999996</v>
      </c>
      <c r="CC275" s="24">
        <v>11.353999999999999</v>
      </c>
      <c r="CD275" s="24">
        <v>9.1310000000000002</v>
      </c>
      <c r="CE275" s="24">
        <v>1.5529999999999999</v>
      </c>
      <c r="CF275" s="24">
        <v>11.794</v>
      </c>
      <c r="CG275" s="24">
        <v>11.441000000000001</v>
      </c>
      <c r="CH275" s="24">
        <v>11.435</v>
      </c>
      <c r="CI275" s="24">
        <v>11.503</v>
      </c>
      <c r="CJ275" s="24">
        <v>10.509</v>
      </c>
      <c r="CK275" s="24">
        <v>11.148</v>
      </c>
    </row>
    <row r="276" spans="1:89" x14ac:dyDescent="0.45">
      <c r="A276" s="9">
        <v>12</v>
      </c>
      <c r="B276" s="9">
        <v>10</v>
      </c>
      <c r="C276" s="24">
        <v>23.698454000000002</v>
      </c>
      <c r="D276" s="24">
        <v>34.392184</v>
      </c>
      <c r="E276" s="24">
        <v>34.392184</v>
      </c>
      <c r="F276" s="24">
        <v>47.419945499999997</v>
      </c>
      <c r="G276" s="24">
        <v>47.419945499999997</v>
      </c>
      <c r="H276" s="24">
        <v>34.392184</v>
      </c>
      <c r="I276" s="9">
        <v>12</v>
      </c>
      <c r="J276" s="9">
        <v>10</v>
      </c>
      <c r="K276" s="24">
        <v>41099</v>
      </c>
      <c r="L276" s="24">
        <f t="shared" si="35"/>
        <v>41099</v>
      </c>
      <c r="M276" s="24">
        <f t="shared" si="29"/>
        <v>41099</v>
      </c>
      <c r="N276" s="24">
        <f t="shared" si="30"/>
        <v>41099</v>
      </c>
      <c r="O276" s="24">
        <f t="shared" si="31"/>
        <v>44076.393419306696</v>
      </c>
      <c r="P276" s="24">
        <f t="shared" si="32"/>
        <v>46734.798041234557</v>
      </c>
      <c r="Q276" s="24">
        <f t="shared" si="33"/>
        <v>48184.722848979589</v>
      </c>
      <c r="R276" s="24">
        <f t="shared" si="34"/>
        <v>49779.537722640322</v>
      </c>
      <c r="S276" s="9">
        <v>12</v>
      </c>
      <c r="T276" s="9">
        <v>10</v>
      </c>
      <c r="U276" s="24">
        <v>3335.1635809999998</v>
      </c>
      <c r="V276" s="24">
        <v>5031.7948749999996</v>
      </c>
      <c r="W276" s="24">
        <v>3548.7410970000001</v>
      </c>
      <c r="X276" s="24">
        <v>3548.0351999999998</v>
      </c>
      <c r="Y276" s="24">
        <v>4896.9399509999994</v>
      </c>
      <c r="Z276" s="24">
        <v>5820.1036370000002</v>
      </c>
      <c r="AA276" s="24">
        <v>5440.314754</v>
      </c>
      <c r="AB276" s="24">
        <v>4610.7339590000001</v>
      </c>
      <c r="AC276" s="24">
        <v>3452.7976140000001</v>
      </c>
      <c r="AD276" s="24">
        <v>2776.1308770000001</v>
      </c>
      <c r="AE276" s="24">
        <v>3986.5290319999999</v>
      </c>
      <c r="AF276" s="24">
        <v>7.7179327750000004</v>
      </c>
      <c r="AG276" s="24">
        <v>72.940807329999998</v>
      </c>
      <c r="AH276" s="9">
        <v>12</v>
      </c>
      <c r="AI276" s="9">
        <v>10</v>
      </c>
      <c r="AJ276" s="24">
        <v>4.7E-2</v>
      </c>
      <c r="AK276" s="24">
        <v>0.44400000000000001</v>
      </c>
      <c r="AL276" s="24">
        <v>0.05</v>
      </c>
      <c r="AM276" s="24">
        <v>0.39</v>
      </c>
      <c r="AN276" s="24">
        <v>2.7E-2</v>
      </c>
      <c r="AO276" s="24">
        <v>0.377</v>
      </c>
      <c r="AP276" s="24">
        <v>1.0999999999999999E-2</v>
      </c>
      <c r="AQ276" s="24">
        <v>0.49399999999999999</v>
      </c>
      <c r="AR276" s="24">
        <v>9.0999999999999998E-2</v>
      </c>
      <c r="AS276" s="24">
        <v>0.42</v>
      </c>
      <c r="AT276" s="24">
        <v>8.5999999999999993E-2</v>
      </c>
      <c r="AU276" s="24">
        <v>0.504</v>
      </c>
      <c r="AV276" s="24">
        <v>0</v>
      </c>
      <c r="AW276" s="24">
        <v>0.57799999999999996</v>
      </c>
      <c r="AX276" s="24">
        <v>8.8000000000000009E-2</v>
      </c>
      <c r="AY276" s="24">
        <v>0.47899999999999998</v>
      </c>
      <c r="AZ276" s="24">
        <v>0.17</v>
      </c>
      <c r="BA276" s="24">
        <v>0.45800000000000002</v>
      </c>
      <c r="BB276" s="24">
        <v>0.17100000000000001</v>
      </c>
      <c r="BC276" s="24">
        <v>0.45900000000000002</v>
      </c>
      <c r="BD276" s="24">
        <v>0.16900000000000001</v>
      </c>
      <c r="BE276" s="24">
        <v>0.67400000000000004</v>
      </c>
      <c r="BF276" s="24">
        <v>0.152</v>
      </c>
      <c r="BG276" s="24">
        <v>0.63500000000000001</v>
      </c>
      <c r="BH276" s="24">
        <v>7.0000000000000007E-2</v>
      </c>
      <c r="BI276" s="24">
        <v>0.72499999999999998</v>
      </c>
      <c r="BJ276" s="24">
        <v>0.80449999999999999</v>
      </c>
      <c r="BK276" s="24">
        <v>0.71850000000000003</v>
      </c>
      <c r="BL276" s="24">
        <v>0.65900000000000003</v>
      </c>
      <c r="BM276" s="24">
        <v>0.83299999999999996</v>
      </c>
      <c r="BN276" s="24">
        <v>0.80449999999999999</v>
      </c>
      <c r="BO276" s="24">
        <v>0.81499999999999995</v>
      </c>
      <c r="BP276" s="24">
        <v>0.92349999999999999</v>
      </c>
      <c r="BQ276" s="24">
        <v>0.78500000000000003</v>
      </c>
      <c r="BR276" s="24">
        <v>0.71700000000000008</v>
      </c>
      <c r="BS276" s="24">
        <v>0.97933333299999992</v>
      </c>
      <c r="BT276" s="24">
        <v>0</v>
      </c>
      <c r="BU276" s="24">
        <v>0.89833333299999996</v>
      </c>
      <c r="BV276" s="24">
        <v>0.96900000000000008</v>
      </c>
      <c r="BW276" s="9">
        <v>12</v>
      </c>
      <c r="BX276" s="9">
        <v>10</v>
      </c>
      <c r="BY276" s="24">
        <v>11.44</v>
      </c>
      <c r="BZ276" s="24">
        <v>9.9619999999999997</v>
      </c>
      <c r="CA276" s="24">
        <v>8.2420000000000009</v>
      </c>
      <c r="CB276" s="24">
        <v>6.6989999999999998</v>
      </c>
      <c r="CC276" s="24">
        <v>11.832000000000001</v>
      </c>
      <c r="CD276" s="24">
        <v>9.8360000000000003</v>
      </c>
      <c r="CE276" s="24">
        <v>1.8919999999999999</v>
      </c>
      <c r="CF276" s="24">
        <v>11.928000000000001</v>
      </c>
      <c r="CG276" s="24">
        <v>11.79</v>
      </c>
      <c r="CH276" s="24">
        <v>11.79</v>
      </c>
      <c r="CI276" s="24">
        <v>11.869</v>
      </c>
      <c r="CJ276" s="24">
        <v>10.856999999999999</v>
      </c>
      <c r="CK276" s="24">
        <v>11.286</v>
      </c>
    </row>
    <row r="277" spans="1:89" x14ac:dyDescent="0.45">
      <c r="A277" s="9">
        <v>12</v>
      </c>
      <c r="B277" s="9">
        <v>11</v>
      </c>
      <c r="C277" s="24">
        <v>26.705617</v>
      </c>
      <c r="D277" s="24">
        <v>34.385007000000002</v>
      </c>
      <c r="E277" s="24">
        <v>34.385007000000002</v>
      </c>
      <c r="F277" s="24">
        <v>46.787441999999999</v>
      </c>
      <c r="G277" s="24">
        <v>47.036879999999996</v>
      </c>
      <c r="H277" s="24">
        <v>34.385007000000002</v>
      </c>
      <c r="I277" s="9">
        <v>12</v>
      </c>
      <c r="J277" s="9">
        <v>11</v>
      </c>
      <c r="K277" s="24">
        <v>40882.5</v>
      </c>
      <c r="L277" s="24">
        <f t="shared" si="35"/>
        <v>40882.5</v>
      </c>
      <c r="M277" s="24">
        <f t="shared" si="29"/>
        <v>40882.5</v>
      </c>
      <c r="N277" s="24">
        <f t="shared" si="30"/>
        <v>40882.5</v>
      </c>
      <c r="O277" s="24">
        <f t="shared" si="31"/>
        <v>43844.20920131405</v>
      </c>
      <c r="P277" s="24">
        <f t="shared" si="32"/>
        <v>46488.609964251482</v>
      </c>
      <c r="Q277" s="24">
        <f t="shared" si="33"/>
        <v>47930.896904387169</v>
      </c>
      <c r="R277" s="24">
        <f t="shared" si="34"/>
        <v>49517.310663175333</v>
      </c>
      <c r="S277" s="9">
        <v>12</v>
      </c>
      <c r="T277" s="9">
        <v>11</v>
      </c>
      <c r="U277" s="24">
        <v>2072.6946250000001</v>
      </c>
      <c r="V277" s="24">
        <v>3428.1022809999999</v>
      </c>
      <c r="W277" s="24">
        <v>2662.784032</v>
      </c>
      <c r="X277" s="24">
        <v>2919.918291</v>
      </c>
      <c r="Y277" s="24">
        <v>3578.8775110000001</v>
      </c>
      <c r="Z277" s="24">
        <v>4023.722933</v>
      </c>
      <c r="AA277" s="24">
        <v>4394.5613380000004</v>
      </c>
      <c r="AB277" s="24">
        <v>3181.042003</v>
      </c>
      <c r="AC277" s="24">
        <v>2241.4318349999999</v>
      </c>
      <c r="AD277" s="24">
        <v>1757.8803499999999</v>
      </c>
      <c r="AE277" s="24">
        <v>2874.9793070000001</v>
      </c>
      <c r="AF277" s="24">
        <v>8.0042167580000001</v>
      </c>
      <c r="AG277" s="24">
        <v>125.3118664</v>
      </c>
      <c r="AH277" s="9">
        <v>12</v>
      </c>
      <c r="AI277" s="9">
        <v>11</v>
      </c>
      <c r="AJ277" s="24">
        <v>9.1999999999999998E-2</v>
      </c>
      <c r="AK277" s="24">
        <v>0.41</v>
      </c>
      <c r="AL277" s="24">
        <v>0.187</v>
      </c>
      <c r="AM277" s="24">
        <v>0.39300000000000002</v>
      </c>
      <c r="AN277" s="24">
        <v>0.123</v>
      </c>
      <c r="AO277" s="24">
        <v>0.31</v>
      </c>
      <c r="AP277" s="24">
        <v>4.4999999999999998E-2</v>
      </c>
      <c r="AQ277" s="24">
        <v>0.51900000000000002</v>
      </c>
      <c r="AR277" s="24">
        <v>0.22800000000000001</v>
      </c>
      <c r="AS277" s="24">
        <v>0.40699999999999997</v>
      </c>
      <c r="AT277" s="24">
        <v>0.255</v>
      </c>
      <c r="AU277" s="24">
        <v>0.47799999999999998</v>
      </c>
      <c r="AV277" s="24">
        <v>6.9999999999999993E-3</v>
      </c>
      <c r="AW277" s="24">
        <v>0.61899999999999999</v>
      </c>
      <c r="AX277" s="24">
        <v>0.23899999999999999</v>
      </c>
      <c r="AY277" s="24">
        <v>0.46</v>
      </c>
      <c r="AZ277" s="24">
        <v>0.33300000000000002</v>
      </c>
      <c r="BA277" s="24">
        <v>0.48199999999999998</v>
      </c>
      <c r="BB277" s="24">
        <v>0.33400000000000002</v>
      </c>
      <c r="BC277" s="24">
        <v>0.48399999999999999</v>
      </c>
      <c r="BD277" s="24">
        <v>0.33100000000000002</v>
      </c>
      <c r="BE277" s="24">
        <v>0.68700000000000006</v>
      </c>
      <c r="BF277" s="24">
        <v>0.29699999999999999</v>
      </c>
      <c r="BG277" s="24">
        <v>0.72699999999999998</v>
      </c>
      <c r="BH277" s="24">
        <v>0.13900000000000001</v>
      </c>
      <c r="BI277" s="24">
        <v>0.75</v>
      </c>
      <c r="BJ277" s="24">
        <v>0.83650000000000002</v>
      </c>
      <c r="BK277" s="24">
        <v>0.69499999999999995</v>
      </c>
      <c r="BL277" s="24">
        <v>0.63849999999999996</v>
      </c>
      <c r="BM277" s="24">
        <v>0.82900000000000007</v>
      </c>
      <c r="BN277" s="24">
        <v>0.83650000000000002</v>
      </c>
      <c r="BO277" s="24">
        <v>0.83499999999999996</v>
      </c>
      <c r="BP277" s="24">
        <v>0.95450000000000002</v>
      </c>
      <c r="BQ277" s="24">
        <v>0.74900000000000011</v>
      </c>
      <c r="BR277" s="24">
        <v>0.69850000000000001</v>
      </c>
      <c r="BS277" s="24">
        <v>0.98099999999999998</v>
      </c>
      <c r="BT277" s="24">
        <v>0</v>
      </c>
      <c r="BU277" s="24">
        <v>0.90566666699999998</v>
      </c>
      <c r="BV277" s="24">
        <v>0.97400000000000009</v>
      </c>
      <c r="BW277" s="9">
        <v>12</v>
      </c>
      <c r="BX277" s="9">
        <v>11</v>
      </c>
      <c r="BY277" s="24">
        <v>12.301</v>
      </c>
      <c r="BZ277" s="24">
        <v>11.233000000000001</v>
      </c>
      <c r="CA277" s="24">
        <v>9.1630000000000003</v>
      </c>
      <c r="CB277" s="24">
        <v>8.093</v>
      </c>
      <c r="CC277" s="24">
        <v>12.455</v>
      </c>
      <c r="CD277" s="24">
        <v>10.571</v>
      </c>
      <c r="CE277" s="24">
        <v>2.3769999999999998</v>
      </c>
      <c r="CF277" s="24">
        <v>12.156000000000001</v>
      </c>
      <c r="CG277" s="24">
        <v>12.291</v>
      </c>
      <c r="CH277" s="24">
        <v>12.295999999999999</v>
      </c>
      <c r="CI277" s="24">
        <v>12.422000000000001</v>
      </c>
      <c r="CJ277" s="24">
        <v>11.186</v>
      </c>
      <c r="CK277" s="24">
        <v>11.538</v>
      </c>
    </row>
    <row r="278" spans="1:89" x14ac:dyDescent="0.45">
      <c r="A278" s="9">
        <v>12</v>
      </c>
      <c r="B278" s="9">
        <v>12</v>
      </c>
      <c r="C278" s="24">
        <v>26.562076999999999</v>
      </c>
      <c r="D278" s="24">
        <v>33.674484</v>
      </c>
      <c r="E278" s="24">
        <v>33.674484</v>
      </c>
      <c r="F278" s="24">
        <v>45.335356500000003</v>
      </c>
      <c r="G278" s="24">
        <v>46.048036500000002</v>
      </c>
      <c r="H278" s="24">
        <v>33.674484</v>
      </c>
      <c r="I278" s="9">
        <v>12</v>
      </c>
      <c r="J278" s="9">
        <v>12</v>
      </c>
      <c r="K278" s="24">
        <v>40508</v>
      </c>
      <c r="L278" s="24">
        <f t="shared" si="35"/>
        <v>40508</v>
      </c>
      <c r="M278" s="24">
        <f t="shared" si="29"/>
        <v>40508</v>
      </c>
      <c r="N278" s="24">
        <f t="shared" si="30"/>
        <v>40508</v>
      </c>
      <c r="O278" s="24">
        <f t="shared" si="31"/>
        <v>43442.578764185884</v>
      </c>
      <c r="P278" s="24">
        <f t="shared" si="32"/>
        <v>46062.755761802706</v>
      </c>
      <c r="Q278" s="24">
        <f t="shared" si="33"/>
        <v>47491.830778521748</v>
      </c>
      <c r="R278" s="24">
        <f t="shared" si="34"/>
        <v>49063.712354770534</v>
      </c>
      <c r="S278" s="9">
        <v>12</v>
      </c>
      <c r="T278" s="9">
        <v>12</v>
      </c>
      <c r="U278" s="24">
        <v>1715.732088</v>
      </c>
      <c r="V278" s="24">
        <v>2887.2633179999998</v>
      </c>
      <c r="W278" s="24">
        <v>2292.4347750000002</v>
      </c>
      <c r="X278" s="24">
        <v>2291.1316849999998</v>
      </c>
      <c r="Y278" s="24">
        <v>3298.025024</v>
      </c>
      <c r="Z278" s="24">
        <v>3287.4033789999999</v>
      </c>
      <c r="AA278" s="24">
        <v>4062.8433100000002</v>
      </c>
      <c r="AB278" s="24">
        <v>2450.952084</v>
      </c>
      <c r="AC278" s="24">
        <v>1811.794891</v>
      </c>
      <c r="AD278" s="24">
        <v>1280.7462</v>
      </c>
      <c r="AE278" s="24">
        <v>2090.7684509999999</v>
      </c>
      <c r="AF278" s="24">
        <v>749.56887529999995</v>
      </c>
      <c r="AG278" s="24">
        <v>3778.8065059999999</v>
      </c>
      <c r="AH278" s="9">
        <v>12</v>
      </c>
      <c r="AI278" s="9">
        <v>12</v>
      </c>
      <c r="AJ278" s="24">
        <v>0.17499999999999999</v>
      </c>
      <c r="AK278" s="24">
        <v>0.36699999999999999</v>
      </c>
      <c r="AL278" s="24">
        <v>0.32800000000000001</v>
      </c>
      <c r="AM278" s="24">
        <v>0.36099999999999999</v>
      </c>
      <c r="AN278" s="24">
        <v>0.26700000000000002</v>
      </c>
      <c r="AO278" s="24">
        <v>0.34300000000000003</v>
      </c>
      <c r="AP278" s="24">
        <v>0.13200000000000001</v>
      </c>
      <c r="AQ278" s="24">
        <v>0.45600000000000002</v>
      </c>
      <c r="AR278" s="24">
        <v>0.32800000000000001</v>
      </c>
      <c r="AS278" s="24">
        <v>0.44800000000000001</v>
      </c>
      <c r="AT278" s="24">
        <v>0.35699999999999998</v>
      </c>
      <c r="AU278" s="24">
        <v>0.47899999999999998</v>
      </c>
      <c r="AV278" s="24">
        <v>1.7999999999999999E-2</v>
      </c>
      <c r="AW278" s="24">
        <v>0.63700000000000001</v>
      </c>
      <c r="AX278" s="24">
        <v>0.35899999999999999</v>
      </c>
      <c r="AY278" s="24">
        <v>0.45900000000000002</v>
      </c>
      <c r="AZ278" s="24">
        <v>0.42499999999999999</v>
      </c>
      <c r="BA278" s="24">
        <v>0.53799999999999992</v>
      </c>
      <c r="BB278" s="24">
        <v>0.42499999999999999</v>
      </c>
      <c r="BC278" s="24">
        <v>0.53900000000000003</v>
      </c>
      <c r="BD278" s="24">
        <v>0.41399999999999998</v>
      </c>
      <c r="BE278" s="24">
        <v>0.745</v>
      </c>
      <c r="BF278" s="24">
        <v>0.37</v>
      </c>
      <c r="BG278" s="24">
        <v>0.77</v>
      </c>
      <c r="BH278" s="24">
        <v>0.25</v>
      </c>
      <c r="BI278" s="24">
        <v>0.78500000000000003</v>
      </c>
      <c r="BJ278" s="24">
        <v>0.83900000000000008</v>
      </c>
      <c r="BK278" s="24">
        <v>0.68799999999999994</v>
      </c>
      <c r="BL278" s="24">
        <v>0.63949999999999996</v>
      </c>
      <c r="BM278" s="24">
        <v>0.84200000000000008</v>
      </c>
      <c r="BN278" s="24">
        <v>0.83900000000000008</v>
      </c>
      <c r="BO278" s="24">
        <v>0.85299999999999998</v>
      </c>
      <c r="BP278" s="24">
        <v>0.96950000000000003</v>
      </c>
      <c r="BQ278" s="24">
        <v>0.70866666700000003</v>
      </c>
      <c r="BR278" s="24">
        <v>0.67749999999999999</v>
      </c>
      <c r="BS278" s="24">
        <v>0.98499999999999999</v>
      </c>
      <c r="BT278" s="24">
        <v>0</v>
      </c>
      <c r="BU278" s="24">
        <v>0.90433333299999996</v>
      </c>
      <c r="BV278" s="24">
        <v>0.97900000000000009</v>
      </c>
      <c r="BW278" s="9">
        <v>12</v>
      </c>
      <c r="BX278" s="9">
        <v>12</v>
      </c>
      <c r="BY278" s="24">
        <v>13.021000000000001</v>
      </c>
      <c r="BZ278" s="24">
        <v>12.475</v>
      </c>
      <c r="CA278" s="24">
        <v>10.486000000000001</v>
      </c>
      <c r="CB278" s="24">
        <v>9.1470000000000002</v>
      </c>
      <c r="CC278" s="24">
        <v>12.938000000000001</v>
      </c>
      <c r="CD278" s="24">
        <v>11.443</v>
      </c>
      <c r="CE278" s="24">
        <v>3.1760000000000002</v>
      </c>
      <c r="CF278" s="24">
        <v>12.307</v>
      </c>
      <c r="CG278" s="24">
        <v>12.601000000000001</v>
      </c>
      <c r="CH278" s="24">
        <v>12.603999999999999</v>
      </c>
      <c r="CI278" s="24">
        <v>12.728999999999999</v>
      </c>
      <c r="CJ278" s="24">
        <v>11.395</v>
      </c>
      <c r="CK278" s="24">
        <v>11.898</v>
      </c>
    </row>
    <row r="279" spans="1:89" x14ac:dyDescent="0.45">
      <c r="A279" s="9">
        <v>12</v>
      </c>
      <c r="B279" s="9">
        <v>13</v>
      </c>
      <c r="C279" s="24">
        <v>23.698454000000002</v>
      </c>
      <c r="D279" s="24">
        <v>33.007022999999997</v>
      </c>
      <c r="E279" s="24">
        <v>33.007022999999997</v>
      </c>
      <c r="F279" s="24">
        <v>44.275244999999998</v>
      </c>
      <c r="G279" s="24">
        <v>44.355421500000013</v>
      </c>
      <c r="H279" s="24">
        <v>33.007022999999997</v>
      </c>
      <c r="I279" s="9">
        <v>12</v>
      </c>
      <c r="J279" s="9">
        <v>13</v>
      </c>
      <c r="K279" s="24">
        <v>40257.5</v>
      </c>
      <c r="L279" s="24">
        <f t="shared" si="35"/>
        <v>40257.5</v>
      </c>
      <c r="M279" s="24">
        <f t="shared" si="29"/>
        <v>40257.5</v>
      </c>
      <c r="N279" s="24">
        <f t="shared" si="30"/>
        <v>40257.5</v>
      </c>
      <c r="O279" s="24">
        <f t="shared" si="31"/>
        <v>43173.931435746352</v>
      </c>
      <c r="P279" s="24">
        <f t="shared" si="32"/>
        <v>45777.905354023213</v>
      </c>
      <c r="Q279" s="24">
        <f t="shared" si="33"/>
        <v>47198.143022769313</v>
      </c>
      <c r="R279" s="24">
        <f t="shared" si="34"/>
        <v>48760.304140470398</v>
      </c>
      <c r="S279" s="9">
        <v>12</v>
      </c>
      <c r="T279" s="9">
        <v>13</v>
      </c>
      <c r="U279" s="24">
        <v>1836.115241</v>
      </c>
      <c r="V279" s="24">
        <v>2571.6854130000002</v>
      </c>
      <c r="W279" s="24">
        <v>1960.937723</v>
      </c>
      <c r="X279" s="24">
        <v>2082.4837830000001</v>
      </c>
      <c r="Y279" s="24">
        <v>3524.3676049999999</v>
      </c>
      <c r="Z279" s="24">
        <v>3031.048378</v>
      </c>
      <c r="AA279" s="24">
        <v>4112.2509200000004</v>
      </c>
      <c r="AB279" s="24">
        <v>2812.4029559999999</v>
      </c>
      <c r="AC279" s="24">
        <v>1662.65554</v>
      </c>
      <c r="AD279" s="24">
        <v>1290.5729710000001</v>
      </c>
      <c r="AE279" s="24">
        <v>1976.587111</v>
      </c>
      <c r="AF279" s="24">
        <v>305.596385</v>
      </c>
      <c r="AG279" s="24">
        <v>1562.1919170000001</v>
      </c>
      <c r="AH279" s="9">
        <v>12</v>
      </c>
      <c r="AI279" s="9">
        <v>13</v>
      </c>
      <c r="AJ279" s="24">
        <v>0.23100000000000001</v>
      </c>
      <c r="AK279" s="24">
        <v>0.41299999999999998</v>
      </c>
      <c r="AL279" s="24">
        <v>0.379</v>
      </c>
      <c r="AM279" s="24">
        <v>0.39800000000000002</v>
      </c>
      <c r="AN279" s="24">
        <v>0.35299999999999998</v>
      </c>
      <c r="AO279" s="24">
        <v>0.38</v>
      </c>
      <c r="AP279" s="24">
        <v>0.248</v>
      </c>
      <c r="AQ279" s="24">
        <v>0.42499999999999999</v>
      </c>
      <c r="AR279" s="24">
        <v>0.374</v>
      </c>
      <c r="AS279" s="24">
        <v>0.47799999999999998</v>
      </c>
      <c r="AT279" s="24">
        <v>0.36299999999999999</v>
      </c>
      <c r="AU279" s="24">
        <v>0.57100000000000006</v>
      </c>
      <c r="AV279" s="24">
        <v>1.4E-2</v>
      </c>
      <c r="AW279" s="24">
        <v>0.72900000000000009</v>
      </c>
      <c r="AX279" s="24">
        <v>0.41099999999999998</v>
      </c>
      <c r="AY279" s="24">
        <v>0.44700000000000001</v>
      </c>
      <c r="AZ279" s="24">
        <v>0.439</v>
      </c>
      <c r="BA279" s="24">
        <v>0.55000000000000004</v>
      </c>
      <c r="BB279" s="24">
        <v>0.439</v>
      </c>
      <c r="BC279" s="24">
        <v>0.55299999999999994</v>
      </c>
      <c r="BD279" s="24">
        <v>0.42799999999999999</v>
      </c>
      <c r="BE279" s="24">
        <v>0.76800000000000002</v>
      </c>
      <c r="BF279" s="24">
        <v>0.375</v>
      </c>
      <c r="BG279" s="24">
        <v>0.79799999999999993</v>
      </c>
      <c r="BH279" s="24">
        <v>0.26300000000000001</v>
      </c>
      <c r="BI279" s="24">
        <v>0.83099999999999996</v>
      </c>
      <c r="BJ279" s="24">
        <v>0.85299999999999998</v>
      </c>
      <c r="BK279" s="24">
        <v>0.69950000000000001</v>
      </c>
      <c r="BL279" s="24">
        <v>0.65949999999999998</v>
      </c>
      <c r="BM279" s="24">
        <v>0.84699999999999998</v>
      </c>
      <c r="BN279" s="24">
        <v>0.85299999999999998</v>
      </c>
      <c r="BO279" s="24">
        <v>0.88700000000000001</v>
      </c>
      <c r="BP279" s="24">
        <v>0.96850000000000003</v>
      </c>
      <c r="BQ279" s="24">
        <v>0.67933333299999998</v>
      </c>
      <c r="BR279" s="24">
        <v>0.65549999999999997</v>
      </c>
      <c r="BS279" s="24">
        <v>0.98633333299999992</v>
      </c>
      <c r="BT279" s="24">
        <v>0</v>
      </c>
      <c r="BU279" s="24">
        <v>0.91200000000000003</v>
      </c>
      <c r="BV279" s="24">
        <v>0.9840000000000001</v>
      </c>
      <c r="BW279" s="9">
        <v>12</v>
      </c>
      <c r="BX279" s="9">
        <v>13</v>
      </c>
      <c r="BY279" s="24">
        <v>13.505000000000001</v>
      </c>
      <c r="BZ279" s="24">
        <v>13.27</v>
      </c>
      <c r="CA279" s="24">
        <v>11.731999999999999</v>
      </c>
      <c r="CB279" s="24">
        <v>9.9939999999999998</v>
      </c>
      <c r="CC279" s="24">
        <v>13.153</v>
      </c>
      <c r="CD279" s="24">
        <v>12.175000000000001</v>
      </c>
      <c r="CE279" s="24">
        <v>4.5949999999999998</v>
      </c>
      <c r="CF279" s="24">
        <v>12.406000000000001</v>
      </c>
      <c r="CG279" s="24">
        <v>12.622</v>
      </c>
      <c r="CH279" s="24">
        <v>12.62</v>
      </c>
      <c r="CI279" s="24">
        <v>12.605</v>
      </c>
      <c r="CJ279" s="24">
        <v>11.648999999999999</v>
      </c>
      <c r="CK279" s="24">
        <v>12.202</v>
      </c>
    </row>
    <row r="280" spans="1:89" x14ac:dyDescent="0.45">
      <c r="A280" s="9">
        <v>12</v>
      </c>
      <c r="B280" s="9">
        <v>14</v>
      </c>
      <c r="C280" s="24">
        <v>23.353957999999999</v>
      </c>
      <c r="D280" s="24">
        <v>32.569226</v>
      </c>
      <c r="E280" s="24">
        <v>32.569226</v>
      </c>
      <c r="F280" s="24">
        <v>43.696192500000002</v>
      </c>
      <c r="G280" s="24">
        <v>42.796433999999998</v>
      </c>
      <c r="H280" s="24">
        <v>32.569226</v>
      </c>
      <c r="I280" s="9">
        <v>12</v>
      </c>
      <c r="J280" s="9">
        <v>14</v>
      </c>
      <c r="K280" s="24">
        <v>40130.5</v>
      </c>
      <c r="L280" s="24">
        <f t="shared" si="35"/>
        <v>40130.5</v>
      </c>
      <c r="M280" s="24">
        <f t="shared" si="29"/>
        <v>40130.5</v>
      </c>
      <c r="N280" s="24">
        <f t="shared" si="30"/>
        <v>40130.5</v>
      </c>
      <c r="O280" s="24">
        <f t="shared" si="31"/>
        <v>43037.730993783</v>
      </c>
      <c r="P280" s="24">
        <f t="shared" si="32"/>
        <v>45633.490177224834</v>
      </c>
      <c r="Q280" s="24">
        <f t="shared" si="33"/>
        <v>47049.247434024561</v>
      </c>
      <c r="R280" s="24">
        <f t="shared" si="34"/>
        <v>48606.480415056751</v>
      </c>
      <c r="S280" s="9">
        <v>12</v>
      </c>
      <c r="T280" s="9">
        <v>14</v>
      </c>
      <c r="U280" s="24">
        <v>2229.6928990000001</v>
      </c>
      <c r="V280" s="24">
        <v>2586.1949920000002</v>
      </c>
      <c r="W280" s="24">
        <v>1910.3215190000001</v>
      </c>
      <c r="X280" s="24">
        <v>2076.7486939999999</v>
      </c>
      <c r="Y280" s="24">
        <v>3857.172587</v>
      </c>
      <c r="Z280" s="24">
        <v>3069.4052919999999</v>
      </c>
      <c r="AA280" s="24">
        <v>4453.6775130000015</v>
      </c>
      <c r="AB280" s="24">
        <v>3343.2921160000001</v>
      </c>
      <c r="AC280" s="24">
        <v>1785.417713</v>
      </c>
      <c r="AD280" s="24">
        <v>1424.5270949999999</v>
      </c>
      <c r="AE280" s="24">
        <v>2263.5656909999998</v>
      </c>
      <c r="AF280" s="24">
        <v>6.0022215729999999</v>
      </c>
      <c r="AG280" s="24">
        <v>56.909262200000001</v>
      </c>
      <c r="AH280" s="9">
        <v>12</v>
      </c>
      <c r="AI280" s="9">
        <v>14</v>
      </c>
      <c r="AJ280" s="24">
        <v>0.223</v>
      </c>
      <c r="AK280" s="24">
        <v>0.435</v>
      </c>
      <c r="AL280" s="24">
        <v>0.31900000000000001</v>
      </c>
      <c r="AM280" s="24">
        <v>0.48099999999999998</v>
      </c>
      <c r="AN280" s="24">
        <v>0.308</v>
      </c>
      <c r="AO280" s="24">
        <v>0.48</v>
      </c>
      <c r="AP280" s="24">
        <v>0.20799999999999999</v>
      </c>
      <c r="AQ280" s="24">
        <v>0.54899999999999993</v>
      </c>
      <c r="AR280" s="24">
        <v>0.34799999999999998</v>
      </c>
      <c r="AS280" s="24">
        <v>0.47899999999999998</v>
      </c>
      <c r="AT280" s="24">
        <v>0.27300000000000002</v>
      </c>
      <c r="AU280" s="24">
        <v>0.72499999999999998</v>
      </c>
      <c r="AV280" s="24">
        <v>0.01</v>
      </c>
      <c r="AW280" s="24">
        <v>0.80200000000000005</v>
      </c>
      <c r="AX280" s="24">
        <v>0.36</v>
      </c>
      <c r="AY280" s="24">
        <v>0.43</v>
      </c>
      <c r="AZ280" s="24">
        <v>0.38100000000000001</v>
      </c>
      <c r="BA280" s="24">
        <v>0.54100000000000004</v>
      </c>
      <c r="BB280" s="24">
        <v>0.38100000000000001</v>
      </c>
      <c r="BC280" s="24">
        <v>0.54600000000000004</v>
      </c>
      <c r="BD280" s="24">
        <v>0.37200000000000011</v>
      </c>
      <c r="BE280" s="24">
        <v>0.78200000000000003</v>
      </c>
      <c r="BF280" s="24">
        <v>0.30099999999999999</v>
      </c>
      <c r="BG280" s="24">
        <v>0.83799999999999997</v>
      </c>
      <c r="BH280" s="24">
        <v>0.2</v>
      </c>
      <c r="BI280" s="24">
        <v>0.8590000000000001</v>
      </c>
      <c r="BJ280" s="24">
        <v>0.88</v>
      </c>
      <c r="BK280" s="24">
        <v>0.745</v>
      </c>
      <c r="BL280" s="24">
        <v>0.71350000000000002</v>
      </c>
      <c r="BM280" s="24">
        <v>0.88133333299999994</v>
      </c>
      <c r="BN280" s="24">
        <v>0.88</v>
      </c>
      <c r="BO280" s="24">
        <v>0.93</v>
      </c>
      <c r="BP280" s="24">
        <v>0.96450000000000002</v>
      </c>
      <c r="BQ280" s="24">
        <v>0.64400000000000002</v>
      </c>
      <c r="BR280" s="24">
        <v>0.65049999999999997</v>
      </c>
      <c r="BS280" s="24">
        <v>0.98666666700000005</v>
      </c>
      <c r="BT280" s="24">
        <v>0</v>
      </c>
      <c r="BU280" s="24">
        <v>0.92033333299999998</v>
      </c>
      <c r="BV280" s="24">
        <v>0.98799999999999999</v>
      </c>
      <c r="BW280" s="9">
        <v>12</v>
      </c>
      <c r="BX280" s="9">
        <v>14</v>
      </c>
      <c r="BY280" s="24">
        <v>13.544</v>
      </c>
      <c r="BZ280" s="24">
        <v>13.430999999999999</v>
      </c>
      <c r="CA280" s="24">
        <v>12.39</v>
      </c>
      <c r="CB280" s="24">
        <v>10.420999999999999</v>
      </c>
      <c r="CC280" s="24">
        <v>12.976000000000001</v>
      </c>
      <c r="CD280" s="24">
        <v>12.43</v>
      </c>
      <c r="CE280" s="24">
        <v>6.1050000000000004</v>
      </c>
      <c r="CF280" s="24">
        <v>12.311</v>
      </c>
      <c r="CG280" s="24">
        <v>12.396000000000001</v>
      </c>
      <c r="CH280" s="24">
        <v>12.391</v>
      </c>
      <c r="CI280" s="24">
        <v>12.315</v>
      </c>
      <c r="CJ280" s="24">
        <v>11.849</v>
      </c>
      <c r="CK280" s="24">
        <v>12.118</v>
      </c>
    </row>
    <row r="281" spans="1:89" x14ac:dyDescent="0.45">
      <c r="A281" s="9">
        <v>12</v>
      </c>
      <c r="B281" s="9">
        <v>15</v>
      </c>
      <c r="C281" s="24">
        <v>23.353957999999999</v>
      </c>
      <c r="D281" s="24">
        <v>30.975932</v>
      </c>
      <c r="E281" s="24">
        <v>34.772565</v>
      </c>
      <c r="F281" s="24">
        <v>41.941217999999999</v>
      </c>
      <c r="G281" s="24">
        <v>41.798681999999999</v>
      </c>
      <c r="H281" s="24">
        <v>31.313251000000001</v>
      </c>
      <c r="I281" s="9">
        <v>12</v>
      </c>
      <c r="J281" s="9">
        <v>15</v>
      </c>
      <c r="K281" s="24">
        <v>40709</v>
      </c>
      <c r="L281" s="24">
        <f t="shared" si="35"/>
        <v>40709</v>
      </c>
      <c r="M281" s="24">
        <f t="shared" si="29"/>
        <v>40709</v>
      </c>
      <c r="N281" s="24">
        <f t="shared" si="30"/>
        <v>40709</v>
      </c>
      <c r="O281" s="24">
        <f t="shared" si="31"/>
        <v>43658.140093592454</v>
      </c>
      <c r="P281" s="24">
        <f t="shared" si="32"/>
        <v>46291.318364452112</v>
      </c>
      <c r="Q281" s="24">
        <f t="shared" si="33"/>
        <v>47727.484426850053</v>
      </c>
      <c r="R281" s="24">
        <f t="shared" si="34"/>
        <v>49307.165652472439</v>
      </c>
      <c r="S281" s="9">
        <v>12</v>
      </c>
      <c r="T281" s="9">
        <v>15</v>
      </c>
      <c r="U281" s="24">
        <v>2185.8010439999998</v>
      </c>
      <c r="V281" s="24">
        <v>2607.8482439999998</v>
      </c>
      <c r="W281" s="24">
        <v>1840.646753</v>
      </c>
      <c r="X281" s="24">
        <v>2108.3625010000001</v>
      </c>
      <c r="Y281" s="24">
        <v>3651.3658519999999</v>
      </c>
      <c r="Z281" s="24">
        <v>3010.4286950000001</v>
      </c>
      <c r="AA281" s="24">
        <v>4370.184835</v>
      </c>
      <c r="AB281" s="24">
        <v>3014.6966160000002</v>
      </c>
      <c r="AC281" s="24">
        <v>1637.4223179999999</v>
      </c>
      <c r="AD281" s="24">
        <v>1341.0412449999999</v>
      </c>
      <c r="AE281" s="24">
        <v>2445.8805889999999</v>
      </c>
      <c r="AF281" s="24">
        <v>6.5721326110000007</v>
      </c>
      <c r="AG281" s="24">
        <v>82.542307399999999</v>
      </c>
      <c r="AH281" s="9">
        <v>12</v>
      </c>
      <c r="AI281" s="9">
        <v>15</v>
      </c>
      <c r="AJ281" s="24">
        <v>0.16800000000000001</v>
      </c>
      <c r="AK281" s="24">
        <v>0.47899999999999998</v>
      </c>
      <c r="AL281" s="24">
        <v>0.158</v>
      </c>
      <c r="AM281" s="24">
        <v>0.58599999999999997</v>
      </c>
      <c r="AN281" s="24">
        <v>0.17699999999999999</v>
      </c>
      <c r="AO281" s="24">
        <v>0.60099999999999998</v>
      </c>
      <c r="AP281" s="24">
        <v>8.3000000000000004E-2</v>
      </c>
      <c r="AQ281" s="24">
        <v>0.70599999999999996</v>
      </c>
      <c r="AR281" s="24">
        <v>0.23100000000000001</v>
      </c>
      <c r="AS281" s="24">
        <v>0.44800000000000001</v>
      </c>
      <c r="AT281" s="24">
        <v>0.14399999999999999</v>
      </c>
      <c r="AU281" s="24">
        <v>0.78700000000000003</v>
      </c>
      <c r="AV281" s="24">
        <v>6.0000000000000001E-3</v>
      </c>
      <c r="AW281" s="24">
        <v>0.84799999999999998</v>
      </c>
      <c r="AX281" s="24">
        <v>0.222</v>
      </c>
      <c r="AY281" s="24">
        <v>0.40699999999999997</v>
      </c>
      <c r="AZ281" s="24">
        <v>0.25</v>
      </c>
      <c r="BA281" s="24">
        <v>0.51600000000000001</v>
      </c>
      <c r="BB281" s="24">
        <v>0.25</v>
      </c>
      <c r="BC281" s="24">
        <v>0.52100000000000002</v>
      </c>
      <c r="BD281" s="24">
        <v>0.21099999999999999</v>
      </c>
      <c r="BE281" s="24">
        <v>0.79</v>
      </c>
      <c r="BF281" s="24">
        <v>0.18</v>
      </c>
      <c r="BG281" s="24">
        <v>0.87400000000000011</v>
      </c>
      <c r="BH281" s="24">
        <v>0.152</v>
      </c>
      <c r="BI281" s="24">
        <v>0.86599999999999999</v>
      </c>
      <c r="BJ281" s="24">
        <v>0.90799999999999992</v>
      </c>
      <c r="BK281" s="24">
        <v>0.81900000000000006</v>
      </c>
      <c r="BL281" s="24">
        <v>0.78900000000000003</v>
      </c>
      <c r="BM281" s="24">
        <v>0.92400000000000004</v>
      </c>
      <c r="BN281" s="24">
        <v>0.90799999999999992</v>
      </c>
      <c r="BO281" s="24">
        <v>0.95799999999999996</v>
      </c>
      <c r="BP281" s="24">
        <v>0.96250000000000002</v>
      </c>
      <c r="BQ281" s="24">
        <v>0.62033333299999993</v>
      </c>
      <c r="BR281" s="24">
        <v>0.66099999999999992</v>
      </c>
      <c r="BS281" s="24">
        <v>0.98699999999999999</v>
      </c>
      <c r="BT281" s="24">
        <v>0</v>
      </c>
      <c r="BU281" s="24">
        <v>0.92533333299999998</v>
      </c>
      <c r="BV281" s="24">
        <v>0.9890000000000001</v>
      </c>
      <c r="BW281" s="9">
        <v>12</v>
      </c>
      <c r="BX281" s="9">
        <v>15</v>
      </c>
      <c r="BY281" s="24">
        <v>12.896000000000001</v>
      </c>
      <c r="BZ281" s="24">
        <v>12.977</v>
      </c>
      <c r="CA281" s="24">
        <v>12.260999999999999</v>
      </c>
      <c r="CB281" s="24">
        <v>10.43</v>
      </c>
      <c r="CC281" s="24">
        <v>12.259</v>
      </c>
      <c r="CD281" s="24">
        <v>12.281000000000001</v>
      </c>
      <c r="CE281" s="24">
        <v>7.319</v>
      </c>
      <c r="CF281" s="24">
        <v>11.891999999999999</v>
      </c>
      <c r="CG281" s="24">
        <v>11.891</v>
      </c>
      <c r="CH281" s="24">
        <v>11.885999999999999</v>
      </c>
      <c r="CI281" s="24">
        <v>11.909000000000001</v>
      </c>
      <c r="CJ281" s="24">
        <v>11.692</v>
      </c>
      <c r="CK281" s="24">
        <v>11.618</v>
      </c>
    </row>
    <row r="282" spans="1:89" x14ac:dyDescent="0.45">
      <c r="A282" s="9">
        <v>12</v>
      </c>
      <c r="B282" s="9">
        <v>16</v>
      </c>
      <c r="C282" s="24">
        <v>21.932912000000002</v>
      </c>
      <c r="D282" s="24">
        <v>34.428069000000001</v>
      </c>
      <c r="E282" s="24">
        <v>38.231878999999999</v>
      </c>
      <c r="F282" s="24">
        <v>43.651649999999997</v>
      </c>
      <c r="G282" s="24">
        <v>43.651649999999997</v>
      </c>
      <c r="H282" s="24">
        <v>34.751033999999997</v>
      </c>
      <c r="I282" s="9">
        <v>12</v>
      </c>
      <c r="J282" s="9">
        <v>16</v>
      </c>
      <c r="K282" s="24">
        <v>41185.5</v>
      </c>
      <c r="L282" s="24">
        <f t="shared" si="35"/>
        <v>41185.5</v>
      </c>
      <c r="M282" s="24">
        <f t="shared" si="29"/>
        <v>41185.5</v>
      </c>
      <c r="N282" s="24">
        <f t="shared" si="30"/>
        <v>41185.5</v>
      </c>
      <c r="O282" s="24">
        <f t="shared" si="31"/>
        <v>44169.159862061264</v>
      </c>
      <c r="P282" s="24">
        <f t="shared" si="32"/>
        <v>46833.15955929015</v>
      </c>
      <c r="Q282" s="24">
        <f t="shared" si="33"/>
        <v>48286.135986195506</v>
      </c>
      <c r="R282" s="24">
        <f t="shared" si="34"/>
        <v>49884.307425382685</v>
      </c>
      <c r="S282" s="9">
        <v>12</v>
      </c>
      <c r="T282" s="9">
        <v>16</v>
      </c>
      <c r="U282" s="24">
        <v>2275.6370630000001</v>
      </c>
      <c r="V282" s="24">
        <v>3014.4008309999999</v>
      </c>
      <c r="W282" s="24">
        <v>2014.7774360000001</v>
      </c>
      <c r="X282" s="24">
        <v>1898.1569300000001</v>
      </c>
      <c r="Y282" s="24">
        <v>3559.9406159999999</v>
      </c>
      <c r="Z282" s="24">
        <v>3453.6356059999998</v>
      </c>
      <c r="AA282" s="24">
        <v>4486.2159190000002</v>
      </c>
      <c r="AB282" s="24">
        <v>3035.0503330000001</v>
      </c>
      <c r="AC282" s="24">
        <v>1806.522993</v>
      </c>
      <c r="AD282" s="24">
        <v>1398.9445900000001</v>
      </c>
      <c r="AE282" s="24">
        <v>2693.1559659999998</v>
      </c>
      <c r="AF282" s="24">
        <v>613.7182679</v>
      </c>
      <c r="AG282" s="24">
        <v>3141.9703840000002</v>
      </c>
      <c r="AH282" s="9">
        <v>12</v>
      </c>
      <c r="AI282" s="9">
        <v>16</v>
      </c>
      <c r="AJ282" s="24">
        <v>0.03</v>
      </c>
      <c r="AK282" s="24">
        <v>0.53700000000000003</v>
      </c>
      <c r="AL282" s="24">
        <v>2.1000000000000001E-2</v>
      </c>
      <c r="AM282" s="24">
        <v>0.68700000000000006</v>
      </c>
      <c r="AN282" s="24">
        <v>0.02</v>
      </c>
      <c r="AO282" s="24">
        <v>0.68599999999999994</v>
      </c>
      <c r="AP282" s="24">
        <v>6.0000000000000001E-3</v>
      </c>
      <c r="AQ282" s="24">
        <v>0.77700000000000002</v>
      </c>
      <c r="AR282" s="24">
        <v>5.5E-2</v>
      </c>
      <c r="AS282" s="24">
        <v>0.48899999999999999</v>
      </c>
      <c r="AT282" s="24">
        <v>2.1000000000000001E-2</v>
      </c>
      <c r="AU282" s="24">
        <v>0.83499999999999996</v>
      </c>
      <c r="AV282" s="24">
        <v>0</v>
      </c>
      <c r="AW282" s="24">
        <v>0.88099999999999989</v>
      </c>
      <c r="AX282" s="24">
        <v>4.3999999999999997E-2</v>
      </c>
      <c r="AY282" s="24">
        <v>0.46</v>
      </c>
      <c r="AZ282" s="24">
        <v>0.08</v>
      </c>
      <c r="BA282" s="24">
        <v>0.55799999999999994</v>
      </c>
      <c r="BB282" s="24">
        <v>0.08</v>
      </c>
      <c r="BC282" s="24">
        <v>0.56299999999999994</v>
      </c>
      <c r="BD282" s="24">
        <v>0.05</v>
      </c>
      <c r="BE282" s="24">
        <v>0.80799999999999994</v>
      </c>
      <c r="BF282" s="24">
        <v>5.5E-2</v>
      </c>
      <c r="BG282" s="24">
        <v>0.88700000000000001</v>
      </c>
      <c r="BH282" s="24">
        <v>0.04</v>
      </c>
      <c r="BI282" s="24">
        <v>0.871</v>
      </c>
      <c r="BJ282" s="24">
        <v>0.92</v>
      </c>
      <c r="BK282" s="24">
        <v>0.875</v>
      </c>
      <c r="BL282" s="24">
        <v>0.85750000000000004</v>
      </c>
      <c r="BM282" s="24">
        <v>0.95166666700000002</v>
      </c>
      <c r="BN282" s="24">
        <v>0.92</v>
      </c>
      <c r="BO282" s="24">
        <v>0.97400000000000009</v>
      </c>
      <c r="BP282" s="24">
        <v>0.96099999999999997</v>
      </c>
      <c r="BQ282" s="24">
        <v>0.68566666700000001</v>
      </c>
      <c r="BR282" s="24">
        <v>0.71850000000000003</v>
      </c>
      <c r="BS282" s="24">
        <v>0.98833333299999993</v>
      </c>
      <c r="BT282" s="24">
        <v>0</v>
      </c>
      <c r="BU282" s="24">
        <v>0.926666667</v>
      </c>
      <c r="BV282" s="24">
        <v>0.99099999999999999</v>
      </c>
      <c r="BW282" s="9">
        <v>12</v>
      </c>
      <c r="BX282" s="9">
        <v>16</v>
      </c>
      <c r="BY282" s="24">
        <v>11.396000000000001</v>
      </c>
      <c r="BZ282" s="24">
        <v>12.109</v>
      </c>
      <c r="CA282" s="24">
        <v>11.574999999999999</v>
      </c>
      <c r="CB282" s="24">
        <v>10.239000000000001</v>
      </c>
      <c r="CC282" s="24">
        <v>10.829000000000001</v>
      </c>
      <c r="CD282" s="24">
        <v>11.888</v>
      </c>
      <c r="CE282" s="24">
        <v>7.9539999999999997</v>
      </c>
      <c r="CF282" s="24">
        <v>10.988</v>
      </c>
      <c r="CG282" s="24">
        <v>10.922000000000001</v>
      </c>
      <c r="CH282" s="24">
        <v>10.920999999999999</v>
      </c>
      <c r="CI282" s="24">
        <v>11.356999999999999</v>
      </c>
      <c r="CJ282" s="24">
        <v>11.044</v>
      </c>
      <c r="CK282" s="24">
        <v>11.026</v>
      </c>
    </row>
    <row r="283" spans="1:89" x14ac:dyDescent="0.45">
      <c r="A283" s="9">
        <v>12</v>
      </c>
      <c r="B283" s="9">
        <v>17</v>
      </c>
      <c r="C283" s="24">
        <v>34.097926999999999</v>
      </c>
      <c r="D283" s="24">
        <v>37.930444999999999</v>
      </c>
      <c r="E283" s="24">
        <v>37.930444999999999</v>
      </c>
      <c r="F283" s="24">
        <v>43.651649999999997</v>
      </c>
      <c r="G283" s="24">
        <v>43.651649999999997</v>
      </c>
      <c r="H283" s="24">
        <v>37.930444999999999</v>
      </c>
      <c r="I283" s="9">
        <v>12</v>
      </c>
      <c r="J283" s="9">
        <v>17</v>
      </c>
      <c r="K283" s="24">
        <v>45944</v>
      </c>
      <c r="L283" s="24">
        <f t="shared" si="35"/>
        <v>45944</v>
      </c>
      <c r="M283" s="24">
        <f t="shared" si="29"/>
        <v>45944</v>
      </c>
      <c r="N283" s="24">
        <f t="shared" si="30"/>
        <v>45944</v>
      </c>
      <c r="O283" s="24">
        <f t="shared" si="31"/>
        <v>49272.386657987467</v>
      </c>
      <c r="P283" s="24">
        <f t="shared" si="32"/>
        <v>52244.180179724091</v>
      </c>
      <c r="Q283" s="24">
        <f t="shared" si="33"/>
        <v>53865.030939281205</v>
      </c>
      <c r="R283" s="24">
        <f t="shared" si="34"/>
        <v>55647.852286648995</v>
      </c>
      <c r="S283" s="9">
        <v>12</v>
      </c>
      <c r="T283" s="9">
        <v>17</v>
      </c>
      <c r="U283" s="24">
        <v>3245.043498</v>
      </c>
      <c r="V283" s="24">
        <v>4501.8851509999986</v>
      </c>
      <c r="W283" s="24">
        <v>3181.7163810000002</v>
      </c>
      <c r="X283" s="24">
        <v>2066.2075570000002</v>
      </c>
      <c r="Y283" s="24">
        <v>4472.9981680000001</v>
      </c>
      <c r="Z283" s="24">
        <v>5080.179983</v>
      </c>
      <c r="AA283" s="24">
        <v>5154.0116090000001</v>
      </c>
      <c r="AB283" s="24">
        <v>4231.2167289999998</v>
      </c>
      <c r="AC283" s="24">
        <v>2938.404145</v>
      </c>
      <c r="AD283" s="24">
        <v>2239.8831009999999</v>
      </c>
      <c r="AE283" s="24">
        <v>3628.9225230000002</v>
      </c>
      <c r="AF283" s="24">
        <v>577.20976460000009</v>
      </c>
      <c r="AG283" s="24">
        <v>3770.0554769999999</v>
      </c>
      <c r="AH283" s="9">
        <v>12</v>
      </c>
      <c r="AI283" s="9">
        <v>17</v>
      </c>
      <c r="AJ283" s="24">
        <v>0</v>
      </c>
      <c r="AK283" s="24">
        <v>0.58299999999999996</v>
      </c>
      <c r="AL283" s="24">
        <v>0</v>
      </c>
      <c r="AM283" s="24">
        <v>0.69200000000000006</v>
      </c>
      <c r="AN283" s="24">
        <v>0</v>
      </c>
      <c r="AO283" s="24">
        <v>0.74400000000000011</v>
      </c>
      <c r="AP283" s="24">
        <v>0</v>
      </c>
      <c r="AQ283" s="24">
        <v>0.81400000000000006</v>
      </c>
      <c r="AR283" s="24">
        <v>0</v>
      </c>
      <c r="AS283" s="24">
        <v>0.55000000000000004</v>
      </c>
      <c r="AT283" s="24">
        <v>0</v>
      </c>
      <c r="AU283" s="24">
        <v>0.84900000000000009</v>
      </c>
      <c r="AV283" s="24">
        <v>0</v>
      </c>
      <c r="AW283" s="24">
        <v>0.90400000000000003</v>
      </c>
      <c r="AX283" s="24">
        <v>0</v>
      </c>
      <c r="AY283" s="24">
        <v>0.55500000000000005</v>
      </c>
      <c r="AZ283" s="24">
        <v>0</v>
      </c>
      <c r="BA283" s="24">
        <v>0.63900000000000001</v>
      </c>
      <c r="BB283" s="24">
        <v>0</v>
      </c>
      <c r="BC283" s="24">
        <v>0.64400000000000002</v>
      </c>
      <c r="BD283" s="24">
        <v>0</v>
      </c>
      <c r="BE283" s="24">
        <v>0.81599999999999995</v>
      </c>
      <c r="BF283" s="24">
        <v>0</v>
      </c>
      <c r="BG283" s="24">
        <v>0.88800000000000001</v>
      </c>
      <c r="BH283" s="24">
        <v>0</v>
      </c>
      <c r="BI283" s="24">
        <v>0.86499999999999999</v>
      </c>
      <c r="BJ283" s="24">
        <v>0.92500000000000004</v>
      </c>
      <c r="BK283" s="24">
        <v>0.89049999999999996</v>
      </c>
      <c r="BL283" s="24">
        <v>0.90400000000000003</v>
      </c>
      <c r="BM283" s="24">
        <v>0.96666666700000003</v>
      </c>
      <c r="BN283" s="24">
        <v>0.92500000000000004</v>
      </c>
      <c r="BO283" s="24">
        <v>0.98099999999999998</v>
      </c>
      <c r="BP283" s="24">
        <v>0.96650000000000003</v>
      </c>
      <c r="BQ283" s="24">
        <v>0.76266666700000008</v>
      </c>
      <c r="BR283" s="24">
        <v>0.80799999999999994</v>
      </c>
      <c r="BS283" s="24">
        <v>0.99</v>
      </c>
      <c r="BT283" s="24">
        <v>0</v>
      </c>
      <c r="BU283" s="24">
        <v>0.93033333299999998</v>
      </c>
      <c r="BV283" s="24">
        <v>0.99099999999999999</v>
      </c>
      <c r="BW283" s="9">
        <v>12</v>
      </c>
      <c r="BX283" s="9">
        <v>17</v>
      </c>
      <c r="BY283" s="24">
        <v>10.034000000000001</v>
      </c>
      <c r="BZ283" s="24">
        <v>10.978999999999999</v>
      </c>
      <c r="CA283" s="24">
        <v>11.387</v>
      </c>
      <c r="CB283" s="24">
        <v>10.257</v>
      </c>
      <c r="CC283" s="24">
        <v>9.6310000000000002</v>
      </c>
      <c r="CD283" s="24">
        <v>11.23</v>
      </c>
      <c r="CE283" s="24">
        <v>8.2949999999999999</v>
      </c>
      <c r="CF283" s="24">
        <v>10.391999999999999</v>
      </c>
      <c r="CG283" s="24">
        <v>10.101000000000001</v>
      </c>
      <c r="CH283" s="24">
        <v>10.103</v>
      </c>
      <c r="CI283" s="24">
        <v>10.926</v>
      </c>
      <c r="CJ283" s="24">
        <v>10.329000000000001</v>
      </c>
      <c r="CK283" s="24">
        <v>10.643000000000001</v>
      </c>
    </row>
    <row r="284" spans="1:89" x14ac:dyDescent="0.45">
      <c r="A284" s="9">
        <v>12</v>
      </c>
      <c r="B284" s="9">
        <v>18</v>
      </c>
      <c r="C284" s="24">
        <v>61.076269999999987</v>
      </c>
      <c r="D284" s="24">
        <v>36.796478999999998</v>
      </c>
      <c r="E284" s="24">
        <v>36.796478999999998</v>
      </c>
      <c r="F284" s="24">
        <v>43.232950500000001</v>
      </c>
      <c r="G284" s="24">
        <v>43.232950500000001</v>
      </c>
      <c r="H284" s="24">
        <v>36.796478999999998</v>
      </c>
      <c r="I284" s="9">
        <v>12</v>
      </c>
      <c r="J284" s="9">
        <v>18</v>
      </c>
      <c r="K284" s="24">
        <v>47290.5</v>
      </c>
      <c r="L284" s="24">
        <f t="shared" si="35"/>
        <v>47290.5</v>
      </c>
      <c r="M284" s="24">
        <f t="shared" si="29"/>
        <v>47290.5</v>
      </c>
      <c r="N284" s="24">
        <f t="shared" si="30"/>
        <v>47290.5</v>
      </c>
      <c r="O284" s="24">
        <f t="shared" si="31"/>
        <v>50716.433076126508</v>
      </c>
      <c r="P284" s="24">
        <f t="shared" si="32"/>
        <v>53775.322191999869</v>
      </c>
      <c r="Q284" s="24">
        <f t="shared" si="33"/>
        <v>55443.675901838717</v>
      </c>
      <c r="R284" s="24">
        <f t="shared" si="34"/>
        <v>57278.747139164509</v>
      </c>
      <c r="S284" s="9">
        <v>12</v>
      </c>
      <c r="T284" s="9">
        <v>18</v>
      </c>
      <c r="U284" s="24">
        <v>5590.3993869999986</v>
      </c>
      <c r="V284" s="24">
        <v>7600.3961870000003</v>
      </c>
      <c r="W284" s="24">
        <v>4877.0731429999996</v>
      </c>
      <c r="X284" s="24">
        <v>2803.4712589999999</v>
      </c>
      <c r="Y284" s="24">
        <v>6621.994154</v>
      </c>
      <c r="Z284" s="24">
        <v>8137.4983620000003</v>
      </c>
      <c r="AA284" s="24">
        <v>6603.8967119999998</v>
      </c>
      <c r="AB284" s="24">
        <v>7287.5262230000008</v>
      </c>
      <c r="AC284" s="24">
        <v>5371.7547269999995</v>
      </c>
      <c r="AD284" s="24">
        <v>4240.211456</v>
      </c>
      <c r="AE284" s="24">
        <v>6079.0809429999999</v>
      </c>
      <c r="AF284" s="24">
        <v>841.88229999999999</v>
      </c>
      <c r="AG284" s="24">
        <v>5039.2759059999998</v>
      </c>
      <c r="AH284" s="9">
        <v>12</v>
      </c>
      <c r="AI284" s="9">
        <v>18</v>
      </c>
      <c r="AJ284" s="24">
        <v>0</v>
      </c>
      <c r="AK284" s="24">
        <v>0.58499999999999996</v>
      </c>
      <c r="AL284" s="24">
        <v>0</v>
      </c>
      <c r="AM284" s="24">
        <v>0.70299999999999996</v>
      </c>
      <c r="AN284" s="24">
        <v>0</v>
      </c>
      <c r="AO284" s="24">
        <v>0.76400000000000001</v>
      </c>
      <c r="AP284" s="24">
        <v>0</v>
      </c>
      <c r="AQ284" s="24">
        <v>0.86199999999999999</v>
      </c>
      <c r="AR284" s="24">
        <v>0</v>
      </c>
      <c r="AS284" s="24">
        <v>0.58299999999999996</v>
      </c>
      <c r="AT284" s="24">
        <v>0</v>
      </c>
      <c r="AU284" s="24">
        <v>0.85599999999999998</v>
      </c>
      <c r="AV284" s="24">
        <v>0</v>
      </c>
      <c r="AW284" s="24">
        <v>0.92400000000000004</v>
      </c>
      <c r="AX284" s="24">
        <v>0</v>
      </c>
      <c r="AY284" s="24">
        <v>0.61099999999999999</v>
      </c>
      <c r="AZ284" s="24">
        <v>0</v>
      </c>
      <c r="BA284" s="24">
        <v>0.68200000000000005</v>
      </c>
      <c r="BB284" s="24">
        <v>0</v>
      </c>
      <c r="BC284" s="24">
        <v>0.68599999999999994</v>
      </c>
      <c r="BD284" s="24">
        <v>0</v>
      </c>
      <c r="BE284" s="24">
        <v>0.83200000000000007</v>
      </c>
      <c r="BF284" s="24">
        <v>0</v>
      </c>
      <c r="BG284" s="24">
        <v>0.88400000000000001</v>
      </c>
      <c r="BH284" s="24">
        <v>0</v>
      </c>
      <c r="BI284" s="24">
        <v>0.86900000000000011</v>
      </c>
      <c r="BJ284" s="24">
        <v>0.92449999999999999</v>
      </c>
      <c r="BK284" s="24">
        <v>0.87849999999999995</v>
      </c>
      <c r="BL284" s="24">
        <v>0.92849999999999999</v>
      </c>
      <c r="BM284" s="24">
        <v>0.97733333299999992</v>
      </c>
      <c r="BN284" s="24">
        <v>0.92449999999999999</v>
      </c>
      <c r="BO284" s="24">
        <v>0.98199999999999998</v>
      </c>
      <c r="BP284" s="24">
        <v>0.96700000000000008</v>
      </c>
      <c r="BQ284" s="24">
        <v>0.8</v>
      </c>
      <c r="BR284" s="24">
        <v>0.85950000000000004</v>
      </c>
      <c r="BS284" s="24">
        <v>0.99033333299999993</v>
      </c>
      <c r="BT284" s="24">
        <v>0</v>
      </c>
      <c r="BU284" s="24">
        <v>0.93133333299999999</v>
      </c>
      <c r="BV284" s="24">
        <v>0.99099999999999999</v>
      </c>
      <c r="BW284" s="9">
        <v>12</v>
      </c>
      <c r="BX284" s="9">
        <v>18</v>
      </c>
      <c r="BY284" s="24">
        <v>9.402000000000001</v>
      </c>
      <c r="BZ284" s="24">
        <v>10.089</v>
      </c>
      <c r="CA284" s="24">
        <v>11.044</v>
      </c>
      <c r="CB284" s="24">
        <v>10.289</v>
      </c>
      <c r="CC284" s="24">
        <v>9.3819999999999997</v>
      </c>
      <c r="CD284" s="24">
        <v>10.576000000000001</v>
      </c>
      <c r="CE284" s="24">
        <v>8.5500000000000007</v>
      </c>
      <c r="CF284" s="24">
        <v>10.507999999999999</v>
      </c>
      <c r="CG284" s="24">
        <v>10.065</v>
      </c>
      <c r="CH284" s="24">
        <v>10.066000000000001</v>
      </c>
      <c r="CI284" s="24">
        <v>11.057</v>
      </c>
      <c r="CJ284" s="24">
        <v>10.109</v>
      </c>
      <c r="CK284" s="24">
        <v>10.56</v>
      </c>
    </row>
    <row r="285" spans="1:89" x14ac:dyDescent="0.45">
      <c r="A285" s="9">
        <v>12</v>
      </c>
      <c r="B285" s="9">
        <v>19</v>
      </c>
      <c r="C285" s="24">
        <v>46.255764999999997</v>
      </c>
      <c r="D285" s="24">
        <v>37.040496999999988</v>
      </c>
      <c r="E285" s="24">
        <v>37.040496999999988</v>
      </c>
      <c r="F285" s="24">
        <v>42.065936999999998</v>
      </c>
      <c r="G285" s="24">
        <v>42.065936999999998</v>
      </c>
      <c r="H285" s="24">
        <v>37.040496999999988</v>
      </c>
      <c r="I285" s="9">
        <v>12</v>
      </c>
      <c r="J285" s="9">
        <v>19</v>
      </c>
      <c r="K285" s="24">
        <v>46070</v>
      </c>
      <c r="L285" s="24">
        <f t="shared" si="35"/>
        <v>46070</v>
      </c>
      <c r="M285" s="24">
        <f t="shared" si="29"/>
        <v>46070</v>
      </c>
      <c r="N285" s="24">
        <f t="shared" si="30"/>
        <v>46070</v>
      </c>
      <c r="O285" s="24">
        <f t="shared" si="31"/>
        <v>49407.514655525913</v>
      </c>
      <c r="P285" s="24">
        <f t="shared" si="32"/>
        <v>52387.458229146112</v>
      </c>
      <c r="Q285" s="24">
        <f t="shared" si="33"/>
        <v>54012.754121815371</v>
      </c>
      <c r="R285" s="24">
        <f t="shared" si="34"/>
        <v>55800.464801626309</v>
      </c>
      <c r="S285" s="9">
        <v>12</v>
      </c>
      <c r="T285" s="9">
        <v>19</v>
      </c>
      <c r="U285" s="24">
        <v>6906.7530599999991</v>
      </c>
      <c r="V285" s="24">
        <v>9197.284912000001</v>
      </c>
      <c r="W285" s="24">
        <v>5903.4301780000014</v>
      </c>
      <c r="X285" s="24">
        <v>4617.7313270000004</v>
      </c>
      <c r="Y285" s="24">
        <v>8058.9610499999999</v>
      </c>
      <c r="Z285" s="24">
        <v>10124.47107</v>
      </c>
      <c r="AA285" s="24">
        <v>7764.0352879999991</v>
      </c>
      <c r="AB285" s="24">
        <v>9091.7784919999995</v>
      </c>
      <c r="AC285" s="24">
        <v>6450.8862490000001</v>
      </c>
      <c r="AD285" s="24">
        <v>5333.7199270000001</v>
      </c>
      <c r="AE285" s="24">
        <v>7151.2498840000007</v>
      </c>
      <c r="AF285" s="24">
        <v>100.1817794</v>
      </c>
      <c r="AG285" s="24">
        <v>711.16971230000001</v>
      </c>
      <c r="AH285" s="9">
        <v>12</v>
      </c>
      <c r="AI285" s="9">
        <v>19</v>
      </c>
      <c r="AJ285" s="24">
        <v>0</v>
      </c>
      <c r="AK285" s="24">
        <v>0.60599999999999998</v>
      </c>
      <c r="AL285" s="24">
        <v>0</v>
      </c>
      <c r="AM285" s="24">
        <v>0.72099999999999997</v>
      </c>
      <c r="AN285" s="24">
        <v>0</v>
      </c>
      <c r="AO285" s="24">
        <v>0.78299999999999992</v>
      </c>
      <c r="AP285" s="24">
        <v>0</v>
      </c>
      <c r="AQ285" s="24">
        <v>0.89</v>
      </c>
      <c r="AR285" s="24">
        <v>0</v>
      </c>
      <c r="AS285" s="24">
        <v>0.60799999999999998</v>
      </c>
      <c r="AT285" s="24">
        <v>0</v>
      </c>
      <c r="AU285" s="24">
        <v>0.86599999999999999</v>
      </c>
      <c r="AV285" s="24">
        <v>0</v>
      </c>
      <c r="AW285" s="24">
        <v>0.93599999999999994</v>
      </c>
      <c r="AX285" s="24">
        <v>0</v>
      </c>
      <c r="AY285" s="24">
        <v>0.65099999999999991</v>
      </c>
      <c r="AZ285" s="24">
        <v>0</v>
      </c>
      <c r="BA285" s="24">
        <v>0.70400000000000007</v>
      </c>
      <c r="BB285" s="24">
        <v>0</v>
      </c>
      <c r="BC285" s="24">
        <v>0.70700000000000007</v>
      </c>
      <c r="BD285" s="24">
        <v>0</v>
      </c>
      <c r="BE285" s="24">
        <v>0.82900000000000007</v>
      </c>
      <c r="BF285" s="24">
        <v>0</v>
      </c>
      <c r="BG285" s="24">
        <v>0.879</v>
      </c>
      <c r="BH285" s="24">
        <v>0</v>
      </c>
      <c r="BI285" s="24">
        <v>0.873</v>
      </c>
      <c r="BJ285" s="24">
        <v>0.92849999999999999</v>
      </c>
      <c r="BK285" s="24">
        <v>0.8859999999999999</v>
      </c>
      <c r="BL285" s="24">
        <v>0.9415</v>
      </c>
      <c r="BM285" s="24">
        <v>0.98466666700000005</v>
      </c>
      <c r="BN285" s="24">
        <v>0.92849999999999999</v>
      </c>
      <c r="BO285" s="24">
        <v>0.98199999999999998</v>
      </c>
      <c r="BP285" s="24">
        <v>0.96850000000000003</v>
      </c>
      <c r="BQ285" s="24">
        <v>0.83233333300000001</v>
      </c>
      <c r="BR285" s="24">
        <v>0.87949999999999995</v>
      </c>
      <c r="BS285" s="24">
        <v>0.98333333299999992</v>
      </c>
      <c r="BT285" s="24">
        <v>0</v>
      </c>
      <c r="BU285" s="24">
        <v>0.93666666700000001</v>
      </c>
      <c r="BV285" s="24">
        <v>0.99199999999999999</v>
      </c>
      <c r="BW285" s="9">
        <v>12</v>
      </c>
      <c r="BX285" s="9">
        <v>19</v>
      </c>
      <c r="BY285" s="24">
        <v>9.141</v>
      </c>
      <c r="BZ285" s="24">
        <v>9.4740000000000002</v>
      </c>
      <c r="CA285" s="24">
        <v>10.387</v>
      </c>
      <c r="CB285" s="24">
        <v>9.9420000000000002</v>
      </c>
      <c r="CC285" s="24">
        <v>9.2940000000000005</v>
      </c>
      <c r="CD285" s="24">
        <v>10.167999999999999</v>
      </c>
      <c r="CE285" s="24">
        <v>8.6939999999999991</v>
      </c>
      <c r="CF285" s="24">
        <v>10.582000000000001</v>
      </c>
      <c r="CG285" s="24">
        <v>10.18</v>
      </c>
      <c r="CH285" s="24">
        <v>10.19</v>
      </c>
      <c r="CI285" s="24">
        <v>11.391999999999999</v>
      </c>
      <c r="CJ285" s="24">
        <v>10.099</v>
      </c>
      <c r="CK285" s="24">
        <v>10.584</v>
      </c>
    </row>
    <row r="286" spans="1:89" x14ac:dyDescent="0.45">
      <c r="A286" s="9">
        <v>12</v>
      </c>
      <c r="B286" s="9">
        <v>20</v>
      </c>
      <c r="C286" s="24">
        <v>38.073985</v>
      </c>
      <c r="D286" s="24">
        <v>30.918516</v>
      </c>
      <c r="E286" s="24">
        <v>30.918516</v>
      </c>
      <c r="F286" s="24">
        <v>41.192903999999999</v>
      </c>
      <c r="G286" s="24">
        <v>38.538171000000013</v>
      </c>
      <c r="H286" s="24">
        <v>30.918516</v>
      </c>
      <c r="I286" s="9">
        <v>12</v>
      </c>
      <c r="J286" s="9">
        <v>20</v>
      </c>
      <c r="K286" s="24">
        <v>43800.5</v>
      </c>
      <c r="L286" s="24">
        <f t="shared" si="35"/>
        <v>43800.5</v>
      </c>
      <c r="M286" s="24">
        <f t="shared" si="29"/>
        <v>43800.5</v>
      </c>
      <c r="N286" s="24">
        <f t="shared" si="30"/>
        <v>43800.5</v>
      </c>
      <c r="O286" s="24">
        <f t="shared" si="31"/>
        <v>46973.602033196505</v>
      </c>
      <c r="P286" s="24">
        <f t="shared" si="32"/>
        <v>49806.747648485223</v>
      </c>
      <c r="Q286" s="24">
        <f t="shared" si="33"/>
        <v>51351.97822688461</v>
      </c>
      <c r="R286" s="24">
        <f t="shared" si="34"/>
        <v>53051.622716380145</v>
      </c>
      <c r="S286" s="9">
        <v>12</v>
      </c>
      <c r="T286" s="9">
        <v>20</v>
      </c>
      <c r="U286" s="24">
        <v>6703.1607640000002</v>
      </c>
      <c r="V286" s="24">
        <v>8898.3454999999994</v>
      </c>
      <c r="W286" s="24">
        <v>5609.8111060000001</v>
      </c>
      <c r="X286" s="24">
        <v>5015.2323450000004</v>
      </c>
      <c r="Y286" s="24">
        <v>8352.2944159999988</v>
      </c>
      <c r="Z286" s="24">
        <v>10063.739299999999</v>
      </c>
      <c r="AA286" s="24">
        <v>7570.5113920000003</v>
      </c>
      <c r="AB286" s="24">
        <v>9112.1260480000001</v>
      </c>
      <c r="AC286" s="24">
        <v>6095.4099719999986</v>
      </c>
      <c r="AD286" s="24">
        <v>5182.8024539999997</v>
      </c>
      <c r="AE286" s="24">
        <v>7130.8214610000005</v>
      </c>
      <c r="AF286" s="24">
        <v>406.31702660000002</v>
      </c>
      <c r="AG286" s="24">
        <v>2251.6045079999999</v>
      </c>
      <c r="AH286" s="9">
        <v>12</v>
      </c>
      <c r="AI286" s="9">
        <v>20</v>
      </c>
      <c r="AJ286" s="24">
        <v>0</v>
      </c>
      <c r="AK286" s="24">
        <v>0.622</v>
      </c>
      <c r="AL286" s="24">
        <v>0</v>
      </c>
      <c r="AM286" s="24">
        <v>0.73</v>
      </c>
      <c r="AN286" s="24">
        <v>0</v>
      </c>
      <c r="AO286" s="24">
        <v>0.79099999999999993</v>
      </c>
      <c r="AP286" s="24">
        <v>0</v>
      </c>
      <c r="AQ286" s="24">
        <v>0.8909999999999999</v>
      </c>
      <c r="AR286" s="24">
        <v>0</v>
      </c>
      <c r="AS286" s="24">
        <v>0.63</v>
      </c>
      <c r="AT286" s="24">
        <v>0</v>
      </c>
      <c r="AU286" s="24">
        <v>0.85599999999999998</v>
      </c>
      <c r="AV286" s="24">
        <v>0</v>
      </c>
      <c r="AW286" s="24">
        <v>0.93599999999999994</v>
      </c>
      <c r="AX286" s="24">
        <v>0</v>
      </c>
      <c r="AY286" s="24">
        <v>0.66599999999999993</v>
      </c>
      <c r="AZ286" s="24">
        <v>0</v>
      </c>
      <c r="BA286" s="24">
        <v>0.77200000000000002</v>
      </c>
      <c r="BB286" s="24">
        <v>0</v>
      </c>
      <c r="BC286" s="24">
        <v>0.77300000000000002</v>
      </c>
      <c r="BD286" s="24">
        <v>0</v>
      </c>
      <c r="BE286" s="24">
        <v>0.83400000000000007</v>
      </c>
      <c r="BF286" s="24">
        <v>0</v>
      </c>
      <c r="BG286" s="24">
        <v>0.87</v>
      </c>
      <c r="BH286" s="24">
        <v>0</v>
      </c>
      <c r="BI286" s="24">
        <v>0.86699999999999999</v>
      </c>
      <c r="BJ286" s="24">
        <v>0.93599999999999994</v>
      </c>
      <c r="BK286" s="24">
        <v>0.89549999999999996</v>
      </c>
      <c r="BL286" s="24">
        <v>0.94350000000000001</v>
      </c>
      <c r="BM286" s="24">
        <v>0.98433333299999992</v>
      </c>
      <c r="BN286" s="24">
        <v>0.93599999999999994</v>
      </c>
      <c r="BO286" s="24">
        <v>0.97799999999999998</v>
      </c>
      <c r="BP286" s="24">
        <v>0.97150000000000003</v>
      </c>
      <c r="BQ286" s="24">
        <v>0.85866666700000005</v>
      </c>
      <c r="BR286" s="24">
        <v>0.877</v>
      </c>
      <c r="BS286" s="24">
        <v>0.97533333300000002</v>
      </c>
      <c r="BT286" s="24">
        <v>0</v>
      </c>
      <c r="BU286" s="24">
        <v>0.94266666700000001</v>
      </c>
      <c r="BV286" s="24">
        <v>0.99199999999999999</v>
      </c>
      <c r="BW286" s="9">
        <v>12</v>
      </c>
      <c r="BX286" s="9">
        <v>20</v>
      </c>
      <c r="BY286" s="24">
        <v>9.0419999999999998</v>
      </c>
      <c r="BZ286" s="24">
        <v>9.1280000000000001</v>
      </c>
      <c r="CA286" s="24">
        <v>9.7859999999999996</v>
      </c>
      <c r="CB286" s="24">
        <v>9.3689999999999998</v>
      </c>
      <c r="CC286" s="24">
        <v>9.3160000000000007</v>
      </c>
      <c r="CD286" s="24">
        <v>9.9720000000000013</v>
      </c>
      <c r="CE286" s="24">
        <v>8.673</v>
      </c>
      <c r="CF286" s="24">
        <v>10.561999999999999</v>
      </c>
      <c r="CG286" s="24">
        <v>10.49</v>
      </c>
      <c r="CH286" s="24">
        <v>10.505000000000001</v>
      </c>
      <c r="CI286" s="24">
        <v>11.567</v>
      </c>
      <c r="CJ286" s="24">
        <v>10.132</v>
      </c>
      <c r="CK286" s="24">
        <v>10.718</v>
      </c>
    </row>
    <row r="287" spans="1:89" x14ac:dyDescent="0.45">
      <c r="A287" s="9">
        <v>12</v>
      </c>
      <c r="B287" s="9">
        <v>21</v>
      </c>
      <c r="C287" s="24">
        <v>42.164875000000002</v>
      </c>
      <c r="D287" s="24">
        <v>27.416139999999999</v>
      </c>
      <c r="E287" s="24">
        <v>25.686482999999999</v>
      </c>
      <c r="F287" s="24">
        <v>41.157269999999997</v>
      </c>
      <c r="G287" s="24">
        <v>28.9258995</v>
      </c>
      <c r="H287" s="24">
        <v>27.416139999999999</v>
      </c>
      <c r="I287" s="9">
        <v>12</v>
      </c>
      <c r="J287" s="9">
        <v>21</v>
      </c>
      <c r="K287" s="24">
        <v>40557</v>
      </c>
      <c r="L287" s="24">
        <f t="shared" si="35"/>
        <v>40557</v>
      </c>
      <c r="M287" s="24">
        <f t="shared" si="29"/>
        <v>40557</v>
      </c>
      <c r="N287" s="24">
        <f t="shared" si="30"/>
        <v>40557</v>
      </c>
      <c r="O287" s="24">
        <f t="shared" si="31"/>
        <v>43495.128541006394</v>
      </c>
      <c r="P287" s="24">
        <f t="shared" si="32"/>
        <v>46118.475003244603</v>
      </c>
      <c r="Q287" s="24">
        <f t="shared" si="33"/>
        <v>47549.278682840588</v>
      </c>
      <c r="R287" s="24">
        <f t="shared" si="34"/>
        <v>49123.061666150599</v>
      </c>
      <c r="S287" s="9">
        <v>12</v>
      </c>
      <c r="T287" s="9">
        <v>21</v>
      </c>
      <c r="U287" s="24">
        <v>6349.6712610000004</v>
      </c>
      <c r="V287" s="24">
        <v>8234.8839650000009</v>
      </c>
      <c r="W287" s="24">
        <v>5110.8975439999986</v>
      </c>
      <c r="X287" s="24">
        <v>5093.0494609999996</v>
      </c>
      <c r="Y287" s="24">
        <v>8137.3357079999996</v>
      </c>
      <c r="Z287" s="24">
        <v>9525.5846380000003</v>
      </c>
      <c r="AA287" s="24">
        <v>7283.7362309999999</v>
      </c>
      <c r="AB287" s="24">
        <v>8407.6065400000007</v>
      </c>
      <c r="AC287" s="24">
        <v>5478.3692329999994</v>
      </c>
      <c r="AD287" s="24">
        <v>4663.6307459999998</v>
      </c>
      <c r="AE287" s="24">
        <v>6559.2618380000004</v>
      </c>
      <c r="AF287" s="24">
        <v>171.3573754</v>
      </c>
      <c r="AG287" s="24">
        <v>1176.6545799999999</v>
      </c>
      <c r="AH287" s="9">
        <v>12</v>
      </c>
      <c r="AI287" s="9">
        <v>21</v>
      </c>
      <c r="AJ287" s="24">
        <v>0</v>
      </c>
      <c r="AK287" s="24">
        <v>0.63300000000000001</v>
      </c>
      <c r="AL287" s="24">
        <v>0</v>
      </c>
      <c r="AM287" s="24">
        <v>0.746</v>
      </c>
      <c r="AN287" s="24">
        <v>0</v>
      </c>
      <c r="AO287" s="24">
        <v>0.79200000000000004</v>
      </c>
      <c r="AP287" s="24">
        <v>0</v>
      </c>
      <c r="AQ287" s="24">
        <v>0.88400000000000001</v>
      </c>
      <c r="AR287" s="24">
        <v>0</v>
      </c>
      <c r="AS287" s="24">
        <v>0.63800000000000001</v>
      </c>
      <c r="AT287" s="24">
        <v>0</v>
      </c>
      <c r="AU287" s="24">
        <v>0.84400000000000008</v>
      </c>
      <c r="AV287" s="24">
        <v>0</v>
      </c>
      <c r="AW287" s="24">
        <v>0.93099999999999994</v>
      </c>
      <c r="AX287" s="24">
        <v>0</v>
      </c>
      <c r="AY287" s="24">
        <v>0.66599999999999993</v>
      </c>
      <c r="AZ287" s="24">
        <v>0</v>
      </c>
      <c r="BA287" s="24">
        <v>0.77599999999999991</v>
      </c>
      <c r="BB287" s="24">
        <v>0</v>
      </c>
      <c r="BC287" s="24">
        <v>0.77800000000000002</v>
      </c>
      <c r="BD287" s="24">
        <v>0</v>
      </c>
      <c r="BE287" s="24">
        <v>0.84099999999999997</v>
      </c>
      <c r="BF287" s="24">
        <v>0</v>
      </c>
      <c r="BG287" s="24">
        <v>0.872</v>
      </c>
      <c r="BH287" s="24">
        <v>0</v>
      </c>
      <c r="BI287" s="24">
        <v>0.88099999999999989</v>
      </c>
      <c r="BJ287" s="24">
        <v>0.94350000000000001</v>
      </c>
      <c r="BK287" s="24">
        <v>0.89749999999999996</v>
      </c>
      <c r="BL287" s="24">
        <v>0.94450000000000001</v>
      </c>
      <c r="BM287" s="24">
        <v>0.9840000000000001</v>
      </c>
      <c r="BN287" s="24">
        <v>0.94350000000000001</v>
      </c>
      <c r="BO287" s="24">
        <v>0.97699999999999998</v>
      </c>
      <c r="BP287" s="24">
        <v>0.97750000000000004</v>
      </c>
      <c r="BQ287" s="24">
        <v>0.88</v>
      </c>
      <c r="BR287" s="24">
        <v>0.86750000000000005</v>
      </c>
      <c r="BS287" s="24">
        <v>0.98699999999999999</v>
      </c>
      <c r="BT287" s="24">
        <v>0</v>
      </c>
      <c r="BU287" s="24">
        <v>0.94966666700000002</v>
      </c>
      <c r="BV287" s="24">
        <v>0.99299999999999999</v>
      </c>
      <c r="BW287" s="9">
        <v>12</v>
      </c>
      <c r="BX287" s="9">
        <v>21</v>
      </c>
      <c r="BY287" s="24">
        <v>9.0779999999999994</v>
      </c>
      <c r="BZ287" s="24">
        <v>8.9130000000000003</v>
      </c>
      <c r="CA287" s="24">
        <v>9.3129999999999988</v>
      </c>
      <c r="CB287" s="24">
        <v>9.11</v>
      </c>
      <c r="CC287" s="24">
        <v>9.3699999999999992</v>
      </c>
      <c r="CD287" s="24">
        <v>9.9260000000000002</v>
      </c>
      <c r="CE287" s="24">
        <v>8.5649999999999995</v>
      </c>
      <c r="CF287" s="24">
        <v>10.487</v>
      </c>
      <c r="CG287" s="24">
        <v>10.7</v>
      </c>
      <c r="CH287" s="24">
        <v>10.715</v>
      </c>
      <c r="CI287" s="24">
        <v>11.573</v>
      </c>
      <c r="CJ287" s="24">
        <v>10.262</v>
      </c>
      <c r="CK287" s="24">
        <v>10.958</v>
      </c>
    </row>
    <row r="288" spans="1:89" x14ac:dyDescent="0.45">
      <c r="A288" s="9">
        <v>12</v>
      </c>
      <c r="B288" s="9">
        <v>22</v>
      </c>
      <c r="C288" s="24">
        <v>32.511809999999997</v>
      </c>
      <c r="D288" s="24">
        <v>28.966372</v>
      </c>
      <c r="E288" s="24">
        <v>26.203226999999998</v>
      </c>
      <c r="F288" s="24">
        <v>39.687367500000001</v>
      </c>
      <c r="G288" s="24">
        <v>24.213303</v>
      </c>
      <c r="H288" s="24">
        <v>28.707999999999998</v>
      </c>
      <c r="I288" s="9">
        <v>12</v>
      </c>
      <c r="J288" s="9">
        <v>22</v>
      </c>
      <c r="K288" s="24">
        <v>36605</v>
      </c>
      <c r="L288" s="24">
        <f t="shared" si="35"/>
        <v>36605</v>
      </c>
      <c r="M288" s="24">
        <f t="shared" si="29"/>
        <v>36605</v>
      </c>
      <c r="N288" s="24">
        <f t="shared" si="30"/>
        <v>36605</v>
      </c>
      <c r="O288" s="24">
        <f t="shared" si="31"/>
        <v>39256.828173768743</v>
      </c>
      <c r="P288" s="24">
        <f t="shared" si="32"/>
        <v>41624.547611849215</v>
      </c>
      <c r="Q288" s="24">
        <f t="shared" si="33"/>
        <v>42915.929338594564</v>
      </c>
      <c r="R288" s="24">
        <f t="shared" si="34"/>
        <v>44336.358021782748</v>
      </c>
      <c r="S288" s="9">
        <v>12</v>
      </c>
      <c r="T288" s="9">
        <v>22</v>
      </c>
      <c r="U288" s="24">
        <v>5481.7426869999999</v>
      </c>
      <c r="V288" s="24">
        <v>7083.6263959999997</v>
      </c>
      <c r="W288" s="24">
        <v>4465.0667009999997</v>
      </c>
      <c r="X288" s="24">
        <v>4657.7133290000002</v>
      </c>
      <c r="Y288" s="24">
        <v>7391.9073500000004</v>
      </c>
      <c r="Z288" s="24">
        <v>8220.958521999999</v>
      </c>
      <c r="AA288" s="24">
        <v>6561.9518330000001</v>
      </c>
      <c r="AB288" s="24">
        <v>7311.260475</v>
      </c>
      <c r="AC288" s="24">
        <v>4712.7182299999986</v>
      </c>
      <c r="AD288" s="24">
        <v>3938.1441030000001</v>
      </c>
      <c r="AE288" s="24">
        <v>5769.6763289999999</v>
      </c>
      <c r="AF288" s="24">
        <v>43.210473569999998</v>
      </c>
      <c r="AG288" s="24">
        <v>250.97172810000001</v>
      </c>
      <c r="AH288" s="9">
        <v>12</v>
      </c>
      <c r="AI288" s="9">
        <v>22</v>
      </c>
      <c r="AJ288" s="24">
        <v>0</v>
      </c>
      <c r="AK288" s="24">
        <v>0.64300000000000002</v>
      </c>
      <c r="AL288" s="24">
        <v>0</v>
      </c>
      <c r="AM288" s="24">
        <v>0.72900000000000009</v>
      </c>
      <c r="AN288" s="24">
        <v>0</v>
      </c>
      <c r="AO288" s="24">
        <v>0.77599999999999991</v>
      </c>
      <c r="AP288" s="24">
        <v>0</v>
      </c>
      <c r="AQ288" s="24">
        <v>0.871</v>
      </c>
      <c r="AR288" s="24">
        <v>0</v>
      </c>
      <c r="AS288" s="24">
        <v>0.64800000000000002</v>
      </c>
      <c r="AT288" s="24">
        <v>0</v>
      </c>
      <c r="AU288" s="24">
        <v>0.83799999999999997</v>
      </c>
      <c r="AV288" s="24">
        <v>0</v>
      </c>
      <c r="AW288" s="24">
        <v>0.91799999999999993</v>
      </c>
      <c r="AX288" s="24">
        <v>0</v>
      </c>
      <c r="AY288" s="24">
        <v>0.66299999999999992</v>
      </c>
      <c r="AZ288" s="24">
        <v>0</v>
      </c>
      <c r="BA288" s="24">
        <v>0.76800000000000002</v>
      </c>
      <c r="BB288" s="24">
        <v>0</v>
      </c>
      <c r="BC288" s="24">
        <v>0.77</v>
      </c>
      <c r="BD288" s="24">
        <v>0</v>
      </c>
      <c r="BE288" s="24">
        <v>0.86</v>
      </c>
      <c r="BF288" s="24">
        <v>0</v>
      </c>
      <c r="BG288" s="24">
        <v>0.88900000000000001</v>
      </c>
      <c r="BH288" s="24">
        <v>0</v>
      </c>
      <c r="BI288" s="24">
        <v>0.90099999999999991</v>
      </c>
      <c r="BJ288" s="24">
        <v>0.95099999999999996</v>
      </c>
      <c r="BK288" s="24">
        <v>0.89700000000000002</v>
      </c>
      <c r="BL288" s="24">
        <v>0.94099999999999995</v>
      </c>
      <c r="BM288" s="24">
        <v>0.98233333299999992</v>
      </c>
      <c r="BN288" s="24">
        <v>0.95099999999999996</v>
      </c>
      <c r="BO288" s="24">
        <v>0.97799999999999998</v>
      </c>
      <c r="BP288" s="24">
        <v>0.98050000000000004</v>
      </c>
      <c r="BQ288" s="24">
        <v>0.87433333299999993</v>
      </c>
      <c r="BR288" s="24">
        <v>0.8640000000000001</v>
      </c>
      <c r="BS288" s="24">
        <v>0.99099999999999999</v>
      </c>
      <c r="BT288" s="24">
        <v>0</v>
      </c>
      <c r="BU288" s="24">
        <v>0.95766666700000003</v>
      </c>
      <c r="BV288" s="24">
        <v>0.99299999999999999</v>
      </c>
      <c r="BW288" s="9">
        <v>12</v>
      </c>
      <c r="BX288" s="9">
        <v>22</v>
      </c>
      <c r="BY288" s="24">
        <v>9.1920000000000002</v>
      </c>
      <c r="BZ288" s="24">
        <v>8.9239999999999995</v>
      </c>
      <c r="CA288" s="24">
        <v>8.9849999999999994</v>
      </c>
      <c r="CB288" s="24">
        <v>9.0229999999999997</v>
      </c>
      <c r="CC288" s="24">
        <v>9.4339999999999993</v>
      </c>
      <c r="CD288" s="24">
        <v>9.9570000000000007</v>
      </c>
      <c r="CE288" s="24">
        <v>8.48</v>
      </c>
      <c r="CF288" s="24">
        <v>10.433999999999999</v>
      </c>
      <c r="CG288" s="24">
        <v>10.81</v>
      </c>
      <c r="CH288" s="24">
        <v>10.821</v>
      </c>
      <c r="CI288" s="24">
        <v>11.637</v>
      </c>
      <c r="CJ288" s="24">
        <v>10.526</v>
      </c>
      <c r="CK288" s="24">
        <v>11.17</v>
      </c>
    </row>
    <row r="289" spans="1:89" x14ac:dyDescent="0.45">
      <c r="A289" s="9">
        <v>12</v>
      </c>
      <c r="B289" s="9">
        <v>23</v>
      </c>
      <c r="C289" s="24">
        <v>23.030992999999999</v>
      </c>
      <c r="D289" s="24">
        <v>27.129059999999999</v>
      </c>
      <c r="E289" s="24">
        <v>23.009461999999999</v>
      </c>
      <c r="F289" s="24">
        <v>39.455746499999997</v>
      </c>
      <c r="G289" s="24">
        <v>15.0108225</v>
      </c>
      <c r="H289" s="24">
        <v>26.705617</v>
      </c>
      <c r="I289" s="9">
        <v>12</v>
      </c>
      <c r="J289" s="9">
        <v>23</v>
      </c>
      <c r="K289" s="24">
        <v>32034</v>
      </c>
      <c r="L289" s="24">
        <f t="shared" si="35"/>
        <v>32034</v>
      </c>
      <c r="M289" s="24">
        <f t="shared" si="29"/>
        <v>32034</v>
      </c>
      <c r="N289" s="24">
        <f t="shared" si="30"/>
        <v>32034</v>
      </c>
      <c r="O289" s="24">
        <f t="shared" si="31"/>
        <v>34354.684707512853</v>
      </c>
      <c r="P289" s="24">
        <f t="shared" si="32"/>
        <v>36426.73837448375</v>
      </c>
      <c r="Q289" s="24">
        <f t="shared" si="33"/>
        <v>37556.860549994213</v>
      </c>
      <c r="R289" s="24">
        <f t="shared" si="34"/>
        <v>38799.915117327917</v>
      </c>
      <c r="S289" s="9">
        <v>12</v>
      </c>
      <c r="T289" s="9">
        <v>23</v>
      </c>
      <c r="U289" s="24">
        <v>4355.1552819999997</v>
      </c>
      <c r="V289" s="24">
        <v>5543.1848989999999</v>
      </c>
      <c r="W289" s="24">
        <v>3494.8429580000002</v>
      </c>
      <c r="X289" s="24">
        <v>3924.4625120000001</v>
      </c>
      <c r="Y289" s="24">
        <v>6175.5638790000003</v>
      </c>
      <c r="Z289" s="24">
        <v>6441.4035739999999</v>
      </c>
      <c r="AA289" s="24">
        <v>5207.6455640000004</v>
      </c>
      <c r="AB289" s="24">
        <v>5983.7332759999999</v>
      </c>
      <c r="AC289" s="24">
        <v>3738.0104729999998</v>
      </c>
      <c r="AD289" s="24">
        <v>2953.5070420000002</v>
      </c>
      <c r="AE289" s="24">
        <v>4534.8434079999997</v>
      </c>
      <c r="AF289" s="24">
        <v>7.4316487920000007</v>
      </c>
      <c r="AG289" s="24">
        <v>70.437845599999989</v>
      </c>
      <c r="AH289" s="9">
        <v>12</v>
      </c>
      <c r="AI289" s="9">
        <v>23</v>
      </c>
      <c r="AJ289" s="24">
        <v>0</v>
      </c>
      <c r="AK289" s="24">
        <v>0.65300000000000002</v>
      </c>
      <c r="AL289" s="24">
        <v>0</v>
      </c>
      <c r="AM289" s="24">
        <v>0.71499999999999997</v>
      </c>
      <c r="AN289" s="24">
        <v>0</v>
      </c>
      <c r="AO289" s="24">
        <v>0.74199999999999999</v>
      </c>
      <c r="AP289" s="24">
        <v>0</v>
      </c>
      <c r="AQ289" s="24">
        <v>0.85199999999999998</v>
      </c>
      <c r="AR289" s="24">
        <v>0</v>
      </c>
      <c r="AS289" s="24">
        <v>0.64200000000000002</v>
      </c>
      <c r="AT289" s="24">
        <v>0</v>
      </c>
      <c r="AU289" s="24">
        <v>0.84499999999999997</v>
      </c>
      <c r="AV289" s="24">
        <v>0</v>
      </c>
      <c r="AW289" s="24">
        <v>0.90400000000000003</v>
      </c>
      <c r="AX289" s="24">
        <v>0</v>
      </c>
      <c r="AY289" s="24">
        <v>0.66</v>
      </c>
      <c r="AZ289" s="24">
        <v>0</v>
      </c>
      <c r="BA289" s="24">
        <v>0.748</v>
      </c>
      <c r="BB289" s="24">
        <v>0</v>
      </c>
      <c r="BC289" s="24">
        <v>0.75</v>
      </c>
      <c r="BD289" s="24">
        <v>0</v>
      </c>
      <c r="BE289" s="24">
        <v>0.88400000000000001</v>
      </c>
      <c r="BF289" s="24">
        <v>0</v>
      </c>
      <c r="BG289" s="24">
        <v>0.88900000000000001</v>
      </c>
      <c r="BH289" s="24">
        <v>0</v>
      </c>
      <c r="BI289" s="24">
        <v>0.90099999999999991</v>
      </c>
      <c r="BJ289" s="24">
        <v>0.95750000000000002</v>
      </c>
      <c r="BK289" s="24">
        <v>0.90099999999999991</v>
      </c>
      <c r="BL289" s="24">
        <v>0.92949999999999999</v>
      </c>
      <c r="BM289" s="24">
        <v>0.97933333299999992</v>
      </c>
      <c r="BN289" s="24">
        <v>0.95750000000000002</v>
      </c>
      <c r="BO289" s="24">
        <v>0.97799999999999998</v>
      </c>
      <c r="BP289" s="24">
        <v>0.97699999999999998</v>
      </c>
      <c r="BQ289" s="24">
        <v>0.86466666700000006</v>
      </c>
      <c r="BR289" s="24">
        <v>0.86650000000000005</v>
      </c>
      <c r="BS289" s="24">
        <v>0.99266666700000006</v>
      </c>
      <c r="BT289" s="24">
        <v>0</v>
      </c>
      <c r="BU289" s="24">
        <v>0.96333333300000001</v>
      </c>
      <c r="BV289" s="24">
        <v>0.99199999999999999</v>
      </c>
      <c r="BW289" s="9">
        <v>12</v>
      </c>
      <c r="BX289" s="9">
        <v>23</v>
      </c>
      <c r="BY289" s="24">
        <v>9.2889999999999997</v>
      </c>
      <c r="BZ289" s="24">
        <v>9.1560000000000006</v>
      </c>
      <c r="CA289" s="24">
        <v>8.8849999999999998</v>
      </c>
      <c r="CB289" s="24">
        <v>8.8989999999999991</v>
      </c>
      <c r="CC289" s="24">
        <v>9.4310000000000009</v>
      </c>
      <c r="CD289" s="24">
        <v>10.038</v>
      </c>
      <c r="CE289" s="24">
        <v>8.4550000000000001</v>
      </c>
      <c r="CF289" s="24">
        <v>10.393000000000001</v>
      </c>
      <c r="CG289" s="24">
        <v>10.787000000000001</v>
      </c>
      <c r="CH289" s="24">
        <v>10.791</v>
      </c>
      <c r="CI289" s="24">
        <v>11.79</v>
      </c>
      <c r="CJ289" s="24">
        <v>10.763</v>
      </c>
      <c r="CK289" s="24">
        <v>11.323</v>
      </c>
    </row>
    <row r="290" spans="1:89" x14ac:dyDescent="0.45">
      <c r="A290" s="9">
        <v>12</v>
      </c>
      <c r="B290" s="9">
        <v>24</v>
      </c>
      <c r="C290" s="24">
        <v>19.413785000000001</v>
      </c>
      <c r="D290" s="24">
        <v>19.298953000000001</v>
      </c>
      <c r="E290" s="24">
        <v>19.298953000000001</v>
      </c>
      <c r="F290" s="24">
        <v>40.061524499999997</v>
      </c>
      <c r="G290" s="24">
        <v>9.4073759999999993</v>
      </c>
      <c r="H290" s="24">
        <v>19.298953000000001</v>
      </c>
      <c r="I290" s="9">
        <v>12</v>
      </c>
      <c r="J290" s="9">
        <v>24</v>
      </c>
      <c r="K290" s="24">
        <v>27831</v>
      </c>
      <c r="L290" s="24">
        <f t="shared" si="35"/>
        <v>27831</v>
      </c>
      <c r="M290" s="24">
        <f t="shared" si="29"/>
        <v>27831</v>
      </c>
      <c r="N290" s="24">
        <f t="shared" si="30"/>
        <v>27831</v>
      </c>
      <c r="O290" s="24">
        <f t="shared" si="31"/>
        <v>29847.200789623221</v>
      </c>
      <c r="P290" s="24">
        <f t="shared" si="32"/>
        <v>31647.392011620694</v>
      </c>
      <c r="Q290" s="24">
        <f t="shared" si="33"/>
        <v>32629.237246890461</v>
      </c>
      <c r="R290" s="24">
        <f t="shared" si="34"/>
        <v>33709.197653441755</v>
      </c>
      <c r="S290" s="9">
        <v>12</v>
      </c>
      <c r="T290" s="9">
        <v>24</v>
      </c>
      <c r="U290" s="24">
        <v>2671.215076</v>
      </c>
      <c r="V290" s="24">
        <v>3418.666365999999</v>
      </c>
      <c r="W290" s="24">
        <v>2221.8753879999999</v>
      </c>
      <c r="X290" s="24">
        <v>2894.515011</v>
      </c>
      <c r="Y290" s="24">
        <v>4076.361734000001</v>
      </c>
      <c r="Z290" s="24">
        <v>4051.2948230000002</v>
      </c>
      <c r="AA290" s="24">
        <v>3322.5680889999999</v>
      </c>
      <c r="AB290" s="24">
        <v>3922.8100469999999</v>
      </c>
      <c r="AC290" s="24">
        <v>2312.4740430000002</v>
      </c>
      <c r="AD290" s="24">
        <v>1737.6736350000001</v>
      </c>
      <c r="AE290" s="24">
        <v>2566.7686760000001</v>
      </c>
      <c r="AF290" s="24">
        <v>6.9080125810000004</v>
      </c>
      <c r="AG290" s="24">
        <v>65.279320240000004</v>
      </c>
      <c r="AH290" s="9">
        <v>12</v>
      </c>
      <c r="AI290" s="9">
        <v>24</v>
      </c>
      <c r="AJ290" s="24">
        <v>0</v>
      </c>
      <c r="AK290" s="24">
        <v>0.65099999999999991</v>
      </c>
      <c r="AL290" s="24">
        <v>0</v>
      </c>
      <c r="AM290" s="24">
        <v>0.72199999999999998</v>
      </c>
      <c r="AN290" s="24">
        <v>0</v>
      </c>
      <c r="AO290" s="24">
        <v>0.72699999999999998</v>
      </c>
      <c r="AP290" s="24">
        <v>0</v>
      </c>
      <c r="AQ290" s="24">
        <v>0.84099999999999997</v>
      </c>
      <c r="AR290" s="24">
        <v>0</v>
      </c>
      <c r="AS290" s="24">
        <v>0.63300000000000001</v>
      </c>
      <c r="AT290" s="24">
        <v>0</v>
      </c>
      <c r="AU290" s="24">
        <v>0.84900000000000009</v>
      </c>
      <c r="AV290" s="24">
        <v>0</v>
      </c>
      <c r="AW290" s="24">
        <v>0.879</v>
      </c>
      <c r="AX290" s="24">
        <v>0</v>
      </c>
      <c r="AY290" s="24">
        <v>0.66099999999999992</v>
      </c>
      <c r="AZ290" s="24">
        <v>0</v>
      </c>
      <c r="BA290" s="24">
        <v>0.74900000000000011</v>
      </c>
      <c r="BB290" s="24">
        <v>0</v>
      </c>
      <c r="BC290" s="24">
        <v>0.75</v>
      </c>
      <c r="BD290" s="24">
        <v>0</v>
      </c>
      <c r="BE290" s="24">
        <v>0.89</v>
      </c>
      <c r="BF290" s="24">
        <v>0</v>
      </c>
      <c r="BG290" s="24">
        <v>0.89</v>
      </c>
      <c r="BH290" s="24">
        <v>0</v>
      </c>
      <c r="BI290" s="24">
        <v>0.91</v>
      </c>
      <c r="BJ290" s="24">
        <v>0.96</v>
      </c>
      <c r="BK290" s="24">
        <v>0.90749999999999997</v>
      </c>
      <c r="BL290" s="24">
        <v>0.91799999999999993</v>
      </c>
      <c r="BM290" s="24">
        <v>0.97699999999999998</v>
      </c>
      <c r="BN290" s="24">
        <v>0.96</v>
      </c>
      <c r="BO290" s="24">
        <v>0.97900000000000009</v>
      </c>
      <c r="BP290" s="24">
        <v>0.98250000000000004</v>
      </c>
      <c r="BQ290" s="24">
        <v>0.85933333299999992</v>
      </c>
      <c r="BR290" s="24">
        <v>0.87</v>
      </c>
      <c r="BS290" s="24">
        <v>0.99133333299999993</v>
      </c>
      <c r="BT290" s="24">
        <v>0</v>
      </c>
      <c r="BU290" s="24">
        <v>0.96566666700000003</v>
      </c>
      <c r="BV290" s="24">
        <v>0.99099999999999999</v>
      </c>
      <c r="BW290" s="9">
        <v>12</v>
      </c>
      <c r="BX290" s="9">
        <v>24</v>
      </c>
      <c r="BY290" s="24">
        <v>9.3000000000000007</v>
      </c>
      <c r="BZ290" s="24">
        <v>9.527000000000001</v>
      </c>
      <c r="CA290" s="24">
        <v>9.0440000000000005</v>
      </c>
      <c r="CB290" s="24">
        <v>8.8659999999999997</v>
      </c>
      <c r="CC290" s="24">
        <v>9.402000000000001</v>
      </c>
      <c r="CD290" s="24">
        <v>10.226000000000001</v>
      </c>
      <c r="CE290" s="24">
        <v>8.4939999999999998</v>
      </c>
      <c r="CF290" s="24">
        <v>10.332000000000001</v>
      </c>
      <c r="CG290" s="24">
        <v>10.824999999999999</v>
      </c>
      <c r="CH290" s="24">
        <v>10.831</v>
      </c>
      <c r="CI290" s="24">
        <v>11.958</v>
      </c>
      <c r="CJ290" s="24">
        <v>11.023999999999999</v>
      </c>
      <c r="CK290" s="24">
        <v>11.53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289"/>
  <sheetViews>
    <sheetView topLeftCell="A258" workbookViewId="0">
      <selection activeCell="B289" sqref="B289"/>
    </sheetView>
  </sheetViews>
  <sheetFormatPr defaultRowHeight="14.25" x14ac:dyDescent="0.45"/>
  <sheetData>
    <row r="1" spans="1:30" x14ac:dyDescent="0.45">
      <c r="C1" t="s">
        <v>27</v>
      </c>
      <c r="D1" t="s">
        <v>28</v>
      </c>
      <c r="E1" t="s">
        <v>29</v>
      </c>
      <c r="F1" t="s">
        <v>31</v>
      </c>
      <c r="G1" t="s">
        <v>30</v>
      </c>
      <c r="H1" t="s">
        <v>32</v>
      </c>
      <c r="I1" t="s">
        <v>33</v>
      </c>
      <c r="J1" t="s">
        <v>12</v>
      </c>
      <c r="K1" t="s">
        <v>34</v>
      </c>
      <c r="L1" t="s">
        <v>35</v>
      </c>
      <c r="M1" t="s">
        <v>36</v>
      </c>
      <c r="N1" t="s">
        <v>37</v>
      </c>
      <c r="O1" t="s">
        <v>38</v>
      </c>
    </row>
    <row r="2" spans="1:30" x14ac:dyDescent="0.45">
      <c r="A2" s="9">
        <v>1</v>
      </c>
      <c r="B2" s="9">
        <v>1</v>
      </c>
      <c r="C2">
        <f>ClusteredData!U3*OffGasGrid!$R$2</f>
        <v>819.45528258138745</v>
      </c>
      <c r="D2">
        <f>ClusteredData!V3*OffGasGrid!$S$2</f>
        <v>592.44461968743326</v>
      </c>
      <c r="E2">
        <f>ClusteredData!W3*OffGasGrid!$T$2</f>
        <v>361.00896954473819</v>
      </c>
      <c r="F2">
        <f>ClusteredData!X3*OffGasGrid!$U$2</f>
        <v>210.66227893438037</v>
      </c>
      <c r="G2">
        <f>ClusteredData!Y3*OffGasGrid!$V$2</f>
        <v>1378.6813309829379</v>
      </c>
      <c r="H2">
        <f>ClusteredData!Z3*OffGasGrid!$W$2</f>
        <v>491.28243458592578</v>
      </c>
      <c r="I2">
        <f>ClusteredData!AA3*OffGasGrid!$X$2</f>
        <v>372.02513471243026</v>
      </c>
      <c r="J2">
        <f>ClusteredData!AB3*OffGasGrid!$Y$2</f>
        <v>689.05236239781061</v>
      </c>
      <c r="K2">
        <f>ClusteredData!AC3*OffGasGrid!$Z$2</f>
        <v>386.38251154183769</v>
      </c>
      <c r="L2">
        <f>ClusteredData!AD3*OffGasGrid!$AA$2</f>
        <v>459.32322735238836</v>
      </c>
      <c r="M2">
        <f>ClusteredData!AE3*OffGasGrid!$AB$2</f>
        <v>415.90887096565956</v>
      </c>
      <c r="N2">
        <f>ClusteredData!AF3*OffGasGrid!$AC$2</f>
        <v>12.651016306414412</v>
      </c>
      <c r="O2">
        <f>ClusteredData!AG3*OffGasGrid!$AD$2</f>
        <v>21.750256665357814</v>
      </c>
      <c r="R2">
        <v>0.31990696681346592</v>
      </c>
      <c r="S2">
        <v>0.1911464192337034</v>
      </c>
      <c r="T2">
        <v>0.22309745028867173</v>
      </c>
      <c r="U2">
        <v>0.16502346334666726</v>
      </c>
      <c r="V2">
        <v>0.34699705758113691</v>
      </c>
      <c r="W2">
        <v>0.15018897907755813</v>
      </c>
      <c r="X2">
        <v>0.18259450889330214</v>
      </c>
      <c r="Y2">
        <v>0.24548295005799392</v>
      </c>
      <c r="Z2">
        <v>0.24864432533512842</v>
      </c>
      <c r="AA2">
        <v>0.43006636274942311</v>
      </c>
      <c r="AB2">
        <v>0.19205613174318731</v>
      </c>
      <c r="AC2">
        <v>0.78618722190111845</v>
      </c>
      <c r="AD2">
        <v>0.25078715477772856</v>
      </c>
    </row>
    <row r="3" spans="1:30" x14ac:dyDescent="0.45">
      <c r="A3" s="9">
        <v>1</v>
      </c>
      <c r="B3" s="9">
        <v>2</v>
      </c>
      <c r="C3">
        <f>ClusteredData!U4*OffGasGrid!$R$2</f>
        <v>573.79968472557618</v>
      </c>
      <c r="D3">
        <f>ClusteredData!V4*OffGasGrid!$S$2</f>
        <v>369.7801048509827</v>
      </c>
      <c r="E3">
        <f>ClusteredData!W4*OffGasGrid!$T$2</f>
        <v>227.2245621475947</v>
      </c>
      <c r="F3">
        <f>ClusteredData!X4*OffGasGrid!$U$2</f>
        <v>121.12350939857539</v>
      </c>
      <c r="G3">
        <f>ClusteredData!Y4*OffGasGrid!$V$2</f>
        <v>990.91743651892773</v>
      </c>
      <c r="H3">
        <f>ClusteredData!Z4*OffGasGrid!$W$2</f>
        <v>280.99415699756389</v>
      </c>
      <c r="I3">
        <f>ClusteredData!AA4*OffGasGrid!$X$2</f>
        <v>165.11857301365376</v>
      </c>
      <c r="J3">
        <f>ClusteredData!AB4*OffGasGrid!$Y$2</f>
        <v>455.55377139338304</v>
      </c>
      <c r="K3">
        <f>ClusteredData!AC4*OffGasGrid!$Z$2</f>
        <v>244.82047077715274</v>
      </c>
      <c r="L3">
        <f>ClusteredData!AD4*OffGasGrid!$AA$2</f>
        <v>257.76460149755565</v>
      </c>
      <c r="M3">
        <f>ClusteredData!AE4*OffGasGrid!$AB$2</f>
        <v>259.47418451309829</v>
      </c>
      <c r="N3">
        <f>ClusteredData!AF4*OffGasGrid!$AC$2</f>
        <v>13.221714988313032</v>
      </c>
      <c r="O3">
        <f>ClusteredData!AG4*OffGasGrid!$AD$2</f>
        <v>22.711115314900816</v>
      </c>
    </row>
    <row r="4" spans="1:30" x14ac:dyDescent="0.45">
      <c r="A4" s="9">
        <v>1</v>
      </c>
      <c r="B4" s="9">
        <v>3</v>
      </c>
      <c r="C4">
        <f>ClusteredData!U5*OffGasGrid!$R$2</f>
        <v>466.47028505772391</v>
      </c>
      <c r="D4">
        <f>ClusteredData!V5*OffGasGrid!$S$2</f>
        <v>309.07268564195368</v>
      </c>
      <c r="E4">
        <f>ClusteredData!W5*OffGasGrid!$T$2</f>
        <v>164.9207619898869</v>
      </c>
      <c r="F4">
        <f>ClusteredData!X5*OffGasGrid!$U$2</f>
        <v>73.548580434117738</v>
      </c>
      <c r="G4">
        <f>ClusteredData!Y5*OffGasGrid!$V$2</f>
        <v>785.1552129216883</v>
      </c>
      <c r="H4">
        <f>ClusteredData!Z5*OffGasGrid!$W$2</f>
        <v>181.92663433415967</v>
      </c>
      <c r="I4">
        <f>ClusteredData!AA5*OffGasGrid!$X$2</f>
        <v>78.069169960536314</v>
      </c>
      <c r="J4">
        <f>ClusteredData!AB5*OffGasGrid!$Y$2</f>
        <v>366.70918845128051</v>
      </c>
      <c r="K4">
        <f>ClusteredData!AC5*OffGasGrid!$Z$2</f>
        <v>205.26735794097524</v>
      </c>
      <c r="L4">
        <f>ClusteredData!AD5*OffGasGrid!$AA$2</f>
        <v>162.90465227326493</v>
      </c>
      <c r="M4">
        <f>ClusteredData!AE5*OffGasGrid!$AB$2</f>
        <v>175.70161994240826</v>
      </c>
      <c r="N4">
        <f>ClusteredData!AF5*OffGasGrid!$AC$2</f>
        <v>13.825050927658088</v>
      </c>
      <c r="O4">
        <f>ClusteredData!AG5*OffGasGrid!$AD$2</f>
        <v>23.726828779249157</v>
      </c>
    </row>
    <row r="5" spans="1:30" x14ac:dyDescent="0.45">
      <c r="A5" s="9">
        <v>1</v>
      </c>
      <c r="B5" s="9">
        <v>4</v>
      </c>
      <c r="C5">
        <f>ClusteredData!U6*OffGasGrid!$R$2</f>
        <v>489.81098335326266</v>
      </c>
      <c r="D5">
        <f>ClusteredData!V6*OffGasGrid!$S$2</f>
        <v>336.77975287150258</v>
      </c>
      <c r="E5">
        <f>ClusteredData!W6*OffGasGrid!$T$2</f>
        <v>163.57916458018616</v>
      </c>
      <c r="F5">
        <f>ClusteredData!X6*OffGasGrid!$U$2</f>
        <v>65.606253216582914</v>
      </c>
      <c r="G5">
        <f>ClusteredData!Y6*OffGasGrid!$V$2</f>
        <v>779.8695771191102</v>
      </c>
      <c r="H5">
        <f>ClusteredData!Z6*OffGasGrid!$W$2</f>
        <v>166.24332140942184</v>
      </c>
      <c r="I5">
        <f>ClusteredData!AA6*OffGasGrid!$X$2</f>
        <v>77.206239577587766</v>
      </c>
      <c r="J5">
        <f>ClusteredData!AB6*OffGasGrid!$Y$2</f>
        <v>376.45398077575805</v>
      </c>
      <c r="K5">
        <f>ClusteredData!AC6*OffGasGrid!$Z$2</f>
        <v>208.72340368991755</v>
      </c>
      <c r="L5">
        <f>ClusteredData!AD6*OffGasGrid!$AA$2</f>
        <v>142.73899569188814</v>
      </c>
      <c r="M5">
        <f>ClusteredData!AE6*OffGasGrid!$AB$2</f>
        <v>195.51598896260552</v>
      </c>
      <c r="N5">
        <f>ClusteredData!AF6*OffGasGrid!$AC$2</f>
        <v>14.426573683413274</v>
      </c>
      <c r="O5">
        <f>ClusteredData!AG6*OffGasGrid!$AD$2</f>
        <v>24.759233528140278</v>
      </c>
    </row>
    <row r="6" spans="1:30" x14ac:dyDescent="0.45">
      <c r="A6" s="9">
        <v>1</v>
      </c>
      <c r="B6" s="9">
        <v>5</v>
      </c>
      <c r="C6">
        <f>ClusteredData!U7*OffGasGrid!$R$2</f>
        <v>483.2671858963057</v>
      </c>
      <c r="D6">
        <f>ClusteredData!V7*OffGasGrid!$S$2</f>
        <v>318.80106124045409</v>
      </c>
      <c r="E6">
        <f>ClusteredData!W7*OffGasGrid!$T$2</f>
        <v>134.41587252675501</v>
      </c>
      <c r="F6">
        <f>ClusteredData!X7*OffGasGrid!$U$2</f>
        <v>56.976700423522097</v>
      </c>
      <c r="G6">
        <f>ClusteredData!Y7*OffGasGrid!$V$2</f>
        <v>801.11783679998257</v>
      </c>
      <c r="H6">
        <f>ClusteredData!Z7*OffGasGrid!$W$2</f>
        <v>144.79360085659346</v>
      </c>
      <c r="I6">
        <f>ClusteredData!AA7*OffGasGrid!$X$2</f>
        <v>64.330194912631228</v>
      </c>
      <c r="J6">
        <f>ClusteredData!AB7*OffGasGrid!$Y$2</f>
        <v>383.86671379618986</v>
      </c>
      <c r="K6">
        <f>ClusteredData!AC7*OffGasGrid!$Z$2</f>
        <v>210.56658403289416</v>
      </c>
      <c r="L6">
        <f>ClusteredData!AD7*OffGasGrid!$AA$2</f>
        <v>126.37653689096571</v>
      </c>
      <c r="M6">
        <f>ClusteredData!AE7*OffGasGrid!$AB$2</f>
        <v>186.61716990724034</v>
      </c>
      <c r="N6">
        <f>ClusteredData!AF7*OffGasGrid!$AC$2</f>
        <v>14.428386867003145</v>
      </c>
      <c r="O6">
        <f>ClusteredData!AG7*OffGasGrid!$AD$2</f>
        <v>24.762256283271917</v>
      </c>
    </row>
    <row r="7" spans="1:30" x14ac:dyDescent="0.45">
      <c r="A7" s="9">
        <v>1</v>
      </c>
      <c r="B7" s="9">
        <v>6</v>
      </c>
      <c r="C7">
        <f>ClusteredData!U8*OffGasGrid!$R$2</f>
        <v>572.98912588683106</v>
      </c>
      <c r="D7">
        <f>ClusteredData!V8*OffGasGrid!$S$2</f>
        <v>351.86923158718542</v>
      </c>
      <c r="E7">
        <f>ClusteredData!W8*OffGasGrid!$T$2</f>
        <v>126.24540151038549</v>
      </c>
      <c r="F7">
        <f>ClusteredData!X8*OffGasGrid!$U$2</f>
        <v>33.994742818527385</v>
      </c>
      <c r="G7">
        <f>ClusteredData!Y8*OffGasGrid!$V$2</f>
        <v>1004.9404460865019</v>
      </c>
      <c r="H7">
        <f>ClusteredData!Z8*OffGasGrid!$W$2</f>
        <v>123.00673374058368</v>
      </c>
      <c r="I7">
        <f>ClusteredData!AA8*OffGasGrid!$X$2</f>
        <v>34.532818402175288</v>
      </c>
      <c r="J7">
        <f>ClusteredData!AB8*OffGasGrid!$Y$2</f>
        <v>512.33373716850599</v>
      </c>
      <c r="K7">
        <f>ClusteredData!AC8*OffGasGrid!$Z$2</f>
        <v>248.44529472767323</v>
      </c>
      <c r="L7">
        <f>ClusteredData!AD8*OffGasGrid!$AA$2</f>
        <v>183.73021816403346</v>
      </c>
      <c r="M7">
        <f>ClusteredData!AE8*OffGasGrid!$AB$2</f>
        <v>272.24603961377613</v>
      </c>
      <c r="N7">
        <f>ClusteredData!AF8*OffGasGrid!$AC$2</f>
        <v>1199.2246392533702</v>
      </c>
      <c r="O7">
        <f>ClusteredData!AG8*OffGasGrid!$AD$2</f>
        <v>1159.121474543638</v>
      </c>
    </row>
    <row r="8" spans="1:30" x14ac:dyDescent="0.45">
      <c r="A8" s="9">
        <v>1</v>
      </c>
      <c r="B8" s="9">
        <v>7</v>
      </c>
      <c r="C8">
        <f>ClusteredData!U9*OffGasGrid!$R$2</f>
        <v>1114.9681886310834</v>
      </c>
      <c r="D8">
        <f>ClusteredData!V9*OffGasGrid!$S$2</f>
        <v>668.5067418704208</v>
      </c>
      <c r="E8">
        <f>ClusteredData!W9*OffGasGrid!$T$2</f>
        <v>279.82904192016662</v>
      </c>
      <c r="F8">
        <f>ClusteredData!X9*OffGasGrid!$U$2</f>
        <v>97.594967992766982</v>
      </c>
      <c r="G8">
        <f>ClusteredData!Y9*OffGasGrid!$V$2</f>
        <v>1825.7645476739574</v>
      </c>
      <c r="H8">
        <f>ClusteredData!Z9*OffGasGrid!$W$2</f>
        <v>298.39041758197345</v>
      </c>
      <c r="I8">
        <f>ClusteredData!AA9*OffGasGrid!$X$2</f>
        <v>138.44127538993601</v>
      </c>
      <c r="J8">
        <f>ClusteredData!AB9*OffGasGrid!$Y$2</f>
        <v>1034.2151276507184</v>
      </c>
      <c r="K8">
        <f>ClusteredData!AC9*OffGasGrid!$Z$2</f>
        <v>648.88247725874157</v>
      </c>
      <c r="L8">
        <f>ClusteredData!AD9*OffGasGrid!$AA$2</f>
        <v>583.42965378678491</v>
      </c>
      <c r="M8">
        <f>ClusteredData!AE9*OffGasGrid!$AB$2</f>
        <v>540.93265550009119</v>
      </c>
      <c r="N8">
        <f>ClusteredData!AF9*OffGasGrid!$AC$2</f>
        <v>2127.5868436098986</v>
      </c>
      <c r="O8">
        <f>ClusteredData!AG9*OffGasGrid!$AD$2</f>
        <v>2300.893284312478</v>
      </c>
    </row>
    <row r="9" spans="1:30" x14ac:dyDescent="0.45">
      <c r="A9" s="9">
        <v>1</v>
      </c>
      <c r="B9" s="9">
        <v>8</v>
      </c>
      <c r="C9">
        <f>ClusteredData!U10*OffGasGrid!$R$2</f>
        <v>2132.0255409512406</v>
      </c>
      <c r="D9">
        <f>ClusteredData!V10*OffGasGrid!$S$2</f>
        <v>1264.5954042280632</v>
      </c>
      <c r="E9">
        <f>ClusteredData!W10*OffGasGrid!$T$2</f>
        <v>861.02153375055275</v>
      </c>
      <c r="F9">
        <f>ClusteredData!X10*OffGasGrid!$U$2</f>
        <v>409.097995048043</v>
      </c>
      <c r="G9">
        <f>ClusteredData!Y10*OffGasGrid!$V$2</f>
        <v>2738.5181334881677</v>
      </c>
      <c r="H9">
        <f>ClusteredData!Z10*OffGasGrid!$W$2</f>
        <v>831.03675919901036</v>
      </c>
      <c r="I9">
        <f>ClusteredData!AA10*OffGasGrid!$X$2</f>
        <v>716.25676347934098</v>
      </c>
      <c r="J9">
        <f>ClusteredData!AB10*OffGasGrid!$Y$2</f>
        <v>2373.6050714769199</v>
      </c>
      <c r="K9">
        <f>ClusteredData!AC10*OffGasGrid!$Z$2</f>
        <v>1694.553334261991</v>
      </c>
      <c r="L9">
        <f>ClusteredData!AD10*OffGasGrid!$AA$2</f>
        <v>1987.8506866132359</v>
      </c>
      <c r="M9">
        <f>ClusteredData!AE10*OffGasGrid!$AB$2</f>
        <v>1057.2021199698613</v>
      </c>
      <c r="N9">
        <f>ClusteredData!AF10*OffGasGrid!$AC$2</f>
        <v>439.5531076361209</v>
      </c>
      <c r="O9">
        <f>ClusteredData!AG10*OffGasGrid!$AD$2</f>
        <v>550.59192518110865</v>
      </c>
    </row>
    <row r="10" spans="1:30" x14ac:dyDescent="0.45">
      <c r="A10" s="9">
        <v>1</v>
      </c>
      <c r="B10" s="9">
        <v>9</v>
      </c>
      <c r="C10">
        <f>ClusteredData!U11*OffGasGrid!$R$2</f>
        <v>2381.3956371416984</v>
      </c>
      <c r="D10">
        <f>ClusteredData!V11*OffGasGrid!$S$2</f>
        <v>1519.8506612796077</v>
      </c>
      <c r="E10">
        <f>ClusteredData!W11*OffGasGrid!$T$2</f>
        <v>1048.4617210273866</v>
      </c>
      <c r="F10">
        <f>ClusteredData!X11*OffGasGrid!$U$2</f>
        <v>553.88312194493608</v>
      </c>
      <c r="G10">
        <f>ClusteredData!Y11*OffGasGrid!$V$2</f>
        <v>3177.5275770570793</v>
      </c>
      <c r="H10">
        <f>ClusteredData!Z11*OffGasGrid!$W$2</f>
        <v>1127.5768978207334</v>
      </c>
      <c r="I10">
        <f>ClusteredData!AA11*OffGasGrid!$X$2</f>
        <v>949.09463167584977</v>
      </c>
      <c r="J10">
        <f>ClusteredData!AB11*OffGasGrid!$Y$2</f>
        <v>2517.3349339344909</v>
      </c>
      <c r="K10">
        <f>ClusteredData!AC11*OffGasGrid!$Z$2</f>
        <v>1830.5257730409771</v>
      </c>
      <c r="L10">
        <f>ClusteredData!AD11*OffGasGrid!$AA$2</f>
        <v>2329.5215992333342</v>
      </c>
      <c r="M10">
        <f>ClusteredData!AE11*OffGasGrid!$AB$2</f>
        <v>1326.1125695954779</v>
      </c>
      <c r="N10">
        <f>ClusteredData!AF11*OffGasGrid!$AC$2</f>
        <v>414.89296322543748</v>
      </c>
      <c r="O10">
        <f>ClusteredData!AG11*OffGasGrid!$AD$2</f>
        <v>520.12148750848701</v>
      </c>
    </row>
    <row r="11" spans="1:30" x14ac:dyDescent="0.45">
      <c r="A11" s="9">
        <v>1</v>
      </c>
      <c r="B11" s="9">
        <v>10</v>
      </c>
      <c r="C11">
        <f>ClusteredData!U12*OffGasGrid!$R$2</f>
        <v>1758.4718642721275</v>
      </c>
      <c r="D11">
        <f>ClusteredData!V12*OffGasGrid!$S$2</f>
        <v>1166.2863013855917</v>
      </c>
      <c r="E11">
        <f>ClusteredData!W12*OffGasGrid!$T$2</f>
        <v>864.54571761095224</v>
      </c>
      <c r="F11">
        <f>ClusteredData!X12*OffGasGrid!$U$2</f>
        <v>463.87577092533365</v>
      </c>
      <c r="G11">
        <f>ClusteredData!Y12*OffGasGrid!$V$2</f>
        <v>2546.3036882503038</v>
      </c>
      <c r="H11">
        <f>ClusteredData!Z12*OffGasGrid!$W$2</f>
        <v>961.66107894965501</v>
      </c>
      <c r="I11">
        <f>ClusteredData!AA12*OffGasGrid!$X$2</f>
        <v>833.51179719473714</v>
      </c>
      <c r="J11">
        <f>ClusteredData!AB12*OffGasGrid!$Y$2</f>
        <v>1891.5612420617845</v>
      </c>
      <c r="K11">
        <f>ClusteredData!AC12*OffGasGrid!$Z$2</f>
        <v>1291.7303480390481</v>
      </c>
      <c r="L11">
        <f>ClusteredData!AD12*OffGasGrid!$AA$2</f>
        <v>1702.5991961303971</v>
      </c>
      <c r="M11">
        <f>ClusteredData!AE12*OffGasGrid!$AB$2</f>
        <v>1063.5855357140813</v>
      </c>
      <c r="N11">
        <f>ClusteredData!AF12*OffGasGrid!$AC$2</f>
        <v>224.65572885061007</v>
      </c>
      <c r="O11">
        <f>ClusteredData!AG12*OffGasGrid!$AD$2</f>
        <v>285.41091087216705</v>
      </c>
    </row>
    <row r="12" spans="1:30" x14ac:dyDescent="0.45">
      <c r="A12" s="9">
        <v>1</v>
      </c>
      <c r="B12" s="9">
        <v>11</v>
      </c>
      <c r="C12">
        <f>ClusteredData!U13*OffGasGrid!$R$2</f>
        <v>1246.2421919307974</v>
      </c>
      <c r="D12">
        <f>ClusteredData!V13*OffGasGrid!$S$2</f>
        <v>860.45330441140402</v>
      </c>
      <c r="E12">
        <f>ClusteredData!W13*OffGasGrid!$T$2</f>
        <v>654.74881771452942</v>
      </c>
      <c r="F12">
        <f>ClusteredData!X13*OffGasGrid!$U$2</f>
        <v>349.84329680850323</v>
      </c>
      <c r="G12">
        <f>ClusteredData!Y13*OffGasGrid!$V$2</f>
        <v>1979.7915850282538</v>
      </c>
      <c r="H12">
        <f>ClusteredData!Z13*OffGasGrid!$W$2</f>
        <v>784.70512099463713</v>
      </c>
      <c r="I12">
        <f>ClusteredData!AA13*OffGasGrid!$X$2</f>
        <v>698.52638784849876</v>
      </c>
      <c r="J12">
        <f>ClusteredData!AB13*OffGasGrid!$Y$2</f>
        <v>1411.0942507738466</v>
      </c>
      <c r="K12">
        <f>ClusteredData!AC13*OffGasGrid!$Z$2</f>
        <v>858.08737827282062</v>
      </c>
      <c r="L12">
        <f>ClusteredData!AD13*OffGasGrid!$AA$2</f>
        <v>1211.1568185710164</v>
      </c>
      <c r="M12">
        <f>ClusteredData!AE13*OffGasGrid!$AB$2</f>
        <v>839.81057115860756</v>
      </c>
      <c r="N12">
        <f>ClusteredData!AF13*OffGasGrid!$AC$2</f>
        <v>233.77076219565797</v>
      </c>
      <c r="O12">
        <f>ClusteredData!AG13*OffGasGrid!$AD$2</f>
        <v>298.31235259725003</v>
      </c>
    </row>
    <row r="13" spans="1:30" x14ac:dyDescent="0.45">
      <c r="A13" s="9">
        <v>1</v>
      </c>
      <c r="B13" s="9">
        <v>12</v>
      </c>
      <c r="C13">
        <f>ClusteredData!U14*OffGasGrid!$R$2</f>
        <v>1080.1717162265095</v>
      </c>
      <c r="D13">
        <f>ClusteredData!V14*OffGasGrid!$S$2</f>
        <v>770.96900529729135</v>
      </c>
      <c r="E13">
        <f>ClusteredData!W14*OffGasGrid!$T$2</f>
        <v>639.65100697930961</v>
      </c>
      <c r="F13">
        <f>ClusteredData!X14*OffGasGrid!$U$2</f>
        <v>347.93151929337728</v>
      </c>
      <c r="G13">
        <f>ClusteredData!Y14*OffGasGrid!$V$2</f>
        <v>1810.2738266080853</v>
      </c>
      <c r="H13">
        <f>ClusteredData!Z14*OffGasGrid!$W$2</f>
        <v>755.48785953721278</v>
      </c>
      <c r="I13">
        <f>ClusteredData!AA14*OffGasGrid!$X$2</f>
        <v>629.82240251243809</v>
      </c>
      <c r="J13">
        <f>ClusteredData!AB14*OffGasGrid!$Y$2</f>
        <v>1204.1865926269413</v>
      </c>
      <c r="K13">
        <f>ClusteredData!AC14*OffGasGrid!$Z$2</f>
        <v>731.73508491504867</v>
      </c>
      <c r="L13">
        <f>ClusteredData!AD14*OffGasGrid!$AA$2</f>
        <v>988.10227206420484</v>
      </c>
      <c r="M13">
        <f>ClusteredData!AE14*OffGasGrid!$AB$2</f>
        <v>803.1544682072938</v>
      </c>
      <c r="N13">
        <f>ClusteredData!AF14*OffGasGrid!$AC$2</f>
        <v>1191.5660648295088</v>
      </c>
      <c r="O13">
        <f>ClusteredData!AG14*OffGasGrid!$AD$2</f>
        <v>1179.5137510246259</v>
      </c>
    </row>
    <row r="14" spans="1:30" x14ac:dyDescent="0.45">
      <c r="A14" s="9">
        <v>1</v>
      </c>
      <c r="B14" s="9">
        <v>13</v>
      </c>
      <c r="C14">
        <f>ClusteredData!U15*OffGasGrid!$R$2</f>
        <v>1137.6113729729259</v>
      </c>
      <c r="D14">
        <f>ClusteredData!V15*OffGasGrid!$S$2</f>
        <v>895.54987009638876</v>
      </c>
      <c r="E14">
        <f>ClusteredData!W15*OffGasGrid!$T$2</f>
        <v>700.29583363705933</v>
      </c>
      <c r="F14">
        <f>ClusteredData!X15*OffGasGrid!$U$2</f>
        <v>383.10234789799563</v>
      </c>
      <c r="G14">
        <f>ClusteredData!Y15*OffGasGrid!$V$2</f>
        <v>1830.3061985362788</v>
      </c>
      <c r="H14">
        <f>ClusteredData!Z15*OffGasGrid!$W$2</f>
        <v>805.65620857993576</v>
      </c>
      <c r="I14">
        <f>ClusteredData!AA15*OffGasGrid!$X$2</f>
        <v>629.87506623809884</v>
      </c>
      <c r="J14">
        <f>ClusteredData!AB15*OffGasGrid!$Y$2</f>
        <v>1207.1007482211703</v>
      </c>
      <c r="K14">
        <f>ClusteredData!AC15*OffGasGrid!$Z$2</f>
        <v>801.34273483617562</v>
      </c>
      <c r="L14">
        <f>ClusteredData!AD15*OffGasGrid!$AA$2</f>
        <v>972.82250791190233</v>
      </c>
      <c r="M14">
        <f>ClusteredData!AE15*OffGasGrid!$AB$2</f>
        <v>851.91676777302098</v>
      </c>
      <c r="N14">
        <f>ClusteredData!AF15*OffGasGrid!$AC$2</f>
        <v>1031.8108943943207</v>
      </c>
      <c r="O14">
        <f>ClusteredData!AG15*OffGasGrid!$AD$2</f>
        <v>1010.7221461661514</v>
      </c>
    </row>
    <row r="15" spans="1:30" x14ac:dyDescent="0.45">
      <c r="A15" s="9">
        <v>1</v>
      </c>
      <c r="B15" s="9">
        <v>14</v>
      </c>
      <c r="C15">
        <f>ClusteredData!U16*OffGasGrid!$R$2</f>
        <v>1356.2398898621452</v>
      </c>
      <c r="D15">
        <f>ClusteredData!V16*OffGasGrid!$S$2</f>
        <v>1024.4481108978205</v>
      </c>
      <c r="E15">
        <f>ClusteredData!W16*OffGasGrid!$T$2</f>
        <v>795.51245381714</v>
      </c>
      <c r="F15">
        <f>ClusteredData!X16*OffGasGrid!$U$2</f>
        <v>397.27700428732413</v>
      </c>
      <c r="G15">
        <f>ClusteredData!Y16*OffGasGrid!$V$2</f>
        <v>2114.7280181654814</v>
      </c>
      <c r="H15">
        <f>ClusteredData!Z16*OffGasGrid!$W$2</f>
        <v>866.27868243934029</v>
      </c>
      <c r="I15">
        <f>ClusteredData!AA16*OffGasGrid!$X$2</f>
        <v>681.45504418779694</v>
      </c>
      <c r="J15">
        <f>ClusteredData!AB16*OffGasGrid!$Y$2</f>
        <v>1398.8008232855323</v>
      </c>
      <c r="K15">
        <f>ClusteredData!AC16*OffGasGrid!$Z$2</f>
        <v>913.79419919248551</v>
      </c>
      <c r="L15">
        <f>ClusteredData!AD16*OffGasGrid!$AA$2</f>
        <v>1062.0546409682313</v>
      </c>
      <c r="M15">
        <f>ClusteredData!AE16*OffGasGrid!$AB$2</f>
        <v>905.18661994935758</v>
      </c>
      <c r="N15">
        <f>ClusteredData!AF16*OffGasGrid!$AC$2</f>
        <v>763.0686572952302</v>
      </c>
      <c r="O15">
        <f>ClusteredData!AG16*OffGasGrid!$AD$2</f>
        <v>761.0716984623208</v>
      </c>
    </row>
    <row r="16" spans="1:30" x14ac:dyDescent="0.45">
      <c r="A16" s="9">
        <v>1</v>
      </c>
      <c r="B16" s="9">
        <v>15</v>
      </c>
      <c r="C16">
        <f>ClusteredData!U17*OffGasGrid!$R$2</f>
        <v>1428.4136662112696</v>
      </c>
      <c r="D16">
        <f>ClusteredData!V17*OffGasGrid!$S$2</f>
        <v>1009.2889556805447</v>
      </c>
      <c r="E16">
        <f>ClusteredData!W17*OffGasGrid!$T$2</f>
        <v>756.48032160643152</v>
      </c>
      <c r="F16">
        <f>ClusteredData!X17*OffGasGrid!$U$2</f>
        <v>392.70842393296925</v>
      </c>
      <c r="G16">
        <f>ClusteredData!Y17*OffGasGrid!$V$2</f>
        <v>2116.2929002908049</v>
      </c>
      <c r="H16">
        <f>ClusteredData!Z17*OffGasGrid!$W$2</f>
        <v>869.99428358836337</v>
      </c>
      <c r="I16">
        <f>ClusteredData!AA17*OffGasGrid!$X$2</f>
        <v>681.5398646324187</v>
      </c>
      <c r="J16">
        <f>ClusteredData!AB17*OffGasGrid!$Y$2</f>
        <v>1431.7641255476178</v>
      </c>
      <c r="K16">
        <f>ClusteredData!AC17*OffGasGrid!$Z$2</f>
        <v>838.24234340486316</v>
      </c>
      <c r="L16">
        <f>ClusteredData!AD17*OffGasGrid!$AA$2</f>
        <v>986.04633379615211</v>
      </c>
      <c r="M16">
        <f>ClusteredData!AE17*OffGasGrid!$AB$2</f>
        <v>898.42655313031332</v>
      </c>
      <c r="N16">
        <f>ClusteredData!AF17*OffGasGrid!$AC$2</f>
        <v>490.09405919818892</v>
      </c>
      <c r="O16">
        <f>ClusteredData!AG17*OffGasGrid!$AD$2</f>
        <v>540.19722295058637</v>
      </c>
    </row>
    <row r="17" spans="1:15" x14ac:dyDescent="0.45">
      <c r="A17" s="9">
        <v>1</v>
      </c>
      <c r="B17" s="9">
        <v>16</v>
      </c>
      <c r="C17">
        <f>ClusteredData!U18*OffGasGrid!$R$2</f>
        <v>1504.0577578267139</v>
      </c>
      <c r="D17">
        <f>ClusteredData!V18*OffGasGrid!$S$2</f>
        <v>1062.5747640268532</v>
      </c>
      <c r="E17">
        <f>ClusteredData!W18*OffGasGrid!$T$2</f>
        <v>775.67273667109282</v>
      </c>
      <c r="F17">
        <f>ClusteredData!X18*OffGasGrid!$U$2</f>
        <v>440.30227430620846</v>
      </c>
      <c r="G17">
        <f>ClusteredData!Y18*OffGasGrid!$V$2</f>
        <v>2178.2690436588609</v>
      </c>
      <c r="H17">
        <f>ClusteredData!Z18*OffGasGrid!$W$2</f>
        <v>899.75100283217705</v>
      </c>
      <c r="I17">
        <f>ClusteredData!AA18*OffGasGrid!$X$2</f>
        <v>772.00401738987216</v>
      </c>
      <c r="J17">
        <f>ClusteredData!AB18*OffGasGrid!$Y$2</f>
        <v>1420.231019389922</v>
      </c>
      <c r="K17">
        <f>ClusteredData!AC18*OffGasGrid!$Z$2</f>
        <v>886.75780452135166</v>
      </c>
      <c r="L17">
        <f>ClusteredData!AD18*OffGasGrid!$AA$2</f>
        <v>1023.9474406862455</v>
      </c>
      <c r="M17">
        <f>ClusteredData!AE18*OffGasGrid!$AB$2</f>
        <v>931.5145646688843</v>
      </c>
      <c r="N17">
        <f>ClusteredData!AF18*OffGasGrid!$AC$2</f>
        <v>657.98073773222836</v>
      </c>
      <c r="O17">
        <f>ClusteredData!AG18*OffGasGrid!$AD$2</f>
        <v>608.21394401051475</v>
      </c>
    </row>
    <row r="18" spans="1:15" x14ac:dyDescent="0.45">
      <c r="A18" s="9">
        <v>1</v>
      </c>
      <c r="B18" s="9">
        <v>17</v>
      </c>
      <c r="C18">
        <f>ClusteredData!U19*OffGasGrid!$R$2</f>
        <v>1858.6000615051046</v>
      </c>
      <c r="D18">
        <f>ClusteredData!V19*OffGasGrid!$S$2</f>
        <v>1422.8241159303996</v>
      </c>
      <c r="E18">
        <f>ClusteredData!W19*OffGasGrid!$T$2</f>
        <v>1075.4911381289903</v>
      </c>
      <c r="F18">
        <f>ClusteredData!X19*OffGasGrid!$U$2</f>
        <v>627.11024609529431</v>
      </c>
      <c r="G18">
        <f>ClusteredData!Y19*OffGasGrid!$V$2</f>
        <v>2516.6332152289801</v>
      </c>
      <c r="H18">
        <f>ClusteredData!Z19*OffGasGrid!$W$2</f>
        <v>1170.8920117071689</v>
      </c>
      <c r="I18">
        <f>ClusteredData!AA19*OffGasGrid!$X$2</f>
        <v>1022.487569319136</v>
      </c>
      <c r="J18">
        <f>ClusteredData!AB19*OffGasGrid!$Y$2</f>
        <v>1861.2112805869265</v>
      </c>
      <c r="K18">
        <f>ClusteredData!AC19*OffGasGrid!$Z$2</f>
        <v>1209.431397696542</v>
      </c>
      <c r="L18">
        <f>ClusteredData!AD19*OffGasGrid!$AA$2</f>
        <v>1487.6131538996401</v>
      </c>
      <c r="M18">
        <f>ClusteredData!AE19*OffGasGrid!$AB$2</f>
        <v>1195.7417435752195</v>
      </c>
      <c r="N18">
        <f>ClusteredData!AF19*OffGasGrid!$AC$2</f>
        <v>1120.038035164386</v>
      </c>
      <c r="O18">
        <f>ClusteredData!AG19*OffGasGrid!$AD$2</f>
        <v>1152.9505930230321</v>
      </c>
    </row>
    <row r="19" spans="1:15" x14ac:dyDescent="0.45">
      <c r="A19" s="9">
        <v>1</v>
      </c>
      <c r="B19" s="9">
        <v>18</v>
      </c>
      <c r="C19">
        <f>ClusteredData!U20*OffGasGrid!$R$2</f>
        <v>2712.6293224752749</v>
      </c>
      <c r="D19">
        <f>ClusteredData!V20*OffGasGrid!$S$2</f>
        <v>2171.9583298535208</v>
      </c>
      <c r="E19">
        <f>ClusteredData!W20*OffGasGrid!$T$2</f>
        <v>1435.4837667139732</v>
      </c>
      <c r="F19">
        <f>ClusteredData!X20*OffGasGrid!$U$2</f>
        <v>886.87275858831094</v>
      </c>
      <c r="G19">
        <f>ClusteredData!Y20*OffGasGrid!$V$2</f>
        <v>3408.2448970014575</v>
      </c>
      <c r="H19">
        <f>ClusteredData!Z20*OffGasGrid!$W$2</f>
        <v>1709.2482062409015</v>
      </c>
      <c r="I19">
        <f>ClusteredData!AA20*OffGasGrid!$X$2</f>
        <v>1375.9530122608849</v>
      </c>
      <c r="J19">
        <f>ClusteredData!AB20*OffGasGrid!$Y$2</f>
        <v>2685.0601457170314</v>
      </c>
      <c r="K19">
        <f>ClusteredData!AC20*OffGasGrid!$Z$2</f>
        <v>1996.9022830273734</v>
      </c>
      <c r="L19">
        <f>ClusteredData!AD20*OffGasGrid!$AA$2</f>
        <v>2780.005549203087</v>
      </c>
      <c r="M19">
        <f>ClusteredData!AE20*OffGasGrid!$AB$2</f>
        <v>1755.3742852421203</v>
      </c>
      <c r="N19">
        <f>ClusteredData!AF20*OffGasGrid!$AC$2</f>
        <v>1025.5957935159201</v>
      </c>
      <c r="O19">
        <f>ClusteredData!AG20*OffGasGrid!$AD$2</f>
        <v>1188.6479165125588</v>
      </c>
    </row>
    <row r="20" spans="1:15" x14ac:dyDescent="0.45">
      <c r="A20" s="9">
        <v>1</v>
      </c>
      <c r="B20" s="9">
        <v>19</v>
      </c>
      <c r="C20">
        <f>ClusteredData!U21*OffGasGrid!$R$2</f>
        <v>3217.5193843126312</v>
      </c>
      <c r="D20">
        <f>ClusteredData!V21*OffGasGrid!$S$2</f>
        <v>2514.5148765476274</v>
      </c>
      <c r="E20">
        <f>ClusteredData!W21*OffGasGrid!$T$2</f>
        <v>1707.2339981868502</v>
      </c>
      <c r="F20">
        <f>ClusteredData!X21*OffGasGrid!$U$2</f>
        <v>1028.4679380424714</v>
      </c>
      <c r="G20">
        <f>ClusteredData!Y21*OffGasGrid!$V$2</f>
        <v>4025.2989829524176</v>
      </c>
      <c r="H20">
        <f>ClusteredData!Z21*OffGasGrid!$W$2</f>
        <v>2101.4524301149158</v>
      </c>
      <c r="I20">
        <f>ClusteredData!AA21*OffGasGrid!$X$2</f>
        <v>1680.7959502881874</v>
      </c>
      <c r="J20">
        <f>ClusteredData!AB21*OffGasGrid!$Y$2</f>
        <v>3292.0340143706167</v>
      </c>
      <c r="K20">
        <f>ClusteredData!AC21*OffGasGrid!$Z$2</f>
        <v>2369.2007644288424</v>
      </c>
      <c r="L20">
        <f>ClusteredData!AD21*OffGasGrid!$AA$2</f>
        <v>3433.2423183374462</v>
      </c>
      <c r="M20">
        <f>ClusteredData!AE21*OffGasGrid!$AB$2</f>
        <v>2041.0880634686275</v>
      </c>
      <c r="N20">
        <f>ClusteredData!AF21*OffGasGrid!$AC$2</f>
        <v>174.98549221579322</v>
      </c>
      <c r="O20">
        <f>ClusteredData!AG21*OffGasGrid!$AD$2</f>
        <v>199.11521881515083</v>
      </c>
    </row>
    <row r="21" spans="1:15" x14ac:dyDescent="0.45">
      <c r="A21" s="9">
        <v>1</v>
      </c>
      <c r="B21" s="9">
        <v>20</v>
      </c>
      <c r="C21">
        <f>ClusteredData!U22*OffGasGrid!$R$2</f>
        <v>3195.1888549665709</v>
      </c>
      <c r="D21">
        <f>ClusteredData!V22*OffGasGrid!$S$2</f>
        <v>2462.1361013508199</v>
      </c>
      <c r="E21">
        <f>ClusteredData!W22*OffGasGrid!$T$2</f>
        <v>1701.9014348065573</v>
      </c>
      <c r="F21">
        <f>ClusteredData!X22*OffGasGrid!$U$2</f>
        <v>1033.5208644070542</v>
      </c>
      <c r="G21">
        <f>ClusteredData!Y22*OffGasGrid!$V$2</f>
        <v>4216.0463641884926</v>
      </c>
      <c r="H21">
        <f>ClusteredData!Z22*OffGasGrid!$W$2</f>
        <v>2113.7711539604361</v>
      </c>
      <c r="I21">
        <f>ClusteredData!AA22*OffGasGrid!$X$2</f>
        <v>1705.2013754981831</v>
      </c>
      <c r="J21">
        <f>ClusteredData!AB22*OffGasGrid!$Y$2</f>
        <v>3353.4626883161586</v>
      </c>
      <c r="K21">
        <f>ClusteredData!AC22*OffGasGrid!$Z$2</f>
        <v>2293.135517038108</v>
      </c>
      <c r="L21">
        <f>ClusteredData!AD22*OffGasGrid!$AA$2</f>
        <v>3383.3755429870607</v>
      </c>
      <c r="M21">
        <f>ClusteredData!AE22*OffGasGrid!$AB$2</f>
        <v>2036.9484779227898</v>
      </c>
      <c r="N21">
        <f>ClusteredData!AF22*OffGasGrid!$AC$2</f>
        <v>618.7051245884785</v>
      </c>
      <c r="O21">
        <f>ClusteredData!AG22*OffGasGrid!$AD$2</f>
        <v>629.15478754890785</v>
      </c>
    </row>
    <row r="22" spans="1:15" x14ac:dyDescent="0.45">
      <c r="A22" s="9">
        <v>1</v>
      </c>
      <c r="B22" s="9">
        <v>21</v>
      </c>
      <c r="C22">
        <f>ClusteredData!U23*OffGasGrid!$R$2</f>
        <v>3072.6675296320823</v>
      </c>
      <c r="D22">
        <f>ClusteredData!V23*OffGasGrid!$S$2</f>
        <v>2336.5140151752839</v>
      </c>
      <c r="E22">
        <f>ClusteredData!W23*OffGasGrid!$T$2</f>
        <v>1843.2764070043982</v>
      </c>
      <c r="F22">
        <f>ClusteredData!X23*OffGasGrid!$U$2</f>
        <v>984.27180790349155</v>
      </c>
      <c r="G22">
        <f>ClusteredData!Y23*OffGasGrid!$V$2</f>
        <v>4221.0140712240009</v>
      </c>
      <c r="H22">
        <f>ClusteredData!Z23*OffGasGrid!$W$2</f>
        <v>2038.6494411673098</v>
      </c>
      <c r="I22">
        <f>ClusteredData!AA23*OffGasGrid!$X$2</f>
        <v>1675.1201031451367</v>
      </c>
      <c r="J22">
        <f>ClusteredData!AB23*OffGasGrid!$Y$2</f>
        <v>3172.66088699908</v>
      </c>
      <c r="K22">
        <f>ClusteredData!AC23*OffGasGrid!$Z$2</f>
        <v>2141.4601413270216</v>
      </c>
      <c r="L22">
        <f>ClusteredData!AD23*OffGasGrid!$AA$2</f>
        <v>3056.8759833905438</v>
      </c>
      <c r="M22">
        <f>ClusteredData!AE23*OffGasGrid!$AB$2</f>
        <v>1978.1032089699777</v>
      </c>
      <c r="N22">
        <f>ClusteredData!AF23*OffGasGrid!$AC$2</f>
        <v>10.879085288733421</v>
      </c>
      <c r="O22">
        <f>ClusteredData!AG23*OffGasGrid!$AD$2</f>
        <v>18.670903655398725</v>
      </c>
    </row>
    <row r="23" spans="1:15" x14ac:dyDescent="0.45">
      <c r="A23" s="9">
        <v>1</v>
      </c>
      <c r="B23" s="9">
        <v>22</v>
      </c>
      <c r="C23">
        <f>ClusteredData!U24*OffGasGrid!$R$2</f>
        <v>2778.1197646665655</v>
      </c>
      <c r="D23">
        <f>ClusteredData!V24*OffGasGrid!$S$2</f>
        <v>2069.737844856289</v>
      </c>
      <c r="E23">
        <f>ClusteredData!W24*OffGasGrid!$T$2</f>
        <v>1448.0967655676345</v>
      </c>
      <c r="F23">
        <f>ClusteredData!X24*OffGasGrid!$U$2</f>
        <v>853.72986833978518</v>
      </c>
      <c r="G23">
        <f>ClusteredData!Y24*OffGasGrid!$V$2</f>
        <v>3949.3428226052247</v>
      </c>
      <c r="H23">
        <f>ClusteredData!Z24*OffGasGrid!$W$2</f>
        <v>1812.8456488405172</v>
      </c>
      <c r="I23">
        <f>ClusteredData!AA24*OffGasGrid!$X$2</f>
        <v>1525.222201900933</v>
      </c>
      <c r="J23">
        <f>ClusteredData!AB24*OffGasGrid!$Y$2</f>
        <v>2905.0827628745342</v>
      </c>
      <c r="K23">
        <f>ClusteredData!AC24*OffGasGrid!$Z$2</f>
        <v>1917.5584540809498</v>
      </c>
      <c r="L23">
        <f>ClusteredData!AD24*OffGasGrid!$AA$2</f>
        <v>2698.7660937021305</v>
      </c>
      <c r="M23">
        <f>ClusteredData!AE24*OffGasGrid!$AB$2</f>
        <v>1754.9907301334717</v>
      </c>
      <c r="N23">
        <f>ClusteredData!AF24*OffGasGrid!$AC$2</f>
        <v>10.879085288733421</v>
      </c>
      <c r="O23">
        <f>ClusteredData!AG24*OffGasGrid!$AD$2</f>
        <v>18.728754298318893</v>
      </c>
    </row>
    <row r="24" spans="1:15" x14ac:dyDescent="0.45">
      <c r="A24" s="9">
        <v>1</v>
      </c>
      <c r="B24" s="9">
        <v>23</v>
      </c>
      <c r="C24">
        <f>ClusteredData!U25*OffGasGrid!$R$2</f>
        <v>2290.5929538456521</v>
      </c>
      <c r="D24">
        <f>ClusteredData!V25*OffGasGrid!$S$2</f>
        <v>1608.837865398154</v>
      </c>
      <c r="E24">
        <f>ClusteredData!W25*OffGasGrid!$T$2</f>
        <v>1134.17680128551</v>
      </c>
      <c r="F24">
        <f>ClusteredData!X25*OffGasGrid!$U$2</f>
        <v>659.87428834849857</v>
      </c>
      <c r="G24">
        <f>ClusteredData!Y25*OffGasGrid!$V$2</f>
        <v>3385.4840951904362</v>
      </c>
      <c r="H24">
        <f>ClusteredData!Z25*OffGasGrid!$W$2</f>
        <v>1461.4310569515278</v>
      </c>
      <c r="I24">
        <f>ClusteredData!AA25*OffGasGrid!$X$2</f>
        <v>1251.1294319521878</v>
      </c>
      <c r="J24">
        <f>ClusteredData!AB25*OffGasGrid!$Y$2</f>
        <v>2404.462315121652</v>
      </c>
      <c r="K24">
        <f>ClusteredData!AC25*OffGasGrid!$Z$2</f>
        <v>1567.2970248390523</v>
      </c>
      <c r="L24">
        <f>ClusteredData!AD25*OffGasGrid!$AA$2</f>
        <v>2131.7085356433249</v>
      </c>
      <c r="M24">
        <f>ClusteredData!AE25*OffGasGrid!$AB$2</f>
        <v>1410.8808373313273</v>
      </c>
      <c r="N24">
        <f>ClusteredData!AF25*OffGasGrid!$AC$2</f>
        <v>14.412068238279927</v>
      </c>
      <c r="O24">
        <f>ClusteredData!AG25*OffGasGrid!$AD$2</f>
        <v>24.754008508179808</v>
      </c>
    </row>
    <row r="25" spans="1:15" x14ac:dyDescent="0.45">
      <c r="A25" s="9">
        <v>1</v>
      </c>
      <c r="B25" s="9">
        <v>24</v>
      </c>
      <c r="C25">
        <f>ClusteredData!U26*OffGasGrid!$R$2</f>
        <v>1448.527080003922</v>
      </c>
      <c r="D25">
        <f>ClusteredData!V26*OffGasGrid!$S$2</f>
        <v>1017.1555351457212</v>
      </c>
      <c r="E25">
        <f>ClusteredData!W26*OffGasGrid!$T$2</f>
        <v>711.11681114517501</v>
      </c>
      <c r="F25">
        <f>ClusteredData!X26*OffGasGrid!$U$2</f>
        <v>399.75045846769575</v>
      </c>
      <c r="G25">
        <f>ClusteredData!Y26*OffGasGrid!$V$2</f>
        <v>2349.616286463614</v>
      </c>
      <c r="H25">
        <f>ClusteredData!Z26*OffGasGrid!$W$2</f>
        <v>889.92327494525864</v>
      </c>
      <c r="I25">
        <f>ClusteredData!AA26*OffGasGrid!$X$2</f>
        <v>830.75930512035745</v>
      </c>
      <c r="J25">
        <f>ClusteredData!AB26*OffGasGrid!$Y$2</f>
        <v>1519.6968024193732</v>
      </c>
      <c r="K25">
        <f>ClusteredData!AC26*OffGasGrid!$Z$2</f>
        <v>971.40327078803932</v>
      </c>
      <c r="L25">
        <f>ClusteredData!AD26*OffGasGrid!$AA$2</f>
        <v>1227.3019962336859</v>
      </c>
      <c r="M25">
        <f>ClusteredData!AE26*OffGasGrid!$AB$2</f>
        <v>839.5140163253019</v>
      </c>
      <c r="N25">
        <f>ClusteredData!AF26*OffGasGrid!$AC$2</f>
        <v>15.616926933380169</v>
      </c>
      <c r="O25">
        <f>ClusteredData!AG26*OffGasGrid!$AD$2</f>
        <v>26.724502644902817</v>
      </c>
    </row>
    <row r="26" spans="1:15" x14ac:dyDescent="0.45">
      <c r="A26" s="9">
        <v>2</v>
      </c>
      <c r="B26" s="9">
        <v>1</v>
      </c>
      <c r="C26">
        <f>ClusteredData!U27*OffGasGrid!$R$2</f>
        <v>945.73657622725068</v>
      </c>
      <c r="D26">
        <f>ClusteredData!V27*OffGasGrid!$S$2</f>
        <v>607.75497191346903</v>
      </c>
      <c r="E26">
        <f>ClusteredData!W27*OffGasGrid!$T$2</f>
        <v>583.61276295816072</v>
      </c>
      <c r="F26">
        <f>ClusteredData!X27*OffGasGrid!$U$2</f>
        <v>288.27607857051686</v>
      </c>
      <c r="G26">
        <f>ClusteredData!Y27*OffGasGrid!$V$2</f>
        <v>1640.789749110314</v>
      </c>
      <c r="H26">
        <f>ClusteredData!Z27*OffGasGrid!$W$2</f>
        <v>611.34967122000671</v>
      </c>
      <c r="I26">
        <f>ClusteredData!AA27*OffGasGrid!$X$2</f>
        <v>740.44449275983732</v>
      </c>
      <c r="J26">
        <f>ClusteredData!AB27*OffGasGrid!$Y$2</f>
        <v>1039.4722562299864</v>
      </c>
      <c r="K26">
        <f>ClusteredData!AC27*OffGasGrid!$Z$2</f>
        <v>570.5431818297335</v>
      </c>
      <c r="L26">
        <f>ClusteredData!AD27*OffGasGrid!$AA$2</f>
        <v>783.05920716599212</v>
      </c>
      <c r="M26">
        <f>ClusteredData!AE27*OffGasGrid!$AB$2</f>
        <v>513.9380593640991</v>
      </c>
      <c r="N26">
        <f>ClusteredData!AF27*OffGasGrid!$AC$2</f>
        <v>12.2448848338795</v>
      </c>
      <c r="O26">
        <f>ClusteredData!AG27*OffGasGrid!$AD$2</f>
        <v>21.971113338743368</v>
      </c>
    </row>
    <row r="27" spans="1:15" x14ac:dyDescent="0.45">
      <c r="A27" s="9">
        <v>2</v>
      </c>
      <c r="B27" s="9">
        <v>2</v>
      </c>
      <c r="C27">
        <f>ClusteredData!U28*OffGasGrid!$R$2</f>
        <v>684.45988823152027</v>
      </c>
      <c r="D27">
        <f>ClusteredData!V28*OffGasGrid!$S$2</f>
        <v>425.07438381509633</v>
      </c>
      <c r="E27">
        <f>ClusteredData!W28*OffGasGrid!$T$2</f>
        <v>401.90927406918649</v>
      </c>
      <c r="F27">
        <f>ClusteredData!X28*OffGasGrid!$U$2</f>
        <v>170.86839589517982</v>
      </c>
      <c r="G27">
        <f>ClusteredData!Y28*OffGasGrid!$V$2</f>
        <v>1252.1621286554112</v>
      </c>
      <c r="H27">
        <f>ClusteredData!Z28*OffGasGrid!$W$2</f>
        <v>380.08042519801376</v>
      </c>
      <c r="I27">
        <f>ClusteredData!AA28*OffGasGrid!$X$2</f>
        <v>463.69106080193603</v>
      </c>
      <c r="J27">
        <f>ClusteredData!AB28*OffGasGrid!$Y$2</f>
        <v>683.80268717187187</v>
      </c>
      <c r="K27">
        <f>ClusteredData!AC28*OffGasGrid!$Z$2</f>
        <v>373.79917571889501</v>
      </c>
      <c r="L27">
        <f>ClusteredData!AD28*OffGasGrid!$AA$2</f>
        <v>490.00875736008453</v>
      </c>
      <c r="M27">
        <f>ClusteredData!AE28*OffGasGrid!$AB$2</f>
        <v>351.7382390549476</v>
      </c>
      <c r="N27">
        <f>ClusteredData!AF28*OffGasGrid!$AC$2</f>
        <v>12.797262562543187</v>
      </c>
      <c r="O27">
        <f>ClusteredData!AG28*OffGasGrid!$AD$2</f>
        <v>22.941728749688778</v>
      </c>
    </row>
    <row r="28" spans="1:15" x14ac:dyDescent="0.45">
      <c r="A28" s="9">
        <v>2</v>
      </c>
      <c r="B28" s="9">
        <v>3</v>
      </c>
      <c r="C28">
        <f>ClusteredData!U29*OffGasGrid!$R$2</f>
        <v>561.00546753353171</v>
      </c>
      <c r="D28">
        <f>ClusteredData!V29*OffGasGrid!$S$2</f>
        <v>350.21203131744517</v>
      </c>
      <c r="E28">
        <f>ClusteredData!W29*OffGasGrid!$T$2</f>
        <v>285.3238051783274</v>
      </c>
      <c r="F28">
        <f>ClusteredData!X29*OffGasGrid!$U$2</f>
        <v>108.93740932442711</v>
      </c>
      <c r="G28">
        <f>ClusteredData!Y29*OffGasGrid!$V$2</f>
        <v>1025.7682015471094</v>
      </c>
      <c r="H28">
        <f>ClusteredData!Z29*OffGasGrid!$W$2</f>
        <v>258.58783537727317</v>
      </c>
      <c r="I28">
        <f>ClusteredData!AA29*OffGasGrid!$X$2</f>
        <v>324.57309912743182</v>
      </c>
      <c r="J28">
        <f>ClusteredData!AB29*OffGasGrid!$Y$2</f>
        <v>500.79537423891736</v>
      </c>
      <c r="K28">
        <f>ClusteredData!AC29*OffGasGrid!$Z$2</f>
        <v>274.24882358450168</v>
      </c>
      <c r="L28">
        <f>ClusteredData!AD29*OffGasGrid!$AA$2</f>
        <v>319.76781919903783</v>
      </c>
      <c r="M28">
        <f>ClusteredData!AE29*OffGasGrid!$AB$2</f>
        <v>253.73906480466474</v>
      </c>
      <c r="N28">
        <f>ClusteredData!AF29*OffGasGrid!$AC$2</f>
        <v>13.381229804804553</v>
      </c>
      <c r="O28">
        <f>ClusteredData!AG29*OffGasGrid!$AD$2</f>
        <v>23.9677559812339</v>
      </c>
    </row>
    <row r="29" spans="1:15" x14ac:dyDescent="0.45">
      <c r="A29" s="9">
        <v>2</v>
      </c>
      <c r="B29" s="9">
        <v>4</v>
      </c>
      <c r="C29">
        <f>ClusteredData!U30*OffGasGrid!$R$2</f>
        <v>574.07282577253909</v>
      </c>
      <c r="D29">
        <f>ClusteredData!V30*OffGasGrid!$S$2</f>
        <v>360.31204047434437</v>
      </c>
      <c r="E29">
        <f>ClusteredData!W30*OffGasGrid!$T$2</f>
        <v>249.9134925268705</v>
      </c>
      <c r="F29">
        <f>ClusteredData!X30*OffGasGrid!$U$2</f>
        <v>91.232140460970783</v>
      </c>
      <c r="G29">
        <f>ClusteredData!Y30*OffGasGrid!$V$2</f>
        <v>997.13183388891878</v>
      </c>
      <c r="H29">
        <f>ClusteredData!Z30*OffGasGrid!$W$2</f>
        <v>259.38313693555278</v>
      </c>
      <c r="I29">
        <f>ClusteredData!AA30*OffGasGrid!$X$2</f>
        <v>284.30092832583915</v>
      </c>
      <c r="J29">
        <f>ClusteredData!AB30*OffGasGrid!$Y$2</f>
        <v>478.49033237966785</v>
      </c>
      <c r="K29">
        <f>ClusteredData!AC30*OffGasGrid!$Z$2</f>
        <v>249.78730998035442</v>
      </c>
      <c r="L29">
        <f>ClusteredData!AD30*OffGasGrid!$AA$2</f>
        <v>327.77262320662118</v>
      </c>
      <c r="M29">
        <f>ClusteredData!AE30*OffGasGrid!$AB$2</f>
        <v>294.92422258698542</v>
      </c>
      <c r="N29">
        <f>ClusteredData!AF30*OffGasGrid!$AC$2</f>
        <v>13.963442072777958</v>
      </c>
      <c r="O29">
        <f>ClusteredData!AG30*OffGasGrid!$AD$2</f>
        <v>25.010643984296749</v>
      </c>
    </row>
    <row r="30" spans="1:15" x14ac:dyDescent="0.45">
      <c r="A30" s="9">
        <v>2</v>
      </c>
      <c r="B30" s="9">
        <v>5</v>
      </c>
      <c r="C30">
        <f>ClusteredData!U31*OffGasGrid!$R$2</f>
        <v>589.48265990850439</v>
      </c>
      <c r="D30">
        <f>ClusteredData!V31*OffGasGrid!$S$2</f>
        <v>371.57995081212601</v>
      </c>
      <c r="E30">
        <f>ClusteredData!W31*OffGasGrid!$T$2</f>
        <v>216.08503320492423</v>
      </c>
      <c r="F30">
        <f>ClusteredData!X31*OffGasGrid!$U$2</f>
        <v>60.784193373537136</v>
      </c>
      <c r="G30">
        <f>ClusteredData!Y31*OffGasGrid!$V$2</f>
        <v>1016.0803004772666</v>
      </c>
      <c r="H30">
        <f>ClusteredData!Z31*OffGasGrid!$W$2</f>
        <v>254.56193478613707</v>
      </c>
      <c r="I30">
        <f>ClusteredData!AA31*OffGasGrid!$X$2</f>
        <v>230.31487861257332</v>
      </c>
      <c r="J30">
        <f>ClusteredData!AB31*OffGasGrid!$Y$2</f>
        <v>450.14113255653132</v>
      </c>
      <c r="K30">
        <f>ClusteredData!AC31*OffGasGrid!$Z$2</f>
        <v>227.73933388099391</v>
      </c>
      <c r="L30">
        <f>ClusteredData!AD31*OffGasGrid!$AA$2</f>
        <v>283.95187023182831</v>
      </c>
      <c r="M30">
        <f>ClusteredData!AE31*OffGasGrid!$AB$2</f>
        <v>314.60346942097482</v>
      </c>
      <c r="N30">
        <f>ClusteredData!AF31*OffGasGrid!$AC$2</f>
        <v>13.965197047065923</v>
      </c>
      <c r="O30">
        <f>ClusteredData!AG31*OffGasGrid!$AD$2</f>
        <v>25.01369743577613</v>
      </c>
    </row>
    <row r="31" spans="1:15" x14ac:dyDescent="0.45">
      <c r="A31" s="9">
        <v>2</v>
      </c>
      <c r="B31" s="9">
        <v>6</v>
      </c>
      <c r="C31">
        <f>ClusteredData!U32*OffGasGrid!$R$2</f>
        <v>658.74198429889225</v>
      </c>
      <c r="D31">
        <f>ClusteredData!V32*OffGasGrid!$S$2</f>
        <v>433.54423342159862</v>
      </c>
      <c r="E31">
        <f>ClusteredData!W32*OffGasGrid!$T$2</f>
        <v>158.20854320663642</v>
      </c>
      <c r="F31">
        <f>ClusteredData!X32*OffGasGrid!$U$2</f>
        <v>117.02563923168101</v>
      </c>
      <c r="G31">
        <f>ClusteredData!Y32*OffGasGrid!$V$2</f>
        <v>1161.7829086089353</v>
      </c>
      <c r="H31">
        <f>ClusteredData!Z32*OffGasGrid!$W$2</f>
        <v>258.42371291603968</v>
      </c>
      <c r="I31">
        <f>ClusteredData!AA32*OffGasGrid!$X$2</f>
        <v>134.98155696728978</v>
      </c>
      <c r="J31">
        <f>ClusteredData!AB32*OffGasGrid!$Y$2</f>
        <v>464.03773505582348</v>
      </c>
      <c r="K31">
        <f>ClusteredData!AC32*OffGasGrid!$Z$2</f>
        <v>248.95706469735981</v>
      </c>
      <c r="L31">
        <f>ClusteredData!AD32*OffGasGrid!$AA$2</f>
        <v>253.852004510911</v>
      </c>
      <c r="M31">
        <f>ClusteredData!AE32*OffGasGrid!$AB$2</f>
        <v>397.86208819167041</v>
      </c>
      <c r="N31">
        <f>ClusteredData!AF32*OffGasGrid!$AC$2</f>
        <v>214.31121245179989</v>
      </c>
      <c r="O31">
        <f>ClusteredData!AG32*OffGasGrid!$AD$2</f>
        <v>254.7625567667572</v>
      </c>
    </row>
    <row r="32" spans="1:15" x14ac:dyDescent="0.45">
      <c r="A32" s="9">
        <v>2</v>
      </c>
      <c r="B32" s="9">
        <v>7</v>
      </c>
      <c r="C32">
        <f>ClusteredData!U33*OffGasGrid!$R$2</f>
        <v>1175.7578765840178</v>
      </c>
      <c r="D32">
        <f>ClusteredData!V33*OffGasGrid!$S$2</f>
        <v>732.24772490342457</v>
      </c>
      <c r="E32">
        <f>ClusteredData!W33*OffGasGrid!$T$2</f>
        <v>159.98633999261023</v>
      </c>
      <c r="F32">
        <f>ClusteredData!X33*OffGasGrid!$U$2</f>
        <v>118.34066180306569</v>
      </c>
      <c r="G32">
        <f>ClusteredData!Y33*OffGasGrid!$V$2</f>
        <v>2028.0744999743015</v>
      </c>
      <c r="H32">
        <f>ClusteredData!Z33*OffGasGrid!$W$2</f>
        <v>394.28221560961777</v>
      </c>
      <c r="I32">
        <f>ClusteredData!AA33*OffGasGrid!$X$2</f>
        <v>82.20174865544918</v>
      </c>
      <c r="J32">
        <f>ClusteredData!AB33*OffGasGrid!$Y$2</f>
        <v>715.67163454353636</v>
      </c>
      <c r="K32">
        <f>ClusteredData!AC33*OffGasGrid!$Z$2</f>
        <v>448.80409654069609</v>
      </c>
      <c r="L32">
        <f>ClusteredData!AD33*OffGasGrid!$AA$2</f>
        <v>449.59116531579559</v>
      </c>
      <c r="M32">
        <f>ClusteredData!AE33*OffGasGrid!$AB$2</f>
        <v>676.14502435340751</v>
      </c>
      <c r="N32">
        <f>ClusteredData!AF33*OffGasGrid!$AC$2</f>
        <v>1413.7789356839651</v>
      </c>
      <c r="O32">
        <f>ClusteredData!AG33*OffGasGrid!$AD$2</f>
        <v>1758.4069612299263</v>
      </c>
    </row>
    <row r="33" spans="1:15" x14ac:dyDescent="0.45">
      <c r="A33" s="9">
        <v>2</v>
      </c>
      <c r="B33" s="9">
        <v>8</v>
      </c>
      <c r="C33">
        <f>ClusteredData!U34*OffGasGrid!$R$2</f>
        <v>1413.1492755384172</v>
      </c>
      <c r="D33">
        <f>ClusteredData!V34*OffGasGrid!$S$2</f>
        <v>812.3727930599108</v>
      </c>
      <c r="E33">
        <f>ClusteredData!W34*OffGasGrid!$T$2</f>
        <v>490.51591123350596</v>
      </c>
      <c r="F33">
        <f>ClusteredData!X34*OffGasGrid!$U$2</f>
        <v>158.69656366716075</v>
      </c>
      <c r="G33">
        <f>ClusteredData!Y34*OffGasGrid!$V$2</f>
        <v>1663.0031405081925</v>
      </c>
      <c r="H33">
        <f>ClusteredData!Z34*OffGasGrid!$W$2</f>
        <v>308.54265669333904</v>
      </c>
      <c r="I33">
        <f>ClusteredData!AA34*OffGasGrid!$X$2</f>
        <v>391.51849483699971</v>
      </c>
      <c r="J33">
        <f>ClusteredData!AB34*OffGasGrid!$Y$2</f>
        <v>1617.3211878915195</v>
      </c>
      <c r="K33">
        <f>ClusteredData!AC34*OffGasGrid!$Z$2</f>
        <v>1199.0855880387905</v>
      </c>
      <c r="L33">
        <f>ClusteredData!AD34*OffGasGrid!$AA$2</f>
        <v>1382.790745766639</v>
      </c>
      <c r="M33">
        <f>ClusteredData!AE34*OffGasGrid!$AB$2</f>
        <v>612.09087621510287</v>
      </c>
      <c r="N33">
        <f>ClusteredData!AF34*OffGasGrid!$AC$2</f>
        <v>517.83995629977676</v>
      </c>
      <c r="O33">
        <f>ClusteredData!AG34*OffGasGrid!$AD$2</f>
        <v>675.70895756810228</v>
      </c>
    </row>
    <row r="34" spans="1:15" x14ac:dyDescent="0.45">
      <c r="A34" s="9">
        <v>2</v>
      </c>
      <c r="B34" s="9">
        <v>9</v>
      </c>
      <c r="C34">
        <f>ClusteredData!U35*OffGasGrid!$R$2</f>
        <v>2009.2521430028094</v>
      </c>
      <c r="D34">
        <f>ClusteredData!V35*OffGasGrid!$S$2</f>
        <v>1368.4040456880903</v>
      </c>
      <c r="E34">
        <f>ClusteredData!W35*OffGasGrid!$T$2</f>
        <v>859.24573582849462</v>
      </c>
      <c r="F34">
        <f>ClusteredData!X35*OffGasGrid!$U$2</f>
        <v>330.32054285659569</v>
      </c>
      <c r="G34">
        <f>ClusteredData!Y35*OffGasGrid!$V$2</f>
        <v>2292.8213334777988</v>
      </c>
      <c r="H34">
        <f>ClusteredData!Z35*OffGasGrid!$W$2</f>
        <v>693.098778499692</v>
      </c>
      <c r="I34">
        <f>ClusteredData!AA35*OffGasGrid!$X$2</f>
        <v>734.13711256227964</v>
      </c>
      <c r="J34">
        <f>ClusteredData!AB35*OffGasGrid!$Y$2</f>
        <v>2195.4445483796835</v>
      </c>
      <c r="K34">
        <f>ClusteredData!AC35*OffGasGrid!$Z$2</f>
        <v>1783.0227580502692</v>
      </c>
      <c r="L34">
        <f>ClusteredData!AD35*OffGasGrid!$AA$2</f>
        <v>2269.3731796113316</v>
      </c>
      <c r="M34">
        <f>ClusteredData!AE35*OffGasGrid!$AB$2</f>
        <v>1021.8672750511763</v>
      </c>
      <c r="N34">
        <f>ClusteredData!AF35*OffGasGrid!$AC$2</f>
        <v>1381.8629696351977</v>
      </c>
      <c r="O34">
        <f>ClusteredData!AG35*OffGasGrid!$AD$2</f>
        <v>1419.8732265657018</v>
      </c>
    </row>
    <row r="35" spans="1:15" x14ac:dyDescent="0.45">
      <c r="A35" s="9">
        <v>2</v>
      </c>
      <c r="B35" s="9">
        <v>10</v>
      </c>
      <c r="C35">
        <f>ClusteredData!U36*OffGasGrid!$R$2</f>
        <v>2217.779332531924</v>
      </c>
      <c r="D35">
        <f>ClusteredData!V36*OffGasGrid!$S$2</f>
        <v>1727.4709977637087</v>
      </c>
      <c r="E35">
        <f>ClusteredData!W36*OffGasGrid!$T$2</f>
        <v>1162.0857470664544</v>
      </c>
      <c r="F35">
        <f>ClusteredData!X36*OffGasGrid!$U$2</f>
        <v>538.96210007595869</v>
      </c>
      <c r="G35">
        <f>ClusteredData!Y36*OffGasGrid!$V$2</f>
        <v>2702.6536790157334</v>
      </c>
      <c r="H35">
        <f>ClusteredData!Z36*OffGasGrid!$W$2</f>
        <v>1102.4506141394575</v>
      </c>
      <c r="I35">
        <f>ClusteredData!AA36*OffGasGrid!$X$2</f>
        <v>1016.8352418095867</v>
      </c>
      <c r="J35">
        <f>ClusteredData!AB36*OffGasGrid!$Y$2</f>
        <v>2333.4525469475325</v>
      </c>
      <c r="K35">
        <f>ClusteredData!AC36*OffGasGrid!$Z$2</f>
        <v>1824.7104236150658</v>
      </c>
      <c r="L35">
        <f>ClusteredData!AD36*OffGasGrid!$AA$2</f>
        <v>2458.4655058704029</v>
      </c>
      <c r="M35">
        <f>ClusteredData!AE36*OffGasGrid!$AB$2</f>
        <v>1378.3784808006133</v>
      </c>
      <c r="N35">
        <f>ClusteredData!AF36*OffGasGrid!$AC$2</f>
        <v>1370.3626819172698</v>
      </c>
      <c r="O35">
        <f>ClusteredData!AG36*OffGasGrid!$AD$2</f>
        <v>1389.7124616241613</v>
      </c>
    </row>
    <row r="36" spans="1:15" x14ac:dyDescent="0.45">
      <c r="A36" s="9">
        <v>2</v>
      </c>
      <c r="B36" s="9">
        <v>11</v>
      </c>
      <c r="C36">
        <f>ClusteredData!U37*OffGasGrid!$R$2</f>
        <v>2094.8657814218896</v>
      </c>
      <c r="D36">
        <f>ClusteredData!V37*OffGasGrid!$S$2</f>
        <v>1693.6972396557783</v>
      </c>
      <c r="E36">
        <f>ClusteredData!W37*OffGasGrid!$T$2</f>
        <v>1184.428738300461</v>
      </c>
      <c r="F36">
        <f>ClusteredData!X37*OffGasGrid!$U$2</f>
        <v>644.37131717687384</v>
      </c>
      <c r="G36">
        <f>ClusteredData!Y37*OffGasGrid!$V$2</f>
        <v>2778.8802951155512</v>
      </c>
      <c r="H36">
        <f>ClusteredData!Z37*OffGasGrid!$W$2</f>
        <v>1281.0667142102373</v>
      </c>
      <c r="I36">
        <f>ClusteredData!AA37*OffGasGrid!$X$2</f>
        <v>1115.9362141691063</v>
      </c>
      <c r="J36">
        <f>ClusteredData!AB37*OffGasGrid!$Y$2</f>
        <v>2226.2284323905865</v>
      </c>
      <c r="K36">
        <f>ClusteredData!AC37*OffGasGrid!$Z$2</f>
        <v>1623.8393180427186</v>
      </c>
      <c r="L36">
        <f>ClusteredData!AD37*OffGasGrid!$AA$2</f>
        <v>2173.2455882795189</v>
      </c>
      <c r="M36">
        <f>ClusteredData!AE37*OffGasGrid!$AB$2</f>
        <v>1456.5770145294912</v>
      </c>
      <c r="N36">
        <f>ClusteredData!AF37*OffGasGrid!$AC$2</f>
        <v>1105.559444614164</v>
      </c>
      <c r="O36">
        <f>ClusteredData!AG37*OffGasGrid!$AD$2</f>
        <v>1129.5322302046302</v>
      </c>
    </row>
    <row r="37" spans="1:15" x14ac:dyDescent="0.45">
      <c r="A37" s="9">
        <v>2</v>
      </c>
      <c r="B37" s="9">
        <v>12</v>
      </c>
      <c r="C37">
        <f>ClusteredData!U38*OffGasGrid!$R$2</f>
        <v>1936.6655958129161</v>
      </c>
      <c r="D37">
        <f>ClusteredData!V38*OffGasGrid!$S$2</f>
        <v>1496.6517378105698</v>
      </c>
      <c r="E37">
        <f>ClusteredData!W38*OffGasGrid!$T$2</f>
        <v>1110.745599140527</v>
      </c>
      <c r="F37">
        <f>ClusteredData!X38*OffGasGrid!$U$2</f>
        <v>692.91120316923809</v>
      </c>
      <c r="G37">
        <f>ClusteredData!Y38*OffGasGrid!$V$2</f>
        <v>2865.0999087540968</v>
      </c>
      <c r="H37">
        <f>ClusteredData!Z38*OffGasGrid!$W$2</f>
        <v>1332.7183769198584</v>
      </c>
      <c r="I37">
        <f>ClusteredData!AA38*OffGasGrid!$X$2</f>
        <v>1140.4213659847092</v>
      </c>
      <c r="J37">
        <f>ClusteredData!AB38*OffGasGrid!$Y$2</f>
        <v>2151.451782599559</v>
      </c>
      <c r="K37">
        <f>ClusteredData!AC38*OffGasGrid!$Z$2</f>
        <v>1500.6426128332434</v>
      </c>
      <c r="L37">
        <f>ClusteredData!AD38*OffGasGrid!$AA$2</f>
        <v>1744.0143215122207</v>
      </c>
      <c r="M37">
        <f>ClusteredData!AE38*OffGasGrid!$AB$2</f>
        <v>1356.8176368051438</v>
      </c>
      <c r="N37">
        <f>ClusteredData!AF38*OffGasGrid!$AC$2</f>
        <v>1041.2009015159706</v>
      </c>
      <c r="O37">
        <f>ClusteredData!AG38*OffGasGrid!$AD$2</f>
        <v>1183.7885933780335</v>
      </c>
    </row>
    <row r="38" spans="1:15" x14ac:dyDescent="0.45">
      <c r="A38" s="9">
        <v>2</v>
      </c>
      <c r="B38" s="9">
        <v>13</v>
      </c>
      <c r="C38">
        <f>ClusteredData!U39*OffGasGrid!$R$2</f>
        <v>1827.5604031292121</v>
      </c>
      <c r="D38">
        <f>ClusteredData!V39*OffGasGrid!$S$2</f>
        <v>1363.241644625801</v>
      </c>
      <c r="E38">
        <f>ClusteredData!W39*OffGasGrid!$T$2</f>
        <v>1103.7053501590417</v>
      </c>
      <c r="F38">
        <f>ClusteredData!X39*OffGasGrid!$U$2</f>
        <v>704.47926725336595</v>
      </c>
      <c r="G38">
        <f>ClusteredData!Y39*OffGasGrid!$V$2</f>
        <v>2804.725619353856</v>
      </c>
      <c r="H38">
        <f>ClusteredData!Z39*OffGasGrid!$W$2</f>
        <v>1370.6327948441469</v>
      </c>
      <c r="I38">
        <f>ClusteredData!AA39*OffGasGrid!$X$2</f>
        <v>1142.1830029309608</v>
      </c>
      <c r="J38">
        <f>ClusteredData!AB39*OffGasGrid!$Y$2</f>
        <v>2149.5247411961209</v>
      </c>
      <c r="K38">
        <f>ClusteredData!AC39*OffGasGrid!$Z$2</f>
        <v>1411.9857644335482</v>
      </c>
      <c r="L38">
        <f>ClusteredData!AD39*OffGasGrid!$AA$2</f>
        <v>1495.0773942928463</v>
      </c>
      <c r="M38">
        <f>ClusteredData!AE39*OffGasGrid!$AB$2</f>
        <v>1236.3227555694314</v>
      </c>
      <c r="N38">
        <f>ClusteredData!AF39*OffGasGrid!$AC$2</f>
        <v>176.95386908464832</v>
      </c>
      <c r="O38">
        <f>ClusteredData!AG39*OffGasGrid!$AD$2</f>
        <v>237.99413117355087</v>
      </c>
    </row>
    <row r="39" spans="1:15" x14ac:dyDescent="0.45">
      <c r="A39" s="9">
        <v>2</v>
      </c>
      <c r="B39" s="9">
        <v>14</v>
      </c>
      <c r="C39">
        <f>ClusteredData!U40*OffGasGrid!$R$2</f>
        <v>1965.919002454491</v>
      </c>
      <c r="D39">
        <f>ClusteredData!V40*OffGasGrid!$S$2</f>
        <v>1333.1369074375596</v>
      </c>
      <c r="E39">
        <f>ClusteredData!W40*OffGasGrid!$T$2</f>
        <v>1206.7536381160289</v>
      </c>
      <c r="F39">
        <f>ClusteredData!X40*OffGasGrid!$U$2</f>
        <v>742.08267999737643</v>
      </c>
      <c r="G39">
        <f>ClusteredData!Y40*OffGasGrid!$V$2</f>
        <v>2972.6056252256171</v>
      </c>
      <c r="H39">
        <f>ClusteredData!Z40*OffGasGrid!$W$2</f>
        <v>1488.4561217721464</v>
      </c>
      <c r="I39">
        <f>ClusteredData!AA40*OffGasGrid!$X$2</f>
        <v>1165.7688126995911</v>
      </c>
      <c r="J39">
        <f>ClusteredData!AB40*OffGasGrid!$Y$2</f>
        <v>2233.9525239562076</v>
      </c>
      <c r="K39">
        <f>ClusteredData!AC40*OffGasGrid!$Z$2</f>
        <v>1434.5699559445761</v>
      </c>
      <c r="L39">
        <f>ClusteredData!AD40*OffGasGrid!$AA$2</f>
        <v>1513.9592016298075</v>
      </c>
      <c r="M39">
        <f>ClusteredData!AE40*OffGasGrid!$AB$2</f>
        <v>1197.4279975642617</v>
      </c>
      <c r="N39">
        <f>ClusteredData!AF40*OffGasGrid!$AC$2</f>
        <v>62.013122245291086</v>
      </c>
      <c r="O39">
        <f>ClusteredData!AG40*OffGasGrid!$AD$2</f>
        <v>88.923217968302765</v>
      </c>
    </row>
    <row r="40" spans="1:15" x14ac:dyDescent="0.45">
      <c r="A40" s="9">
        <v>2</v>
      </c>
      <c r="B40" s="9">
        <v>15</v>
      </c>
      <c r="C40">
        <f>ClusteredData!U41*OffGasGrid!$R$2</f>
        <v>1876.6450166729442</v>
      </c>
      <c r="D40">
        <f>ClusteredData!V41*OffGasGrid!$S$2</f>
        <v>1325.6243991889294</v>
      </c>
      <c r="E40">
        <f>ClusteredData!W41*OffGasGrid!$T$2</f>
        <v>1220.7801946850791</v>
      </c>
      <c r="F40">
        <f>ClusteredData!X41*OffGasGrid!$U$2</f>
        <v>753.82070059124078</v>
      </c>
      <c r="G40">
        <f>ClusteredData!Y41*OffGasGrid!$V$2</f>
        <v>2893.3137460762032</v>
      </c>
      <c r="H40">
        <f>ClusteredData!Z41*OffGasGrid!$W$2</f>
        <v>1517.8780729355647</v>
      </c>
      <c r="I40">
        <f>ClusteredData!AA41*OffGasGrid!$X$2</f>
        <v>1138.9643810379548</v>
      </c>
      <c r="J40">
        <f>ClusteredData!AB41*OffGasGrid!$Y$2</f>
        <v>2231.5952881662865</v>
      </c>
      <c r="K40">
        <f>ClusteredData!AC41*OffGasGrid!$Z$2</f>
        <v>1344.8174625413994</v>
      </c>
      <c r="L40">
        <f>ClusteredData!AD41*OffGasGrid!$AA$2</f>
        <v>1448.9465314642509</v>
      </c>
      <c r="M40">
        <f>ClusteredData!AE41*OffGasGrid!$AB$2</f>
        <v>1162.1097309308686</v>
      </c>
      <c r="N40">
        <f>ClusteredData!AF41*OffGasGrid!$AC$2</f>
        <v>224.37197690058198</v>
      </c>
      <c r="O40">
        <f>ClusteredData!AG41*OffGasGrid!$AD$2</f>
        <v>305.88043456178269</v>
      </c>
    </row>
    <row r="41" spans="1:15" x14ac:dyDescent="0.45">
      <c r="A41" s="9">
        <v>2</v>
      </c>
      <c r="B41" s="9">
        <v>16</v>
      </c>
      <c r="C41">
        <f>ClusteredData!U42*OffGasGrid!$R$2</f>
        <v>1902.1675230297767</v>
      </c>
      <c r="D41">
        <f>ClusteredData!V42*OffGasGrid!$S$2</f>
        <v>1437.2283951353979</v>
      </c>
      <c r="E41">
        <f>ClusteredData!W42*OffGasGrid!$T$2</f>
        <v>1259.515867195433</v>
      </c>
      <c r="F41">
        <f>ClusteredData!X42*OffGasGrid!$U$2</f>
        <v>772.86203291371476</v>
      </c>
      <c r="G41">
        <f>ClusteredData!Y42*OffGasGrid!$V$2</f>
        <v>2807.262394433852</v>
      </c>
      <c r="H41">
        <f>ClusteredData!Z42*OffGasGrid!$W$2</f>
        <v>1530.1690703936574</v>
      </c>
      <c r="I41">
        <f>ClusteredData!AA42*OffGasGrid!$X$2</f>
        <v>1132.7811221967352</v>
      </c>
      <c r="J41">
        <f>ClusteredData!AB42*OffGasGrid!$Y$2</f>
        <v>2161.4405162411686</v>
      </c>
      <c r="K41">
        <f>ClusteredData!AC42*OffGasGrid!$Z$2</f>
        <v>1376.0740115641543</v>
      </c>
      <c r="L41">
        <f>ClusteredData!AD42*OffGasGrid!$AA$2</f>
        <v>1524.9348018444896</v>
      </c>
      <c r="M41">
        <f>ClusteredData!AE42*OffGasGrid!$AB$2</f>
        <v>1266.1437711196315</v>
      </c>
      <c r="N41">
        <f>ClusteredData!AF42*OffGasGrid!$AC$2</f>
        <v>1310.1640095028508</v>
      </c>
      <c r="O41">
        <f>ClusteredData!AG42*OffGasGrid!$AD$2</f>
        <v>1344.3953674600139</v>
      </c>
    </row>
    <row r="42" spans="1:15" x14ac:dyDescent="0.45">
      <c r="A42" s="9">
        <v>2</v>
      </c>
      <c r="B42" s="9">
        <v>17</v>
      </c>
      <c r="C42">
        <f>ClusteredData!U43*OffGasGrid!$R$2</f>
        <v>2225.7344584358607</v>
      </c>
      <c r="D42">
        <f>ClusteredData!V43*OffGasGrid!$S$2</f>
        <v>1794.0376054150843</v>
      </c>
      <c r="E42">
        <f>ClusteredData!W43*OffGasGrid!$T$2</f>
        <v>1378.0985863380406</v>
      </c>
      <c r="F42">
        <f>ClusteredData!X43*OffGasGrid!$U$2</f>
        <v>837.41609910236559</v>
      </c>
      <c r="G42">
        <f>ClusteredData!Y43*OffGasGrid!$V$2</f>
        <v>3088.8052662255682</v>
      </c>
      <c r="H42">
        <f>ClusteredData!Z43*OffGasGrid!$W$2</f>
        <v>1639.7183445356884</v>
      </c>
      <c r="I42">
        <f>ClusteredData!AA43*OffGasGrid!$X$2</f>
        <v>1277.4699996104587</v>
      </c>
      <c r="J42">
        <f>ClusteredData!AB43*OffGasGrid!$Y$2</f>
        <v>2422.3801072999649</v>
      </c>
      <c r="K42">
        <f>ClusteredData!AC43*OffGasGrid!$Z$2</f>
        <v>1625.4173290590409</v>
      </c>
      <c r="L42">
        <f>ClusteredData!AD43*OffGasGrid!$AA$2</f>
        <v>1968.6420709870888</v>
      </c>
      <c r="M42">
        <f>ClusteredData!AE43*OffGasGrid!$AB$2</f>
        <v>1608.7561287050762</v>
      </c>
      <c r="N42">
        <f>ClusteredData!AF43*OffGasGrid!$AC$2</f>
        <v>1619.8949643752503</v>
      </c>
      <c r="O42">
        <f>ClusteredData!AG43*OffGasGrid!$AD$2</f>
        <v>1706.0395544928963</v>
      </c>
    </row>
    <row r="43" spans="1:15" x14ac:dyDescent="0.45">
      <c r="A43" s="9">
        <v>2</v>
      </c>
      <c r="B43" s="9">
        <v>18</v>
      </c>
      <c r="C43">
        <f>ClusteredData!U44*OffGasGrid!$R$2</f>
        <v>2943.1157013410475</v>
      </c>
      <c r="D43">
        <f>ClusteredData!V44*OffGasGrid!$S$2</f>
        <v>2202.4416554626246</v>
      </c>
      <c r="E43">
        <f>ClusteredData!W44*OffGasGrid!$T$2</f>
        <v>1585.4247944136312</v>
      </c>
      <c r="F43">
        <f>ClusteredData!X44*OffGasGrid!$U$2</f>
        <v>938.77733602883916</v>
      </c>
      <c r="G43">
        <f>ClusteredData!Y44*OffGasGrid!$V$2</f>
        <v>3853.0330883395241</v>
      </c>
      <c r="H43">
        <f>ClusteredData!Z44*OffGasGrid!$W$2</f>
        <v>1917.6509277306625</v>
      </c>
      <c r="I43">
        <f>ClusteredData!AA44*OffGasGrid!$X$2</f>
        <v>1579.7375383171279</v>
      </c>
      <c r="J43">
        <f>ClusteredData!AB44*OffGasGrid!$Y$2</f>
        <v>3079.1868491143323</v>
      </c>
      <c r="K43">
        <f>ClusteredData!AC44*OffGasGrid!$Z$2</f>
        <v>2243.4630621578153</v>
      </c>
      <c r="L43">
        <f>ClusteredData!AD44*OffGasGrid!$AA$2</f>
        <v>3005.1353344961785</v>
      </c>
      <c r="M43">
        <f>ClusteredData!AE44*OffGasGrid!$AB$2</f>
        <v>1928.8482379884647</v>
      </c>
      <c r="N43">
        <f>ClusteredData!AF44*OffGasGrid!$AC$2</f>
        <v>1519.5816345772587</v>
      </c>
      <c r="O43">
        <f>ClusteredData!AG44*OffGasGrid!$AD$2</f>
        <v>1700.0982919356945</v>
      </c>
    </row>
    <row r="44" spans="1:15" x14ac:dyDescent="0.45">
      <c r="A44" s="9">
        <v>2</v>
      </c>
      <c r="B44" s="9">
        <v>19</v>
      </c>
      <c r="C44">
        <f>ClusteredData!U45*OffGasGrid!$R$2</f>
        <v>3378.1944146839423</v>
      </c>
      <c r="D44">
        <f>ClusteredData!V45*OffGasGrid!$S$2</f>
        <v>2494.5830989737465</v>
      </c>
      <c r="E44">
        <f>ClusteredData!W45*OffGasGrid!$T$2</f>
        <v>1799.6516772438576</v>
      </c>
      <c r="F44">
        <f>ClusteredData!X45*OffGasGrid!$U$2</f>
        <v>1069.9578573172969</v>
      </c>
      <c r="G44">
        <f>ClusteredData!Y45*OffGasGrid!$V$2</f>
        <v>4354.9479850992557</v>
      </c>
      <c r="H44">
        <f>ClusteredData!Z45*OffGasGrid!$W$2</f>
        <v>2204.6522473924242</v>
      </c>
      <c r="I44">
        <f>ClusteredData!AA45*OffGasGrid!$X$2</f>
        <v>1829.6990439635235</v>
      </c>
      <c r="J44">
        <f>ClusteredData!AB45*OffGasGrid!$Y$2</f>
        <v>3519.2612198006805</v>
      </c>
      <c r="K44">
        <f>ClusteredData!AC45*OffGasGrid!$Z$2</f>
        <v>2529.6874669542403</v>
      </c>
      <c r="L44">
        <f>ClusteredData!AD45*OffGasGrid!$AA$2</f>
        <v>3568.5561593573739</v>
      </c>
      <c r="M44">
        <f>ClusteredData!AE45*OffGasGrid!$AB$2</f>
        <v>2083.9831090913945</v>
      </c>
      <c r="N44">
        <f>ClusteredData!AF45*OffGasGrid!$AC$2</f>
        <v>810.3334034125503</v>
      </c>
      <c r="O44">
        <f>ClusteredData!AG45*OffGasGrid!$AD$2</f>
        <v>857.76083718396887</v>
      </c>
    </row>
    <row r="45" spans="1:15" x14ac:dyDescent="0.45">
      <c r="A45" s="9">
        <v>2</v>
      </c>
      <c r="B45" s="9">
        <v>20</v>
      </c>
      <c r="C45">
        <f>ClusteredData!U46*OffGasGrid!$R$2</f>
        <v>3353.0869386707832</v>
      </c>
      <c r="D45">
        <f>ClusteredData!V46*OffGasGrid!$S$2</f>
        <v>2440.5958419508011</v>
      </c>
      <c r="E45">
        <f>ClusteredData!W46*OffGasGrid!$T$2</f>
        <v>1792.4770414974371</v>
      </c>
      <c r="F45">
        <f>ClusteredData!X46*OffGasGrid!$U$2</f>
        <v>1061.4967203419144</v>
      </c>
      <c r="G45">
        <f>ClusteredData!Y46*OffGasGrid!$V$2</f>
        <v>4496.7703253532973</v>
      </c>
      <c r="H45">
        <f>ClusteredData!Z46*OffGasGrid!$W$2</f>
        <v>2192.735208477116</v>
      </c>
      <c r="I45">
        <f>ClusteredData!AA46*OffGasGrid!$X$2</f>
        <v>1825.8992955083525</v>
      </c>
      <c r="J45">
        <f>ClusteredData!AB46*OffGasGrid!$Y$2</f>
        <v>3547.9037113603304</v>
      </c>
      <c r="K45">
        <f>ClusteredData!AC46*OffGasGrid!$Z$2</f>
        <v>2471.2709010314593</v>
      </c>
      <c r="L45">
        <f>ClusteredData!AD46*OffGasGrid!$AA$2</f>
        <v>3503.0352599879038</v>
      </c>
      <c r="M45">
        <f>ClusteredData!AE46*OffGasGrid!$AB$2</f>
        <v>2072.6490163457588</v>
      </c>
      <c r="N45">
        <f>ClusteredData!AF46*OffGasGrid!$AC$2</f>
        <v>320.92172697056264</v>
      </c>
      <c r="O45">
        <f>ClusteredData!AG46*OffGasGrid!$AD$2</f>
        <v>396.16695565426022</v>
      </c>
    </row>
    <row r="46" spans="1:15" x14ac:dyDescent="0.45">
      <c r="A46" s="9">
        <v>2</v>
      </c>
      <c r="B46" s="9">
        <v>21</v>
      </c>
      <c r="C46">
        <f>ClusteredData!U47*OffGasGrid!$R$2</f>
        <v>3269.7008204592989</v>
      </c>
      <c r="D46">
        <f>ClusteredData!V47*OffGasGrid!$S$2</f>
        <v>2353.9655647405411</v>
      </c>
      <c r="E46">
        <f>ClusteredData!W47*OffGasGrid!$T$2</f>
        <v>1740.4894821723731</v>
      </c>
      <c r="F46">
        <f>ClusteredData!X47*OffGasGrid!$U$2</f>
        <v>1024.9603260435947</v>
      </c>
      <c r="G46">
        <f>ClusteredData!Y47*OffGasGrid!$V$2</f>
        <v>4517.0283189322945</v>
      </c>
      <c r="H46">
        <f>ClusteredData!Z47*OffGasGrid!$W$2</f>
        <v>2146.0367329404012</v>
      </c>
      <c r="I46">
        <f>ClusteredData!AA47*OffGasGrid!$X$2</f>
        <v>1856.9951938730728</v>
      </c>
      <c r="J46">
        <f>ClusteredData!AB47*OffGasGrid!$Y$2</f>
        <v>3456.4188684616629</v>
      </c>
      <c r="K46">
        <f>ClusteredData!AC47*OffGasGrid!$Z$2</f>
        <v>2358.219850527506</v>
      </c>
      <c r="L46">
        <f>ClusteredData!AD47*OffGasGrid!$AA$2</f>
        <v>3304.3434207256369</v>
      </c>
      <c r="M46">
        <f>ClusteredData!AE47*OffGasGrid!$AB$2</f>
        <v>2010.2726878594144</v>
      </c>
      <c r="N46">
        <f>ClusteredData!AF47*OffGasGrid!$AC$2</f>
        <v>533.15794904086363</v>
      </c>
      <c r="O46">
        <f>ClusteredData!AG47*OffGasGrid!$AD$2</f>
        <v>507.24497828997062</v>
      </c>
    </row>
    <row r="47" spans="1:15" x14ac:dyDescent="0.45">
      <c r="A47" s="9">
        <v>2</v>
      </c>
      <c r="B47" s="9">
        <v>22</v>
      </c>
      <c r="C47">
        <f>ClusteredData!U48*OffGasGrid!$R$2</f>
        <v>2997.4269721835531</v>
      </c>
      <c r="D47">
        <f>ClusteredData!V48*OffGasGrid!$S$2</f>
        <v>2092.1037994434714</v>
      </c>
      <c r="E47">
        <f>ClusteredData!W48*OffGasGrid!$T$2</f>
        <v>1578.9208159282775</v>
      </c>
      <c r="F47">
        <f>ClusteredData!X48*OffGasGrid!$U$2</f>
        <v>909.32470376814126</v>
      </c>
      <c r="G47">
        <f>ClusteredData!Y48*OffGasGrid!$V$2</f>
        <v>4253.3198755115973</v>
      </c>
      <c r="H47">
        <f>ClusteredData!Z48*OffGasGrid!$W$2</f>
        <v>1942.7525900314643</v>
      </c>
      <c r="I47">
        <f>ClusteredData!AA48*OffGasGrid!$X$2</f>
        <v>1731.4891727956006</v>
      </c>
      <c r="J47">
        <f>ClusteredData!AB48*OffGasGrid!$Y$2</f>
        <v>3172.4854771571163</v>
      </c>
      <c r="K47">
        <f>ClusteredData!AC48*OffGasGrid!$Z$2</f>
        <v>2129.1620077559237</v>
      </c>
      <c r="L47">
        <f>ClusteredData!AD48*OffGasGrid!$AA$2</f>
        <v>2915.2737115844284</v>
      </c>
      <c r="M47">
        <f>ClusteredData!AE48*OffGasGrid!$AB$2</f>
        <v>1824.2164590041475</v>
      </c>
      <c r="N47">
        <f>ClusteredData!AF48*OffGasGrid!$AC$2</f>
        <v>604.53316041998062</v>
      </c>
      <c r="O47">
        <f>ClusteredData!AG48*OffGasGrid!$AD$2</f>
        <v>586.79864152052812</v>
      </c>
    </row>
    <row r="48" spans="1:15" x14ac:dyDescent="0.45">
      <c r="A48" s="9">
        <v>2</v>
      </c>
      <c r="B48" s="9">
        <v>23</v>
      </c>
      <c r="C48">
        <f>ClusteredData!U49*OffGasGrid!$R$2</f>
        <v>2498.1394052264213</v>
      </c>
      <c r="D48">
        <f>ClusteredData!V49*OffGasGrid!$S$2</f>
        <v>1716.6016309595188</v>
      </c>
      <c r="E48">
        <f>ClusteredData!W49*OffGasGrid!$T$2</f>
        <v>1314.3522678502757</v>
      </c>
      <c r="F48">
        <f>ClusteredData!X49*OffGasGrid!$U$2</f>
        <v>729.98115809521198</v>
      </c>
      <c r="G48">
        <f>ClusteredData!Y49*OffGasGrid!$V$2</f>
        <v>3729.3189318041477</v>
      </c>
      <c r="H48">
        <f>ClusteredData!Z49*OffGasGrid!$W$2</f>
        <v>1613.8773199135655</v>
      </c>
      <c r="I48">
        <f>ClusteredData!AA49*OffGasGrid!$X$2</f>
        <v>1499.8499950054559</v>
      </c>
      <c r="J48">
        <f>ClusteredData!AB49*OffGasGrid!$Y$2</f>
        <v>2694.1463608017862</v>
      </c>
      <c r="K48">
        <f>ClusteredData!AC49*OffGasGrid!$Z$2</f>
        <v>1759.5578708253477</v>
      </c>
      <c r="L48">
        <f>ClusteredData!AD49*OffGasGrid!$AA$2</f>
        <v>2323.7736177928896</v>
      </c>
      <c r="M48">
        <f>ClusteredData!AE49*OffGasGrid!$AB$2</f>
        <v>1496.2062070899271</v>
      </c>
      <c r="N48">
        <f>ClusteredData!AF49*OffGasGrid!$AC$2</f>
        <v>13.949402294198016</v>
      </c>
      <c r="O48">
        <f>ClusteredData!AG49*OffGasGrid!$AD$2</f>
        <v>25.005365910313682</v>
      </c>
    </row>
    <row r="49" spans="1:15" x14ac:dyDescent="0.45">
      <c r="A49" s="9">
        <v>2</v>
      </c>
      <c r="B49" s="9">
        <v>24</v>
      </c>
      <c r="C49">
        <f>ClusteredData!U50*OffGasGrid!$R$2</f>
        <v>1654.4159177607053</v>
      </c>
      <c r="D49">
        <f>ClusteredData!V50*OffGasGrid!$S$2</f>
        <v>1060.9020032917088</v>
      </c>
      <c r="E49">
        <f>ClusteredData!W50*OffGasGrid!$T$2</f>
        <v>874.71373327846584</v>
      </c>
      <c r="F49">
        <f>ClusteredData!X50*OffGasGrid!$U$2</f>
        <v>485.00069824226631</v>
      </c>
      <c r="G49">
        <f>ClusteredData!Y50*OffGasGrid!$V$2</f>
        <v>2730.141271969148</v>
      </c>
      <c r="H49">
        <f>ClusteredData!Z50*OffGasGrid!$W$2</f>
        <v>1037.1339337260538</v>
      </c>
      <c r="I49">
        <f>ClusteredData!AA50*OffGasGrid!$X$2</f>
        <v>1030.899011058119</v>
      </c>
      <c r="J49">
        <f>ClusteredData!AB50*OffGasGrid!$Y$2</f>
        <v>1774.4942080352509</v>
      </c>
      <c r="K49">
        <f>ClusteredData!AC50*OffGasGrid!$Z$2</f>
        <v>1074.1975648425821</v>
      </c>
      <c r="L49">
        <f>ClusteredData!AD50*OffGasGrid!$AA$2</f>
        <v>1385.1425021718442</v>
      </c>
      <c r="M49">
        <f>ClusteredData!AE50*OffGasGrid!$AB$2</f>
        <v>963.22738804480866</v>
      </c>
      <c r="N49">
        <f>ClusteredData!AF50*OffGasGrid!$AC$2</f>
        <v>15.115581796570918</v>
      </c>
      <c r="O49">
        <f>ClusteredData!AG50*OffGasGrid!$AD$2</f>
        <v>26.99586886694858</v>
      </c>
    </row>
    <row r="50" spans="1:15" x14ac:dyDescent="0.45">
      <c r="A50" s="9">
        <v>3</v>
      </c>
      <c r="B50" s="9">
        <v>1</v>
      </c>
      <c r="C50">
        <f>ClusteredData!U51*OffGasGrid!$R$2</f>
        <v>870.8714868676243</v>
      </c>
      <c r="D50">
        <f>ClusteredData!V51*OffGasGrid!$S$2</f>
        <v>670.67503172966508</v>
      </c>
      <c r="E50">
        <f>ClusteredData!W51*OffGasGrid!$T$2</f>
        <v>494.39795366665118</v>
      </c>
      <c r="F50">
        <f>ClusteredData!X51*OffGasGrid!$U$2</f>
        <v>276.77355768044373</v>
      </c>
      <c r="G50">
        <f>ClusteredData!Y51*OffGasGrid!$V$2</f>
        <v>1524.7938505556947</v>
      </c>
      <c r="H50">
        <f>ClusteredData!Z51*OffGasGrid!$W$2</f>
        <v>626.34942874389094</v>
      </c>
      <c r="I50">
        <f>ClusteredData!AA51*OffGasGrid!$X$2</f>
        <v>688.39003257089303</v>
      </c>
      <c r="J50">
        <f>ClusteredData!AB51*OffGasGrid!$Y$2</f>
        <v>1120.2401587269189</v>
      </c>
      <c r="K50">
        <f>ClusteredData!AC51*OffGasGrid!$Z$2</f>
        <v>666.16626074705005</v>
      </c>
      <c r="L50">
        <f>ClusteredData!AD51*OffGasGrid!$AA$2</f>
        <v>798.10611102605128</v>
      </c>
      <c r="M50">
        <f>ClusteredData!AE51*OffGasGrid!$AB$2</f>
        <v>540.989833107241</v>
      </c>
      <c r="N50">
        <f>ClusteredData!AF51*OffGasGrid!$AC$2</f>
        <v>11.371693023785863</v>
      </c>
      <c r="O50">
        <f>ClusteredData!AG51*OffGasGrid!$AD$2</f>
        <v>17.895664915326865</v>
      </c>
    </row>
    <row r="51" spans="1:15" x14ac:dyDescent="0.45">
      <c r="A51" s="9">
        <v>3</v>
      </c>
      <c r="B51" s="9">
        <v>2</v>
      </c>
      <c r="C51">
        <f>ClusteredData!U52*OffGasGrid!$R$2</f>
        <v>588.00363530846357</v>
      </c>
      <c r="D51">
        <f>ClusteredData!V52*OffGasGrid!$S$2</f>
        <v>465.51036227734102</v>
      </c>
      <c r="E51">
        <f>ClusteredData!W52*OffGasGrid!$T$2</f>
        <v>333.57194514685119</v>
      </c>
      <c r="F51">
        <f>ClusteredData!X52*OffGasGrid!$U$2</f>
        <v>176.58625361095343</v>
      </c>
      <c r="G51">
        <f>ClusteredData!Y52*OffGasGrid!$V$2</f>
        <v>1128.6677767121657</v>
      </c>
      <c r="H51">
        <f>ClusteredData!Z52*OffGasGrid!$W$2</f>
        <v>349.31379756144884</v>
      </c>
      <c r="I51">
        <f>ClusteredData!AA52*OffGasGrid!$X$2</f>
        <v>414.95968774604728</v>
      </c>
      <c r="J51">
        <f>ClusteredData!AB52*OffGasGrid!$Y$2</f>
        <v>818.10707661674155</v>
      </c>
      <c r="K51">
        <f>ClusteredData!AC52*OffGasGrid!$Z$2</f>
        <v>484.46865244337266</v>
      </c>
      <c r="L51">
        <f>ClusteredData!AD52*OffGasGrid!$AA$2</f>
        <v>548.14391677960771</v>
      </c>
      <c r="M51">
        <f>ClusteredData!AE52*OffGasGrid!$AB$2</f>
        <v>342.20365349456927</v>
      </c>
      <c r="N51">
        <f>ClusteredData!AF52*OffGasGrid!$AC$2</f>
        <v>11.884680288280681</v>
      </c>
      <c r="O51">
        <f>ClusteredData!AG52*OffGasGrid!$AD$2</f>
        <v>18.686239696188576</v>
      </c>
    </row>
    <row r="52" spans="1:15" x14ac:dyDescent="0.45">
      <c r="A52" s="9">
        <v>3</v>
      </c>
      <c r="B52" s="9">
        <v>3</v>
      </c>
      <c r="C52">
        <f>ClusteredData!U53*OffGasGrid!$R$2</f>
        <v>454.68021648594998</v>
      </c>
      <c r="D52">
        <f>ClusteredData!V53*OffGasGrid!$S$2</f>
        <v>387.72877445198714</v>
      </c>
      <c r="E52">
        <f>ClusteredData!W53*OffGasGrid!$T$2</f>
        <v>253.70066366167023</v>
      </c>
      <c r="F52">
        <f>ClusteredData!X53*OffGasGrid!$U$2</f>
        <v>128.36800296930866</v>
      </c>
      <c r="G52">
        <f>ClusteredData!Y53*OffGasGrid!$V$2</f>
        <v>868.47336243067798</v>
      </c>
      <c r="H52">
        <f>ClusteredData!Z53*OffGasGrid!$W$2</f>
        <v>232.72291463725603</v>
      </c>
      <c r="I52">
        <f>ClusteredData!AA53*OffGasGrid!$X$2</f>
        <v>320.51042644809752</v>
      </c>
      <c r="J52">
        <f>ClusteredData!AB53*OffGasGrid!$Y$2</f>
        <v>756.04743367145579</v>
      </c>
      <c r="K52">
        <f>ClusteredData!AC53*OffGasGrid!$Z$2</f>
        <v>450.72138945233473</v>
      </c>
      <c r="L52">
        <f>ClusteredData!AD53*OffGasGrid!$AA$2</f>
        <v>427.01713146915267</v>
      </c>
      <c r="M52">
        <f>ClusteredData!AE53*OffGasGrid!$AB$2</f>
        <v>237.03204793655183</v>
      </c>
      <c r="N52">
        <f>ClusteredData!AF53*OffGasGrid!$AC$2</f>
        <v>12.427004396264396</v>
      </c>
      <c r="O52">
        <f>ClusteredData!AG53*OffGasGrid!$AD$2</f>
        <v>19.521947896457782</v>
      </c>
    </row>
    <row r="53" spans="1:15" x14ac:dyDescent="0.45">
      <c r="A53" s="9">
        <v>3</v>
      </c>
      <c r="B53" s="9">
        <v>4</v>
      </c>
      <c r="C53">
        <f>ClusteredData!U54*OffGasGrid!$R$2</f>
        <v>462.60469274321002</v>
      </c>
      <c r="D53">
        <f>ClusteredData!V54*OffGasGrid!$S$2</f>
        <v>365.74110780349599</v>
      </c>
      <c r="E53">
        <f>ClusteredData!W54*OffGasGrid!$T$2</f>
        <v>243.15232752392117</v>
      </c>
      <c r="F53">
        <f>ClusteredData!X54*OffGasGrid!$U$2</f>
        <v>125.24873276559924</v>
      </c>
      <c r="G53">
        <f>ClusteredData!Y54*OffGasGrid!$V$2</f>
        <v>830.91098091509616</v>
      </c>
      <c r="H53">
        <f>ClusteredData!Z54*OffGasGrid!$W$2</f>
        <v>218.9015536606004</v>
      </c>
      <c r="I53">
        <f>ClusteredData!AA54*OffGasGrid!$X$2</f>
        <v>325.48938229293913</v>
      </c>
      <c r="J53">
        <f>ClusteredData!AB54*OffGasGrid!$Y$2</f>
        <v>780.20499837530679</v>
      </c>
      <c r="K53">
        <f>ClusteredData!AC54*OffGasGrid!$Z$2</f>
        <v>485.24199572115862</v>
      </c>
      <c r="L53">
        <f>ClusteredData!AD54*OffGasGrid!$AA$2</f>
        <v>444.39360990057918</v>
      </c>
      <c r="M53">
        <f>ClusteredData!AE54*OffGasGrid!$AB$2</f>
        <v>230.89684265615483</v>
      </c>
      <c r="N53">
        <f>ClusteredData!AF54*OffGasGrid!$AC$2</f>
        <v>12.967698675242131</v>
      </c>
      <c r="O53">
        <f>ClusteredData!AG54*OffGasGrid!$AD$2</f>
        <v>20.371389339255554</v>
      </c>
    </row>
    <row r="54" spans="1:15" x14ac:dyDescent="0.45">
      <c r="A54" s="9">
        <v>3</v>
      </c>
      <c r="B54" s="9">
        <v>5</v>
      </c>
      <c r="C54">
        <f>ClusteredData!U55*OffGasGrid!$R$2</f>
        <v>446.28514524394956</v>
      </c>
      <c r="D54">
        <f>ClusteredData!V55*OffGasGrid!$S$2</f>
        <v>357.27636562931565</v>
      </c>
      <c r="E54">
        <f>ClusteredData!W55*OffGasGrid!$T$2</f>
        <v>233.61394774309522</v>
      </c>
      <c r="F54">
        <f>ClusteredData!X55*OffGasGrid!$U$2</f>
        <v>102.71200244135746</v>
      </c>
      <c r="G54">
        <f>ClusteredData!Y55*OffGasGrid!$V$2</f>
        <v>850.8213177951061</v>
      </c>
      <c r="H54">
        <f>ClusteredData!Z55*OffGasGrid!$W$2</f>
        <v>199.51556875529229</v>
      </c>
      <c r="I54">
        <f>ClusteredData!AA55*OffGasGrid!$X$2</f>
        <v>293.90663949293679</v>
      </c>
      <c r="J54">
        <f>ClusteredData!AB55*OffGasGrid!$Y$2</f>
        <v>708.83402192429583</v>
      </c>
      <c r="K54">
        <f>ClusteredData!AC55*OffGasGrid!$Z$2</f>
        <v>525.37478090528623</v>
      </c>
      <c r="L54">
        <f>ClusteredData!AD55*OffGasGrid!$AA$2</f>
        <v>446.45189246037523</v>
      </c>
      <c r="M54">
        <f>ClusteredData!AE55*OffGasGrid!$AB$2</f>
        <v>227.38866449810229</v>
      </c>
      <c r="N54">
        <f>ClusteredData!AF55*OffGasGrid!$AC$2</f>
        <v>12.969328496386238</v>
      </c>
      <c r="O54">
        <f>ClusteredData!AG55*OffGasGrid!$AD$2</f>
        <v>20.37387640048523</v>
      </c>
    </row>
    <row r="55" spans="1:15" x14ac:dyDescent="0.45">
      <c r="A55" s="9">
        <v>3</v>
      </c>
      <c r="B55" s="9">
        <v>6</v>
      </c>
      <c r="C55">
        <f>ClusteredData!U56*OffGasGrid!$R$2</f>
        <v>554.36239206793562</v>
      </c>
      <c r="D55">
        <f>ClusteredData!V56*OffGasGrid!$S$2</f>
        <v>392.66027331589197</v>
      </c>
      <c r="E55">
        <f>ClusteredData!W56*OffGasGrid!$T$2</f>
        <v>216.07778436718894</v>
      </c>
      <c r="F55">
        <f>ClusteredData!X56*OffGasGrid!$U$2</f>
        <v>72.629047880248265</v>
      </c>
      <c r="G55">
        <f>ClusteredData!Y56*OffGasGrid!$V$2</f>
        <v>1000.7075032384399</v>
      </c>
      <c r="H55">
        <f>ClusteredData!Z56*OffGasGrid!$W$2</f>
        <v>164.48560091319737</v>
      </c>
      <c r="I55">
        <f>ClusteredData!AA56*OffGasGrid!$X$2</f>
        <v>254.0761503833908</v>
      </c>
      <c r="J55">
        <f>ClusteredData!AB56*OffGasGrid!$Y$2</f>
        <v>763.68162496207219</v>
      </c>
      <c r="K55">
        <f>ClusteredData!AC56*OffGasGrid!$Z$2</f>
        <v>604.64344367758372</v>
      </c>
      <c r="L55">
        <f>ClusteredData!AD56*OffGasGrid!$AA$2</f>
        <v>514.42504485249913</v>
      </c>
      <c r="M55">
        <f>ClusteredData!AE56*OffGasGrid!$AB$2</f>
        <v>267.61690644513521</v>
      </c>
      <c r="N55">
        <f>ClusteredData!AF56*OffGasGrid!$AC$2</f>
        <v>1150.300401050333</v>
      </c>
      <c r="O55">
        <f>ClusteredData!AG56*OffGasGrid!$AD$2</f>
        <v>1013.5722536523347</v>
      </c>
    </row>
    <row r="56" spans="1:15" x14ac:dyDescent="0.45">
      <c r="A56" s="9">
        <v>3</v>
      </c>
      <c r="B56" s="9">
        <v>7</v>
      </c>
      <c r="C56">
        <f>ClusteredData!U57*OffGasGrid!$R$2</f>
        <v>1043.2181508131764</v>
      </c>
      <c r="D56">
        <f>ClusteredData!V57*OffGasGrid!$S$2</f>
        <v>636.49487683750908</v>
      </c>
      <c r="E56">
        <f>ClusteredData!W57*OffGasGrid!$T$2</f>
        <v>361.32581611319733</v>
      </c>
      <c r="F56">
        <f>ClusteredData!X57*OffGasGrid!$U$2</f>
        <v>122.57653421087846</v>
      </c>
      <c r="G56">
        <f>ClusteredData!Y57*OffGasGrid!$V$2</f>
        <v>1841.9645373184694</v>
      </c>
      <c r="H56">
        <f>ClusteredData!Z57*OffGasGrid!$W$2</f>
        <v>297.74474134353295</v>
      </c>
      <c r="I56">
        <f>ClusteredData!AA57*OffGasGrid!$X$2</f>
        <v>332.23389484035442</v>
      </c>
      <c r="J56">
        <f>ClusteredData!AB57*OffGasGrid!$Y$2</f>
        <v>1484.2718643964342</v>
      </c>
      <c r="K56">
        <f>ClusteredData!AC57*OffGasGrid!$Z$2</f>
        <v>1010.9745720809372</v>
      </c>
      <c r="L56">
        <f>ClusteredData!AD57*OffGasGrid!$AA$2</f>
        <v>937.5013377370982</v>
      </c>
      <c r="M56">
        <f>ClusteredData!AE57*OffGasGrid!$AB$2</f>
        <v>574.25680639049278</v>
      </c>
      <c r="N56">
        <f>ClusteredData!AF57*OffGasGrid!$AC$2</f>
        <v>2175.733174714856</v>
      </c>
      <c r="O56">
        <f>ClusteredData!AG57*OffGasGrid!$AD$2</f>
        <v>2068.8771440517562</v>
      </c>
    </row>
    <row r="57" spans="1:15" x14ac:dyDescent="0.45">
      <c r="A57" s="9">
        <v>3</v>
      </c>
      <c r="B57" s="9">
        <v>8</v>
      </c>
      <c r="C57">
        <f>ClusteredData!U58*OffGasGrid!$R$2</f>
        <v>2624.8397619631824</v>
      </c>
      <c r="D57">
        <f>ClusteredData!V58*OffGasGrid!$S$2</f>
        <v>1577.3679853327801</v>
      </c>
      <c r="E57">
        <f>ClusteredData!W58*OffGasGrid!$T$2</f>
        <v>968.23224163823784</v>
      </c>
      <c r="F57">
        <f>ClusteredData!X58*OffGasGrid!$U$2</f>
        <v>455.20244892608474</v>
      </c>
      <c r="G57">
        <f>ClusteredData!Y58*OffGasGrid!$V$2</f>
        <v>3500.5531024917832</v>
      </c>
      <c r="H57">
        <f>ClusteredData!Z58*OffGasGrid!$W$2</f>
        <v>1034.2773130609276</v>
      </c>
      <c r="I57">
        <f>ClusteredData!AA58*OffGasGrid!$X$2</f>
        <v>904.3214543731965</v>
      </c>
      <c r="J57">
        <f>ClusteredData!AB58*OffGasGrid!$Y$2</f>
        <v>2856.1483511738911</v>
      </c>
      <c r="K57">
        <f>ClusteredData!AC58*OffGasGrid!$Z$2</f>
        <v>2175.4039027068411</v>
      </c>
      <c r="L57">
        <f>ClusteredData!AD58*OffGasGrid!$AA$2</f>
        <v>2543.8877429486911</v>
      </c>
      <c r="M57">
        <f>ClusteredData!AE58*OffGasGrid!$AB$2</f>
        <v>1371.0215670946907</v>
      </c>
      <c r="N57">
        <f>ClusteredData!AF58*OffGasGrid!$AC$2</f>
        <v>300.62145659986862</v>
      </c>
      <c r="O57">
        <f>ClusteredData!AG58*OffGasGrid!$AD$2</f>
        <v>347.64773561097729</v>
      </c>
    </row>
    <row r="58" spans="1:15" x14ac:dyDescent="0.45">
      <c r="A58" s="9">
        <v>3</v>
      </c>
      <c r="B58" s="9">
        <v>9</v>
      </c>
      <c r="C58">
        <f>ClusteredData!U59*OffGasGrid!$R$2</f>
        <v>3171.6503079680583</v>
      </c>
      <c r="D58">
        <f>ClusteredData!V59*OffGasGrid!$S$2</f>
        <v>2002.6802059472041</v>
      </c>
      <c r="E58">
        <f>ClusteredData!W59*OffGasGrid!$T$2</f>
        <v>1255.8880735326577</v>
      </c>
      <c r="F58">
        <f>ClusteredData!X59*OffGasGrid!$U$2</f>
        <v>631.63305455171462</v>
      </c>
      <c r="G58">
        <f>ClusteredData!Y59*OffGasGrid!$V$2</f>
        <v>4197.6238670650991</v>
      </c>
      <c r="H58">
        <f>ClusteredData!Z59*OffGasGrid!$W$2</f>
        <v>1434.7497671945689</v>
      </c>
      <c r="I58">
        <f>ClusteredData!AA59*OffGasGrid!$X$2</f>
        <v>1234.0923333438452</v>
      </c>
      <c r="J58">
        <f>ClusteredData!AB59*OffGasGrid!$Y$2</f>
        <v>3285.6590062698233</v>
      </c>
      <c r="K58">
        <f>ClusteredData!AC59*OffGasGrid!$Z$2</f>
        <v>2601.1045272411961</v>
      </c>
      <c r="L58">
        <f>ClusteredData!AD59*OffGasGrid!$AA$2</f>
        <v>3244.5451796290395</v>
      </c>
      <c r="M58">
        <f>ClusteredData!AE59*OffGasGrid!$AB$2</f>
        <v>1792.9580001041402</v>
      </c>
      <c r="N58">
        <f>ClusteredData!AF59*OffGasGrid!$AC$2</f>
        <v>318.82831999615331</v>
      </c>
      <c r="O58">
        <f>ClusteredData!AG59*OffGasGrid!$AD$2</f>
        <v>366.45968787076839</v>
      </c>
    </row>
    <row r="59" spans="1:15" x14ac:dyDescent="0.45">
      <c r="A59" s="9">
        <v>3</v>
      </c>
      <c r="B59" s="9">
        <v>10</v>
      </c>
      <c r="C59">
        <f>ClusteredData!U60*OffGasGrid!$R$2</f>
        <v>2730.764811634629</v>
      </c>
      <c r="D59">
        <f>ClusteredData!V60*OffGasGrid!$S$2</f>
        <v>1817.6133706090059</v>
      </c>
      <c r="E59">
        <f>ClusteredData!W60*OffGasGrid!$T$2</f>
        <v>1153.3229611096078</v>
      </c>
      <c r="F59">
        <f>ClusteredData!X60*OffGasGrid!$U$2</f>
        <v>611.04478370260892</v>
      </c>
      <c r="G59">
        <f>ClusteredData!Y60*OffGasGrid!$V$2</f>
        <v>3759.3036762435554</v>
      </c>
      <c r="H59">
        <f>ClusteredData!Z60*OffGasGrid!$W$2</f>
        <v>1361.3846511837253</v>
      </c>
      <c r="I59">
        <f>ClusteredData!AA60*OffGasGrid!$X$2</f>
        <v>1218.2268166132933</v>
      </c>
      <c r="J59">
        <f>ClusteredData!AB60*OffGasGrid!$Y$2</f>
        <v>2853.839495654734</v>
      </c>
      <c r="K59">
        <f>ClusteredData!AC60*OffGasGrid!$Z$2</f>
        <v>2212.8614997248328</v>
      </c>
      <c r="L59">
        <f>ClusteredData!AD60*OffGasGrid!$AA$2</f>
        <v>2664.9118833311954</v>
      </c>
      <c r="M59">
        <f>ClusteredData!AE60*OffGasGrid!$AB$2</f>
        <v>1664.7788756387615</v>
      </c>
      <c r="N59">
        <f>ClusteredData!AF60*OffGasGrid!$AC$2</f>
        <v>10.513003757794722</v>
      </c>
      <c r="O59">
        <f>ClusteredData!AG60*OffGasGrid!$AD$2</f>
        <v>23.246319228920779</v>
      </c>
    </row>
    <row r="60" spans="1:15" x14ac:dyDescent="0.45">
      <c r="A60" s="9">
        <v>3</v>
      </c>
      <c r="B60" s="9">
        <v>11</v>
      </c>
      <c r="C60">
        <f>ClusteredData!U61*OffGasGrid!$R$2</f>
        <v>2166.8453879981589</v>
      </c>
      <c r="D60">
        <f>ClusteredData!V61*OffGasGrid!$S$2</f>
        <v>1456.8673578034116</v>
      </c>
      <c r="E60">
        <f>ClusteredData!W61*OffGasGrid!$T$2</f>
        <v>935.65409802100248</v>
      </c>
      <c r="F60">
        <f>ClusteredData!X61*OffGasGrid!$U$2</f>
        <v>494.61911308159438</v>
      </c>
      <c r="G60">
        <f>ClusteredData!Y61*OffGasGrid!$V$2</f>
        <v>3153.4890644156185</v>
      </c>
      <c r="H60">
        <f>ClusteredData!Z61*OffGasGrid!$W$2</f>
        <v>1152.3080101176304</v>
      </c>
      <c r="I60">
        <f>ClusteredData!AA61*OffGasGrid!$X$2</f>
        <v>1068.9717019057739</v>
      </c>
      <c r="J60">
        <f>ClusteredData!AB61*OffGasGrid!$Y$2</f>
        <v>2215.8498975999951</v>
      </c>
      <c r="K60">
        <f>ClusteredData!AC61*OffGasGrid!$Z$2</f>
        <v>1729.8208200957667</v>
      </c>
      <c r="L60">
        <f>ClusteredData!AD61*OffGasGrid!$AA$2</f>
        <v>2019.8622419574622</v>
      </c>
      <c r="M60">
        <f>ClusteredData!AE61*OffGasGrid!$AB$2</f>
        <v>1442.6730828317477</v>
      </c>
      <c r="N60">
        <f>ClusteredData!AF61*OffGasGrid!$AC$2</f>
        <v>173.45103338037904</v>
      </c>
      <c r="O60">
        <f>ClusteredData!AG61*OffGasGrid!$AD$2</f>
        <v>207.13915872261373</v>
      </c>
    </row>
    <row r="61" spans="1:15" x14ac:dyDescent="0.45">
      <c r="A61" s="9">
        <v>3</v>
      </c>
      <c r="B61" s="9">
        <v>12</v>
      </c>
      <c r="C61">
        <f>ClusteredData!U62*OffGasGrid!$R$2</f>
        <v>1864.0289646281128</v>
      </c>
      <c r="D61">
        <f>ClusteredData!V62*OffGasGrid!$S$2</f>
        <v>1275.0448017053839</v>
      </c>
      <c r="E61">
        <f>ClusteredData!W62*OffGasGrid!$T$2</f>
        <v>887.64521690516369</v>
      </c>
      <c r="F61">
        <f>ClusteredData!X62*OffGasGrid!$U$2</f>
        <v>449.40722028956793</v>
      </c>
      <c r="G61">
        <f>ClusteredData!Y62*OffGasGrid!$V$2</f>
        <v>2909.5769575436152</v>
      </c>
      <c r="H61">
        <f>ClusteredData!Z62*OffGasGrid!$W$2</f>
        <v>1084.8636066429265</v>
      </c>
      <c r="I61">
        <f>ClusteredData!AA62*OffGasGrid!$X$2</f>
        <v>1017.7625215467976</v>
      </c>
      <c r="J61">
        <f>ClusteredData!AB62*OffGasGrid!$Y$2</f>
        <v>2090.7001729692261</v>
      </c>
      <c r="K61">
        <f>ClusteredData!AC62*OffGasGrid!$Z$2</f>
        <v>1475.5841019661675</v>
      </c>
      <c r="L61">
        <f>ClusteredData!AD62*OffGasGrid!$AA$2</f>
        <v>1766.1387186972572</v>
      </c>
      <c r="M61">
        <f>ClusteredData!AE62*OffGasGrid!$AB$2</f>
        <v>1323.3947940303233</v>
      </c>
      <c r="N61">
        <f>ClusteredData!AF62*OffGasGrid!$AC$2</f>
        <v>1439.9714280959906</v>
      </c>
      <c r="O61">
        <f>ClusteredData!AG62*OffGasGrid!$AD$2</f>
        <v>1296.5803339225674</v>
      </c>
    </row>
    <row r="62" spans="1:15" x14ac:dyDescent="0.45">
      <c r="A62" s="9">
        <v>3</v>
      </c>
      <c r="B62" s="9">
        <v>13</v>
      </c>
      <c r="C62">
        <f>ClusteredData!U63*OffGasGrid!$R$2</f>
        <v>1737.3106236813981</v>
      </c>
      <c r="D62">
        <f>ClusteredData!V63*OffGasGrid!$S$2</f>
        <v>1276.3908511578456</v>
      </c>
      <c r="E62">
        <f>ClusteredData!W63*OffGasGrid!$T$2</f>
        <v>923.2756464249735</v>
      </c>
      <c r="F62">
        <f>ClusteredData!X63*OffGasGrid!$U$2</f>
        <v>474.671953271863</v>
      </c>
      <c r="G62">
        <f>ClusteredData!Y63*OffGasGrid!$V$2</f>
        <v>2739.3310663967686</v>
      </c>
      <c r="H62">
        <f>ClusteredData!Z63*OffGasGrid!$W$2</f>
        <v>1081.0598289435311</v>
      </c>
      <c r="I62">
        <f>ClusteredData!AA63*OffGasGrid!$X$2</f>
        <v>1049.2875889496538</v>
      </c>
      <c r="J62">
        <f>ClusteredData!AB63*OffGasGrid!$Y$2</f>
        <v>1933.9587155339404</v>
      </c>
      <c r="K62">
        <f>ClusteredData!AC63*OffGasGrid!$Z$2</f>
        <v>1424.789734052644</v>
      </c>
      <c r="L62">
        <f>ClusteredData!AD63*OffGasGrid!$AA$2</f>
        <v>1765.1360030600515</v>
      </c>
      <c r="M62">
        <f>ClusteredData!AE63*OffGasGrid!$AB$2</f>
        <v>1215.4970035373672</v>
      </c>
      <c r="N62">
        <f>ClusteredData!AF63*OffGasGrid!$AC$2</f>
        <v>1272.9817125288862</v>
      </c>
      <c r="O62">
        <f>ClusteredData!AG63*OffGasGrid!$AD$2</f>
        <v>1119.688295688796</v>
      </c>
    </row>
    <row r="63" spans="1:15" x14ac:dyDescent="0.45">
      <c r="A63" s="9">
        <v>3</v>
      </c>
      <c r="B63" s="9">
        <v>14</v>
      </c>
      <c r="C63">
        <f>ClusteredData!U64*OffGasGrid!$R$2</f>
        <v>1883.4147388280032</v>
      </c>
      <c r="D63">
        <f>ClusteredData!V64*OffGasGrid!$S$2</f>
        <v>1392.7340845919218</v>
      </c>
      <c r="E63">
        <f>ClusteredData!W64*OffGasGrid!$T$2</f>
        <v>962.18821491153835</v>
      </c>
      <c r="F63">
        <f>ClusteredData!X64*OffGasGrid!$U$2</f>
        <v>517.95879059587912</v>
      </c>
      <c r="G63">
        <f>ClusteredData!Y64*OffGasGrid!$V$2</f>
        <v>2813.654653126639</v>
      </c>
      <c r="H63">
        <f>ClusteredData!Z64*OffGasGrid!$W$2</f>
        <v>1080.1492355664075</v>
      </c>
      <c r="I63">
        <f>ClusteredData!AA64*OffGasGrid!$X$2</f>
        <v>1157.3391294039807</v>
      </c>
      <c r="J63">
        <f>ClusteredData!AB64*OffGasGrid!$Y$2</f>
        <v>1874.8362203614686</v>
      </c>
      <c r="K63">
        <f>ClusteredData!AC64*OffGasGrid!$Z$2</f>
        <v>1548.7620089011946</v>
      </c>
      <c r="L63">
        <f>ClusteredData!AD64*OffGasGrid!$AA$2</f>
        <v>1916.1194569391187</v>
      </c>
      <c r="M63">
        <f>ClusteredData!AE64*OffGasGrid!$AB$2</f>
        <v>1211.1916985171317</v>
      </c>
      <c r="N63">
        <f>ClusteredData!AF64*OffGasGrid!$AC$2</f>
        <v>1166.4532441155075</v>
      </c>
      <c r="O63">
        <f>ClusteredData!AG64*OffGasGrid!$AD$2</f>
        <v>1040.9932639762601</v>
      </c>
    </row>
    <row r="64" spans="1:15" x14ac:dyDescent="0.45">
      <c r="A64" s="9">
        <v>3</v>
      </c>
      <c r="B64" s="9">
        <v>15</v>
      </c>
      <c r="C64">
        <f>ClusteredData!U65*OffGasGrid!$R$2</f>
        <v>1881.7376806187615</v>
      </c>
      <c r="D64">
        <f>ClusteredData!V65*OffGasGrid!$S$2</f>
        <v>1402.9921045539877</v>
      </c>
      <c r="E64">
        <f>ClusteredData!W65*OffGasGrid!$T$2</f>
        <v>1012.1151060805371</v>
      </c>
      <c r="F64">
        <f>ClusteredData!X65*OffGasGrid!$U$2</f>
        <v>525.71906450623203</v>
      </c>
      <c r="G64">
        <f>ClusteredData!Y65*OffGasGrid!$V$2</f>
        <v>2672.5129319861753</v>
      </c>
      <c r="H64">
        <f>ClusteredData!Z65*OffGasGrid!$W$2</f>
        <v>1069.44835341107</v>
      </c>
      <c r="I64">
        <f>ClusteredData!AA65*OffGasGrid!$X$2</f>
        <v>1194.7910352577057</v>
      </c>
      <c r="J64">
        <f>ClusteredData!AB65*OffGasGrid!$Y$2</f>
        <v>1963.7162952284907</v>
      </c>
      <c r="K64">
        <f>ClusteredData!AC65*OffGasGrid!$Z$2</f>
        <v>1561.6288126818126</v>
      </c>
      <c r="L64">
        <f>ClusteredData!AD65*OffGasGrid!$AA$2</f>
        <v>1992.6823278049014</v>
      </c>
      <c r="M64">
        <f>ClusteredData!AE65*OffGasGrid!$AB$2</f>
        <v>1250.0719211380829</v>
      </c>
      <c r="N64">
        <f>ClusteredData!AF65*OffGasGrid!$AC$2</f>
        <v>959.54045948749717</v>
      </c>
      <c r="O64">
        <f>ClusteredData!AG65*OffGasGrid!$AD$2</f>
        <v>879.54747143648467</v>
      </c>
    </row>
    <row r="65" spans="1:15" x14ac:dyDescent="0.45">
      <c r="A65" s="9">
        <v>3</v>
      </c>
      <c r="B65" s="9">
        <v>16</v>
      </c>
      <c r="C65">
        <f>ClusteredData!U66*OffGasGrid!$R$2</f>
        <v>1929.5838389616822</v>
      </c>
      <c r="D65">
        <f>ClusteredData!V66*OffGasGrid!$S$2</f>
        <v>1382.4716313709546</v>
      </c>
      <c r="E65">
        <f>ClusteredData!W66*OffGasGrid!$T$2</f>
        <v>1030.1560165951855</v>
      </c>
      <c r="F65">
        <f>ClusteredData!X66*OffGasGrid!$U$2</f>
        <v>584.55502049321001</v>
      </c>
      <c r="G65">
        <f>ClusteredData!Y66*OffGasGrid!$V$2</f>
        <v>2779.0197567029636</v>
      </c>
      <c r="H65">
        <f>ClusteredData!Z66*OffGasGrid!$W$2</f>
        <v>1142.3585962662728</v>
      </c>
      <c r="I65">
        <f>ClusteredData!AA66*OffGasGrid!$X$2</f>
        <v>1248.421031156465</v>
      </c>
      <c r="J65">
        <f>ClusteredData!AB66*OffGasGrid!$Y$2</f>
        <v>2066.6895241648763</v>
      </c>
      <c r="K65">
        <f>ClusteredData!AC66*OffGasGrid!$Z$2</f>
        <v>1632.7726921727651</v>
      </c>
      <c r="L65">
        <f>ClusteredData!AD66*OffGasGrid!$AA$2</f>
        <v>2090.403450051539</v>
      </c>
      <c r="M65">
        <f>ClusteredData!AE66*OffGasGrid!$AB$2</f>
        <v>1298.9081202542384</v>
      </c>
      <c r="N65">
        <f>ClusteredData!AF66*OffGasGrid!$AC$2</f>
        <v>1151.7088082871358</v>
      </c>
      <c r="O65">
        <f>ClusteredData!AG66*OffGasGrid!$AD$2</f>
        <v>1023.4884053388331</v>
      </c>
    </row>
    <row r="66" spans="1:15" x14ac:dyDescent="0.45">
      <c r="A66" s="9">
        <v>3</v>
      </c>
      <c r="B66" s="9">
        <v>17</v>
      </c>
      <c r="C66">
        <f>ClusteredData!U67*OffGasGrid!$R$2</f>
        <v>2398.729622109096</v>
      </c>
      <c r="D66">
        <f>ClusteredData!V67*OffGasGrid!$S$2</f>
        <v>1795.8025583619824</v>
      </c>
      <c r="E66">
        <f>ClusteredData!W67*OffGasGrid!$T$2</f>
        <v>1276.9416366878365</v>
      </c>
      <c r="F66">
        <f>ClusteredData!X67*OffGasGrid!$U$2</f>
        <v>776.97224046576184</v>
      </c>
      <c r="G66">
        <f>ClusteredData!Y67*OffGasGrid!$V$2</f>
        <v>3293.4102751086011</v>
      </c>
      <c r="H66">
        <f>ClusteredData!Z67*OffGasGrid!$W$2</f>
        <v>1505.256395390898</v>
      </c>
      <c r="I66">
        <f>ClusteredData!AA67*OffGasGrid!$X$2</f>
        <v>1402.2043611380036</v>
      </c>
      <c r="J66">
        <f>ClusteredData!AB67*OffGasGrid!$Y$2</f>
        <v>2477.6936278940825</v>
      </c>
      <c r="K66">
        <f>ClusteredData!AC67*OffGasGrid!$Z$2</f>
        <v>1904.7275903456928</v>
      </c>
      <c r="L66">
        <f>ClusteredData!AD67*OffGasGrid!$AA$2</f>
        <v>2448.0031924400605</v>
      </c>
      <c r="M66">
        <f>ClusteredData!AE67*OffGasGrid!$AB$2</f>
        <v>1684.8166340379883</v>
      </c>
      <c r="N66">
        <f>ClusteredData!AF67*OffGasGrid!$AC$2</f>
        <v>1075.0727968099272</v>
      </c>
      <c r="O66">
        <f>ClusteredData!AG67*OffGasGrid!$AD$2</f>
        <v>1023.9543325114213</v>
      </c>
    </row>
    <row r="67" spans="1:15" x14ac:dyDescent="0.45">
      <c r="A67" s="9">
        <v>3</v>
      </c>
      <c r="B67" s="9">
        <v>18</v>
      </c>
      <c r="C67">
        <f>ClusteredData!U68*OffGasGrid!$R$2</f>
        <v>3251.2080000166188</v>
      </c>
      <c r="D67">
        <f>ClusteredData!V68*OffGasGrid!$S$2</f>
        <v>2464.9516460539203</v>
      </c>
      <c r="E67">
        <f>ClusteredData!W68*OffGasGrid!$T$2</f>
        <v>1712.9142718830699</v>
      </c>
      <c r="F67">
        <f>ClusteredData!X68*OffGasGrid!$U$2</f>
        <v>980.03610116273353</v>
      </c>
      <c r="G67">
        <f>ClusteredData!Y68*OffGasGrid!$V$2</f>
        <v>4151.1271010821065</v>
      </c>
      <c r="H67">
        <f>ClusteredData!Z68*OffGasGrid!$W$2</f>
        <v>2034.7149209578477</v>
      </c>
      <c r="I67">
        <f>ClusteredData!AA68*OffGasGrid!$X$2</f>
        <v>1648.7631242575953</v>
      </c>
      <c r="J67">
        <f>ClusteredData!AB68*OffGasGrid!$Y$2</f>
        <v>3255.4084958296248</v>
      </c>
      <c r="K67">
        <f>ClusteredData!AC68*OffGasGrid!$Z$2</f>
        <v>2533.2409076551289</v>
      </c>
      <c r="L67">
        <f>ClusteredData!AD68*OffGasGrid!$AA$2</f>
        <v>3387.5876787439825</v>
      </c>
      <c r="M67">
        <f>ClusteredData!AE68*OffGasGrid!$AB$2</f>
        <v>2154.1374766048571</v>
      </c>
      <c r="N67">
        <f>ClusteredData!AF68*OffGasGrid!$AC$2</f>
        <v>1329.7906679792286</v>
      </c>
      <c r="O67">
        <f>ClusteredData!AG68*OffGasGrid!$AD$2</f>
        <v>1298.7451401788178</v>
      </c>
    </row>
    <row r="68" spans="1:15" x14ac:dyDescent="0.45">
      <c r="A68" s="9">
        <v>3</v>
      </c>
      <c r="B68" s="9">
        <v>19</v>
      </c>
      <c r="C68">
        <f>ClusteredData!U69*OffGasGrid!$R$2</f>
        <v>3762.737678805353</v>
      </c>
      <c r="D68">
        <f>ClusteredData!V69*OffGasGrid!$S$2</f>
        <v>2880.4906423854991</v>
      </c>
      <c r="E68">
        <f>ClusteredData!W69*OffGasGrid!$T$2</f>
        <v>2008.3837026687995</v>
      </c>
      <c r="F68">
        <f>ClusteredData!X69*OffGasGrid!$U$2</f>
        <v>1154.8426381102217</v>
      </c>
      <c r="G68">
        <f>ClusteredData!Y69*OffGasGrid!$V$2</f>
        <v>4730.631914025329</v>
      </c>
      <c r="H68">
        <f>ClusteredData!Z69*OffGasGrid!$W$2</f>
        <v>2445.9512364419902</v>
      </c>
      <c r="I68">
        <f>ClusteredData!AA69*OffGasGrid!$X$2</f>
        <v>1911.0109588341218</v>
      </c>
      <c r="J68">
        <f>ClusteredData!AB69*OffGasGrid!$Y$2</f>
        <v>3913.7221089572131</v>
      </c>
      <c r="K68">
        <f>ClusteredData!AC69*OffGasGrid!$Z$2</f>
        <v>2896.2994563649595</v>
      </c>
      <c r="L68">
        <f>ClusteredData!AD69*OffGasGrid!$AA$2</f>
        <v>4070.0824190420585</v>
      </c>
      <c r="M68">
        <f>ClusteredData!AE69*OffGasGrid!$AB$2</f>
        <v>2459.6327168195098</v>
      </c>
      <c r="N68">
        <f>ClusteredData!AF69*OffGasGrid!$AC$2</f>
        <v>1112.6862482906292</v>
      </c>
      <c r="O68">
        <f>ClusteredData!AG69*OffGasGrid!$AD$2</f>
        <v>1080.9041569999649</v>
      </c>
    </row>
    <row r="69" spans="1:15" x14ac:dyDescent="0.45">
      <c r="A69" s="9">
        <v>3</v>
      </c>
      <c r="B69" s="9">
        <v>20</v>
      </c>
      <c r="C69">
        <f>ClusteredData!U70*OffGasGrid!$R$2</f>
        <v>3748.1758399811097</v>
      </c>
      <c r="D69">
        <f>ClusteredData!V70*OffGasGrid!$S$2</f>
        <v>2859.903830881939</v>
      </c>
      <c r="E69">
        <f>ClusteredData!W70*OffGasGrid!$T$2</f>
        <v>2017.1649653333818</v>
      </c>
      <c r="F69">
        <f>ClusteredData!X70*OffGasGrid!$U$2</f>
        <v>1186.4703547035044</v>
      </c>
      <c r="G69">
        <f>ClusteredData!Y70*OffGasGrid!$V$2</f>
        <v>4942.8490580850039</v>
      </c>
      <c r="H69">
        <f>ClusteredData!Z70*OffGasGrid!$W$2</f>
        <v>2490.1377532431598</v>
      </c>
      <c r="I69">
        <f>ClusteredData!AA70*OffGasGrid!$X$2</f>
        <v>1953.6558625634705</v>
      </c>
      <c r="J69">
        <f>ClusteredData!AB70*OffGasGrid!$Y$2</f>
        <v>4002.8817250787843</v>
      </c>
      <c r="K69">
        <f>ClusteredData!AC70*OffGasGrid!$Z$2</f>
        <v>2814.9709757645865</v>
      </c>
      <c r="L69">
        <f>ClusteredData!AD70*OffGasGrid!$AA$2</f>
        <v>4022.9812379054292</v>
      </c>
      <c r="M69">
        <f>ClusteredData!AE70*OffGasGrid!$AB$2</f>
        <v>2448.4479650013559</v>
      </c>
      <c r="N69">
        <f>ClusteredData!AF70*OffGasGrid!$AC$2</f>
        <v>254.33574148949117</v>
      </c>
      <c r="O69">
        <f>ClusteredData!AG70*OffGasGrid!$AD$2</f>
        <v>315.65140932618755</v>
      </c>
    </row>
    <row r="70" spans="1:15" x14ac:dyDescent="0.45">
      <c r="A70" s="9">
        <v>3</v>
      </c>
      <c r="B70" s="9">
        <v>21</v>
      </c>
      <c r="C70">
        <f>ClusteredData!U71*OffGasGrid!$R$2</f>
        <v>3605.2651794955573</v>
      </c>
      <c r="D70">
        <f>ClusteredData!V71*OffGasGrid!$S$2</f>
        <v>2744.1190206251617</v>
      </c>
      <c r="E70">
        <f>ClusteredData!W71*OffGasGrid!$T$2</f>
        <v>1960.1432758484245</v>
      </c>
      <c r="F70">
        <f>ClusteredData!X71*OffGasGrid!$U$2</f>
        <v>1148.2334700212612</v>
      </c>
      <c r="G70">
        <f>ClusteredData!Y71*OffGasGrid!$V$2</f>
        <v>4912.8844741746425</v>
      </c>
      <c r="H70">
        <f>ClusteredData!Z71*OffGasGrid!$W$2</f>
        <v>2445.9406631378629</v>
      </c>
      <c r="I70">
        <f>ClusteredData!AA71*OffGasGrid!$X$2</f>
        <v>1956.364067800474</v>
      </c>
      <c r="J70">
        <f>ClusteredData!AB71*OffGasGrid!$Y$2</f>
        <v>3809.399261403169</v>
      </c>
      <c r="K70">
        <f>ClusteredData!AC71*OffGasGrid!$Z$2</f>
        <v>2602.1504570550478</v>
      </c>
      <c r="L70">
        <f>ClusteredData!AD71*OffGasGrid!$AA$2</f>
        <v>3703.6618155726874</v>
      </c>
      <c r="M70">
        <f>ClusteredData!AE71*OffGasGrid!$AB$2</f>
        <v>2377.0555806159409</v>
      </c>
      <c r="N70">
        <f>ClusteredData!AF71*OffGasGrid!$AC$2</f>
        <v>962.6094340782804</v>
      </c>
      <c r="O70">
        <f>ClusteredData!AG71*OffGasGrid!$AD$2</f>
        <v>908.58106899670793</v>
      </c>
    </row>
    <row r="71" spans="1:15" x14ac:dyDescent="0.45">
      <c r="A71" s="9">
        <v>3</v>
      </c>
      <c r="B71" s="9">
        <v>22</v>
      </c>
      <c r="C71">
        <f>ClusteredData!U72*OffGasGrid!$R$2</f>
        <v>3266.9933038410218</v>
      </c>
      <c r="D71">
        <f>ClusteredData!V72*OffGasGrid!$S$2</f>
        <v>2475.4137509451912</v>
      </c>
      <c r="E71">
        <f>ClusteredData!W72*OffGasGrid!$T$2</f>
        <v>1774.4232484436193</v>
      </c>
      <c r="F71">
        <f>ClusteredData!X72*OffGasGrid!$U$2</f>
        <v>1018.1853502997899</v>
      </c>
      <c r="G71">
        <f>ClusteredData!Y72*OffGasGrid!$V$2</f>
        <v>4572.5617141476978</v>
      </c>
      <c r="H71">
        <f>ClusteredData!Z72*OffGasGrid!$W$2</f>
        <v>2243.4374428445376</v>
      </c>
      <c r="I71">
        <f>ClusteredData!AA72*OffGasGrid!$X$2</f>
        <v>1835.4109306977673</v>
      </c>
      <c r="J71">
        <f>ClusteredData!AB72*OffGasGrid!$Y$2</f>
        <v>3547.2378290389806</v>
      </c>
      <c r="K71">
        <f>ClusteredData!AC72*OffGasGrid!$Z$2</f>
        <v>2351.5112849026987</v>
      </c>
      <c r="L71">
        <f>ClusteredData!AD72*OffGasGrid!$AA$2</f>
        <v>3293.3823649252768</v>
      </c>
      <c r="M71">
        <f>ClusteredData!AE72*OffGasGrid!$AB$2</f>
        <v>2145.8502698846287</v>
      </c>
      <c r="N71">
        <f>ClusteredData!AF72*OffGasGrid!$AC$2</f>
        <v>601.20455952782913</v>
      </c>
      <c r="O71">
        <f>ClusteredData!AG72*OffGasGrid!$AD$2</f>
        <v>511.30832255662943</v>
      </c>
    </row>
    <row r="72" spans="1:15" x14ac:dyDescent="0.45">
      <c r="A72" s="9">
        <v>3</v>
      </c>
      <c r="B72" s="9">
        <v>23</v>
      </c>
      <c r="C72">
        <f>ClusteredData!U73*OffGasGrid!$R$2</f>
        <v>2650.5049241138199</v>
      </c>
      <c r="D72">
        <f>ClusteredData!V73*OffGasGrid!$S$2</f>
        <v>1949.312483140958</v>
      </c>
      <c r="E72">
        <f>ClusteredData!W73*OffGasGrid!$T$2</f>
        <v>1398.122974406441</v>
      </c>
      <c r="F72">
        <f>ClusteredData!X73*OffGasGrid!$U$2</f>
        <v>806.78166022017729</v>
      </c>
      <c r="G72">
        <f>ClusteredData!Y73*OffGasGrid!$V$2</f>
        <v>3891.7106330368956</v>
      </c>
      <c r="H72">
        <f>ClusteredData!Z73*OffGasGrid!$W$2</f>
        <v>1817.1905484201907</v>
      </c>
      <c r="I72">
        <f>ClusteredData!AA73*OffGasGrid!$X$2</f>
        <v>1582.3356624373662</v>
      </c>
      <c r="J72">
        <f>ClusteredData!AB73*OffGasGrid!$Y$2</f>
        <v>2966.3837930505347</v>
      </c>
      <c r="K72">
        <f>ClusteredData!AC73*OffGasGrid!$Z$2</f>
        <v>1901.6315838424991</v>
      </c>
      <c r="L72">
        <f>ClusteredData!AD73*OffGasGrid!$AA$2</f>
        <v>2579.5454293006869</v>
      </c>
      <c r="M72">
        <f>ClusteredData!AE73*OffGasGrid!$AB$2</f>
        <v>1732.7303677715995</v>
      </c>
      <c r="N72">
        <f>ClusteredData!AF73*OffGasGrid!$AC$2</f>
        <v>12.954660082503661</v>
      </c>
      <c r="O72">
        <f>ClusteredData!AG73*OffGasGrid!$AD$2</f>
        <v>20.367090300706668</v>
      </c>
    </row>
    <row r="73" spans="1:15" x14ac:dyDescent="0.45">
      <c r="A73" s="9">
        <v>3</v>
      </c>
      <c r="B73" s="9">
        <v>24</v>
      </c>
      <c r="C73">
        <f>ClusteredData!U74*OffGasGrid!$R$2</f>
        <v>1610.8447075661959</v>
      </c>
      <c r="D73">
        <f>ClusteredData!V74*OffGasGrid!$S$2</f>
        <v>1196.3996741867613</v>
      </c>
      <c r="E73">
        <f>ClusteredData!W74*OffGasGrid!$T$2</f>
        <v>903.37364984089857</v>
      </c>
      <c r="F73">
        <f>ClusteredData!X74*OffGasGrid!$U$2</f>
        <v>511.36797608646526</v>
      </c>
      <c r="G73">
        <f>ClusteredData!Y74*OffGasGrid!$V$2</f>
        <v>2710.4742806556492</v>
      </c>
      <c r="H73">
        <f>ClusteredData!Z74*OffGasGrid!$W$2</f>
        <v>1123.5727195122081</v>
      </c>
      <c r="I73">
        <f>ClusteredData!AA74*OffGasGrid!$X$2</f>
        <v>1100.0698118551861</v>
      </c>
      <c r="J73">
        <f>ClusteredData!AB74*OffGasGrid!$Y$2</f>
        <v>1883.9661552231805</v>
      </c>
      <c r="K73">
        <f>ClusteredData!AC74*OffGasGrid!$Z$2</f>
        <v>1137.8429948644873</v>
      </c>
      <c r="L73">
        <f>ClusteredData!AD74*OffGasGrid!$AA$2</f>
        <v>1480.9835076011136</v>
      </c>
      <c r="M73">
        <f>ClusteredData!AE74*OffGasGrid!$AB$2</f>
        <v>1060.9740983641188</v>
      </c>
      <c r="N73">
        <f>ClusteredData!AF74*OffGasGrid!$AC$2</f>
        <v>14.037678461603241</v>
      </c>
      <c r="O73">
        <f>ClusteredData!AG74*OffGasGrid!$AD$2</f>
        <v>22.036117349198783</v>
      </c>
    </row>
    <row r="74" spans="1:15" x14ac:dyDescent="0.45">
      <c r="A74" s="9">
        <v>4</v>
      </c>
      <c r="B74" s="9">
        <v>1</v>
      </c>
      <c r="C74">
        <f>ClusteredData!U75*OffGasGrid!$R$2</f>
        <v>876.06968460281723</v>
      </c>
      <c r="D74">
        <f>ClusteredData!V75*OffGasGrid!$S$2</f>
        <v>589.03002516479728</v>
      </c>
      <c r="E74">
        <f>ClusteredData!W75*OffGasGrid!$T$2</f>
        <v>423.76213492934068</v>
      </c>
      <c r="F74">
        <f>ClusteredData!X75*OffGasGrid!$U$2</f>
        <v>238.6110558390929</v>
      </c>
      <c r="G74">
        <f>ClusteredData!Y75*OffGasGrid!$V$2</f>
        <v>1456.3610090592774</v>
      </c>
      <c r="H74">
        <f>ClusteredData!Z75*OffGasGrid!$W$2</f>
        <v>584.61730023880682</v>
      </c>
      <c r="I74">
        <f>ClusteredData!AA75*OffGasGrid!$X$2</f>
        <v>510.3615323630612</v>
      </c>
      <c r="J74">
        <f>ClusteredData!AB75*OffGasGrid!$Y$2</f>
        <v>782.50667327269207</v>
      </c>
      <c r="K74">
        <f>ClusteredData!AC75*OffGasGrid!$Z$2</f>
        <v>466.15468131073777</v>
      </c>
      <c r="L74">
        <f>ClusteredData!AD75*OffGasGrid!$AA$2</f>
        <v>551.49514010071459</v>
      </c>
      <c r="M74">
        <f>ClusteredData!AE75*OffGasGrid!$AB$2</f>
        <v>517.89583746955202</v>
      </c>
      <c r="N74">
        <f>ClusteredData!AF75*OffGasGrid!$AC$2</f>
        <v>9.1939121458328419</v>
      </c>
      <c r="O74">
        <f>ClusteredData!AG75*OffGasGrid!$AD$2</f>
        <v>15.314937660187082</v>
      </c>
    </row>
    <row r="75" spans="1:15" x14ac:dyDescent="0.45">
      <c r="A75" s="9">
        <v>4</v>
      </c>
      <c r="B75" s="9">
        <v>2</v>
      </c>
      <c r="C75">
        <f>ClusteredData!U76*OffGasGrid!$R$2</f>
        <v>610.67687171076864</v>
      </c>
      <c r="D75">
        <f>ClusteredData!V76*OffGasGrid!$S$2</f>
        <v>366.36851648808204</v>
      </c>
      <c r="E75">
        <f>ClusteredData!W76*OffGasGrid!$T$2</f>
        <v>277.75210594422157</v>
      </c>
      <c r="F75">
        <f>ClusteredData!X76*OffGasGrid!$U$2</f>
        <v>152.86225927327922</v>
      </c>
      <c r="G75">
        <f>ClusteredData!Y76*OffGasGrid!$V$2</f>
        <v>1074.0510082300752</v>
      </c>
      <c r="H75">
        <f>ClusteredData!Z76*OffGasGrid!$W$2</f>
        <v>333.84233910795206</v>
      </c>
      <c r="I75">
        <f>ClusteredData!AA76*OffGasGrid!$X$2</f>
        <v>258.84969708323638</v>
      </c>
      <c r="J75">
        <f>ClusteredData!AB76*OffGasGrid!$Y$2</f>
        <v>502.88411378866112</v>
      </c>
      <c r="K75">
        <f>ClusteredData!AC76*OffGasGrid!$Z$2</f>
        <v>300.31907268696409</v>
      </c>
      <c r="L75">
        <f>ClusteredData!AD76*OffGasGrid!$AA$2</f>
        <v>328.58011890579729</v>
      </c>
      <c r="M75">
        <f>ClusteredData!AE76*OffGasGrid!$AB$2</f>
        <v>307.48138774079422</v>
      </c>
      <c r="N75">
        <f>ClusteredData!AF76*OffGasGrid!$AC$2</f>
        <v>10.419956739023348</v>
      </c>
      <c r="O75">
        <f>ClusteredData!AG76*OffGasGrid!$AD$2</f>
        <v>17.315730255786601</v>
      </c>
    </row>
    <row r="76" spans="1:15" x14ac:dyDescent="0.45">
      <c r="A76" s="9">
        <v>4</v>
      </c>
      <c r="B76" s="9">
        <v>3</v>
      </c>
      <c r="C76">
        <f>ClusteredData!U77*OffGasGrid!$R$2</f>
        <v>491.80849525032465</v>
      </c>
      <c r="D76">
        <f>ClusteredData!V77*OffGasGrid!$S$2</f>
        <v>253.18722941472686</v>
      </c>
      <c r="E76">
        <f>ClusteredData!W77*OffGasGrid!$T$2</f>
        <v>213.44936316212693</v>
      </c>
      <c r="F76">
        <f>ClusteredData!X77*OffGasGrid!$U$2</f>
        <v>110.55466408475333</v>
      </c>
      <c r="G76">
        <f>ClusteredData!Y77*OffGasGrid!$V$2</f>
        <v>822.56801580364697</v>
      </c>
      <c r="H76">
        <f>ClusteredData!Z77*OffGasGrid!$W$2</f>
        <v>193.00498675099081</v>
      </c>
      <c r="I76">
        <f>ClusteredData!AA77*OffGasGrid!$X$2</f>
        <v>188.60472985703518</v>
      </c>
      <c r="J76">
        <f>ClusteredData!AB77*OffGasGrid!$Y$2</f>
        <v>382.00202309820276</v>
      </c>
      <c r="K76">
        <f>ClusteredData!AC77*OffGasGrid!$Z$2</f>
        <v>245.64917476370348</v>
      </c>
      <c r="L76">
        <f>ClusteredData!AD77*OffGasGrid!$AA$2</f>
        <v>147.85354558967578</v>
      </c>
      <c r="M76">
        <f>ClusteredData!AE77*OffGasGrid!$AB$2</f>
        <v>188.21206246791667</v>
      </c>
      <c r="N76">
        <f>ClusteredData!AF77*OffGasGrid!$AC$2</f>
        <v>9.1939121458328419</v>
      </c>
      <c r="O76">
        <f>ClusteredData!AG77*OffGasGrid!$AD$2</f>
        <v>15.334443719566172</v>
      </c>
    </row>
    <row r="77" spans="1:15" x14ac:dyDescent="0.45">
      <c r="A77" s="9">
        <v>4</v>
      </c>
      <c r="B77" s="9">
        <v>4</v>
      </c>
      <c r="C77">
        <f>ClusteredData!U78*OffGasGrid!$R$2</f>
        <v>443.91751698163273</v>
      </c>
      <c r="D77">
        <f>ClusteredData!V78*OffGasGrid!$S$2</f>
        <v>223.54798995436678</v>
      </c>
      <c r="E77">
        <f>ClusteredData!W78*OffGasGrid!$T$2</f>
        <v>217.80439445500954</v>
      </c>
      <c r="F77">
        <f>ClusteredData!X78*OffGasGrid!$U$2</f>
        <v>107.89365293267851</v>
      </c>
      <c r="G77">
        <f>ClusteredData!Y78*OffGasGrid!$V$2</f>
        <v>753.79471051024825</v>
      </c>
      <c r="H77">
        <f>ClusteredData!Z78*OffGasGrid!$W$2</f>
        <v>157.10936177393435</v>
      </c>
      <c r="I77">
        <f>ClusteredData!AA78*OffGasGrid!$X$2</f>
        <v>188.70091808799702</v>
      </c>
      <c r="J77">
        <f>ClusteredData!AB78*OffGasGrid!$Y$2</f>
        <v>373.02409520689429</v>
      </c>
      <c r="K77">
        <f>ClusteredData!AC78*OffGasGrid!$Z$2</f>
        <v>251.06403767309061</v>
      </c>
      <c r="L77">
        <f>ClusteredData!AD78*OffGasGrid!$AA$2</f>
        <v>291.57971621271184</v>
      </c>
      <c r="M77">
        <f>ClusteredData!AE78*OffGasGrid!$AB$2</f>
        <v>176.04642530657</v>
      </c>
      <c r="N77">
        <f>ClusteredData!AF78*OffGasGrid!$AC$2</f>
        <v>10.421379069635851</v>
      </c>
      <c r="O77">
        <f>ClusteredData!AG78*OffGasGrid!$AD$2</f>
        <v>17.298650659936978</v>
      </c>
    </row>
    <row r="78" spans="1:15" x14ac:dyDescent="0.45">
      <c r="A78" s="9">
        <v>4</v>
      </c>
      <c r="B78" s="9">
        <v>5</v>
      </c>
      <c r="C78">
        <f>ClusteredData!U79*OffGasGrid!$R$2</f>
        <v>406.75673055091829</v>
      </c>
      <c r="D78">
        <f>ClusteredData!V79*OffGasGrid!$S$2</f>
        <v>190.55430913783511</v>
      </c>
      <c r="E78">
        <f>ClusteredData!W79*OffGasGrid!$T$2</f>
        <v>200.26266673866644</v>
      </c>
      <c r="F78">
        <f>ClusteredData!X79*OffGasGrid!$U$2</f>
        <v>87.381204622164034</v>
      </c>
      <c r="G78">
        <f>ClusteredData!Y79*OffGasGrid!$V$2</f>
        <v>722.58364272865265</v>
      </c>
      <c r="H78">
        <f>ClusteredData!Z79*OffGasGrid!$W$2</f>
        <v>112.39533122025767</v>
      </c>
      <c r="I78">
        <f>ClusteredData!AA79*OffGasGrid!$X$2</f>
        <v>159.01519702416229</v>
      </c>
      <c r="J78">
        <f>ClusteredData!AB79*OffGasGrid!$Y$2</f>
        <v>385.29826431229361</v>
      </c>
      <c r="K78">
        <f>ClusteredData!AC79*OffGasGrid!$Z$2</f>
        <v>276.98376446303621</v>
      </c>
      <c r="L78">
        <f>ClusteredData!AD79*OffGasGrid!$AA$2</f>
        <v>234.23339002059311</v>
      </c>
      <c r="M78">
        <f>ClusteredData!AE79*OffGasGrid!$AB$2</f>
        <v>170.03387087461559</v>
      </c>
      <c r="N78">
        <f>ClusteredData!AF79*OffGasGrid!$AC$2</f>
        <v>9.8083567691096629</v>
      </c>
      <c r="O78">
        <f>ClusteredData!AG79*OffGasGrid!$AD$2</f>
        <v>16.337176172440962</v>
      </c>
    </row>
    <row r="79" spans="1:15" x14ac:dyDescent="0.45">
      <c r="A79" s="9">
        <v>4</v>
      </c>
      <c r="B79" s="9">
        <v>6</v>
      </c>
      <c r="C79">
        <f>ClusteredData!U80*OffGasGrid!$R$2</f>
        <v>397.5831420320618</v>
      </c>
      <c r="D79">
        <f>ClusteredData!V80*OffGasGrid!$S$2</f>
        <v>173.90046364128733</v>
      </c>
      <c r="E79">
        <f>ClusteredData!W80*OffGasGrid!$T$2</f>
        <v>175.50285281648414</v>
      </c>
      <c r="F79">
        <f>ClusteredData!X80*OffGasGrid!$U$2</f>
        <v>69.685271103024547</v>
      </c>
      <c r="G79">
        <f>ClusteredData!Y80*OffGasGrid!$V$2</f>
        <v>720.75794477596003</v>
      </c>
      <c r="H79">
        <f>ClusteredData!Z80*OffGasGrid!$W$2</f>
        <v>58.195469039269511</v>
      </c>
      <c r="I79">
        <f>ClusteredData!AA80*OffGasGrid!$X$2</f>
        <v>170.17613205138647</v>
      </c>
      <c r="J79">
        <f>ClusteredData!AB80*OffGasGrid!$Y$2</f>
        <v>471.5934704865673</v>
      </c>
      <c r="K79">
        <f>ClusteredData!AC80*OffGasGrid!$Z$2</f>
        <v>293.79001881656444</v>
      </c>
      <c r="L79">
        <f>ClusteredData!AD80*OffGasGrid!$AA$2</f>
        <v>289.96795822530129</v>
      </c>
      <c r="M79">
        <f>ClusteredData!AE80*OffGasGrid!$AB$2</f>
        <v>154.34209292932672</v>
      </c>
      <c r="N79">
        <f>ClusteredData!AF80*OffGasGrid!$AC$2</f>
        <v>1271.3082139674796</v>
      </c>
      <c r="O79">
        <f>ClusteredData!AG80*OffGasGrid!$AD$2</f>
        <v>1161.7021104796511</v>
      </c>
    </row>
    <row r="80" spans="1:15" x14ac:dyDescent="0.45">
      <c r="A80" s="9">
        <v>4</v>
      </c>
      <c r="B80" s="9">
        <v>7</v>
      </c>
      <c r="C80">
        <f>ClusteredData!U81*OffGasGrid!$R$2</f>
        <v>685.65568639756248</v>
      </c>
      <c r="D80">
        <f>ClusteredData!V81*OffGasGrid!$S$2</f>
        <v>295.81799273253228</v>
      </c>
      <c r="E80">
        <f>ClusteredData!W81*OffGasGrid!$T$2</f>
        <v>369.62461849426762</v>
      </c>
      <c r="F80">
        <f>ClusteredData!X81*OffGasGrid!$U$2</f>
        <v>133.80780289880281</v>
      </c>
      <c r="G80">
        <f>ClusteredData!Y81*OffGasGrid!$V$2</f>
        <v>1194.3766475849422</v>
      </c>
      <c r="H80">
        <f>ClusteredData!Z81*OffGasGrid!$W$2</f>
        <v>72.880116432870807</v>
      </c>
      <c r="I80">
        <f>ClusteredData!AA81*OffGasGrid!$X$2</f>
        <v>328.15743317149202</v>
      </c>
      <c r="J80">
        <f>ClusteredData!AB81*OffGasGrid!$Y$2</f>
        <v>1016.364968725459</v>
      </c>
      <c r="K80">
        <f>ClusteredData!AC81*OffGasGrid!$Z$2</f>
        <v>699.03952849147333</v>
      </c>
      <c r="L80">
        <f>ClusteredData!AD81*OffGasGrid!$AA$2</f>
        <v>750.72102588071698</v>
      </c>
      <c r="M80">
        <f>ClusteredData!AE81*OffGasGrid!$AB$2</f>
        <v>272.31955620427772</v>
      </c>
      <c r="N80">
        <f>ClusteredData!AF81*OffGasGrid!$AC$2</f>
        <v>1511.527487694136</v>
      </c>
      <c r="O80">
        <f>ClusteredData!AG81*OffGasGrid!$AD$2</f>
        <v>1443.7017886414544</v>
      </c>
    </row>
    <row r="81" spans="1:15" x14ac:dyDescent="0.45">
      <c r="A81" s="9">
        <v>4</v>
      </c>
      <c r="B81" s="9">
        <v>8</v>
      </c>
      <c r="C81">
        <f>ClusteredData!U82*OffGasGrid!$R$2</f>
        <v>2058.3984448467654</v>
      </c>
      <c r="D81">
        <f>ClusteredData!V82*OffGasGrid!$S$2</f>
        <v>1379.4074747537279</v>
      </c>
      <c r="E81">
        <f>ClusteredData!W82*OffGasGrid!$T$2</f>
        <v>915.47574303994145</v>
      </c>
      <c r="F81">
        <f>ClusteredData!X82*OffGasGrid!$U$2</f>
        <v>412.49424393310272</v>
      </c>
      <c r="G81">
        <f>ClusteredData!Y82*OffGasGrid!$V$2</f>
        <v>2702.7474154128795</v>
      </c>
      <c r="H81">
        <f>ClusteredData!Z82*OffGasGrid!$W$2</f>
        <v>866.99875223535423</v>
      </c>
      <c r="I81">
        <f>ClusteredData!AA82*OffGasGrid!$X$2</f>
        <v>839.68097909488847</v>
      </c>
      <c r="J81">
        <f>ClusteredData!AB82*OffGasGrid!$Y$2</f>
        <v>2203.1571297407422</v>
      </c>
      <c r="K81">
        <f>ClusteredData!AC82*OffGasGrid!$Z$2</f>
        <v>1756.5791259805592</v>
      </c>
      <c r="L81">
        <f>ClusteredData!AD82*OffGasGrid!$AA$2</f>
        <v>2130.7337338934594</v>
      </c>
      <c r="M81">
        <f>ClusteredData!AE82*OffGasGrid!$AB$2</f>
        <v>1141.7763338060852</v>
      </c>
      <c r="N81">
        <f>ClusteredData!AF82*OffGasGrid!$AC$2</f>
        <v>284.55373386797208</v>
      </c>
      <c r="O81">
        <f>ClusteredData!AG82*OffGasGrid!$AD$2</f>
        <v>377.000731678931</v>
      </c>
    </row>
    <row r="82" spans="1:15" x14ac:dyDescent="0.45">
      <c r="A82" s="9">
        <v>4</v>
      </c>
      <c r="B82" s="9">
        <v>9</v>
      </c>
      <c r="C82">
        <f>ClusteredData!U83*OffGasGrid!$R$2</f>
        <v>2320.7573838695512</v>
      </c>
      <c r="D82">
        <f>ClusteredData!V83*OffGasGrid!$S$2</f>
        <v>1730.2621223648732</v>
      </c>
      <c r="E82">
        <f>ClusteredData!W83*OffGasGrid!$T$2</f>
        <v>1134.6773373706387</v>
      </c>
      <c r="F82">
        <f>ClusteredData!X83*OffGasGrid!$U$2</f>
        <v>564.57587352548444</v>
      </c>
      <c r="G82">
        <f>ClusteredData!Y83*OffGasGrid!$V$2</f>
        <v>3039.2426250901699</v>
      </c>
      <c r="H82">
        <f>ClusteredData!Z83*OffGasGrid!$W$2</f>
        <v>1164.854773699911</v>
      </c>
      <c r="I82">
        <f>ClusteredData!AA83*OffGasGrid!$X$2</f>
        <v>1078.2594561418894</v>
      </c>
      <c r="J82">
        <f>ClusteredData!AB83*OffGasGrid!$Y$2</f>
        <v>2393.7870184475651</v>
      </c>
      <c r="K82">
        <f>ClusteredData!AC83*OffGasGrid!$Z$2</f>
        <v>1934.7471850706363</v>
      </c>
      <c r="L82">
        <f>ClusteredData!AD83*OffGasGrid!$AA$2</f>
        <v>2607.3329988394339</v>
      </c>
      <c r="M82">
        <f>ClusteredData!AE83*OffGasGrid!$AB$2</f>
        <v>1438.0062530776247</v>
      </c>
      <c r="N82">
        <f>ClusteredData!AF83*OffGasGrid!$AC$2</f>
        <v>1166.358932310181</v>
      </c>
      <c r="O82">
        <f>ClusteredData!AG83*OffGasGrid!$AD$2</f>
        <v>1384.1892956118147</v>
      </c>
    </row>
    <row r="83" spans="1:15" x14ac:dyDescent="0.45">
      <c r="A83" s="9">
        <v>4</v>
      </c>
      <c r="B83" s="9">
        <v>10</v>
      </c>
      <c r="C83">
        <f>ClusteredData!U84*OffGasGrid!$R$2</f>
        <v>1878.5687602628072</v>
      </c>
      <c r="D83">
        <f>ClusteredData!V84*OffGasGrid!$S$2</f>
        <v>1506.4528386960494</v>
      </c>
      <c r="E83">
        <f>ClusteredData!W84*OffGasGrid!$T$2</f>
        <v>1035.9864190355304</v>
      </c>
      <c r="F83">
        <f>ClusteredData!X84*OffGasGrid!$U$2</f>
        <v>528.99138918651511</v>
      </c>
      <c r="G83">
        <f>ClusteredData!Y84*OffGasGrid!$V$2</f>
        <v>2699.096557005937</v>
      </c>
      <c r="H83">
        <f>ClusteredData!Z84*OffGasGrid!$W$2</f>
        <v>1128.4451284438514</v>
      </c>
      <c r="I83">
        <f>ClusteredData!AA84*OffGasGrid!$X$2</f>
        <v>998.69071426080336</v>
      </c>
      <c r="J83">
        <f>ClusteredData!AB84*OffGasGrid!$Y$2</f>
        <v>2003.441533362422</v>
      </c>
      <c r="K83">
        <f>ClusteredData!AC84*OffGasGrid!$Z$2</f>
        <v>1537.9069428441057</v>
      </c>
      <c r="L83">
        <f>ClusteredData!AD84*OffGasGrid!$AA$2</f>
        <v>2122.7166251281519</v>
      </c>
      <c r="M83">
        <f>ClusteredData!AE84*OffGasGrid!$AB$2</f>
        <v>1372.2850448480283</v>
      </c>
      <c r="N83">
        <f>ClusteredData!AF84*OffGasGrid!$AC$2</f>
        <v>9.8088308793138292</v>
      </c>
      <c r="O83">
        <f>ClusteredData!AG84*OffGasGrid!$AD$2</f>
        <v>16.29904311281771</v>
      </c>
    </row>
    <row r="84" spans="1:15" x14ac:dyDescent="0.45">
      <c r="A84" s="9">
        <v>4</v>
      </c>
      <c r="B84" s="9">
        <v>11</v>
      </c>
      <c r="C84">
        <f>ClusteredData!U85*OffGasGrid!$R$2</f>
        <v>1333.0556660617485</v>
      </c>
      <c r="D84">
        <f>ClusteredData!V85*OffGasGrid!$S$2</f>
        <v>1214.2864232432798</v>
      </c>
      <c r="E84">
        <f>ClusteredData!W85*OffGasGrid!$T$2</f>
        <v>814.4871748517586</v>
      </c>
      <c r="F84">
        <f>ClusteredData!X85*OffGasGrid!$U$2</f>
        <v>400.34825134301201</v>
      </c>
      <c r="G84">
        <f>ClusteredData!Y85*OffGasGrid!$V$2</f>
        <v>2178.5083199908777</v>
      </c>
      <c r="H84">
        <f>ClusteredData!Z85*OffGasGrid!$W$2</f>
        <v>975.85098280469856</v>
      </c>
      <c r="I84">
        <f>ClusteredData!AA85*OffGasGrid!$X$2</f>
        <v>812.91367108804434</v>
      </c>
      <c r="J84">
        <f>ClusteredData!AB85*OffGasGrid!$Y$2</f>
        <v>1619.5751769894073</v>
      </c>
      <c r="K84">
        <f>ClusteredData!AC85*OffGasGrid!$Z$2</f>
        <v>1128.6118211664975</v>
      </c>
      <c r="L84">
        <f>ClusteredData!AD85*OffGasGrid!$AA$2</f>
        <v>1663.2833020770986</v>
      </c>
      <c r="M84">
        <f>ClusteredData!AE85*OffGasGrid!$AB$2</f>
        <v>1129.2271372532384</v>
      </c>
      <c r="N84">
        <f>ClusteredData!AF85*OffGasGrid!$AC$2</f>
        <v>9.1953344685834733</v>
      </c>
      <c r="O84">
        <f>ClusteredData!AG85*OffGasGrid!$AD$2</f>
        <v>15.621140868851697</v>
      </c>
    </row>
    <row r="85" spans="1:15" x14ac:dyDescent="0.45">
      <c r="A85" s="9">
        <v>4</v>
      </c>
      <c r="B85" s="9">
        <v>12</v>
      </c>
      <c r="C85">
        <f>ClusteredData!U86*OffGasGrid!$R$2</f>
        <v>1134.6908107911224</v>
      </c>
      <c r="D85">
        <f>ClusteredData!V86*OffGasGrid!$S$2</f>
        <v>993.66775579545151</v>
      </c>
      <c r="E85">
        <f>ClusteredData!W86*OffGasGrid!$T$2</f>
        <v>746.85697605405312</v>
      </c>
      <c r="F85">
        <f>ClusteredData!X86*OffGasGrid!$U$2</f>
        <v>332.78053805334361</v>
      </c>
      <c r="G85">
        <f>ClusteredData!Y86*OffGasGrid!$V$2</f>
        <v>2130.7422988017438</v>
      </c>
      <c r="H85">
        <f>ClusteredData!Z86*OffGasGrid!$W$2</f>
        <v>834.39480769837814</v>
      </c>
      <c r="I85">
        <f>ClusteredData!AA86*OffGasGrid!$X$2</f>
        <v>683.36010108662549</v>
      </c>
      <c r="J85">
        <f>ClusteredData!AB86*OffGasGrid!$Y$2</f>
        <v>1457.7362955541216</v>
      </c>
      <c r="K85">
        <f>ClusteredData!AC86*OffGasGrid!$Z$2</f>
        <v>1024.2984999997771</v>
      </c>
      <c r="L85">
        <f>ClusteredData!AD86*OffGasGrid!$AA$2</f>
        <v>1287.7782197485037</v>
      </c>
      <c r="M85">
        <f>ClusteredData!AE86*OffGasGrid!$AB$2</f>
        <v>958.84981537509623</v>
      </c>
      <c r="N85">
        <f>ClusteredData!AF86*OffGasGrid!$AC$2</f>
        <v>829.11207720663663</v>
      </c>
      <c r="O85">
        <f>ClusteredData!AG86*OffGasGrid!$AD$2</f>
        <v>1005.2238035679591</v>
      </c>
    </row>
    <row r="86" spans="1:15" x14ac:dyDescent="0.45">
      <c r="A86" s="9">
        <v>4</v>
      </c>
      <c r="B86" s="9">
        <v>13</v>
      </c>
      <c r="C86">
        <f>ClusteredData!U87*OffGasGrid!$R$2</f>
        <v>1178.3697765288914</v>
      </c>
      <c r="D86">
        <f>ClusteredData!V87*OffGasGrid!$S$2</f>
        <v>982.041673194699</v>
      </c>
      <c r="E86">
        <f>ClusteredData!W87*OffGasGrid!$T$2</f>
        <v>745.69990923840965</v>
      </c>
      <c r="F86">
        <f>ClusteredData!X87*OffGasGrid!$U$2</f>
        <v>364.57700120432963</v>
      </c>
      <c r="G86">
        <f>ClusteredData!Y87*OffGasGrid!$V$2</f>
        <v>2147.3594680877118</v>
      </c>
      <c r="H86">
        <f>ClusteredData!Z87*OffGasGrid!$W$2</f>
        <v>850.41742861597083</v>
      </c>
      <c r="I86">
        <f>ClusteredData!AA87*OffGasGrid!$X$2</f>
        <v>682.84234066207046</v>
      </c>
      <c r="J86">
        <f>ClusteredData!AB87*OffGasGrid!$Y$2</f>
        <v>1442.2303382560669</v>
      </c>
      <c r="K86">
        <f>ClusteredData!AC87*OffGasGrid!$Z$2</f>
        <v>958.30179326079349</v>
      </c>
      <c r="L86">
        <f>ClusteredData!AD87*OffGasGrid!$AA$2</f>
        <v>1093.8206735762963</v>
      </c>
      <c r="M86">
        <f>ClusteredData!AE87*OffGasGrid!$AB$2</f>
        <v>930.73012330625932</v>
      </c>
      <c r="N86">
        <f>ClusteredData!AF87*OffGasGrid!$AC$2</f>
        <v>682.64512322988026</v>
      </c>
      <c r="O86">
        <f>ClusteredData!AG87*OffGasGrid!$AD$2</f>
        <v>649.30900281850018</v>
      </c>
    </row>
    <row r="87" spans="1:15" x14ac:dyDescent="0.45">
      <c r="A87" s="9">
        <v>4</v>
      </c>
      <c r="B87" s="9">
        <v>14</v>
      </c>
      <c r="C87">
        <f>ClusteredData!U88*OffGasGrid!$R$2</f>
        <v>1350.1331371467834</v>
      </c>
      <c r="D87">
        <f>ClusteredData!V88*OffGasGrid!$S$2</f>
        <v>1041.9131550179827</v>
      </c>
      <c r="E87">
        <f>ClusteredData!W88*OffGasGrid!$T$2</f>
        <v>828.29128965392647</v>
      </c>
      <c r="F87">
        <f>ClusteredData!X88*OffGasGrid!$U$2</f>
        <v>385.58179474041509</v>
      </c>
      <c r="G87">
        <f>ClusteredData!Y88*OffGasGrid!$V$2</f>
        <v>2291.2240029636264</v>
      </c>
      <c r="H87">
        <f>ClusteredData!Z88*OffGasGrid!$W$2</f>
        <v>936.3927804746769</v>
      </c>
      <c r="I87">
        <f>ClusteredData!AA88*OffGasGrid!$X$2</f>
        <v>783.23651197202867</v>
      </c>
      <c r="J87">
        <f>ClusteredData!AB88*OffGasGrid!$Y$2</f>
        <v>1574.0068947622879</v>
      </c>
      <c r="K87">
        <f>ClusteredData!AC88*OffGasGrid!$Z$2</f>
        <v>1026.1877903388522</v>
      </c>
      <c r="L87">
        <f>ClusteredData!AD88*OffGasGrid!$AA$2</f>
        <v>1186.7014294449007</v>
      </c>
      <c r="M87">
        <f>ClusteredData!AE88*OffGasGrid!$AB$2</f>
        <v>965.69340490910611</v>
      </c>
      <c r="N87">
        <f>ClusteredData!AF88*OffGasGrid!$AC$2</f>
        <v>1213.0744655662559</v>
      </c>
      <c r="O87">
        <f>ClusteredData!AG88*OffGasGrid!$AD$2</f>
        <v>1157.9060062590593</v>
      </c>
    </row>
    <row r="88" spans="1:15" x14ac:dyDescent="0.45">
      <c r="A88" s="9">
        <v>4</v>
      </c>
      <c r="B88" s="9">
        <v>15</v>
      </c>
      <c r="C88">
        <f>ClusteredData!U89*OffGasGrid!$R$2</f>
        <v>1318.9318828851165</v>
      </c>
      <c r="D88">
        <f>ClusteredData!V89*OffGasGrid!$S$2</f>
        <v>1050.6563323440575</v>
      </c>
      <c r="E88">
        <f>ClusteredData!W89*OffGasGrid!$T$2</f>
        <v>840.10655716981114</v>
      </c>
      <c r="F88">
        <f>ClusteredData!X89*OffGasGrid!$U$2</f>
        <v>375.84513976448187</v>
      </c>
      <c r="G88">
        <f>ClusteredData!Y89*OffGasGrid!$V$2</f>
        <v>2252.4411408423116</v>
      </c>
      <c r="H88">
        <f>ClusteredData!Z89*OffGasGrid!$W$2</f>
        <v>959.18543095301413</v>
      </c>
      <c r="I88">
        <f>ClusteredData!AA89*OffGasGrid!$X$2</f>
        <v>776.71349478065395</v>
      </c>
      <c r="J88">
        <f>ClusteredData!AB89*OffGasGrid!$Y$2</f>
        <v>1576.4782703046676</v>
      </c>
      <c r="K88">
        <f>ClusteredData!AC89*OffGasGrid!$Z$2</f>
        <v>1030.672349087725</v>
      </c>
      <c r="L88">
        <f>ClusteredData!AD89*OffGasGrid!$AA$2</f>
        <v>1175.6191164335632</v>
      </c>
      <c r="M88">
        <f>ClusteredData!AE89*OffGasGrid!$AB$2</f>
        <v>939.11213642330495</v>
      </c>
      <c r="N88">
        <f>ClusteredData!AF89*OffGasGrid!$AC$2</f>
        <v>859.23098200689287</v>
      </c>
      <c r="O88">
        <f>ClusteredData!AG89*OffGasGrid!$AD$2</f>
        <v>847.18780422027862</v>
      </c>
    </row>
    <row r="89" spans="1:15" x14ac:dyDescent="0.45">
      <c r="A89" s="9">
        <v>4</v>
      </c>
      <c r="B89" s="9">
        <v>16</v>
      </c>
      <c r="C89">
        <f>ClusteredData!U90*OffGasGrid!$R$2</f>
        <v>1403.8867723971116</v>
      </c>
      <c r="D89">
        <f>ClusteredData!V90*OffGasGrid!$S$2</f>
        <v>1151.71986292469</v>
      </c>
      <c r="E89">
        <f>ClusteredData!W90*OffGasGrid!$T$2</f>
        <v>850.78111849847176</v>
      </c>
      <c r="F89">
        <f>ClusteredData!X90*OffGasGrid!$U$2</f>
        <v>400.4592822645975</v>
      </c>
      <c r="G89">
        <f>ClusteredData!Y90*OffGasGrid!$V$2</f>
        <v>2369.8772270886211</v>
      </c>
      <c r="H89">
        <f>ClusteredData!Z90*OffGasGrid!$W$2</f>
        <v>995.53006465664532</v>
      </c>
      <c r="I89">
        <f>ClusteredData!AA90*OffGasGrid!$X$2</f>
        <v>793.407260203546</v>
      </c>
      <c r="J89">
        <f>ClusteredData!AB90*OffGasGrid!$Y$2</f>
        <v>1669.8866746404733</v>
      </c>
      <c r="K89">
        <f>ClusteredData!AC90*OffGasGrid!$Z$2</f>
        <v>1101.1314287883652</v>
      </c>
      <c r="L89">
        <f>ClusteredData!AD90*OffGasGrid!$AA$2</f>
        <v>1238.1544985533581</v>
      </c>
      <c r="M89">
        <f>ClusteredData!AE90*OffGasGrid!$AB$2</f>
        <v>1021.2874018931656</v>
      </c>
      <c r="N89">
        <f>ClusteredData!AF90*OffGasGrid!$AC$2</f>
        <v>1341.1017864725716</v>
      </c>
      <c r="O89">
        <f>ClusteredData!AG90*OffGasGrid!$AD$2</f>
        <v>1470.6448269873222</v>
      </c>
    </row>
    <row r="90" spans="1:15" x14ac:dyDescent="0.45">
      <c r="A90" s="9">
        <v>4</v>
      </c>
      <c r="B90" s="9">
        <v>17</v>
      </c>
      <c r="C90">
        <f>ClusteredData!U91*OffGasGrid!$R$2</f>
        <v>1784.7616105454229</v>
      </c>
      <c r="D90">
        <f>ClusteredData!V91*OffGasGrid!$S$2</f>
        <v>1422.8512594865163</v>
      </c>
      <c r="E90">
        <f>ClusteredData!W91*OffGasGrid!$T$2</f>
        <v>1038.5509824550334</v>
      </c>
      <c r="F90">
        <f>ClusteredData!X91*OffGasGrid!$U$2</f>
        <v>547.20119979666663</v>
      </c>
      <c r="G90">
        <f>ClusteredData!Y91*OffGasGrid!$V$2</f>
        <v>2576.2139639981806</v>
      </c>
      <c r="H90">
        <f>ClusteredData!Z91*OffGasGrid!$W$2</f>
        <v>1170.2783791885486</v>
      </c>
      <c r="I90">
        <f>ClusteredData!AA91*OffGasGrid!$X$2</f>
        <v>898.15632990562744</v>
      </c>
      <c r="J90">
        <f>ClusteredData!AB91*OffGasGrid!$Y$2</f>
        <v>1973.729306151929</v>
      </c>
      <c r="K90">
        <f>ClusteredData!AC91*OffGasGrid!$Z$2</f>
        <v>1309.5374146990191</v>
      </c>
      <c r="L90">
        <f>ClusteredData!AD91*OffGasGrid!$AA$2</f>
        <v>1550.1280485180462</v>
      </c>
      <c r="M90">
        <f>ClusteredData!AE91*OffGasGrid!$AB$2</f>
        <v>1160.2683080710267</v>
      </c>
      <c r="N90">
        <f>ClusteredData!AF91*OffGasGrid!$AC$2</f>
        <v>984.81039971779546</v>
      </c>
      <c r="O90">
        <f>ClusteredData!AG91*OffGasGrid!$AD$2</f>
        <v>1033.5053333356072</v>
      </c>
    </row>
    <row r="91" spans="1:15" x14ac:dyDescent="0.45">
      <c r="A91" s="9">
        <v>4</v>
      </c>
      <c r="B91" s="9">
        <v>18</v>
      </c>
      <c r="C91">
        <f>ClusteredData!U92*OffGasGrid!$R$2</f>
        <v>2466.3935966883555</v>
      </c>
      <c r="D91">
        <f>ClusteredData!V92*OffGasGrid!$S$2</f>
        <v>1904.0647856158107</v>
      </c>
      <c r="E91">
        <f>ClusteredData!W92*OffGasGrid!$T$2</f>
        <v>1339.1176744016516</v>
      </c>
      <c r="F91">
        <f>ClusteredData!X92*OffGasGrid!$U$2</f>
        <v>763.97215738947796</v>
      </c>
      <c r="G91">
        <f>ClusteredData!Y92*OffGasGrid!$V$2</f>
        <v>3283.2595816340836</v>
      </c>
      <c r="H91">
        <f>ClusteredData!Z92*OffGasGrid!$W$2</f>
        <v>1595.5064878499691</v>
      </c>
      <c r="I91">
        <f>ClusteredData!AA92*OffGasGrid!$X$2</f>
        <v>1264.5150304045349</v>
      </c>
      <c r="J91">
        <f>ClusteredData!AB92*OffGasGrid!$Y$2</f>
        <v>2642.2039286822669</v>
      </c>
      <c r="K91">
        <f>ClusteredData!AC92*OffGasGrid!$Z$2</f>
        <v>1893.3094980566245</v>
      </c>
      <c r="L91">
        <f>ClusteredData!AD92*OffGasGrid!$AA$2</f>
        <v>2439.3155280725509</v>
      </c>
      <c r="M91">
        <f>ClusteredData!AE92*OffGasGrid!$AB$2</f>
        <v>1572.1151515185302</v>
      </c>
      <c r="N91">
        <f>ClusteredData!AF92*OffGasGrid!$AC$2</f>
        <v>634.41718329687194</v>
      </c>
      <c r="O91">
        <f>ClusteredData!AG92*OffGasGrid!$AD$2</f>
        <v>689.02821921980819</v>
      </c>
    </row>
    <row r="92" spans="1:15" x14ac:dyDescent="0.45">
      <c r="A92" s="9">
        <v>4</v>
      </c>
      <c r="B92" s="9">
        <v>19</v>
      </c>
      <c r="C92">
        <f>ClusteredData!U93*OffGasGrid!$R$2</f>
        <v>3020.4757867227572</v>
      </c>
      <c r="D92">
        <f>ClusteredData!V93*OffGasGrid!$S$2</f>
        <v>2377.5886147799201</v>
      </c>
      <c r="E92">
        <f>ClusteredData!W93*OffGasGrid!$T$2</f>
        <v>1687.5000805446534</v>
      </c>
      <c r="F92">
        <f>ClusteredData!X93*OffGasGrid!$U$2</f>
        <v>995.99728819935251</v>
      </c>
      <c r="G92">
        <f>ClusteredData!Y93*OffGasGrid!$V$2</f>
        <v>3918.9477923149043</v>
      </c>
      <c r="H92">
        <f>ClusteredData!Z93*OffGasGrid!$W$2</f>
        <v>2050.9150071255754</v>
      </c>
      <c r="I92">
        <f>ClusteredData!AA93*OffGasGrid!$X$2</f>
        <v>1639.2603454496457</v>
      </c>
      <c r="J92">
        <f>ClusteredData!AB93*OffGasGrid!$Y$2</f>
        <v>3236.8587289079214</v>
      </c>
      <c r="K92">
        <f>ClusteredData!AC93*OffGasGrid!$Z$2</f>
        <v>2388.8931314323995</v>
      </c>
      <c r="L92">
        <f>ClusteredData!AD93*OffGasGrid!$AA$2</f>
        <v>3308.2336806244871</v>
      </c>
      <c r="M92">
        <f>ClusteredData!AE93*OffGasGrid!$AB$2</f>
        <v>1940.9455637222093</v>
      </c>
      <c r="N92">
        <f>ClusteredData!AF93*OffGasGrid!$AC$2</f>
        <v>343.51344629199986</v>
      </c>
      <c r="O92">
        <f>ClusteredData!AG93*OffGasGrid!$AD$2</f>
        <v>383.21983731231609</v>
      </c>
    </row>
    <row r="93" spans="1:15" x14ac:dyDescent="0.45">
      <c r="A93" s="9">
        <v>4</v>
      </c>
      <c r="B93" s="9">
        <v>20</v>
      </c>
      <c r="C93">
        <f>ClusteredData!U94*OffGasGrid!$R$2</f>
        <v>2991.3629801528177</v>
      </c>
      <c r="D93">
        <f>ClusteredData!V94*OffGasGrid!$S$2</f>
        <v>2382.8271123785848</v>
      </c>
      <c r="E93">
        <f>ClusteredData!W94*OffGasGrid!$T$2</f>
        <v>1685.7374000833797</v>
      </c>
      <c r="F93">
        <f>ClusteredData!X94*OffGasGrid!$U$2</f>
        <v>1001.9921622218263</v>
      </c>
      <c r="G93">
        <f>ClusteredData!Y94*OffGasGrid!$V$2</f>
        <v>4060.6916279546381</v>
      </c>
      <c r="H93">
        <f>ClusteredData!Z94*OffGasGrid!$W$2</f>
        <v>2107.7749836276175</v>
      </c>
      <c r="I93">
        <f>ClusteredData!AA94*OffGasGrid!$X$2</f>
        <v>1673.2294292157735</v>
      </c>
      <c r="J93">
        <f>ClusteredData!AB94*OffGasGrid!$Y$2</f>
        <v>3346.6137876544253</v>
      </c>
      <c r="K93">
        <f>ClusteredData!AC94*OffGasGrid!$Z$2</f>
        <v>2343.2507567383805</v>
      </c>
      <c r="L93">
        <f>ClusteredData!AD94*OffGasGrid!$AA$2</f>
        <v>3398.4555292720083</v>
      </c>
      <c r="M93">
        <f>ClusteredData!AE94*OffGasGrid!$AB$2</f>
        <v>1980.5611414234659</v>
      </c>
      <c r="N93">
        <f>ClusteredData!AF94*OffGasGrid!$AC$2</f>
        <v>119.98411381838581</v>
      </c>
      <c r="O93">
        <f>ClusteredData!AG94*OffGasGrid!$AD$2</f>
        <v>156.19624391529086</v>
      </c>
    </row>
    <row r="94" spans="1:15" x14ac:dyDescent="0.45">
      <c r="A94" s="9">
        <v>4</v>
      </c>
      <c r="B94" s="9">
        <v>21</v>
      </c>
      <c r="C94">
        <f>ClusteredData!U95*OffGasGrid!$R$2</f>
        <v>2850.2250092656318</v>
      </c>
      <c r="D94">
        <f>ClusteredData!V95*OffGasGrid!$S$2</f>
        <v>2209.8306037986663</v>
      </c>
      <c r="E94">
        <f>ClusteredData!W95*OffGasGrid!$T$2</f>
        <v>1591.9803713234828</v>
      </c>
      <c r="F94">
        <f>ClusteredData!X95*OffGasGrid!$U$2</f>
        <v>928.82018775775418</v>
      </c>
      <c r="G94">
        <f>ClusteredData!Y95*OffGasGrid!$V$2</f>
        <v>3983.7066699113057</v>
      </c>
      <c r="H94">
        <f>ClusteredData!Z95*OffGasGrid!$W$2</f>
        <v>2031.3537306552264</v>
      </c>
      <c r="I94">
        <f>ClusteredData!AA95*OffGasGrid!$X$2</f>
        <v>1641.7039454974374</v>
      </c>
      <c r="J94">
        <f>ClusteredData!AB95*OffGasGrid!$Y$2</f>
        <v>3127.5305969243518</v>
      </c>
      <c r="K94">
        <f>ClusteredData!AC95*OffGasGrid!$Z$2</f>
        <v>2129.3333090260644</v>
      </c>
      <c r="L94">
        <f>ClusteredData!AD95*OffGasGrid!$AA$2</f>
        <v>3141.1117701598673</v>
      </c>
      <c r="M94">
        <f>ClusteredData!AE95*OffGasGrid!$AB$2</f>
        <v>1900.0919528242289</v>
      </c>
      <c r="N94">
        <f>ClusteredData!AF95*OffGasGrid!$AC$2</f>
        <v>260.33987429434882</v>
      </c>
      <c r="O94">
        <f>ClusteredData!AG95*OffGasGrid!$AD$2</f>
        <v>327.06706180042841</v>
      </c>
    </row>
    <row r="95" spans="1:15" x14ac:dyDescent="0.45">
      <c r="A95" s="9">
        <v>4</v>
      </c>
      <c r="B95" s="9">
        <v>22</v>
      </c>
      <c r="C95">
        <f>ClusteredData!U96*OffGasGrid!$R$2</f>
        <v>2574.0842033124377</v>
      </c>
      <c r="D95">
        <f>ClusteredData!V96*OffGasGrid!$S$2</f>
        <v>1957.8101609900511</v>
      </c>
      <c r="E95">
        <f>ClusteredData!W96*OffGasGrid!$T$2</f>
        <v>1429.0708079725828</v>
      </c>
      <c r="F95">
        <f>ClusteredData!X96*OffGasGrid!$U$2</f>
        <v>809.98326079477374</v>
      </c>
      <c r="G95">
        <f>ClusteredData!Y96*OffGasGrid!$V$2</f>
        <v>3671.2151350648892</v>
      </c>
      <c r="H95">
        <f>ClusteredData!Z96*OffGasGrid!$W$2</f>
        <v>1788.6146395608773</v>
      </c>
      <c r="I95">
        <f>ClusteredData!AA96*OffGasGrid!$X$2</f>
        <v>1519.8849408512901</v>
      </c>
      <c r="J95">
        <f>ClusteredData!AB96*OffGasGrid!$Y$2</f>
        <v>2841.8154044492521</v>
      </c>
      <c r="K95">
        <f>ClusteredData!AC96*OffGasGrid!$Z$2</f>
        <v>1882.8538323630532</v>
      </c>
      <c r="L95">
        <f>ClusteredData!AD96*OffGasGrid!$AA$2</f>
        <v>2721.2359498643068</v>
      </c>
      <c r="M95">
        <f>ClusteredData!AE96*OffGasGrid!$AB$2</f>
        <v>1693.7209797198059</v>
      </c>
      <c r="N95">
        <f>ClusteredData!AF96*OffGasGrid!$AC$2</f>
        <v>726.2787798552921</v>
      </c>
      <c r="O95">
        <f>ClusteredData!AG96*OffGasGrid!$AD$2</f>
        <v>653.95492163311314</v>
      </c>
    </row>
    <row r="96" spans="1:15" x14ac:dyDescent="0.45">
      <c r="A96" s="9">
        <v>4</v>
      </c>
      <c r="B96" s="9">
        <v>23</v>
      </c>
      <c r="C96">
        <f>ClusteredData!U97*OffGasGrid!$R$2</f>
        <v>2173.3630484161131</v>
      </c>
      <c r="D96">
        <f>ClusteredData!V97*OffGasGrid!$S$2</f>
        <v>1585.6782347516396</v>
      </c>
      <c r="E96">
        <f>ClusteredData!W97*OffGasGrid!$T$2</f>
        <v>1176.4461388517057</v>
      </c>
      <c r="F96">
        <f>ClusteredData!X97*OffGasGrid!$U$2</f>
        <v>657.26821124655044</v>
      </c>
      <c r="G96">
        <f>ClusteredData!Y97*OffGasGrid!$V$2</f>
        <v>3183.359399067182</v>
      </c>
      <c r="H96">
        <f>ClusteredData!Z97*OffGasGrid!$W$2</f>
        <v>1474.7510318464781</v>
      </c>
      <c r="I96">
        <f>ClusteredData!AA97*OffGasGrid!$X$2</f>
        <v>1301.5735121037796</v>
      </c>
      <c r="J96">
        <f>ClusteredData!AB97*OffGasGrid!$Y$2</f>
        <v>2432.3561384263235</v>
      </c>
      <c r="K96">
        <f>ClusteredData!AC97*OffGasGrid!$Z$2</f>
        <v>1577.3775302557378</v>
      </c>
      <c r="L96">
        <f>ClusteredData!AD97*OffGasGrid!$AA$2</f>
        <v>2192.3425857720772</v>
      </c>
      <c r="M96">
        <f>ClusteredData!AE97*OffGasGrid!$AB$2</f>
        <v>1417.8496526487488</v>
      </c>
      <c r="N96">
        <f>ClusteredData!AF97*OffGasGrid!$AC$2</f>
        <v>9.8040897929958994</v>
      </c>
      <c r="O96">
        <f>ClusteredData!AG97*OffGasGrid!$AD$2</f>
        <v>16.330047296779249</v>
      </c>
    </row>
    <row r="97" spans="1:15" x14ac:dyDescent="0.45">
      <c r="A97" s="9">
        <v>4</v>
      </c>
      <c r="B97" s="9">
        <v>24</v>
      </c>
      <c r="C97">
        <f>ClusteredData!U98*OffGasGrid!$R$2</f>
        <v>1433.5091677318831</v>
      </c>
      <c r="D97">
        <f>ClusteredData!V98*OffGasGrid!$S$2</f>
        <v>1002.1293931783445</v>
      </c>
      <c r="E97">
        <f>ClusteredData!W98*OffGasGrid!$T$2</f>
        <v>790.35967753291663</v>
      </c>
      <c r="F97">
        <f>ClusteredData!X98*OffGasGrid!$U$2</f>
        <v>420.70166508969288</v>
      </c>
      <c r="G97">
        <f>ClusteredData!Y98*OffGasGrid!$V$2</f>
        <v>2307.5805174288603</v>
      </c>
      <c r="H97">
        <f>ClusteredData!Z98*OffGasGrid!$W$2</f>
        <v>959.72979991901957</v>
      </c>
      <c r="I97">
        <f>ClusteredData!AA98*OffGasGrid!$X$2</f>
        <v>911.42392829995299</v>
      </c>
      <c r="J97">
        <f>ClusteredData!AB98*OffGasGrid!$Y$2</f>
        <v>1505.2487160902192</v>
      </c>
      <c r="K97">
        <f>ClusteredData!AC98*OffGasGrid!$Z$2</f>
        <v>1020.8086433716959</v>
      </c>
      <c r="L97">
        <f>ClusteredData!AD98*OffGasGrid!$AA$2</f>
        <v>1321.6766056760878</v>
      </c>
      <c r="M97">
        <f>ClusteredData!AE98*OffGasGrid!$AB$2</f>
        <v>903.45845758386395</v>
      </c>
      <c r="N97">
        <f>ClusteredData!AF98*OffGasGrid!$AC$2</f>
        <v>9.803141572587565</v>
      </c>
      <c r="O97">
        <f>ClusteredData!AG98*OffGasGrid!$AD$2</f>
        <v>16.289472723889375</v>
      </c>
    </row>
    <row r="98" spans="1:15" x14ac:dyDescent="0.45">
      <c r="A98" s="9">
        <v>5</v>
      </c>
      <c r="B98" s="9">
        <v>1</v>
      </c>
      <c r="C98">
        <f>ClusteredData!U99*OffGasGrid!$R$2</f>
        <v>609.80069899340913</v>
      </c>
      <c r="D98">
        <f>ClusteredData!V99*OffGasGrid!$S$2</f>
        <v>467.42363987575732</v>
      </c>
      <c r="E98">
        <f>ClusteredData!W99*OffGasGrid!$T$2</f>
        <v>368.14818924021807</v>
      </c>
      <c r="F98">
        <f>ClusteredData!X99*OffGasGrid!$U$2</f>
        <v>207.97130122110343</v>
      </c>
      <c r="G98">
        <f>ClusteredData!Y99*OffGasGrid!$V$2</f>
        <v>1099.7244995254653</v>
      </c>
      <c r="H98">
        <f>ClusteredData!Z99*OffGasGrid!$W$2</f>
        <v>508.13808918920068</v>
      </c>
      <c r="I98">
        <f>ClusteredData!AA99*OffGasGrid!$X$2</f>
        <v>351.48908745205995</v>
      </c>
      <c r="J98">
        <f>ClusteredData!AB99*OffGasGrid!$Y$2</f>
        <v>498.47058834919892</v>
      </c>
      <c r="K98">
        <f>ClusteredData!AC99*OffGasGrid!$Z$2</f>
        <v>342.85679775239697</v>
      </c>
      <c r="L98">
        <f>ClusteredData!AD99*OffGasGrid!$AA$2</f>
        <v>586.46100621920334</v>
      </c>
      <c r="M98">
        <f>ClusteredData!AE99*OffGasGrid!$AB$2</f>
        <v>386.78933909225844</v>
      </c>
      <c r="N98">
        <f>ClusteredData!AF99*OffGasGrid!$AC$2</f>
        <v>10.824808110076072</v>
      </c>
      <c r="O98">
        <f>ClusteredData!AG99*OffGasGrid!$AD$2</f>
        <v>15.817655536597481</v>
      </c>
    </row>
    <row r="99" spans="1:15" x14ac:dyDescent="0.45">
      <c r="A99" s="9">
        <v>5</v>
      </c>
      <c r="B99" s="9">
        <v>2</v>
      </c>
      <c r="C99">
        <f>ClusteredData!U100*OffGasGrid!$R$2</f>
        <v>369.23157552342178</v>
      </c>
      <c r="D99">
        <f>ClusteredData!V100*OffGasGrid!$S$2</f>
        <v>281.85557485379837</v>
      </c>
      <c r="E99">
        <f>ClusteredData!W100*OffGasGrid!$T$2</f>
        <v>304.51985405425887</v>
      </c>
      <c r="F99">
        <f>ClusteredData!X100*OffGasGrid!$U$2</f>
        <v>166.89652404696358</v>
      </c>
      <c r="G99">
        <f>ClusteredData!Y100*OffGasGrid!$V$2</f>
        <v>728.15939236116276</v>
      </c>
      <c r="H99">
        <f>ClusteredData!Z100*OffGasGrid!$W$2</f>
        <v>285.2267739447779</v>
      </c>
      <c r="I99">
        <f>ClusteredData!AA100*OffGasGrid!$X$2</f>
        <v>269.37662238055384</v>
      </c>
      <c r="J99">
        <f>ClusteredData!AB100*OffGasGrid!$Y$2</f>
        <v>364.77336514078695</v>
      </c>
      <c r="K99">
        <f>ClusteredData!AC100*OffGasGrid!$Z$2</f>
        <v>269.58160847643853</v>
      </c>
      <c r="L99">
        <f>ClusteredData!AD100*OffGasGrid!$AA$2</f>
        <v>334.43582470198839</v>
      </c>
      <c r="M99">
        <f>ClusteredData!AE100*OffGasGrid!$AB$2</f>
        <v>218.60359258811772</v>
      </c>
      <c r="N99">
        <f>ClusteredData!AF100*OffGasGrid!$AC$2</f>
        <v>10.824260349852956</v>
      </c>
      <c r="O99">
        <f>ClusteredData!AG100*OffGasGrid!$AD$2</f>
        <v>15.79677062436271</v>
      </c>
    </row>
    <row r="100" spans="1:15" x14ac:dyDescent="0.45">
      <c r="A100" s="9">
        <v>5</v>
      </c>
      <c r="B100" s="9">
        <v>3</v>
      </c>
      <c r="C100">
        <f>ClusteredData!U101*OffGasGrid!$R$2</f>
        <v>264.6027338575048</v>
      </c>
      <c r="D100">
        <f>ClusteredData!V101*OffGasGrid!$S$2</f>
        <v>204.03625128465222</v>
      </c>
      <c r="E100">
        <f>ClusteredData!W101*OffGasGrid!$T$2</f>
        <v>281.66054035954096</v>
      </c>
      <c r="F100">
        <f>ClusteredData!X101*OffGasGrid!$U$2</f>
        <v>152.27197894261062</v>
      </c>
      <c r="G100">
        <f>ClusteredData!Y101*OffGasGrid!$V$2</f>
        <v>506.43348689160052</v>
      </c>
      <c r="H100">
        <f>ClusteredData!Z101*OffGasGrid!$W$2</f>
        <v>167.17838808068606</v>
      </c>
      <c r="I100">
        <f>ClusteredData!AA101*OffGasGrid!$X$2</f>
        <v>230.77306045741616</v>
      </c>
      <c r="J100">
        <f>ClusteredData!AB101*OffGasGrid!$Y$2</f>
        <v>337.21870427119433</v>
      </c>
      <c r="K100">
        <f>ClusteredData!AC101*OffGasGrid!$Z$2</f>
        <v>236.42424186422852</v>
      </c>
      <c r="L100">
        <f>ClusteredData!AD101*OffGasGrid!$AA$2</f>
        <v>239.12721893733217</v>
      </c>
      <c r="M100">
        <f>ClusteredData!AE101*OffGasGrid!$AB$2</f>
        <v>115.13181299218738</v>
      </c>
      <c r="N100">
        <f>ClusteredData!AF101*OffGasGrid!$AC$2</f>
        <v>12.268700135133413</v>
      </c>
      <c r="O100">
        <f>ClusteredData!AG101*OffGasGrid!$AD$2</f>
        <v>17.927547348380823</v>
      </c>
    </row>
    <row r="101" spans="1:15" x14ac:dyDescent="0.45">
      <c r="A101" s="9">
        <v>5</v>
      </c>
      <c r="B101" s="9">
        <v>4</v>
      </c>
      <c r="C101">
        <f>ClusteredData!U102*OffGasGrid!$R$2</f>
        <v>242.5536930828371</v>
      </c>
      <c r="D101">
        <f>ClusteredData!V102*OffGasGrid!$S$2</f>
        <v>187.24924034742693</v>
      </c>
      <c r="E101">
        <f>ClusteredData!W102*OffGasGrid!$T$2</f>
        <v>300.27331032178563</v>
      </c>
      <c r="F101">
        <f>ClusteredData!X102*OffGasGrid!$U$2</f>
        <v>161.40108343687271</v>
      </c>
      <c r="G101">
        <f>ClusteredData!Y102*OffGasGrid!$V$2</f>
        <v>450.84104353390615</v>
      </c>
      <c r="H101">
        <f>ClusteredData!Z102*OffGasGrid!$W$2</f>
        <v>132.61549312485121</v>
      </c>
      <c r="I101">
        <f>ClusteredData!AA102*OffGasGrid!$X$2</f>
        <v>250.53667122822378</v>
      </c>
      <c r="J101">
        <f>ClusteredData!AB102*OffGasGrid!$Y$2</f>
        <v>335.30035615546655</v>
      </c>
      <c r="K101">
        <f>ClusteredData!AC102*OffGasGrid!$Z$2</f>
        <v>242.91145416593389</v>
      </c>
      <c r="L101">
        <f>ClusteredData!AD102*OffGasGrid!$AA$2</f>
        <v>208.86084842236633</v>
      </c>
      <c r="M101">
        <f>ClusteredData!AE102*OffGasGrid!$AB$2</f>
        <v>80.537454816825601</v>
      </c>
      <c r="N101">
        <f>ClusteredData!AF102*OffGasGrid!$AC$2</f>
        <v>11.547301878896922</v>
      </c>
      <c r="O101">
        <f>ClusteredData!AG102*OffGasGrid!$AD$2</f>
        <v>16.873409492495142</v>
      </c>
    </row>
    <row r="102" spans="1:15" x14ac:dyDescent="0.45">
      <c r="A102" s="9">
        <v>5</v>
      </c>
      <c r="B102" s="9">
        <v>5</v>
      </c>
      <c r="C102">
        <f>ClusteredData!U103*OffGasGrid!$R$2</f>
        <v>223.33551558360392</v>
      </c>
      <c r="D102">
        <f>ClusteredData!V103*OffGasGrid!$S$2</f>
        <v>147.67664212410799</v>
      </c>
      <c r="E102">
        <f>ClusteredData!W103*OffGasGrid!$T$2</f>
        <v>339.42630669167505</v>
      </c>
      <c r="F102">
        <f>ClusteredData!X103*OffGasGrid!$U$2</f>
        <v>182.57628947552863</v>
      </c>
      <c r="G102">
        <f>ClusteredData!Y103*OffGasGrid!$V$2</f>
        <v>441.36254963636077</v>
      </c>
      <c r="H102">
        <f>ClusteredData!Z103*OffGasGrid!$W$2</f>
        <v>85.419136061125499</v>
      </c>
      <c r="I102">
        <f>ClusteredData!AA103*OffGasGrid!$X$2</f>
        <v>364.42043805825847</v>
      </c>
      <c r="J102">
        <f>ClusteredData!AB103*OffGasGrid!$Y$2</f>
        <v>471.73167321423978</v>
      </c>
      <c r="K102">
        <f>ClusteredData!AC103*OffGasGrid!$Z$2</f>
        <v>308.08021762081569</v>
      </c>
      <c r="L102">
        <f>ClusteredData!AD103*OffGasGrid!$AA$2</f>
        <v>206.79325397967077</v>
      </c>
      <c r="M102">
        <f>ClusteredData!AE103*OffGasGrid!$AB$2</f>
        <v>79.412247645069158</v>
      </c>
      <c r="N102">
        <f>ClusteredData!AF103*OffGasGrid!$AC$2</f>
        <v>1445.9471027316461</v>
      </c>
      <c r="O102">
        <f>ClusteredData!AG103*OffGasGrid!$AD$2</f>
        <v>1182.5721131672854</v>
      </c>
    </row>
    <row r="103" spans="1:15" x14ac:dyDescent="0.45">
      <c r="A103" s="9">
        <v>5</v>
      </c>
      <c r="B103" s="9">
        <v>6</v>
      </c>
      <c r="C103">
        <f>ClusteredData!U104*OffGasGrid!$R$2</f>
        <v>247.94297188912171</v>
      </c>
      <c r="D103">
        <f>ClusteredData!V104*OffGasGrid!$S$2</f>
        <v>125.94378355383985</v>
      </c>
      <c r="E103">
        <f>ClusteredData!W104*OffGasGrid!$T$2</f>
        <v>495.18106989045953</v>
      </c>
      <c r="F103">
        <f>ClusteredData!X104*OffGasGrid!$U$2</f>
        <v>271.58741728023898</v>
      </c>
      <c r="G103">
        <f>ClusteredData!Y104*OffGasGrid!$V$2</f>
        <v>490.23745093156253</v>
      </c>
      <c r="H103">
        <f>ClusteredData!Z104*OffGasGrid!$W$2</f>
        <v>31.919826663376828</v>
      </c>
      <c r="I103">
        <f>ClusteredData!AA104*OffGasGrid!$X$2</f>
        <v>586.98741096074048</v>
      </c>
      <c r="J103">
        <f>ClusteredData!AB104*OffGasGrid!$Y$2</f>
        <v>1038.9635303748826</v>
      </c>
      <c r="K103">
        <f>ClusteredData!AC104*OffGasGrid!$Z$2</f>
        <v>665.95916936407627</v>
      </c>
      <c r="L103">
        <f>ClusteredData!AD104*OffGasGrid!$AA$2</f>
        <v>206.80900791263119</v>
      </c>
      <c r="M103">
        <f>ClusteredData!AE104*OffGasGrid!$AB$2</f>
        <v>62.471157027233808</v>
      </c>
      <c r="N103">
        <f>ClusteredData!AF104*OffGasGrid!$AC$2</f>
        <v>2794.3054192756072</v>
      </c>
      <c r="O103">
        <f>ClusteredData!AG104*OffGasGrid!$AD$2</f>
        <v>2622.7433500874504</v>
      </c>
    </row>
    <row r="104" spans="1:15" x14ac:dyDescent="0.45">
      <c r="A104" s="9">
        <v>5</v>
      </c>
      <c r="B104" s="9">
        <v>7</v>
      </c>
      <c r="C104">
        <f>ClusteredData!U105*OffGasGrid!$R$2</f>
        <v>796.35217982991492</v>
      </c>
      <c r="D104">
        <f>ClusteredData!V105*OffGasGrid!$S$2</f>
        <v>536.32372172551163</v>
      </c>
      <c r="E104">
        <f>ClusteredData!W105*OffGasGrid!$T$2</f>
        <v>1065.0040841836662</v>
      </c>
      <c r="F104">
        <f>ClusteredData!X105*OffGasGrid!$U$2</f>
        <v>563.4052071429345</v>
      </c>
      <c r="G104">
        <f>ClusteredData!Y105*OffGasGrid!$V$2</f>
        <v>1319.5497334700856</v>
      </c>
      <c r="H104">
        <f>ClusteredData!Z105*OffGasGrid!$W$2</f>
        <v>312.04867948509894</v>
      </c>
      <c r="I104">
        <f>ClusteredData!AA105*OffGasGrid!$X$2</f>
        <v>1120.7780254694524</v>
      </c>
      <c r="J104">
        <f>ClusteredData!AB105*OffGasGrid!$Y$2</f>
        <v>2189.5818990361718</v>
      </c>
      <c r="K104">
        <f>ClusteredData!AC105*OffGasGrid!$Z$2</f>
        <v>1593.8015765089797</v>
      </c>
      <c r="L104">
        <f>ClusteredData!AD105*OffGasGrid!$AA$2</f>
        <v>499.33019160345799</v>
      </c>
      <c r="M104">
        <f>ClusteredData!AE105*OffGasGrid!$AB$2</f>
        <v>394.40457616967683</v>
      </c>
      <c r="N104">
        <f>ClusteredData!AF105*OffGasGrid!$AC$2</f>
        <v>598.70447850163555</v>
      </c>
      <c r="O104">
        <f>ClusteredData!AG105*OffGasGrid!$AD$2</f>
        <v>643.51739122623371</v>
      </c>
    </row>
    <row r="105" spans="1:15" x14ac:dyDescent="0.45">
      <c r="A105" s="9">
        <v>5</v>
      </c>
      <c r="B105" s="9">
        <v>8</v>
      </c>
      <c r="C105">
        <f>ClusteredData!U106*OffGasGrid!$R$2</f>
        <v>1970.2334447174899</v>
      </c>
      <c r="D105">
        <f>ClusteredData!V106*OffGasGrid!$S$2</f>
        <v>1323.2311473885711</v>
      </c>
      <c r="E105">
        <f>ClusteredData!W106*OffGasGrid!$T$2</f>
        <v>1281.6139795288843</v>
      </c>
      <c r="F105">
        <f>ClusteredData!X106*OffGasGrid!$U$2</f>
        <v>714.93006819791731</v>
      </c>
      <c r="G105">
        <f>ClusteredData!Y106*OffGasGrid!$V$2</f>
        <v>2490.5053212237731</v>
      </c>
      <c r="H105">
        <f>ClusteredData!Z106*OffGasGrid!$W$2</f>
        <v>958.29531914734537</v>
      </c>
      <c r="I105">
        <f>ClusteredData!AA106*OffGasGrid!$X$2</f>
        <v>1374.3516001702419</v>
      </c>
      <c r="J105">
        <f>ClusteredData!AB106*OffGasGrid!$Y$2</f>
        <v>2452.91369615854</v>
      </c>
      <c r="K105">
        <f>ClusteredData!AC106*OffGasGrid!$Z$2</f>
        <v>1828.8792764262621</v>
      </c>
      <c r="L105">
        <f>ClusteredData!AD106*OffGasGrid!$AA$2</f>
        <v>1710.6899567707903</v>
      </c>
      <c r="M105">
        <f>ClusteredData!AE106*OffGasGrid!$AB$2</f>
        <v>1030.8034724742192</v>
      </c>
      <c r="N105">
        <f>ClusteredData!AF106*OffGasGrid!$AC$2</f>
        <v>517.41887332306442</v>
      </c>
      <c r="O105">
        <f>ClusteredData!AG106*OffGasGrid!$AD$2</f>
        <v>541.01520713734863</v>
      </c>
    </row>
    <row r="106" spans="1:15" x14ac:dyDescent="0.45">
      <c r="A106" s="9">
        <v>5</v>
      </c>
      <c r="B106" s="9">
        <v>9</v>
      </c>
      <c r="C106">
        <f>ClusteredData!U107*OffGasGrid!$R$2</f>
        <v>2412.9153037648293</v>
      </c>
      <c r="D106">
        <f>ClusteredData!V107*OffGasGrid!$S$2</f>
        <v>1698.6698663478312</v>
      </c>
      <c r="E106">
        <f>ClusteredData!W107*OffGasGrid!$T$2</f>
        <v>951.03484295055534</v>
      </c>
      <c r="F106">
        <f>ClusteredData!X107*OffGasGrid!$U$2</f>
        <v>527.30268279806182</v>
      </c>
      <c r="G106">
        <f>ClusteredData!Y107*OffGasGrid!$V$2</f>
        <v>3070.868276628235</v>
      </c>
      <c r="H106">
        <f>ClusteredData!Z107*OffGasGrid!$W$2</f>
        <v>1361.9555289551047</v>
      </c>
      <c r="I106">
        <f>ClusteredData!AA107*OffGasGrid!$X$2</f>
        <v>1047.8014358082655</v>
      </c>
      <c r="J106">
        <f>ClusteredData!AB107*OffGasGrid!$Y$2</f>
        <v>1868.5234166582882</v>
      </c>
      <c r="K106">
        <f>ClusteredData!AC107*OffGasGrid!$Z$2</f>
        <v>1306.210452676439</v>
      </c>
      <c r="L106">
        <f>ClusteredData!AD107*OffGasGrid!$AA$2</f>
        <v>2253.1571442147356</v>
      </c>
      <c r="M106">
        <f>ClusteredData!AE107*OffGasGrid!$AB$2</f>
        <v>1352.9237868878154</v>
      </c>
      <c r="N106">
        <f>ClusteredData!AF107*OffGasGrid!$AC$2</f>
        <v>34.446145380083507</v>
      </c>
      <c r="O106">
        <f>ClusteredData!AG107*OffGasGrid!$AD$2</f>
        <v>39.742935925642989</v>
      </c>
    </row>
    <row r="107" spans="1:15" x14ac:dyDescent="0.45">
      <c r="A107" s="9">
        <v>5</v>
      </c>
      <c r="B107" s="9">
        <v>10</v>
      </c>
      <c r="C107">
        <f>ClusteredData!U108*OffGasGrid!$R$2</f>
        <v>1923.5299841429114</v>
      </c>
      <c r="D107">
        <f>ClusteredData!V108*OffGasGrid!$S$2</f>
        <v>1407.4942489929851</v>
      </c>
      <c r="E107">
        <f>ClusteredData!W108*OffGasGrid!$T$2</f>
        <v>684.77981825357028</v>
      </c>
      <c r="F107">
        <f>ClusteredData!X108*OffGasGrid!$U$2</f>
        <v>374.51864766633827</v>
      </c>
      <c r="G107">
        <f>ClusteredData!Y108*OffGasGrid!$V$2</f>
        <v>2730.1372613771568</v>
      </c>
      <c r="H107">
        <f>ClusteredData!Z108*OffGasGrid!$W$2</f>
        <v>1205.5837167215143</v>
      </c>
      <c r="I107">
        <f>ClusteredData!AA108*OffGasGrid!$X$2</f>
        <v>759.69340667676011</v>
      </c>
      <c r="J107">
        <f>ClusteredData!AB108*OffGasGrid!$Y$2</f>
        <v>1396.5167379779675</v>
      </c>
      <c r="K107">
        <f>ClusteredData!AC108*OffGasGrid!$Z$2</f>
        <v>922.37626872815224</v>
      </c>
      <c r="L107">
        <f>ClusteredData!AD108*OffGasGrid!$AA$2</f>
        <v>1855.1923290560774</v>
      </c>
      <c r="M107">
        <f>ClusteredData!AE108*OffGasGrid!$AB$2</f>
        <v>1220.4945875601754</v>
      </c>
      <c r="N107">
        <f>ClusteredData!AF108*OffGasGrid!$AC$2</f>
        <v>34.648478743644397</v>
      </c>
      <c r="O107">
        <f>ClusteredData!AG108*OffGasGrid!$AD$2</f>
        <v>49.844842422530967</v>
      </c>
    </row>
    <row r="108" spans="1:15" x14ac:dyDescent="0.45">
      <c r="A108" s="9">
        <v>5</v>
      </c>
      <c r="B108" s="9">
        <v>11</v>
      </c>
      <c r="C108">
        <f>ClusteredData!U109*OffGasGrid!$R$2</f>
        <v>1318.8159751526211</v>
      </c>
      <c r="D108">
        <f>ClusteredData!V109*OffGasGrid!$S$2</f>
        <v>962.69217960563026</v>
      </c>
      <c r="E108">
        <f>ClusteredData!W109*OffGasGrid!$T$2</f>
        <v>523.24654954332698</v>
      </c>
      <c r="F108">
        <f>ClusteredData!X109*OffGasGrid!$U$2</f>
        <v>249.40918249206734</v>
      </c>
      <c r="G108">
        <f>ClusteredData!Y109*OffGasGrid!$V$2</f>
        <v>2168.0921248407249</v>
      </c>
      <c r="H108">
        <f>ClusteredData!Z109*OffGasGrid!$W$2</f>
        <v>898.67916101012349</v>
      </c>
      <c r="I108">
        <f>ClusteredData!AA109*OffGasGrid!$X$2</f>
        <v>577.12499327769649</v>
      </c>
      <c r="J108">
        <f>ClusteredData!AB109*OffGasGrid!$Y$2</f>
        <v>1091.3478524250745</v>
      </c>
      <c r="K108">
        <f>ClusteredData!AC109*OffGasGrid!$Z$2</f>
        <v>695.46721867002339</v>
      </c>
      <c r="L108">
        <f>ClusteredData!AD109*OffGasGrid!$AA$2</f>
        <v>1269.5914387897847</v>
      </c>
      <c r="M108">
        <f>ClusteredData!AE109*OffGasGrid!$AB$2</f>
        <v>961.09857815111025</v>
      </c>
      <c r="N108">
        <f>ClusteredData!AF109*OffGasGrid!$AC$2</f>
        <v>124.91963186230826</v>
      </c>
      <c r="O108">
        <f>ClusteredData!AG109*OffGasGrid!$AD$2</f>
        <v>134.5317044110088</v>
      </c>
    </row>
    <row r="109" spans="1:15" x14ac:dyDescent="0.45">
      <c r="A109" s="9">
        <v>5</v>
      </c>
      <c r="B109" s="9">
        <v>12</v>
      </c>
      <c r="C109">
        <f>ClusteredData!U110*OffGasGrid!$R$2</f>
        <v>974.765258141755</v>
      </c>
      <c r="D109">
        <f>ClusteredData!V110*OffGasGrid!$S$2</f>
        <v>717.32234424177523</v>
      </c>
      <c r="E109">
        <f>ClusteredData!W110*OffGasGrid!$T$2</f>
        <v>457.83299659166602</v>
      </c>
      <c r="F109">
        <f>ClusteredData!X110*OffGasGrid!$U$2</f>
        <v>211.54578270760999</v>
      </c>
      <c r="G109">
        <f>ClusteredData!Y110*OffGasGrid!$V$2</f>
        <v>1863.1936122260224</v>
      </c>
      <c r="H109">
        <f>ClusteredData!Z110*OffGasGrid!$W$2</f>
        <v>647.56213036165582</v>
      </c>
      <c r="I109">
        <f>ClusteredData!AA110*OffGasGrid!$X$2</f>
        <v>511.88168314124943</v>
      </c>
      <c r="J109">
        <f>ClusteredData!AB110*OffGasGrid!$Y$2</f>
        <v>964.94222106541679</v>
      </c>
      <c r="K109">
        <f>ClusteredData!AC110*OffGasGrid!$Z$2</f>
        <v>623.43937379229897</v>
      </c>
      <c r="L109">
        <f>ClusteredData!AD110*OffGasGrid!$AA$2</f>
        <v>978.38225188576882</v>
      </c>
      <c r="M109">
        <f>ClusteredData!AE110*OffGasGrid!$AB$2</f>
        <v>807.72992552823496</v>
      </c>
      <c r="N109">
        <f>ClusteredData!AF110*OffGasGrid!$AC$2</f>
        <v>5.7728293022585371</v>
      </c>
      <c r="O109">
        <f>ClusteredData!AG110*OffGasGrid!$AD$2</f>
        <v>8.4555886365519211</v>
      </c>
    </row>
    <row r="110" spans="1:15" x14ac:dyDescent="0.45">
      <c r="A110" s="9">
        <v>5</v>
      </c>
      <c r="B110" s="9">
        <v>13</v>
      </c>
      <c r="C110">
        <f>ClusteredData!U111*OffGasGrid!$R$2</f>
        <v>881.10304899373159</v>
      </c>
      <c r="D110">
        <f>ClusteredData!V111*OffGasGrid!$S$2</f>
        <v>606.12517821731842</v>
      </c>
      <c r="E110">
        <f>ClusteredData!W111*OffGasGrid!$T$2</f>
        <v>434.45629960786073</v>
      </c>
      <c r="F110">
        <f>ClusteredData!X111*OffGasGrid!$U$2</f>
        <v>192.29198053077215</v>
      </c>
      <c r="G110">
        <f>ClusteredData!Y111*OffGasGrid!$V$2</f>
        <v>1719.293414727515</v>
      </c>
      <c r="H110">
        <f>ClusteredData!Z111*OffGasGrid!$W$2</f>
        <v>540.5274811099265</v>
      </c>
      <c r="I110">
        <f>ClusteredData!AA111*OffGasGrid!$X$2</f>
        <v>657.93454610126889</v>
      </c>
      <c r="J110">
        <f>ClusteredData!AB111*OffGasGrid!$Y$2</f>
        <v>973.66318206878043</v>
      </c>
      <c r="K110">
        <f>ClusteredData!AC111*OffGasGrid!$Z$2</f>
        <v>644.84595942224121</v>
      </c>
      <c r="L110">
        <f>ClusteredData!AD111*OffGasGrid!$AA$2</f>
        <v>841.36643355685317</v>
      </c>
      <c r="M110">
        <f>ClusteredData!AE111*OffGasGrid!$AB$2</f>
        <v>722.88825681967569</v>
      </c>
      <c r="N110">
        <f>ClusteredData!AF111*OffGasGrid!$AC$2</f>
        <v>6.4925842801842446</v>
      </c>
      <c r="O110">
        <f>ClusteredData!AG111*OffGasGrid!$AD$2</f>
        <v>10.171244106870082</v>
      </c>
    </row>
    <row r="111" spans="1:15" x14ac:dyDescent="0.45">
      <c r="A111" s="9">
        <v>5</v>
      </c>
      <c r="B111" s="9">
        <v>14</v>
      </c>
      <c r="C111">
        <f>ClusteredData!U112*OffGasGrid!$R$2</f>
        <v>888.65379937543025</v>
      </c>
      <c r="D111">
        <f>ClusteredData!V112*OffGasGrid!$S$2</f>
        <v>594.34695816742328</v>
      </c>
      <c r="E111">
        <f>ClusteredData!W112*OffGasGrid!$T$2</f>
        <v>399.06266862205422</v>
      </c>
      <c r="F111">
        <f>ClusteredData!X112*OffGasGrid!$U$2</f>
        <v>196.18679021714513</v>
      </c>
      <c r="G111">
        <f>ClusteredData!Y112*OffGasGrid!$V$2</f>
        <v>1730.50353012349</v>
      </c>
      <c r="H111">
        <f>ClusteredData!Z112*OffGasGrid!$W$2</f>
        <v>514.09233787304561</v>
      </c>
      <c r="I111">
        <f>ClusteredData!AA112*OffGasGrid!$X$2</f>
        <v>375.46055015287232</v>
      </c>
      <c r="J111">
        <f>ClusteredData!AB112*OffGasGrid!$Y$2</f>
        <v>875.69941813655964</v>
      </c>
      <c r="K111">
        <f>ClusteredData!AC112*OffGasGrid!$Z$2</f>
        <v>618.579741294766</v>
      </c>
      <c r="L111">
        <f>ClusteredData!AD112*OffGasGrid!$AA$2</f>
        <v>886.11292136508541</v>
      </c>
      <c r="M111">
        <f>ClusteredData!AE112*OffGasGrid!$AB$2</f>
        <v>666.50312378035119</v>
      </c>
      <c r="N111">
        <f>ClusteredData!AF112*OffGasGrid!$AC$2</f>
        <v>31.023411445855995</v>
      </c>
      <c r="O111">
        <f>ClusteredData!AG112*OffGasGrid!$AD$2</f>
        <v>44.608497139856162</v>
      </c>
    </row>
    <row r="112" spans="1:15" x14ac:dyDescent="0.45">
      <c r="A112" s="9">
        <v>5</v>
      </c>
      <c r="B112" s="9">
        <v>15</v>
      </c>
      <c r="C112">
        <f>ClusteredData!U113*OffGasGrid!$R$2</f>
        <v>727.92482437193337</v>
      </c>
      <c r="D112">
        <f>ClusteredData!V113*OffGasGrid!$S$2</f>
        <v>484.493951157342</v>
      </c>
      <c r="E112">
        <f>ClusteredData!W113*OffGasGrid!$T$2</f>
        <v>363.72618761769843</v>
      </c>
      <c r="F112">
        <f>ClusteredData!X113*OffGasGrid!$U$2</f>
        <v>205.09091766274696</v>
      </c>
      <c r="G112">
        <f>ClusteredData!Y113*OffGasGrid!$V$2</f>
        <v>1531.4816948750138</v>
      </c>
      <c r="H112">
        <f>ClusteredData!Z113*OffGasGrid!$W$2</f>
        <v>456.35924660228562</v>
      </c>
      <c r="I112">
        <f>ClusteredData!AA113*OffGasGrid!$X$2</f>
        <v>480.24976946594728</v>
      </c>
      <c r="J112">
        <f>ClusteredData!AB113*OffGasGrid!$Y$2</f>
        <v>842.15996346296083</v>
      </c>
      <c r="K112">
        <f>ClusteredData!AC113*OffGasGrid!$Z$2</f>
        <v>592.48703811785992</v>
      </c>
      <c r="L112">
        <f>ClusteredData!AD113*OffGasGrid!$AA$2</f>
        <v>858.04910858975336</v>
      </c>
      <c r="M112">
        <f>ClusteredData!AE113*OffGasGrid!$AB$2</f>
        <v>578.32375208207065</v>
      </c>
      <c r="N112">
        <f>ClusteredData!AF113*OffGasGrid!$AC$2</f>
        <v>6.4914887613103884</v>
      </c>
      <c r="O112">
        <f>ClusteredData!AG113*OffGasGrid!$AD$2</f>
        <v>19.676566636428984</v>
      </c>
    </row>
    <row r="113" spans="1:15" x14ac:dyDescent="0.45">
      <c r="A113" s="9">
        <v>5</v>
      </c>
      <c r="B113" s="9">
        <v>16</v>
      </c>
      <c r="C113">
        <f>ClusteredData!U114*OffGasGrid!$R$2</f>
        <v>604.04617280590469</v>
      </c>
      <c r="D113">
        <f>ClusteredData!V114*OffGasGrid!$S$2</f>
        <v>445.91355217342868</v>
      </c>
      <c r="E113">
        <f>ClusteredData!W114*OffGasGrid!$T$2</f>
        <v>428.94504855573382</v>
      </c>
      <c r="F113">
        <f>ClusteredData!X114*OffGasGrid!$U$2</f>
        <v>273.46129946733583</v>
      </c>
      <c r="G113">
        <f>ClusteredData!Y114*OffGasGrid!$V$2</f>
        <v>1380.4761156617647</v>
      </c>
      <c r="H113">
        <f>ClusteredData!Z114*OffGasGrid!$W$2</f>
        <v>481.85882874578311</v>
      </c>
      <c r="I113">
        <f>ClusteredData!AA114*OffGasGrid!$X$2</f>
        <v>581.78987049892476</v>
      </c>
      <c r="J113">
        <f>ClusteredData!AB114*OffGasGrid!$Y$2</f>
        <v>929.88954099791727</v>
      </c>
      <c r="K113">
        <f>ClusteredData!AC114*OffGasGrid!$Z$2</f>
        <v>723.84649434851474</v>
      </c>
      <c r="L113">
        <f>ClusteredData!AD114*OffGasGrid!$AA$2</f>
        <v>833.72529181632535</v>
      </c>
      <c r="M113">
        <f>ClusteredData!AE114*OffGasGrid!$AB$2</f>
        <v>527.41970130431969</v>
      </c>
      <c r="N113">
        <f>ClusteredData!AF114*OffGasGrid!$AC$2</f>
        <v>1469.3106270018031</v>
      </c>
      <c r="O113">
        <f>ClusteredData!AG114*OffGasGrid!$AD$2</f>
        <v>1455.7326847031538</v>
      </c>
    </row>
    <row r="114" spans="1:15" x14ac:dyDescent="0.45">
      <c r="A114" s="9">
        <v>5</v>
      </c>
      <c r="B114" s="9">
        <v>17</v>
      </c>
      <c r="C114">
        <f>ClusteredData!U115*OffGasGrid!$R$2</f>
        <v>712.55413693158994</v>
      </c>
      <c r="D114">
        <f>ClusteredData!V115*OffGasGrid!$S$2</f>
        <v>536.98370271566728</v>
      </c>
      <c r="E114">
        <f>ClusteredData!W115*OffGasGrid!$T$2</f>
        <v>676.1617899697336</v>
      </c>
      <c r="F114">
        <f>ClusteredData!X115*OffGasGrid!$U$2</f>
        <v>444.80487728977658</v>
      </c>
      <c r="G114">
        <f>ClusteredData!Y115*OffGasGrid!$V$2</f>
        <v>1341.5065236668565</v>
      </c>
      <c r="H114">
        <f>ClusteredData!Z115*OffGasGrid!$W$2</f>
        <v>565.92639833925239</v>
      </c>
      <c r="I114">
        <f>ClusteredData!AA115*OffGasGrid!$X$2</f>
        <v>941.27139221884647</v>
      </c>
      <c r="J114">
        <f>ClusteredData!AB115*OffGasGrid!$Y$2</f>
        <v>1428.9244823751519</v>
      </c>
      <c r="K114">
        <f>ClusteredData!AC115*OffGasGrid!$Z$2</f>
        <v>1226.2223116897744</v>
      </c>
      <c r="L114">
        <f>ClusteredData!AD115*OffGasGrid!$AA$2</f>
        <v>1001.405173820507</v>
      </c>
      <c r="M114">
        <f>ClusteredData!AE115*OffGasGrid!$AB$2</f>
        <v>583.01766981712728</v>
      </c>
      <c r="N114">
        <f>ClusteredData!AF115*OffGasGrid!$AC$2</f>
        <v>604.95897875956791</v>
      </c>
      <c r="O114">
        <f>ClusteredData!AG115*OffGasGrid!$AD$2</f>
        <v>552.41000339943685</v>
      </c>
    </row>
    <row r="115" spans="1:15" x14ac:dyDescent="0.45">
      <c r="A115" s="9">
        <v>5</v>
      </c>
      <c r="B115" s="9">
        <v>18</v>
      </c>
      <c r="C115">
        <f>ClusteredData!U116*OffGasGrid!$R$2</f>
        <v>1263.2281430710457</v>
      </c>
      <c r="D115">
        <f>ClusteredData!V116*OffGasGrid!$S$2</f>
        <v>922.99592918423116</v>
      </c>
      <c r="E115">
        <f>ClusteredData!W116*OffGasGrid!$T$2</f>
        <v>908.7021863122136</v>
      </c>
      <c r="F115">
        <f>ClusteredData!X116*OffGasGrid!$U$2</f>
        <v>557.6684332826278</v>
      </c>
      <c r="G115">
        <f>ClusteredData!Y116*OffGasGrid!$V$2</f>
        <v>1778.5805377095633</v>
      </c>
      <c r="H115">
        <f>ClusteredData!Z116*OffGasGrid!$W$2</f>
        <v>974.46508906889005</v>
      </c>
      <c r="I115">
        <f>ClusteredData!AA116*OffGasGrid!$X$2</f>
        <v>1197.3744486513349</v>
      </c>
      <c r="J115">
        <f>ClusteredData!AB116*OffGasGrid!$Y$2</f>
        <v>1870.6087425221285</v>
      </c>
      <c r="K115">
        <f>ClusteredData!AC116*OffGasGrid!$Z$2</f>
        <v>1547.7448268469489</v>
      </c>
      <c r="L115">
        <f>ClusteredData!AD116*OffGasGrid!$AA$2</f>
        <v>1683.7844481812467</v>
      </c>
      <c r="M115">
        <f>ClusteredData!AE116*OffGasGrid!$AB$2</f>
        <v>924.95685952155645</v>
      </c>
      <c r="N115">
        <f>ClusteredData!AF116*OffGasGrid!$AC$2</f>
        <v>752.26100901061932</v>
      </c>
      <c r="O115">
        <f>ClusteredData!AG116*OffGasGrid!$AD$2</f>
        <v>772.99128590560497</v>
      </c>
    </row>
    <row r="116" spans="1:15" x14ac:dyDescent="0.45">
      <c r="A116" s="9">
        <v>5</v>
      </c>
      <c r="B116" s="9">
        <v>19</v>
      </c>
      <c r="C116">
        <f>ClusteredData!U117*OffGasGrid!$R$2</f>
        <v>1833.9752067392897</v>
      </c>
      <c r="D116">
        <f>ClusteredData!V117*OffGasGrid!$S$2</f>
        <v>1398.0773210621519</v>
      </c>
      <c r="E116">
        <f>ClusteredData!W117*OffGasGrid!$T$2</f>
        <v>1157.0534875786821</v>
      </c>
      <c r="F116">
        <f>ClusteredData!X117*OffGasGrid!$U$2</f>
        <v>744.0000161628418</v>
      </c>
      <c r="G116">
        <f>ClusteredData!Y117*OffGasGrid!$V$2</f>
        <v>2338.3574818285074</v>
      </c>
      <c r="H116">
        <f>ClusteredData!Z117*OffGasGrid!$W$2</f>
        <v>1406.5092714773159</v>
      </c>
      <c r="I116">
        <f>ClusteredData!AA117*OffGasGrid!$X$2</f>
        <v>1374.8446599400122</v>
      </c>
      <c r="J116">
        <f>ClusteredData!AB117*OffGasGrid!$Y$2</f>
        <v>2268.8688920057157</v>
      </c>
      <c r="K116">
        <f>ClusteredData!AC117*OffGasGrid!$Z$2</f>
        <v>1726.5313163407984</v>
      </c>
      <c r="L116">
        <f>ClusteredData!AD117*OffGasGrid!$AA$2</f>
        <v>2359.3869733342799</v>
      </c>
      <c r="M116">
        <f>ClusteredData!AE117*OffGasGrid!$AB$2</f>
        <v>1303.3554559694132</v>
      </c>
      <c r="N116">
        <f>ClusteredData!AF117*OffGasGrid!$AC$2</f>
        <v>487.35367147818056</v>
      </c>
      <c r="O116">
        <f>ClusteredData!AG117*OffGasGrid!$AD$2</f>
        <v>511.59921433926343</v>
      </c>
    </row>
    <row r="117" spans="1:15" x14ac:dyDescent="0.45">
      <c r="A117" s="9">
        <v>5</v>
      </c>
      <c r="B117" s="9">
        <v>20</v>
      </c>
      <c r="C117">
        <f>ClusteredData!U118*OffGasGrid!$R$2</f>
        <v>2057.2723345745599</v>
      </c>
      <c r="D117">
        <f>ClusteredData!V118*OffGasGrid!$S$2</f>
        <v>1576.228884565176</v>
      </c>
      <c r="E117">
        <f>ClusteredData!W118*OffGasGrid!$T$2</f>
        <v>1241.1171596829349</v>
      </c>
      <c r="F117">
        <f>ClusteredData!X118*OffGasGrid!$U$2</f>
        <v>807.68687233493984</v>
      </c>
      <c r="G117">
        <f>ClusteredData!Y118*OffGasGrid!$V$2</f>
        <v>2853.8394725388257</v>
      </c>
      <c r="H117">
        <f>ClusteredData!Z118*OffGasGrid!$W$2</f>
        <v>1634.6442098775533</v>
      </c>
      <c r="I117">
        <f>ClusteredData!AA118*OffGasGrid!$X$2</f>
        <v>1394.5422487360775</v>
      </c>
      <c r="J117">
        <f>ClusteredData!AB118*OffGasGrid!$Y$2</f>
        <v>2259.7503171130011</v>
      </c>
      <c r="K117">
        <f>ClusteredData!AC118*OffGasGrid!$Z$2</f>
        <v>1610.7580610179421</v>
      </c>
      <c r="L117">
        <f>ClusteredData!AD118*OffGasGrid!$AA$2</f>
        <v>2511.6443581812923</v>
      </c>
      <c r="M117">
        <f>ClusteredData!AE118*OffGasGrid!$AB$2</f>
        <v>1447.5523141839308</v>
      </c>
      <c r="N117">
        <f>ClusteredData!AF118*OffGasGrid!$AC$2</f>
        <v>232.24668464803409</v>
      </c>
      <c r="O117">
        <f>ClusteredData!AG118*OffGasGrid!$AD$2</f>
        <v>260.31809363268104</v>
      </c>
    </row>
    <row r="118" spans="1:15" x14ac:dyDescent="0.45">
      <c r="A118" s="9">
        <v>5</v>
      </c>
      <c r="B118" s="9">
        <v>21</v>
      </c>
      <c r="C118">
        <f>ClusteredData!U119*OffGasGrid!$R$2</f>
        <v>2209.9164684370307</v>
      </c>
      <c r="D118">
        <f>ClusteredData!V119*OffGasGrid!$S$2</f>
        <v>1758.0753725771849</v>
      </c>
      <c r="E118">
        <f>ClusteredData!W119*OffGasGrid!$T$2</f>
        <v>1180.4091400030989</v>
      </c>
      <c r="F118">
        <f>ClusteredData!X119*OffGasGrid!$U$2</f>
        <v>753.43155051114979</v>
      </c>
      <c r="G118">
        <f>ClusteredData!Y119*OffGasGrid!$V$2</f>
        <v>3083.2774774853669</v>
      </c>
      <c r="H118">
        <f>ClusteredData!Z119*OffGasGrid!$W$2</f>
        <v>1730.6455309653554</v>
      </c>
      <c r="I118">
        <f>ClusteredData!AA119*OffGasGrid!$X$2</f>
        <v>1361.7391811845141</v>
      </c>
      <c r="J118">
        <f>ClusteredData!AB119*OffGasGrid!$Y$2</f>
        <v>2120.619370537157</v>
      </c>
      <c r="K118">
        <f>ClusteredData!AC119*OffGasGrid!$Z$2</f>
        <v>1429.070066547104</v>
      </c>
      <c r="L118">
        <f>ClusteredData!AD119*OffGasGrid!$AA$2</f>
        <v>2438.7823145933598</v>
      </c>
      <c r="M118">
        <f>ClusteredData!AE119*OffGasGrid!$AB$2</f>
        <v>1525.7770754822718</v>
      </c>
      <c r="N118">
        <f>ClusteredData!AF119*OffGasGrid!$AC$2</f>
        <v>438.55606869638592</v>
      </c>
      <c r="O118">
        <f>ClusteredData!AG119*OffGasGrid!$AD$2</f>
        <v>462.40734878902651</v>
      </c>
    </row>
    <row r="119" spans="1:15" x14ac:dyDescent="0.45">
      <c r="A119" s="9">
        <v>5</v>
      </c>
      <c r="B119" s="9">
        <v>22</v>
      </c>
      <c r="C119">
        <f>ClusteredData!U120*OffGasGrid!$R$2</f>
        <v>2055.6653084790505</v>
      </c>
      <c r="D119">
        <f>ClusteredData!V120*OffGasGrid!$S$2</f>
        <v>1660.155340242914</v>
      </c>
      <c r="E119">
        <f>ClusteredData!W120*OffGasGrid!$T$2</f>
        <v>972.76563492529692</v>
      </c>
      <c r="F119">
        <f>ClusteredData!X120*OffGasGrid!$U$2</f>
        <v>586.1487289796828</v>
      </c>
      <c r="G119">
        <f>ClusteredData!Y120*OffGasGrid!$V$2</f>
        <v>2920.103282619903</v>
      </c>
      <c r="H119">
        <f>ClusteredData!Z120*OffGasGrid!$W$2</f>
        <v>1595.3511533964684</v>
      </c>
      <c r="I119">
        <f>ClusteredData!AA120*OffGasGrid!$X$2</f>
        <v>1147.5741308214831</v>
      </c>
      <c r="J119">
        <f>ClusteredData!AB120*OffGasGrid!$Y$2</f>
        <v>1731.1141306305456</v>
      </c>
      <c r="K119">
        <f>ClusteredData!AC120*OffGasGrid!$Z$2</f>
        <v>1148.5991934730703</v>
      </c>
      <c r="L119">
        <f>ClusteredData!AD120*OffGasGrid!$AA$2</f>
        <v>2142.371561905295</v>
      </c>
      <c r="M119">
        <f>ClusteredData!AE120*OffGasGrid!$AB$2</f>
        <v>1390.6702453144712</v>
      </c>
      <c r="N119">
        <f>ClusteredData!AF120*OffGasGrid!$AC$2</f>
        <v>104.55841075486192</v>
      </c>
      <c r="O119">
        <f>ClusteredData!AG120*OffGasGrid!$AD$2</f>
        <v>111.32645537560042</v>
      </c>
    </row>
    <row r="120" spans="1:15" x14ac:dyDescent="0.45">
      <c r="A120" s="9">
        <v>5</v>
      </c>
      <c r="B120" s="9">
        <v>23</v>
      </c>
      <c r="C120">
        <f>ClusteredData!U121*OffGasGrid!$R$2</f>
        <v>1659.5071997084269</v>
      </c>
      <c r="D120">
        <f>ClusteredData!V121*OffGasGrid!$S$2</f>
        <v>1268.6217498675003</v>
      </c>
      <c r="E120">
        <f>ClusteredData!W121*OffGasGrid!$T$2</f>
        <v>662.07376023684094</v>
      </c>
      <c r="F120">
        <f>ClusteredData!X121*OffGasGrid!$U$2</f>
        <v>385.19514988152127</v>
      </c>
      <c r="G120">
        <f>ClusteredData!Y121*OffGasGrid!$V$2</f>
        <v>2486.3478984683261</v>
      </c>
      <c r="H120">
        <f>ClusteredData!Z121*OffGasGrid!$W$2</f>
        <v>1283.7381308377039</v>
      </c>
      <c r="I120">
        <f>ClusteredData!AA121*OffGasGrid!$X$2</f>
        <v>810.06263951321171</v>
      </c>
      <c r="J120">
        <f>ClusteredData!AB121*OffGasGrid!$Y$2</f>
        <v>1167.755993685369</v>
      </c>
      <c r="K120">
        <f>ClusteredData!AC121*OffGasGrid!$Z$2</f>
        <v>741.67834313974754</v>
      </c>
      <c r="L120">
        <f>ClusteredData!AD121*OffGasGrid!$AA$2</f>
        <v>1644.5693414702578</v>
      </c>
      <c r="M120">
        <f>ClusteredData!AE121*OffGasGrid!$AB$2</f>
        <v>1118.3702196823428</v>
      </c>
      <c r="N120">
        <f>ClusteredData!AF121*OffGasGrid!$AC$2</f>
        <v>10.091906928463523</v>
      </c>
      <c r="O120">
        <f>ClusteredData!AG121*OffGasGrid!$AD$2</f>
        <v>14.726639868479253</v>
      </c>
    </row>
    <row r="121" spans="1:15" x14ac:dyDescent="0.45">
      <c r="A121" s="9">
        <v>5</v>
      </c>
      <c r="B121" s="9">
        <v>24</v>
      </c>
      <c r="C121">
        <f>ClusteredData!U122*OffGasGrid!$R$2</f>
        <v>1061.5830983629889</v>
      </c>
      <c r="D121">
        <f>ClusteredData!V122*OffGasGrid!$S$2</f>
        <v>814.34709032973922</v>
      </c>
      <c r="E121">
        <f>ClusteredData!W122*OffGasGrid!$T$2</f>
        <v>399.09742162737297</v>
      </c>
      <c r="F121">
        <f>ClusteredData!X122*OffGasGrid!$U$2</f>
        <v>227.83626020336635</v>
      </c>
      <c r="G121">
        <f>ClusteredData!Y122*OffGasGrid!$V$2</f>
        <v>1825.017418940359</v>
      </c>
      <c r="H121">
        <f>ClusteredData!Z122*OffGasGrid!$W$2</f>
        <v>841.95709869208781</v>
      </c>
      <c r="I121">
        <f>ClusteredData!AA122*OffGasGrid!$X$2</f>
        <v>463.98159276806047</v>
      </c>
      <c r="J121">
        <f>ClusteredData!AB122*OffGasGrid!$Y$2</f>
        <v>668.60098144211906</v>
      </c>
      <c r="K121">
        <f>ClusteredData!AC122*OffGasGrid!$Z$2</f>
        <v>441.20233734362648</v>
      </c>
      <c r="L121">
        <f>ClusteredData!AD122*OffGasGrid!$AA$2</f>
        <v>1025.1405187479268</v>
      </c>
      <c r="M121">
        <f>ClusteredData!AE122*OffGasGrid!$AB$2</f>
        <v>719.66406745428458</v>
      </c>
      <c r="N121">
        <f>ClusteredData!AF122*OffGasGrid!$AC$2</f>
        <v>11.533607912628403</v>
      </c>
      <c r="O121">
        <f>ClusteredData!AG122*OffGasGrid!$AD$2</f>
        <v>16.873117222637092</v>
      </c>
    </row>
    <row r="122" spans="1:15" x14ac:dyDescent="0.45">
      <c r="A122" s="9">
        <v>6</v>
      </c>
      <c r="B122" s="9">
        <v>1</v>
      </c>
      <c r="C122" s="24">
        <f>ClusteredData!U123*OffGasGrid!$R$2</f>
        <v>336.8532088616443</v>
      </c>
      <c r="D122" s="24">
        <f>ClusteredData!V123*OffGasGrid!$S$2</f>
        <v>312.47893452077949</v>
      </c>
      <c r="E122" s="24">
        <f>ClusteredData!W123*OffGasGrid!$T$2</f>
        <v>203.15946063441052</v>
      </c>
      <c r="F122" s="24">
        <f>ClusteredData!X123*OffGasGrid!$U$2</f>
        <v>137.63876523823984</v>
      </c>
      <c r="G122" s="24">
        <f>ClusteredData!Y123*OffGasGrid!$V$2</f>
        <v>573.05637681480141</v>
      </c>
      <c r="H122" s="24">
        <f>ClusteredData!Z123*OffGasGrid!$W$2</f>
        <v>302.68097007805557</v>
      </c>
      <c r="I122" s="24">
        <f>ClusteredData!AA123*OffGasGrid!$X$2</f>
        <v>292.66701851886478</v>
      </c>
      <c r="J122" s="24">
        <f>ClusteredData!AB123*OffGasGrid!$Y$2</f>
        <v>299.74643255318102</v>
      </c>
      <c r="K122" s="24">
        <f>ClusteredData!AC123*OffGasGrid!$Z$2</f>
        <v>194.15448991345602</v>
      </c>
      <c r="L122" s="24">
        <f>ClusteredData!AD123*OffGasGrid!$AA$2</f>
        <v>375.85318019293607</v>
      </c>
      <c r="M122" s="24">
        <f>ClusteredData!AE123*OffGasGrid!$AB$2</f>
        <v>226.28456932709508</v>
      </c>
      <c r="N122" s="24">
        <f>ClusteredData!AF123*OffGasGrid!$AC$2</f>
        <v>0</v>
      </c>
      <c r="O122" s="24">
        <f>ClusteredData!AG123*OffGasGrid!$AD$2</f>
        <v>0</v>
      </c>
    </row>
    <row r="123" spans="1:15" x14ac:dyDescent="0.45">
      <c r="A123" s="9">
        <v>6</v>
      </c>
      <c r="B123" s="9">
        <v>2</v>
      </c>
      <c r="C123" s="24">
        <f>ClusteredData!U124*OffGasGrid!$R$2</f>
        <v>239.37218793870608</v>
      </c>
      <c r="D123" s="24">
        <f>ClusteredData!V124*OffGasGrid!$S$2</f>
        <v>239.24969727060585</v>
      </c>
      <c r="E123" s="24">
        <f>ClusteredData!W124*OffGasGrid!$T$2</f>
        <v>170.02224406529589</v>
      </c>
      <c r="F123" s="24">
        <f>ClusteredData!X124*OffGasGrid!$U$2</f>
        <v>113.0594880538405</v>
      </c>
      <c r="G123" s="24">
        <f>ClusteredData!Y124*OffGasGrid!$V$2</f>
        <v>374.11376793451262</v>
      </c>
      <c r="H123" s="24">
        <f>ClusteredData!Z124*OffGasGrid!$W$2</f>
        <v>201.77210514922299</v>
      </c>
      <c r="I123" s="24">
        <f>ClusteredData!AA124*OffGasGrid!$X$2</f>
        <v>225.75543547785924</v>
      </c>
      <c r="J123" s="24">
        <f>ClusteredData!AB124*OffGasGrid!$Y$2</f>
        <v>247.03256240764975</v>
      </c>
      <c r="K123" s="24">
        <f>ClusteredData!AC124*OffGasGrid!$Z$2</f>
        <v>164.81966417179322</v>
      </c>
      <c r="L123" s="24">
        <f>ClusteredData!AD124*OffGasGrid!$AA$2</f>
        <v>271.54355975226053</v>
      </c>
      <c r="M123" s="24">
        <f>ClusteredData!AE124*OffGasGrid!$AB$2</f>
        <v>144.46406210790045</v>
      </c>
      <c r="N123" s="24">
        <f>ClusteredData!AF124*OffGasGrid!$AC$2</f>
        <v>0</v>
      </c>
      <c r="O123" s="24">
        <f>ClusteredData!AG124*OffGasGrid!$AD$2</f>
        <v>0</v>
      </c>
    </row>
    <row r="124" spans="1:15" x14ac:dyDescent="0.45">
      <c r="A124" s="9">
        <v>6</v>
      </c>
      <c r="B124" s="9">
        <v>3</v>
      </c>
      <c r="C124" s="24">
        <f>ClusteredData!U125*OffGasGrid!$R$2</f>
        <v>198.62941116626473</v>
      </c>
      <c r="D124" s="24">
        <f>ClusteredData!V125*OffGasGrid!$S$2</f>
        <v>194.93542276074547</v>
      </c>
      <c r="E124" s="24">
        <f>ClusteredData!W125*OffGasGrid!$T$2</f>
        <v>156.78441555793808</v>
      </c>
      <c r="F124" s="24">
        <f>ClusteredData!X125*OffGasGrid!$U$2</f>
        <v>99.205124879404181</v>
      </c>
      <c r="G124" s="24">
        <f>ClusteredData!Y125*OffGasGrid!$V$2</f>
        <v>278.08092892343274</v>
      </c>
      <c r="H124" s="24">
        <f>ClusteredData!Z125*OffGasGrid!$W$2</f>
        <v>156.52268937857016</v>
      </c>
      <c r="I124" s="24">
        <f>ClusteredData!AA125*OffGasGrid!$X$2</f>
        <v>177.37795082993671</v>
      </c>
      <c r="J124" s="24">
        <f>ClusteredData!AB125*OffGasGrid!$Y$2</f>
        <v>227.40577780432486</v>
      </c>
      <c r="K124" s="24">
        <f>ClusteredData!AC125*OffGasGrid!$Z$2</f>
        <v>167.91161441578549</v>
      </c>
      <c r="L124" s="24">
        <f>ClusteredData!AD125*OffGasGrid!$AA$2</f>
        <v>237.03606984596209</v>
      </c>
      <c r="M124" s="24">
        <f>ClusteredData!AE125*OffGasGrid!$AB$2</f>
        <v>113.11439008527213</v>
      </c>
      <c r="N124" s="24">
        <f>ClusteredData!AF125*OffGasGrid!$AC$2</f>
        <v>0</v>
      </c>
      <c r="O124" s="24">
        <f>ClusteredData!AG125*OffGasGrid!$AD$2</f>
        <v>0</v>
      </c>
    </row>
    <row r="125" spans="1:15" x14ac:dyDescent="0.45">
      <c r="A125" s="9">
        <v>6</v>
      </c>
      <c r="B125" s="9">
        <v>4</v>
      </c>
      <c r="C125" s="24">
        <f>ClusteredData!U126*OffGasGrid!$R$2</f>
        <v>204.11353243910284</v>
      </c>
      <c r="D125" s="24">
        <f>ClusteredData!V126*OffGasGrid!$S$2</f>
        <v>192.64171026705671</v>
      </c>
      <c r="E125" s="24">
        <f>ClusteredData!W126*OffGasGrid!$T$2</f>
        <v>150.35429212260772</v>
      </c>
      <c r="F125" s="24">
        <f>ClusteredData!X126*OffGasGrid!$U$2</f>
        <v>95.466768426846457</v>
      </c>
      <c r="G125" s="24">
        <f>ClusteredData!Y126*OffGasGrid!$V$2</f>
        <v>266.8696781877851</v>
      </c>
      <c r="H125" s="24">
        <f>ClusteredData!Z126*OffGasGrid!$W$2</f>
        <v>149.32498953588799</v>
      </c>
      <c r="I125" s="24">
        <f>ClusteredData!AA126*OffGasGrid!$X$2</f>
        <v>184.25507137953366</v>
      </c>
      <c r="J125" s="24">
        <f>ClusteredData!AB126*OffGasGrid!$Y$2</f>
        <v>241.29708457358032</v>
      </c>
      <c r="K125" s="24">
        <f>ClusteredData!AC126*OffGasGrid!$Z$2</f>
        <v>174.95787859370998</v>
      </c>
      <c r="L125" s="24">
        <f>ClusteredData!AD126*OffGasGrid!$AA$2</f>
        <v>219.20183363777494</v>
      </c>
      <c r="M125" s="24">
        <f>ClusteredData!AE126*OffGasGrid!$AB$2</f>
        <v>101.46787331148306</v>
      </c>
      <c r="N125" s="24">
        <f>ClusteredData!AF126*OffGasGrid!$AC$2</f>
        <v>0</v>
      </c>
      <c r="O125" s="24">
        <f>ClusteredData!AG126*OffGasGrid!$AD$2</f>
        <v>0</v>
      </c>
    </row>
    <row r="126" spans="1:15" x14ac:dyDescent="0.45">
      <c r="A126" s="9">
        <v>6</v>
      </c>
      <c r="B126" s="9">
        <v>5</v>
      </c>
      <c r="C126" s="24">
        <f>ClusteredData!U127*OffGasGrid!$R$2</f>
        <v>187.9200430644687</v>
      </c>
      <c r="D126" s="24">
        <f>ClusteredData!V127*OffGasGrid!$S$2</f>
        <v>186.27072579626957</v>
      </c>
      <c r="E126" s="24">
        <f>ClusteredData!W127*OffGasGrid!$T$2</f>
        <v>169.33031394921986</v>
      </c>
      <c r="F126" s="24">
        <f>ClusteredData!X127*OffGasGrid!$U$2</f>
        <v>93.41292176656205</v>
      </c>
      <c r="G126" s="24">
        <f>ClusteredData!Y127*OffGasGrid!$V$2</f>
        <v>269.21329992345744</v>
      </c>
      <c r="H126" s="24">
        <f>ClusteredData!Z127*OffGasGrid!$W$2</f>
        <v>130.07827617752264</v>
      </c>
      <c r="I126" s="24">
        <f>ClusteredData!AA127*OffGasGrid!$X$2</f>
        <v>215.91623559959351</v>
      </c>
      <c r="J126" s="24">
        <f>ClusteredData!AB127*OffGasGrid!$Y$2</f>
        <v>299.71275204695007</v>
      </c>
      <c r="K126" s="24">
        <f>ClusteredData!AC127*OffGasGrid!$Z$2</f>
        <v>213.11287371269026</v>
      </c>
      <c r="L126" s="24">
        <f>ClusteredData!AD127*OffGasGrid!$AA$2</f>
        <v>211.52568445231273</v>
      </c>
      <c r="M126" s="24">
        <f>ClusteredData!AE127*OffGasGrid!$AB$2</f>
        <v>115.80747149553054</v>
      </c>
      <c r="N126" s="24">
        <f>ClusteredData!AF127*OffGasGrid!$AC$2</f>
        <v>394.29641364028419</v>
      </c>
      <c r="O126" s="24">
        <f>ClusteredData!AG127*OffGasGrid!$AD$2</f>
        <v>288.76997860040109</v>
      </c>
    </row>
    <row r="127" spans="1:15" x14ac:dyDescent="0.45">
      <c r="A127" s="9">
        <v>6</v>
      </c>
      <c r="B127" s="9">
        <v>6</v>
      </c>
      <c r="C127" s="24">
        <f>ClusteredData!U128*OffGasGrid!$R$2</f>
        <v>209.8134540583396</v>
      </c>
      <c r="D127" s="24">
        <f>ClusteredData!V128*OffGasGrid!$S$2</f>
        <v>170.17471277724141</v>
      </c>
      <c r="E127" s="24">
        <f>ClusteredData!W128*OffGasGrid!$T$2</f>
        <v>278.59336381764712</v>
      </c>
      <c r="F127" s="24">
        <f>ClusteredData!X128*OffGasGrid!$U$2</f>
        <v>146.76679919229051</v>
      </c>
      <c r="G127" s="24">
        <f>ClusteredData!Y128*OffGasGrid!$V$2</f>
        <v>329.74698662076275</v>
      </c>
      <c r="H127" s="24">
        <f>ClusteredData!Z128*OffGasGrid!$W$2</f>
        <v>107.24839972366112</v>
      </c>
      <c r="I127" s="24">
        <f>ClusteredData!AA128*OffGasGrid!$X$2</f>
        <v>341.47860552510491</v>
      </c>
      <c r="J127" s="24">
        <f>ClusteredData!AB128*OffGasGrid!$Y$2</f>
        <v>609.29895820571335</v>
      </c>
      <c r="K127" s="24">
        <f>ClusteredData!AC128*OffGasGrid!$Z$2</f>
        <v>429.93928125615707</v>
      </c>
      <c r="L127" s="24">
        <f>ClusteredData!AD128*OffGasGrid!$AA$2</f>
        <v>218.47360983489932</v>
      </c>
      <c r="M127" s="24">
        <f>ClusteredData!AE128*OffGasGrid!$AB$2</f>
        <v>123.2809839962777</v>
      </c>
      <c r="N127" s="24">
        <f>ClusteredData!AF128*OffGasGrid!$AC$2</f>
        <v>990.08384642353838</v>
      </c>
      <c r="O127" s="24">
        <f>ClusteredData!AG128*OffGasGrid!$AD$2</f>
        <v>785.68786211182157</v>
      </c>
    </row>
    <row r="128" spans="1:15" x14ac:dyDescent="0.45">
      <c r="A128" s="9">
        <v>6</v>
      </c>
      <c r="B128" s="9">
        <v>7</v>
      </c>
      <c r="C128" s="24">
        <f>ClusteredData!U129*OffGasGrid!$R$2</f>
        <v>473.79008276352209</v>
      </c>
      <c r="D128" s="24">
        <f>ClusteredData!V129*OffGasGrid!$S$2</f>
        <v>281.70587108086517</v>
      </c>
      <c r="E128" s="24">
        <f>ClusteredData!W129*OffGasGrid!$T$2</f>
        <v>564.64294382071989</v>
      </c>
      <c r="F128" s="24">
        <f>ClusteredData!X129*OffGasGrid!$U$2</f>
        <v>300.02656503680231</v>
      </c>
      <c r="G128" s="24">
        <f>ClusteredData!Y129*OffGasGrid!$V$2</f>
        <v>700.29239213099402</v>
      </c>
      <c r="H128" s="24">
        <f>ClusteredData!Z129*OffGasGrid!$W$2</f>
        <v>204.47047363955218</v>
      </c>
      <c r="I128" s="24">
        <f>ClusteredData!AA129*OffGasGrid!$X$2</f>
        <v>731.61179508095063</v>
      </c>
      <c r="J128" s="24">
        <f>ClusteredData!AB129*OffGasGrid!$Y$2</f>
        <v>1244.2875036296302</v>
      </c>
      <c r="K128" s="24">
        <f>ClusteredData!AC129*OffGasGrid!$Z$2</f>
        <v>919.37407448568592</v>
      </c>
      <c r="L128" s="24">
        <f>ClusteredData!AD129*OffGasGrid!$AA$2</f>
        <v>378.32040550293573</v>
      </c>
      <c r="M128" s="24">
        <f>ClusteredData!AE129*OffGasGrid!$AB$2</f>
        <v>271.12633373626858</v>
      </c>
      <c r="N128" s="24">
        <f>ClusteredData!AF129*OffGasGrid!$AC$2</f>
        <v>617.32321862226411</v>
      </c>
      <c r="O128" s="24">
        <f>ClusteredData!AG129*OffGasGrid!$AD$2</f>
        <v>575.23465747257376</v>
      </c>
    </row>
    <row r="129" spans="1:15" x14ac:dyDescent="0.45">
      <c r="A129" s="9">
        <v>6</v>
      </c>
      <c r="B129" s="9">
        <v>8</v>
      </c>
      <c r="C129" s="24">
        <f>ClusteredData!U130*OffGasGrid!$R$2</f>
        <v>1053.5016597524618</v>
      </c>
      <c r="D129" s="24">
        <f>ClusteredData!V130*OffGasGrid!$S$2</f>
        <v>706.0959526265691</v>
      </c>
      <c r="E129" s="24">
        <f>ClusteredData!W130*OffGasGrid!$T$2</f>
        <v>586.05244311791546</v>
      </c>
      <c r="F129" s="24">
        <f>ClusteredData!X130*OffGasGrid!$U$2</f>
        <v>324.1905613192813</v>
      </c>
      <c r="G129" s="24">
        <f>ClusteredData!Y130*OffGasGrid!$V$2</f>
        <v>1410.5172117293287</v>
      </c>
      <c r="H129" s="24">
        <f>ClusteredData!Z130*OffGasGrid!$W$2</f>
        <v>581.86605291234605</v>
      </c>
      <c r="I129" s="24">
        <f>ClusteredData!AA130*OffGasGrid!$X$2</f>
        <v>751.18458345169972</v>
      </c>
      <c r="J129" s="24">
        <f>ClusteredData!AB130*OffGasGrid!$Y$2</f>
        <v>1168.8434397036442</v>
      </c>
      <c r="K129" s="24">
        <f>ClusteredData!AC130*OffGasGrid!$Z$2</f>
        <v>851.8805883341787</v>
      </c>
      <c r="L129" s="24">
        <f>ClusteredData!AD130*OffGasGrid!$AA$2</f>
        <v>979.4430196008841</v>
      </c>
      <c r="M129" s="24">
        <f>ClusteredData!AE130*OffGasGrid!$AB$2</f>
        <v>608.36141059794363</v>
      </c>
      <c r="N129" s="24">
        <f>ClusteredData!AF130*OffGasGrid!$AC$2</f>
        <v>16.099178766627691</v>
      </c>
      <c r="O129" s="24">
        <f>ClusteredData!AG130*OffGasGrid!$AD$2</f>
        <v>14.259118878317784</v>
      </c>
    </row>
    <row r="130" spans="1:15" x14ac:dyDescent="0.45">
      <c r="A130" s="9">
        <v>6</v>
      </c>
      <c r="B130" s="9">
        <v>9</v>
      </c>
      <c r="C130" s="24">
        <f>ClusteredData!U131*OffGasGrid!$R$2</f>
        <v>955.72216188657524</v>
      </c>
      <c r="D130" s="24">
        <f>ClusteredData!V131*OffGasGrid!$S$2</f>
        <v>662.69135233628424</v>
      </c>
      <c r="E130" s="24">
        <f>ClusteredData!W131*OffGasGrid!$T$2</f>
        <v>370.33529296809024</v>
      </c>
      <c r="F130" s="24">
        <f>ClusteredData!X131*OffGasGrid!$U$2</f>
        <v>175.44225617524449</v>
      </c>
      <c r="G130" s="24">
        <f>ClusteredData!Y131*OffGasGrid!$V$2</f>
        <v>1504.5894437322995</v>
      </c>
      <c r="H130" s="24">
        <f>ClusteredData!Z131*OffGasGrid!$W$2</f>
        <v>673.61179360860001</v>
      </c>
      <c r="I130" s="24">
        <f>ClusteredData!AA131*OffGasGrid!$X$2</f>
        <v>472.73668686769508</v>
      </c>
      <c r="J130" s="24">
        <f>ClusteredData!AB131*OffGasGrid!$Y$2</f>
        <v>676.98392248805396</v>
      </c>
      <c r="K130" s="24">
        <f>ClusteredData!AC131*OffGasGrid!$Z$2</f>
        <v>465.71494536747554</v>
      </c>
      <c r="L130" s="24">
        <f>ClusteredData!AD131*OffGasGrid!$AA$2</f>
        <v>1052.7445505853082</v>
      </c>
      <c r="M130" s="24">
        <f>ClusteredData!AE131*OffGasGrid!$AB$2</f>
        <v>650.47863848995701</v>
      </c>
      <c r="N130" s="24">
        <f>ClusteredData!AF131*OffGasGrid!$AC$2</f>
        <v>0</v>
      </c>
      <c r="O130" s="24">
        <f>ClusteredData!AG131*OffGasGrid!$AD$2</f>
        <v>0</v>
      </c>
    </row>
    <row r="131" spans="1:15" x14ac:dyDescent="0.45">
      <c r="A131" s="9">
        <v>6</v>
      </c>
      <c r="B131" s="9">
        <v>10</v>
      </c>
      <c r="C131" s="24">
        <f>ClusteredData!U132*OffGasGrid!$R$2</f>
        <v>599.7979346498737</v>
      </c>
      <c r="D131" s="24">
        <f>ClusteredData!V132*OffGasGrid!$S$2</f>
        <v>479.9805533552053</v>
      </c>
      <c r="E131" s="24">
        <f>ClusteredData!W132*OffGasGrid!$T$2</f>
        <v>252.61673220598553</v>
      </c>
      <c r="F131" s="24">
        <f>ClusteredData!X132*OffGasGrid!$U$2</f>
        <v>103.2272029380339</v>
      </c>
      <c r="G131" s="24">
        <f>ClusteredData!Y132*OffGasGrid!$V$2</f>
        <v>1091.8369527842206</v>
      </c>
      <c r="H131" s="24">
        <f>ClusteredData!Z132*OffGasGrid!$W$2</f>
        <v>500.06406048859196</v>
      </c>
      <c r="I131" s="24">
        <f>ClusteredData!AA132*OffGasGrid!$X$2</f>
        <v>326.66701498756493</v>
      </c>
      <c r="J131" s="24">
        <f>ClusteredData!AB132*OffGasGrid!$Y$2</f>
        <v>412.35033173635782</v>
      </c>
      <c r="K131" s="24">
        <f>ClusteredData!AC132*OffGasGrid!$Z$2</f>
        <v>298.98917141067773</v>
      </c>
      <c r="L131" s="24">
        <f>ClusteredData!AD132*OffGasGrid!$AA$2</f>
        <v>691.85006033030311</v>
      </c>
      <c r="M131" s="24">
        <f>ClusteredData!AE132*OffGasGrid!$AB$2</f>
        <v>462.07722661418416</v>
      </c>
      <c r="N131" s="24">
        <f>ClusteredData!AF132*OffGasGrid!$AC$2</f>
        <v>0</v>
      </c>
      <c r="O131" s="24">
        <f>ClusteredData!AG132*OffGasGrid!$AD$2</f>
        <v>0</v>
      </c>
    </row>
    <row r="132" spans="1:15" x14ac:dyDescent="0.45">
      <c r="A132" s="9">
        <v>6</v>
      </c>
      <c r="B132" s="9">
        <v>11</v>
      </c>
      <c r="C132" s="24">
        <f>ClusteredData!U133*OffGasGrid!$R$2</f>
        <v>376.92071957840574</v>
      </c>
      <c r="D132" s="24">
        <f>ClusteredData!V133*OffGasGrid!$S$2</f>
        <v>300.66863666110123</v>
      </c>
      <c r="E132" s="24">
        <f>ClusteredData!W133*OffGasGrid!$T$2</f>
        <v>156.39073991658449</v>
      </c>
      <c r="F132" s="24">
        <f>ClusteredData!X133*OffGasGrid!$U$2</f>
        <v>54.938323590766856</v>
      </c>
      <c r="G132" s="24">
        <f>ClusteredData!Y133*OffGasGrid!$V$2</f>
        <v>817.20748033919267</v>
      </c>
      <c r="H132" s="24">
        <f>ClusteredData!Z133*OffGasGrid!$W$2</f>
        <v>309.17647821528294</v>
      </c>
      <c r="I132" s="24">
        <f>ClusteredData!AA133*OffGasGrid!$X$2</f>
        <v>263.35913707687905</v>
      </c>
      <c r="J132" s="24">
        <f>ClusteredData!AB133*OffGasGrid!$Y$2</f>
        <v>338.60486278048586</v>
      </c>
      <c r="K132" s="24">
        <f>ClusteredData!AC133*OffGasGrid!$Z$2</f>
        <v>243.30271003538871</v>
      </c>
      <c r="L132" s="24">
        <f>ClusteredData!AD133*OffGasGrid!$AA$2</f>
        <v>430.85248922515365</v>
      </c>
      <c r="M132" s="24">
        <f>ClusteredData!AE133*OffGasGrid!$AB$2</f>
        <v>319.78569390416732</v>
      </c>
      <c r="N132" s="24">
        <f>ClusteredData!AF133*OffGasGrid!$AC$2</f>
        <v>207.81366673824647</v>
      </c>
      <c r="O132" s="24">
        <f>ClusteredData!AG133*OffGasGrid!$AD$2</f>
        <v>190.97112522695346</v>
      </c>
    </row>
    <row r="133" spans="1:15" x14ac:dyDescent="0.45">
      <c r="A133" s="9">
        <v>6</v>
      </c>
      <c r="B133" s="9">
        <v>12</v>
      </c>
      <c r="C133" s="24">
        <f>ClusteredData!U134*OffGasGrid!$R$2</f>
        <v>314.97618698959957</v>
      </c>
      <c r="D133" s="24">
        <f>ClusteredData!V134*OffGasGrid!$S$2</f>
        <v>222.27961953948534</v>
      </c>
      <c r="E133" s="24">
        <f>ClusteredData!W134*OffGasGrid!$T$2</f>
        <v>177.69470867621564</v>
      </c>
      <c r="F133" s="24">
        <f>ClusteredData!X134*OffGasGrid!$U$2</f>
        <v>54.26949412133385</v>
      </c>
      <c r="G133" s="24">
        <f>ClusteredData!Y134*OffGasGrid!$V$2</f>
        <v>745.10899315622328</v>
      </c>
      <c r="H133" s="24">
        <f>ClusteredData!Z134*OffGasGrid!$W$2</f>
        <v>241.07631406313837</v>
      </c>
      <c r="I133" s="24">
        <f>ClusteredData!AA134*OffGasGrid!$X$2</f>
        <v>250.45492165805263</v>
      </c>
      <c r="J133" s="24">
        <f>ClusteredData!AB134*OffGasGrid!$Y$2</f>
        <v>385.42339998253453</v>
      </c>
      <c r="K133" s="24">
        <f>ClusteredData!AC134*OffGasGrid!$Z$2</f>
        <v>231.6363656574085</v>
      </c>
      <c r="L133" s="24">
        <f>ClusteredData!AD134*OffGasGrid!$AA$2</f>
        <v>326.45454287306922</v>
      </c>
      <c r="M133" s="24">
        <f>ClusteredData!AE134*OffGasGrid!$AB$2</f>
        <v>286.09422778750553</v>
      </c>
      <c r="N133" s="24">
        <f>ClusteredData!AF134*OffGasGrid!$AC$2</f>
        <v>0</v>
      </c>
      <c r="O133" s="24">
        <f>ClusteredData!AG134*OffGasGrid!$AD$2</f>
        <v>0</v>
      </c>
    </row>
    <row r="134" spans="1:15" x14ac:dyDescent="0.45">
      <c r="A134" s="9">
        <v>6</v>
      </c>
      <c r="B134" s="9">
        <v>13</v>
      </c>
      <c r="C134" s="24">
        <f>ClusteredData!U135*OffGasGrid!$R$2</f>
        <v>320.5373748424546</v>
      </c>
      <c r="D134" s="24">
        <f>ClusteredData!V135*OffGasGrid!$S$2</f>
        <v>222.28200504679734</v>
      </c>
      <c r="E134" s="24">
        <f>ClusteredData!W135*OffGasGrid!$T$2</f>
        <v>194.26626919817775</v>
      </c>
      <c r="F134" s="24">
        <f>ClusteredData!X135*OffGasGrid!$U$2</f>
        <v>63.486360915304921</v>
      </c>
      <c r="G134" s="24">
        <f>ClusteredData!Y135*OffGasGrid!$V$2</f>
        <v>716.83656225797074</v>
      </c>
      <c r="H134" s="24">
        <f>ClusteredData!Z135*OffGasGrid!$W$2</f>
        <v>248.70308163613288</v>
      </c>
      <c r="I134" s="24">
        <f>ClusteredData!AA135*OffGasGrid!$X$2</f>
        <v>271.23869598420555</v>
      </c>
      <c r="J134" s="24">
        <f>ClusteredData!AB135*OffGasGrid!$Y$2</f>
        <v>369.35158631885781</v>
      </c>
      <c r="K134" s="24">
        <f>ClusteredData!AC135*OffGasGrid!$Z$2</f>
        <v>255.68197769198051</v>
      </c>
      <c r="L134" s="24">
        <f>ClusteredData!AD135*OffGasGrid!$AA$2</f>
        <v>334.05080099568846</v>
      </c>
      <c r="M134" s="24">
        <f>ClusteredData!AE135*OffGasGrid!$AB$2</f>
        <v>272.56924953349386</v>
      </c>
      <c r="N134" s="24">
        <f>ClusteredData!AF135*OffGasGrid!$AC$2</f>
        <v>0</v>
      </c>
      <c r="O134" s="24">
        <f>ClusteredData!AG135*OffGasGrid!$AD$2</f>
        <v>0</v>
      </c>
    </row>
    <row r="135" spans="1:15" x14ac:dyDescent="0.45">
      <c r="A135" s="9">
        <v>6</v>
      </c>
      <c r="B135" s="9">
        <v>14</v>
      </c>
      <c r="C135" s="24">
        <f>ClusteredData!U136*OffGasGrid!$R$2</f>
        <v>356.36862983853405</v>
      </c>
      <c r="D135" s="24">
        <f>ClusteredData!V136*OffGasGrid!$S$2</f>
        <v>306.12236321635896</v>
      </c>
      <c r="E135" s="24">
        <f>ClusteredData!W136*OffGasGrid!$T$2</f>
        <v>206.75214607610667</v>
      </c>
      <c r="F135" s="24">
        <f>ClusteredData!X136*OffGasGrid!$U$2</f>
        <v>76.599396512390769</v>
      </c>
      <c r="G135" s="24">
        <f>ClusteredData!Y136*OffGasGrid!$V$2</f>
        <v>754.6965669668075</v>
      </c>
      <c r="H135" s="24">
        <f>ClusteredData!Z136*OffGasGrid!$W$2</f>
        <v>260.38718014829306</v>
      </c>
      <c r="I135" s="24">
        <f>ClusteredData!AA136*OffGasGrid!$X$2</f>
        <v>270.51392579118942</v>
      </c>
      <c r="J135" s="24">
        <f>ClusteredData!AB136*OffGasGrid!$Y$2</f>
        <v>346.97658230980767</v>
      </c>
      <c r="K135" s="24">
        <f>ClusteredData!AC136*OffGasGrid!$Z$2</f>
        <v>220.64081468625031</v>
      </c>
      <c r="L135" s="24">
        <f>ClusteredData!AD136*OffGasGrid!$AA$2</f>
        <v>373.68715340832694</v>
      </c>
      <c r="M135" s="24">
        <f>ClusteredData!AE136*OffGasGrid!$AB$2</f>
        <v>262.47847978661832</v>
      </c>
      <c r="N135" s="24">
        <f>ClusteredData!AF136*OffGasGrid!$AC$2</f>
        <v>0</v>
      </c>
      <c r="O135" s="24">
        <f>ClusteredData!AG136*OffGasGrid!$AD$2</f>
        <v>0</v>
      </c>
    </row>
    <row r="136" spans="1:15" x14ac:dyDescent="0.45">
      <c r="A136" s="9">
        <v>6</v>
      </c>
      <c r="B136" s="9">
        <v>15</v>
      </c>
      <c r="C136" s="24">
        <f>ClusteredData!U137*OffGasGrid!$R$2</f>
        <v>294.98692598767013</v>
      </c>
      <c r="D136" s="24">
        <f>ClusteredData!V137*OffGasGrid!$S$2</f>
        <v>224.24265924095283</v>
      </c>
      <c r="E136" s="24">
        <f>ClusteredData!W137*OffGasGrid!$T$2</f>
        <v>195.15728119409891</v>
      </c>
      <c r="F136" s="24">
        <f>ClusteredData!X137*OffGasGrid!$U$2</f>
        <v>103.33812816209107</v>
      </c>
      <c r="G136" s="24">
        <f>ClusteredData!Y137*OffGasGrid!$V$2</f>
        <v>692.31507863894137</v>
      </c>
      <c r="H136" s="24">
        <f>ClusteredData!Z137*OffGasGrid!$W$2</f>
        <v>225.66409615054894</v>
      </c>
      <c r="I136" s="24">
        <f>ClusteredData!AA137*OffGasGrid!$X$2</f>
        <v>296.78758570875584</v>
      </c>
      <c r="J136" s="24">
        <f>ClusteredData!AB137*OffGasGrid!$Y$2</f>
        <v>321.42762073599374</v>
      </c>
      <c r="K136" s="24">
        <f>ClusteredData!AC137*OffGasGrid!$Z$2</f>
        <v>203.87340894480769</v>
      </c>
      <c r="L136" s="24">
        <f>ClusteredData!AD137*OffGasGrid!$AA$2</f>
        <v>313.6257128589055</v>
      </c>
      <c r="M136" s="24">
        <f>ClusteredData!AE137*OffGasGrid!$AB$2</f>
        <v>252.83955493126723</v>
      </c>
      <c r="N136" s="24">
        <f>ClusteredData!AF137*OffGasGrid!$AC$2</f>
        <v>0</v>
      </c>
      <c r="O136" s="24">
        <f>ClusteredData!AG137*OffGasGrid!$AD$2</f>
        <v>0</v>
      </c>
    </row>
    <row r="137" spans="1:15" x14ac:dyDescent="0.45">
      <c r="A137" s="9">
        <v>6</v>
      </c>
      <c r="B137" s="9">
        <v>16</v>
      </c>
      <c r="C137" s="24">
        <f>ClusteredData!U138*OffGasGrid!$R$2</f>
        <v>252.05861711693376</v>
      </c>
      <c r="D137" s="24">
        <f>ClusteredData!V138*OffGasGrid!$S$2</f>
        <v>195.45520301334645</v>
      </c>
      <c r="E137" s="24">
        <f>ClusteredData!W138*OffGasGrid!$T$2</f>
        <v>201.28026529874916</v>
      </c>
      <c r="F137" s="24">
        <f>ClusteredData!X138*OffGasGrid!$U$2</f>
        <v>119.63051489680664</v>
      </c>
      <c r="G137" s="24">
        <f>ClusteredData!Y138*OffGasGrid!$V$2</f>
        <v>626.38661137226893</v>
      </c>
      <c r="H137" s="24">
        <f>ClusteredData!Z138*OffGasGrid!$W$2</f>
        <v>184.37738940865231</v>
      </c>
      <c r="I137" s="24">
        <f>ClusteredData!AA138*OffGasGrid!$X$2</f>
        <v>319.16360935050056</v>
      </c>
      <c r="J137" s="24">
        <f>ClusteredData!AB138*OffGasGrid!$Y$2</f>
        <v>395.40197308484085</v>
      </c>
      <c r="K137" s="24">
        <f>ClusteredData!AC138*OffGasGrid!$Z$2</f>
        <v>239.84247269013881</v>
      </c>
      <c r="L137" s="24">
        <f>ClusteredData!AD138*OffGasGrid!$AA$2</f>
        <v>281.44678540579633</v>
      </c>
      <c r="M137" s="24">
        <f>ClusteredData!AE138*OffGasGrid!$AB$2</f>
        <v>215.03602068721139</v>
      </c>
      <c r="N137" s="24">
        <f>ClusteredData!AF138*OffGasGrid!$AC$2</f>
        <v>1024.6143802830768</v>
      </c>
      <c r="O137" s="24">
        <f>ClusteredData!AG138*OffGasGrid!$AD$2</f>
        <v>749.85776262343086</v>
      </c>
    </row>
    <row r="138" spans="1:15" x14ac:dyDescent="0.45">
      <c r="A138" s="9">
        <v>6</v>
      </c>
      <c r="B138" s="9">
        <v>17</v>
      </c>
      <c r="C138" s="24">
        <f>ClusteredData!U139*OffGasGrid!$R$2</f>
        <v>280.50579447667081</v>
      </c>
      <c r="D138" s="24">
        <f>ClusteredData!V139*OffGasGrid!$S$2</f>
        <v>222.80289165487284</v>
      </c>
      <c r="E138" s="24">
        <f>ClusteredData!W139*OffGasGrid!$T$2</f>
        <v>317.51641899986282</v>
      </c>
      <c r="F138" s="24">
        <f>ClusteredData!X139*OffGasGrid!$U$2</f>
        <v>185.690753700915</v>
      </c>
      <c r="G138" s="24">
        <f>ClusteredData!Y139*OffGasGrid!$V$2</f>
        <v>607.78373893239836</v>
      </c>
      <c r="H138" s="24">
        <f>ClusteredData!Z139*OffGasGrid!$W$2</f>
        <v>197.92088635587243</v>
      </c>
      <c r="I138" s="24">
        <f>ClusteredData!AA139*OffGasGrid!$X$2</f>
        <v>468.48005463204493</v>
      </c>
      <c r="J138" s="24">
        <f>ClusteredData!AB139*OffGasGrid!$Y$2</f>
        <v>608.96383101936783</v>
      </c>
      <c r="K138" s="24">
        <f>ClusteredData!AC139*OffGasGrid!$Z$2</f>
        <v>448.65009743457813</v>
      </c>
      <c r="L138" s="24">
        <f>ClusteredData!AD139*OffGasGrid!$AA$2</f>
        <v>288.92137022823243</v>
      </c>
      <c r="M138" s="24">
        <f>ClusteredData!AE139*OffGasGrid!$AB$2</f>
        <v>222.66888851752381</v>
      </c>
      <c r="N138" s="24">
        <f>ClusteredData!AF139*OffGasGrid!$AC$2</f>
        <v>812.43704701630099</v>
      </c>
      <c r="O138" s="24">
        <f>ClusteredData!AG139*OffGasGrid!$AD$2</f>
        <v>579.48672258422289</v>
      </c>
    </row>
    <row r="139" spans="1:15" x14ac:dyDescent="0.45">
      <c r="A139" s="9">
        <v>6</v>
      </c>
      <c r="B139" s="9">
        <v>18</v>
      </c>
      <c r="C139" s="24">
        <f>ClusteredData!U140*OffGasGrid!$R$2</f>
        <v>534.09237293819137</v>
      </c>
      <c r="D139" s="24">
        <f>ClusteredData!V140*OffGasGrid!$S$2</f>
        <v>351.28886078688362</v>
      </c>
      <c r="E139" s="24">
        <f>ClusteredData!W140*OffGasGrid!$T$2</f>
        <v>365.76144608966274</v>
      </c>
      <c r="F139" s="24">
        <f>ClusteredData!X140*OffGasGrid!$U$2</f>
        <v>205.45518517498755</v>
      </c>
      <c r="G139" s="24">
        <f>ClusteredData!Y140*OffGasGrid!$V$2</f>
        <v>827.20994118167391</v>
      </c>
      <c r="H139" s="24">
        <f>ClusteredData!Z140*OffGasGrid!$W$2</f>
        <v>328.22982126557253</v>
      </c>
      <c r="I139" s="24">
        <f>ClusteredData!AA140*OffGasGrid!$X$2</f>
        <v>523.23686060020259</v>
      </c>
      <c r="J139" s="24">
        <f>ClusteredData!AB140*OffGasGrid!$Y$2</f>
        <v>781.77473418979366</v>
      </c>
      <c r="K139" s="24">
        <f>ClusteredData!AC140*OffGasGrid!$Z$2</f>
        <v>529.83827699336018</v>
      </c>
      <c r="L139" s="24">
        <f>ClusteredData!AD140*OffGasGrid!$AA$2</f>
        <v>542.41800462463459</v>
      </c>
      <c r="M139" s="24">
        <f>ClusteredData!AE140*OffGasGrid!$AB$2</f>
        <v>327.24521379052965</v>
      </c>
      <c r="N139" s="24">
        <f>ClusteredData!AF140*OffGasGrid!$AC$2</f>
        <v>183.51835628158494</v>
      </c>
      <c r="O139" s="24">
        <f>ClusteredData!AG140*OffGasGrid!$AD$2</f>
        <v>133.32166965584676</v>
      </c>
    </row>
    <row r="140" spans="1:15" x14ac:dyDescent="0.45">
      <c r="A140" s="9">
        <v>6</v>
      </c>
      <c r="B140" s="9">
        <v>19</v>
      </c>
      <c r="C140" s="24">
        <f>ClusteredData!U141*OffGasGrid!$R$2</f>
        <v>742.10818958132029</v>
      </c>
      <c r="D140" s="24">
        <f>ClusteredData!V141*OffGasGrid!$S$2</f>
        <v>596.98652181704529</v>
      </c>
      <c r="E140" s="24">
        <f>ClusteredData!W141*OffGasGrid!$T$2</f>
        <v>443.18733366628965</v>
      </c>
      <c r="F140" s="24">
        <f>ClusteredData!X141*OffGasGrid!$U$2</f>
        <v>285.77004166247173</v>
      </c>
      <c r="G140" s="24">
        <f>ClusteredData!Y141*OffGasGrid!$V$2</f>
        <v>1028.7562931450932</v>
      </c>
      <c r="H140" s="24">
        <f>ClusteredData!Z141*OffGasGrid!$W$2</f>
        <v>535.2570074032227</v>
      </c>
      <c r="I140" s="24">
        <f>ClusteredData!AA141*OffGasGrid!$X$2</f>
        <v>613.42362801357774</v>
      </c>
      <c r="J140" s="24">
        <f>ClusteredData!AB141*OffGasGrid!$Y$2</f>
        <v>844.85897018978733</v>
      </c>
      <c r="K140" s="24">
        <f>ClusteredData!AC141*OffGasGrid!$Z$2</f>
        <v>566.86886393330451</v>
      </c>
      <c r="L140" s="24">
        <f>ClusteredData!AD141*OffGasGrid!$AA$2</f>
        <v>825.07977266216619</v>
      </c>
      <c r="M140" s="24">
        <f>ClusteredData!AE141*OffGasGrid!$AB$2</f>
        <v>460.77724705655976</v>
      </c>
      <c r="N140" s="24">
        <f>ClusteredData!AF141*OffGasGrid!$AC$2</f>
        <v>0</v>
      </c>
      <c r="O140" s="24">
        <f>ClusteredData!AG141*OffGasGrid!$AD$2</f>
        <v>0</v>
      </c>
    </row>
    <row r="141" spans="1:15" x14ac:dyDescent="0.45">
      <c r="A141" s="9">
        <v>6</v>
      </c>
      <c r="B141" s="9">
        <v>20</v>
      </c>
      <c r="C141" s="24">
        <f>ClusteredData!U142*OffGasGrid!$R$2</f>
        <v>754.48925108451567</v>
      </c>
      <c r="D141" s="24">
        <f>ClusteredData!V142*OffGasGrid!$S$2</f>
        <v>643.82003005613115</v>
      </c>
      <c r="E141" s="24">
        <f>ClusteredData!W142*OffGasGrid!$T$2</f>
        <v>421.25159924247168</v>
      </c>
      <c r="F141" s="24">
        <f>ClusteredData!X142*OffGasGrid!$U$2</f>
        <v>288.77216005931678</v>
      </c>
      <c r="G141" s="24">
        <f>ClusteredData!Y142*OffGasGrid!$V$2</f>
        <v>1128.9872468401663</v>
      </c>
      <c r="H141" s="24">
        <f>ClusteredData!Z142*OffGasGrid!$W$2</f>
        <v>553.73733399107073</v>
      </c>
      <c r="I141" s="24">
        <f>ClusteredData!AA142*OffGasGrid!$X$2</f>
        <v>608.19173787274894</v>
      </c>
      <c r="J141" s="24">
        <f>ClusteredData!AB142*OffGasGrid!$Y$2</f>
        <v>748.12587439339347</v>
      </c>
      <c r="K141" s="24">
        <f>ClusteredData!AC142*OffGasGrid!$Z$2</f>
        <v>512.14016503352934</v>
      </c>
      <c r="L141" s="24">
        <f>ClusteredData!AD142*OffGasGrid!$AA$2</f>
        <v>857.84301003706469</v>
      </c>
      <c r="M141" s="24">
        <f>ClusteredData!AE142*OffGasGrid!$AB$2</f>
        <v>494.40069937500664</v>
      </c>
      <c r="N141" s="24">
        <f>ClusteredData!AF142*OffGasGrid!$AC$2</f>
        <v>0</v>
      </c>
      <c r="O141" s="24">
        <f>ClusteredData!AG142*OffGasGrid!$AD$2</f>
        <v>0</v>
      </c>
    </row>
    <row r="142" spans="1:15" x14ac:dyDescent="0.45">
      <c r="A142" s="9">
        <v>6</v>
      </c>
      <c r="B142" s="9">
        <v>21</v>
      </c>
      <c r="C142" s="24">
        <f>ClusteredData!U143*OffGasGrid!$R$2</f>
        <v>711.11301234972143</v>
      </c>
      <c r="D142" s="24">
        <f>ClusteredData!V143*OffGasGrid!$S$2</f>
        <v>566.05875364043141</v>
      </c>
      <c r="E142" s="24">
        <f>ClusteredData!W143*OffGasGrid!$T$2</f>
        <v>447.14150283582086</v>
      </c>
      <c r="F142" s="24">
        <f>ClusteredData!X143*OffGasGrid!$U$2</f>
        <v>300.15604871703573</v>
      </c>
      <c r="G142" s="24">
        <f>ClusteredData!Y143*OffGasGrid!$V$2</f>
        <v>1152.6097745510408</v>
      </c>
      <c r="H142" s="24">
        <f>ClusteredData!Z143*OffGasGrid!$W$2</f>
        <v>553.67886361924809</v>
      </c>
      <c r="I142" s="24">
        <f>ClusteredData!AA143*OffGasGrid!$X$2</f>
        <v>627.23478579321443</v>
      </c>
      <c r="J142" s="24">
        <f>ClusteredData!AB143*OffGasGrid!$Y$2</f>
        <v>700.56484528738929</v>
      </c>
      <c r="K142" s="24">
        <f>ClusteredData!AC143*OffGasGrid!$Z$2</f>
        <v>483.97287132324692</v>
      </c>
      <c r="L142" s="24">
        <f>ClusteredData!AD143*OffGasGrid!$AA$2</f>
        <v>775.10274893955739</v>
      </c>
      <c r="M142" s="24">
        <f>ClusteredData!AE143*OffGasGrid!$AB$2</f>
        <v>507.14211665170137</v>
      </c>
      <c r="N142" s="24">
        <f>ClusteredData!AF143*OffGasGrid!$AC$2</f>
        <v>0</v>
      </c>
      <c r="O142" s="24">
        <f>ClusteredData!AG143*OffGasGrid!$AD$2</f>
        <v>0</v>
      </c>
    </row>
    <row r="143" spans="1:15" x14ac:dyDescent="0.45">
      <c r="A143" s="9">
        <v>6</v>
      </c>
      <c r="B143" s="9">
        <v>22</v>
      </c>
      <c r="C143" s="24">
        <f>ClusteredData!U144*OffGasGrid!$R$2</f>
        <v>678.524848139852</v>
      </c>
      <c r="D143" s="24">
        <f>ClusteredData!V144*OffGasGrid!$S$2</f>
        <v>567.27997645298399</v>
      </c>
      <c r="E143" s="24">
        <f>ClusteredData!W144*OffGasGrid!$T$2</f>
        <v>438.79459752110398</v>
      </c>
      <c r="F143" s="24">
        <f>ClusteredData!X144*OffGasGrid!$U$2</f>
        <v>295.15466693615929</v>
      </c>
      <c r="G143" s="24">
        <f>ClusteredData!Y144*OffGasGrid!$V$2</f>
        <v>1141.1413816111728</v>
      </c>
      <c r="H143" s="24">
        <f>ClusteredData!Z144*OffGasGrid!$W$2</f>
        <v>573.65178284949991</v>
      </c>
      <c r="I143" s="24">
        <f>ClusteredData!AA144*OffGasGrid!$X$2</f>
        <v>596.08490646604628</v>
      </c>
      <c r="J143" s="24">
        <f>ClusteredData!AB144*OffGasGrid!$Y$2</f>
        <v>697.86496611415816</v>
      </c>
      <c r="K143" s="24">
        <f>ClusteredData!AC144*OffGasGrid!$Z$2</f>
        <v>437.98816187888434</v>
      </c>
      <c r="L143" s="24">
        <f>ClusteredData!AD144*OffGasGrid!$AA$2</f>
        <v>738.22824615285492</v>
      </c>
      <c r="M143" s="24">
        <f>ClusteredData!AE144*OffGasGrid!$AB$2</f>
        <v>506.95497926954823</v>
      </c>
      <c r="N143" s="24">
        <f>ClusteredData!AF144*OffGasGrid!$AC$2</f>
        <v>0</v>
      </c>
      <c r="O143" s="24">
        <f>ClusteredData!AG144*OffGasGrid!$AD$2</f>
        <v>0</v>
      </c>
    </row>
    <row r="144" spans="1:15" x14ac:dyDescent="0.45">
      <c r="A144" s="9">
        <v>6</v>
      </c>
      <c r="B144" s="9">
        <v>23</v>
      </c>
      <c r="C144" s="24">
        <f>ClusteredData!U145*OffGasGrid!$R$2</f>
        <v>640.26327623214593</v>
      </c>
      <c r="D144" s="24">
        <f>ClusteredData!V145*OffGasGrid!$S$2</f>
        <v>558.64940290904042</v>
      </c>
      <c r="E144" s="24">
        <f>ClusteredData!W145*OffGasGrid!$T$2</f>
        <v>332.41155306371121</v>
      </c>
      <c r="F144" s="24">
        <f>ClusteredData!X145*OffGasGrid!$U$2</f>
        <v>224.73717203917732</v>
      </c>
      <c r="G144" s="24">
        <f>ClusteredData!Y145*OffGasGrid!$V$2</f>
        <v>1105.4488676507403</v>
      </c>
      <c r="H144" s="24">
        <f>ClusteredData!Z145*OffGasGrid!$W$2</f>
        <v>577.14284201289638</v>
      </c>
      <c r="I144" s="24">
        <f>ClusteredData!AA145*OffGasGrid!$X$2</f>
        <v>451.65880354898849</v>
      </c>
      <c r="J144" s="24">
        <f>ClusteredData!AB145*OffGasGrid!$Y$2</f>
        <v>517.17521033449191</v>
      </c>
      <c r="K144" s="24">
        <f>ClusteredData!AC145*OffGasGrid!$Z$2</f>
        <v>319.2181991478891</v>
      </c>
      <c r="L144" s="24">
        <f>ClusteredData!AD145*OffGasGrid!$AA$2</f>
        <v>704.4738305310641</v>
      </c>
      <c r="M144" s="24">
        <f>ClusteredData!AE145*OffGasGrid!$AB$2</f>
        <v>486.67394029534444</v>
      </c>
      <c r="N144" s="24">
        <f>ClusteredData!AF145*OffGasGrid!$AC$2</f>
        <v>0</v>
      </c>
      <c r="O144" s="24">
        <f>ClusteredData!AG145*OffGasGrid!$AD$2</f>
        <v>0</v>
      </c>
    </row>
    <row r="145" spans="1:15" x14ac:dyDescent="0.45">
      <c r="A145" s="9">
        <v>6</v>
      </c>
      <c r="B145" s="9">
        <v>24</v>
      </c>
      <c r="C145" s="24">
        <f>ClusteredData!U146*OffGasGrid!$R$2</f>
        <v>488.23703499830805</v>
      </c>
      <c r="D145" s="24">
        <f>ClusteredData!V146*OffGasGrid!$S$2</f>
        <v>438.60494764719823</v>
      </c>
      <c r="E145" s="24">
        <f>ClusteredData!W146*OffGasGrid!$T$2</f>
        <v>229.23138104898601</v>
      </c>
      <c r="F145" s="24">
        <f>ClusteredData!X146*OffGasGrid!$U$2</f>
        <v>161.03663969607561</v>
      </c>
      <c r="G145" s="24">
        <f>ClusteredData!Y146*OffGasGrid!$V$2</f>
        <v>837.56310709229365</v>
      </c>
      <c r="H145" s="24">
        <f>ClusteredData!Z146*OffGasGrid!$W$2</f>
        <v>450.83691949467686</v>
      </c>
      <c r="I145" s="24">
        <f>ClusteredData!AA146*OffGasGrid!$X$2</f>
        <v>323.38343491542599</v>
      </c>
      <c r="J145" s="24">
        <f>ClusteredData!AB146*OffGasGrid!$Y$2</f>
        <v>310.51146772900836</v>
      </c>
      <c r="K145" s="24">
        <f>ClusteredData!AC146*OffGasGrid!$Z$2</f>
        <v>207.32772718757084</v>
      </c>
      <c r="L145" s="24">
        <f>ClusteredData!AD146*OffGasGrid!$AA$2</f>
        <v>520.55553634736611</v>
      </c>
      <c r="M145" s="24">
        <f>ClusteredData!AE146*OffGasGrid!$AB$2</f>
        <v>371.49999877276167</v>
      </c>
      <c r="N145" s="24">
        <f>ClusteredData!AF146*OffGasGrid!$AC$2</f>
        <v>0</v>
      </c>
      <c r="O145" s="24">
        <f>ClusteredData!AG146*OffGasGrid!$AD$2</f>
        <v>0</v>
      </c>
    </row>
    <row r="146" spans="1:15" x14ac:dyDescent="0.45">
      <c r="A146" s="9">
        <v>7</v>
      </c>
      <c r="B146" s="9">
        <v>1</v>
      </c>
      <c r="C146" s="24">
        <f>ClusteredData!U147*OffGasGrid!$R$2</f>
        <v>310.36557012210153</v>
      </c>
      <c r="D146" s="24">
        <f>ClusteredData!V147*OffGasGrid!$S$2</f>
        <v>256.8366146273537</v>
      </c>
      <c r="E146" s="24">
        <f>ClusteredData!W147*OffGasGrid!$T$2</f>
        <v>159.33959844356812</v>
      </c>
      <c r="F146" s="24">
        <f>ClusteredData!X147*OffGasGrid!$U$2</f>
        <v>135.65482329263935</v>
      </c>
      <c r="G146" s="24">
        <f>ClusteredData!Y147*OffGasGrid!$V$2</f>
        <v>503.4206266436467</v>
      </c>
      <c r="H146" s="24">
        <f>ClusteredData!Z147*OffGasGrid!$W$2</f>
        <v>303.32876668450268</v>
      </c>
      <c r="I146" s="24">
        <f>ClusteredData!AA147*OffGasGrid!$X$2</f>
        <v>228.62547294993348</v>
      </c>
      <c r="J146" s="24">
        <f>ClusteredData!AB147*OffGasGrid!$Y$2</f>
        <v>313.09314146116162</v>
      </c>
      <c r="K146" s="24">
        <f>ClusteredData!AC147*OffGasGrid!$Z$2</f>
        <v>137.13405307542342</v>
      </c>
      <c r="L146" s="24">
        <f>ClusteredData!AD147*OffGasGrid!$AA$2</f>
        <v>300.02371108602989</v>
      </c>
      <c r="M146" s="24">
        <f>ClusteredData!AE147*OffGasGrid!$AB$2</f>
        <v>222.21217519511592</v>
      </c>
      <c r="N146" s="24">
        <f>ClusteredData!AF147*OffGasGrid!$AC$2</f>
        <v>0</v>
      </c>
      <c r="O146" s="24">
        <f>ClusteredData!AG147*OffGasGrid!$AD$2</f>
        <v>0</v>
      </c>
    </row>
    <row r="147" spans="1:15" x14ac:dyDescent="0.45">
      <c r="A147" s="9">
        <v>7</v>
      </c>
      <c r="B147" s="9">
        <v>2</v>
      </c>
      <c r="C147" s="24">
        <f>ClusteredData!U148*OffGasGrid!$R$2</f>
        <v>238.55585580291213</v>
      </c>
      <c r="D147" s="24">
        <f>ClusteredData!V148*OffGasGrid!$S$2</f>
        <v>209.50671997247778</v>
      </c>
      <c r="E147" s="24">
        <f>ClusteredData!W148*OffGasGrid!$T$2</f>
        <v>131.30129670057281</v>
      </c>
      <c r="F147" s="24">
        <f>ClusteredData!X148*OffGasGrid!$U$2</f>
        <v>109.99049891518753</v>
      </c>
      <c r="G147" s="24">
        <f>ClusteredData!Y148*OffGasGrid!$V$2</f>
        <v>365.6329766327832</v>
      </c>
      <c r="H147" s="24">
        <f>ClusteredData!Z148*OffGasGrid!$W$2</f>
        <v>216.06209839427066</v>
      </c>
      <c r="I147" s="24">
        <f>ClusteredData!AA148*OffGasGrid!$X$2</f>
        <v>159.13552770023605</v>
      </c>
      <c r="J147" s="24">
        <f>ClusteredData!AB148*OffGasGrid!$Y$2</f>
        <v>244.2924676283811</v>
      </c>
      <c r="K147" s="24">
        <f>ClusteredData!AC148*OffGasGrid!$Z$2</f>
        <v>108.84195373844715</v>
      </c>
      <c r="L147" s="24">
        <f>ClusteredData!AD148*OffGasGrid!$AA$2</f>
        <v>225.09901636719533</v>
      </c>
      <c r="M147" s="24">
        <f>ClusteredData!AE148*OffGasGrid!$AB$2</f>
        <v>208.39418823221544</v>
      </c>
      <c r="N147" s="24">
        <f>ClusteredData!AF148*OffGasGrid!$AC$2</f>
        <v>0</v>
      </c>
      <c r="O147" s="24">
        <f>ClusteredData!AG148*OffGasGrid!$AD$2</f>
        <v>0</v>
      </c>
    </row>
    <row r="148" spans="1:15" x14ac:dyDescent="0.45">
      <c r="A148" s="9">
        <v>7</v>
      </c>
      <c r="B148" s="9">
        <v>3</v>
      </c>
      <c r="C148" s="24">
        <f>ClusteredData!U149*OffGasGrid!$R$2</f>
        <v>197.93136933408255</v>
      </c>
      <c r="D148" s="24">
        <f>ClusteredData!V149*OffGasGrid!$S$2</f>
        <v>166.74820849466226</v>
      </c>
      <c r="E148" s="24">
        <f>ClusteredData!W149*OffGasGrid!$T$2</f>
        <v>123.36490287550795</v>
      </c>
      <c r="F148" s="24">
        <f>ClusteredData!X149*OffGasGrid!$U$2</f>
        <v>92.200033998896032</v>
      </c>
      <c r="G148" s="24">
        <f>ClusteredData!Y149*OffGasGrid!$V$2</f>
        <v>265.33956350204528</v>
      </c>
      <c r="H148" s="24">
        <f>ClusteredData!Z149*OffGasGrid!$W$2</f>
        <v>173.03797595517591</v>
      </c>
      <c r="I148" s="24">
        <f>ClusteredData!AA149*OffGasGrid!$X$2</f>
        <v>134.5040858567869</v>
      </c>
      <c r="J148" s="24">
        <f>ClusteredData!AB149*OffGasGrid!$Y$2</f>
        <v>224.09316918637691</v>
      </c>
      <c r="K148" s="24">
        <f>ClusteredData!AC149*OffGasGrid!$Z$2</f>
        <v>97.222513203302825</v>
      </c>
      <c r="L148" s="24">
        <f>ClusteredData!AD149*OffGasGrid!$AA$2</f>
        <v>174.27397174904183</v>
      </c>
      <c r="M148" s="24">
        <f>ClusteredData!AE149*OffGasGrid!$AB$2</f>
        <v>118.37767066811882</v>
      </c>
      <c r="N148" s="24">
        <f>ClusteredData!AF149*OffGasGrid!$AC$2</f>
        <v>0</v>
      </c>
      <c r="O148" s="24">
        <f>ClusteredData!AG149*OffGasGrid!$AD$2</f>
        <v>0</v>
      </c>
    </row>
    <row r="149" spans="1:15" x14ac:dyDescent="0.45">
      <c r="A149" s="9">
        <v>7</v>
      </c>
      <c r="B149" s="9">
        <v>4</v>
      </c>
      <c r="C149" s="24">
        <f>ClusteredData!U150*OffGasGrid!$R$2</f>
        <v>202.18521385970689</v>
      </c>
      <c r="D149" s="24">
        <f>ClusteredData!V150*OffGasGrid!$S$2</f>
        <v>150.05777870123705</v>
      </c>
      <c r="E149" s="24">
        <f>ClusteredData!W150*OffGasGrid!$T$2</f>
        <v>118.12140974672906</v>
      </c>
      <c r="F149" s="24">
        <f>ClusteredData!X150*OffGasGrid!$U$2</f>
        <v>94.831744145898796</v>
      </c>
      <c r="G149" s="24">
        <f>ClusteredData!Y150*OffGasGrid!$V$2</f>
        <v>235.67738492488783</v>
      </c>
      <c r="H149" s="24">
        <f>ClusteredData!Z150*OffGasGrid!$W$2</f>
        <v>149.23239637820791</v>
      </c>
      <c r="I149" s="24">
        <f>ClusteredData!AA150*OffGasGrid!$X$2</f>
        <v>134.30493480991311</v>
      </c>
      <c r="J149" s="24">
        <f>ClusteredData!AB150*OffGasGrid!$Y$2</f>
        <v>193.64381372709741</v>
      </c>
      <c r="K149" s="24">
        <f>ClusteredData!AC150*OffGasGrid!$Z$2</f>
        <v>94.357701813167509</v>
      </c>
      <c r="L149" s="24">
        <f>ClusteredData!AD150*OffGasGrid!$AA$2</f>
        <v>173.21268984658349</v>
      </c>
      <c r="M149" s="24">
        <f>ClusteredData!AE150*OffGasGrid!$AB$2</f>
        <v>112.29091262246837</v>
      </c>
      <c r="N149" s="24">
        <f>ClusteredData!AF150*OffGasGrid!$AC$2</f>
        <v>0</v>
      </c>
      <c r="O149" s="24">
        <f>ClusteredData!AG150*OffGasGrid!$AD$2</f>
        <v>0</v>
      </c>
    </row>
    <row r="150" spans="1:15" x14ac:dyDescent="0.45">
      <c r="A150" s="9">
        <v>7</v>
      </c>
      <c r="B150" s="9">
        <v>5</v>
      </c>
      <c r="C150" s="24">
        <f>ClusteredData!U151*OffGasGrid!$R$2</f>
        <v>184.74142501673174</v>
      </c>
      <c r="D150" s="24">
        <f>ClusteredData!V151*OffGasGrid!$S$2</f>
        <v>135.96553379226677</v>
      </c>
      <c r="E150" s="24">
        <f>ClusteredData!W151*OffGasGrid!$T$2</f>
        <v>123.65737604752309</v>
      </c>
      <c r="F150" s="24">
        <f>ClusteredData!X151*OffGasGrid!$U$2</f>
        <v>89.833829640006016</v>
      </c>
      <c r="G150" s="24">
        <f>ClusteredData!Y151*OffGasGrid!$V$2</f>
        <v>235.86059892019446</v>
      </c>
      <c r="H150" s="24">
        <f>ClusteredData!Z151*OffGasGrid!$W$2</f>
        <v>123.59537394198952</v>
      </c>
      <c r="I150" s="24">
        <f>ClusteredData!AA151*OffGasGrid!$X$2</f>
        <v>152.13765581333573</v>
      </c>
      <c r="J150" s="24">
        <f>ClusteredData!AB151*OffGasGrid!$Y$2</f>
        <v>219.84229073391879</v>
      </c>
      <c r="K150" s="24">
        <f>ClusteredData!AC151*OffGasGrid!$Z$2</f>
        <v>98.443514282285079</v>
      </c>
      <c r="L150" s="24">
        <f>ClusteredData!AD151*OffGasGrid!$AA$2</f>
        <v>153.47259218842143</v>
      </c>
      <c r="M150" s="24">
        <f>ClusteredData!AE151*OffGasGrid!$AB$2</f>
        <v>91.145044272445332</v>
      </c>
      <c r="N150" s="24">
        <f>ClusteredData!AF151*OffGasGrid!$AC$2</f>
        <v>339.14683234757581</v>
      </c>
      <c r="O150" s="24">
        <f>ClusteredData!AG151*OffGasGrid!$AD$2</f>
        <v>263.12171345634465</v>
      </c>
    </row>
    <row r="151" spans="1:15" x14ac:dyDescent="0.45">
      <c r="A151" s="9">
        <v>7</v>
      </c>
      <c r="B151" s="9">
        <v>6</v>
      </c>
      <c r="C151" s="24">
        <f>ClusteredData!U152*OffGasGrid!$R$2</f>
        <v>167.17853560977932</v>
      </c>
      <c r="D151" s="24">
        <f>ClusteredData!V152*OffGasGrid!$S$2</f>
        <v>43.936903213822184</v>
      </c>
      <c r="E151" s="24">
        <f>ClusteredData!W152*OffGasGrid!$T$2</f>
        <v>166.19682474666277</v>
      </c>
      <c r="F151" s="24">
        <f>ClusteredData!X152*OffGasGrid!$U$2</f>
        <v>104.8140113809454</v>
      </c>
      <c r="G151" s="24">
        <f>ClusteredData!Y152*OffGasGrid!$V$2</f>
        <v>237.92284768181551</v>
      </c>
      <c r="H151" s="24">
        <f>ClusteredData!Z152*OffGasGrid!$W$2</f>
        <v>76.016073339881288</v>
      </c>
      <c r="I151" s="24">
        <f>ClusteredData!AA152*OffGasGrid!$X$2</f>
        <v>240.12259938010033</v>
      </c>
      <c r="J151" s="24">
        <f>ClusteredData!AB152*OffGasGrid!$Y$2</f>
        <v>376.05188436773909</v>
      </c>
      <c r="K151" s="24">
        <f>ClusteredData!AC152*OffGasGrid!$Z$2</f>
        <v>216.04370096686387</v>
      </c>
      <c r="L151" s="24">
        <f>ClusteredData!AD152*OffGasGrid!$AA$2</f>
        <v>143.4049349187454</v>
      </c>
      <c r="M151" s="24">
        <f>ClusteredData!AE152*OffGasGrid!$AB$2</f>
        <v>89.18636309702228</v>
      </c>
      <c r="N151" s="24">
        <f>ClusteredData!AF152*OffGasGrid!$AC$2</f>
        <v>733.06773655478946</v>
      </c>
      <c r="O151" s="24">
        <f>ClusteredData!AG152*OffGasGrid!$AD$2</f>
        <v>615.58211149619069</v>
      </c>
    </row>
    <row r="152" spans="1:15" x14ac:dyDescent="0.45">
      <c r="A152" s="9">
        <v>7</v>
      </c>
      <c r="B152" s="9">
        <v>7</v>
      </c>
      <c r="C152" s="24">
        <f>ClusteredData!U153*OffGasGrid!$R$2</f>
        <v>268.00718843698468</v>
      </c>
      <c r="D152" s="24">
        <f>ClusteredData!V153*OffGasGrid!$S$2</f>
        <v>181.04058236654529</v>
      </c>
      <c r="E152" s="24">
        <f>ClusteredData!W153*OffGasGrid!$T$2</f>
        <v>330.8320641655983</v>
      </c>
      <c r="F152" s="24">
        <f>ClusteredData!X153*OffGasGrid!$U$2</f>
        <v>197.0708210753167</v>
      </c>
      <c r="G152" s="24">
        <f>ClusteredData!Y153*OffGasGrid!$V$2</f>
        <v>409.33368786438433</v>
      </c>
      <c r="H152" s="24">
        <f>ClusteredData!Z153*OffGasGrid!$W$2</f>
        <v>77.042014090752204</v>
      </c>
      <c r="I152" s="24">
        <f>ClusteredData!AA153*OffGasGrid!$X$2</f>
        <v>581.37718134559464</v>
      </c>
      <c r="J152" s="24">
        <f>ClusteredData!AB153*OffGasGrid!$Y$2</f>
        <v>695.65269561621812</v>
      </c>
      <c r="K152" s="24">
        <f>ClusteredData!AC153*OffGasGrid!$Z$2</f>
        <v>544.5281258000316</v>
      </c>
      <c r="L152" s="24">
        <f>ClusteredData!AD153*OffGasGrid!$AA$2</f>
        <v>219.40040400780347</v>
      </c>
      <c r="M152" s="24">
        <f>ClusteredData!AE153*OffGasGrid!$AB$2</f>
        <v>139.11859200613804</v>
      </c>
      <c r="N152" s="24">
        <f>ClusteredData!AF153*OffGasGrid!$AC$2</f>
        <v>27.530885722196007</v>
      </c>
      <c r="O152" s="24">
        <f>ClusteredData!AG153*OffGasGrid!$AD$2</f>
        <v>37.057836757076743</v>
      </c>
    </row>
    <row r="153" spans="1:15" x14ac:dyDescent="0.45">
      <c r="A153" s="9">
        <v>7</v>
      </c>
      <c r="B153" s="9">
        <v>8</v>
      </c>
      <c r="C153" s="24">
        <f>ClusteredData!U154*OffGasGrid!$R$2</f>
        <v>661.17007849691333</v>
      </c>
      <c r="D153" s="24">
        <f>ClusteredData!V154*OffGasGrid!$S$2</f>
        <v>413.51540259137676</v>
      </c>
      <c r="E153" s="24">
        <f>ClusteredData!W154*OffGasGrid!$T$2</f>
        <v>387.17321830368178</v>
      </c>
      <c r="F153" s="24">
        <f>ClusteredData!X154*OffGasGrid!$U$2</f>
        <v>209.72977028854572</v>
      </c>
      <c r="G153" s="24">
        <f>ClusteredData!Y154*OffGasGrid!$V$2</f>
        <v>905.04847971592983</v>
      </c>
      <c r="H153" s="24">
        <f>ClusteredData!Z154*OffGasGrid!$W$2</f>
        <v>268.22741296932935</v>
      </c>
      <c r="I153" s="24">
        <f>ClusteredData!AA154*OffGasGrid!$X$2</f>
        <v>621.30454286772726</v>
      </c>
      <c r="J153" s="24">
        <f>ClusteredData!AB154*OffGasGrid!$Y$2</f>
        <v>688.83452549210517</v>
      </c>
      <c r="K153" s="24">
        <f>ClusteredData!AC154*OffGasGrid!$Z$2</f>
        <v>552.91099841005405</v>
      </c>
      <c r="L153" s="24">
        <f>ClusteredData!AD154*OffGasGrid!$AA$2</f>
        <v>614.24079284698303</v>
      </c>
      <c r="M153" s="24">
        <f>ClusteredData!AE154*OffGasGrid!$AB$2</f>
        <v>319.39892492821053</v>
      </c>
      <c r="N153" s="24">
        <f>ClusteredData!AF154*OffGasGrid!$AC$2</f>
        <v>18.002360344676276</v>
      </c>
      <c r="O153" s="24">
        <f>ClusteredData!AG154*OffGasGrid!$AD$2</f>
        <v>23.927635185129752</v>
      </c>
    </row>
    <row r="154" spans="1:15" x14ac:dyDescent="0.45">
      <c r="A154" s="9">
        <v>7</v>
      </c>
      <c r="B154" s="9">
        <v>9</v>
      </c>
      <c r="C154" s="24">
        <f>ClusteredData!U155*OffGasGrid!$R$2</f>
        <v>647.86731703628334</v>
      </c>
      <c r="D154" s="24">
        <f>ClusteredData!V155*OffGasGrid!$S$2</f>
        <v>457.05967854000244</v>
      </c>
      <c r="E154" s="24">
        <f>ClusteredData!W155*OffGasGrid!$T$2</f>
        <v>267.4181532934503</v>
      </c>
      <c r="F154" s="24">
        <f>ClusteredData!X155*OffGasGrid!$U$2</f>
        <v>103.07755881985149</v>
      </c>
      <c r="G154" s="24">
        <f>ClusteredData!Y155*OffGasGrid!$V$2</f>
        <v>1017.0254847214206</v>
      </c>
      <c r="H154" s="24">
        <f>ClusteredData!Z155*OffGasGrid!$W$2</f>
        <v>304.59386132179361</v>
      </c>
      <c r="I154" s="24">
        <f>ClusteredData!AA155*OffGasGrid!$X$2</f>
        <v>376.55987792273731</v>
      </c>
      <c r="J154" s="24">
        <f>ClusteredData!AB155*OffGasGrid!$Y$2</f>
        <v>374.90004007072679</v>
      </c>
      <c r="K154" s="24">
        <f>ClusteredData!AC155*OffGasGrid!$Z$2</f>
        <v>327.41807649650588</v>
      </c>
      <c r="L154" s="24">
        <f>ClusteredData!AD155*OffGasGrid!$AA$2</f>
        <v>704.7281326419552</v>
      </c>
      <c r="M154" s="24">
        <f>ClusteredData!AE155*OffGasGrid!$AB$2</f>
        <v>392.50803281591243</v>
      </c>
      <c r="N154" s="24">
        <f>ClusteredData!AF155*OffGasGrid!$AC$2</f>
        <v>0</v>
      </c>
      <c r="O154" s="24">
        <f>ClusteredData!AG155*OffGasGrid!$AD$2</f>
        <v>0.46549034801098399</v>
      </c>
    </row>
    <row r="155" spans="1:15" x14ac:dyDescent="0.45">
      <c r="A155" s="9">
        <v>7</v>
      </c>
      <c r="B155" s="9">
        <v>10</v>
      </c>
      <c r="C155" s="24">
        <f>ClusteredData!U156*OffGasGrid!$R$2</f>
        <v>449.03631700673225</v>
      </c>
      <c r="D155" s="24">
        <f>ClusteredData!V156*OffGasGrid!$S$2</f>
        <v>347.99247656200157</v>
      </c>
      <c r="E155" s="24">
        <f>ClusteredData!W156*OffGasGrid!$T$2</f>
        <v>190.98417436009822</v>
      </c>
      <c r="F155" s="24">
        <f>ClusteredData!X156*OffGasGrid!$U$2</f>
        <v>87.396552876907791</v>
      </c>
      <c r="G155" s="24">
        <f>ClusteredData!Y156*OffGasGrid!$V$2</f>
        <v>828.12730077277172</v>
      </c>
      <c r="H155" s="24">
        <f>ClusteredData!Z156*OffGasGrid!$W$2</f>
        <v>240.7136934365731</v>
      </c>
      <c r="I155" s="24">
        <f>ClusteredData!AA156*OffGasGrid!$X$2</f>
        <v>281.01536071247097</v>
      </c>
      <c r="J155" s="24">
        <f>ClusteredData!AB156*OffGasGrid!$Y$2</f>
        <v>271.19913756318272</v>
      </c>
      <c r="K155" s="24">
        <f>ClusteredData!AC156*OffGasGrid!$Z$2</f>
        <v>217.30634502231771</v>
      </c>
      <c r="L155" s="24">
        <f>ClusteredData!AD156*OffGasGrid!$AA$2</f>
        <v>516.58499036971909</v>
      </c>
      <c r="M155" s="24">
        <f>ClusteredData!AE156*OffGasGrid!$AB$2</f>
        <v>292.82597919487841</v>
      </c>
      <c r="N155" s="24">
        <f>ClusteredData!AF156*OffGasGrid!$AC$2</f>
        <v>18.003185613264979</v>
      </c>
      <c r="O155" s="24">
        <f>ClusteredData!AG156*OffGasGrid!$AD$2</f>
        <v>23.928732075479449</v>
      </c>
    </row>
    <row r="156" spans="1:15" x14ac:dyDescent="0.45">
      <c r="A156" s="9">
        <v>7</v>
      </c>
      <c r="B156" s="9">
        <v>11</v>
      </c>
      <c r="C156" s="24">
        <f>ClusteredData!U157*OffGasGrid!$R$2</f>
        <v>289.06185672435282</v>
      </c>
      <c r="D156" s="24">
        <f>ClusteredData!V157*OffGasGrid!$S$2</f>
        <v>222.52900234712052</v>
      </c>
      <c r="E156" s="24">
        <f>ClusteredData!W157*OffGasGrid!$T$2</f>
        <v>131.03602850015054</v>
      </c>
      <c r="F156" s="24">
        <f>ClusteredData!X157*OffGasGrid!$U$2</f>
        <v>49.860964264759993</v>
      </c>
      <c r="G156" s="24">
        <f>ClusteredData!Y157*OffGasGrid!$V$2</f>
        <v>640.11662425835686</v>
      </c>
      <c r="H156" s="24">
        <f>ClusteredData!Z157*OffGasGrid!$W$2</f>
        <v>182.34448951099336</v>
      </c>
      <c r="I156" s="24">
        <f>ClusteredData!AA157*OffGasGrid!$X$2</f>
        <v>261.69044840462368</v>
      </c>
      <c r="J156" s="24">
        <f>ClusteredData!AB157*OffGasGrid!$Y$2</f>
        <v>187.60211142735304</v>
      </c>
      <c r="K156" s="24">
        <f>ClusteredData!AC157*OffGasGrid!$Z$2</f>
        <v>191.09728875823552</v>
      </c>
      <c r="L156" s="24">
        <f>ClusteredData!AD157*OffGasGrid!$AA$2</f>
        <v>361.06387128988098</v>
      </c>
      <c r="M156" s="24">
        <f>ClusteredData!AE157*OffGasGrid!$AB$2</f>
        <v>207.95500022388518</v>
      </c>
      <c r="N156" s="24">
        <f>ClusteredData!AF157*OffGasGrid!$AC$2</f>
        <v>503.29536171581492</v>
      </c>
      <c r="O156" s="24">
        <f>ClusteredData!AG157*OffGasGrid!$AD$2</f>
        <v>495.0522119100072</v>
      </c>
    </row>
    <row r="157" spans="1:15" x14ac:dyDescent="0.45">
      <c r="A157" s="9">
        <v>7</v>
      </c>
      <c r="B157" s="9">
        <v>12</v>
      </c>
      <c r="C157" s="24">
        <f>ClusteredData!U158*OffGasGrid!$R$2</f>
        <v>253.84396268277723</v>
      </c>
      <c r="D157" s="24">
        <f>ClusteredData!V158*OffGasGrid!$S$2</f>
        <v>186.46516738862445</v>
      </c>
      <c r="E157" s="24">
        <f>ClusteredData!W158*OffGasGrid!$T$2</f>
        <v>132.48126087761946</v>
      </c>
      <c r="F157" s="24">
        <f>ClusteredData!X158*OffGasGrid!$U$2</f>
        <v>49.881987643403555</v>
      </c>
      <c r="G157" s="24">
        <f>ClusteredData!Y158*OffGasGrid!$V$2</f>
        <v>619.80903022595464</v>
      </c>
      <c r="H157" s="24">
        <f>ClusteredData!Z158*OffGasGrid!$W$2</f>
        <v>139.06767354388253</v>
      </c>
      <c r="I157" s="24">
        <f>ClusteredData!AA158*OffGasGrid!$X$2</f>
        <v>264.63091367434521</v>
      </c>
      <c r="J157" s="24">
        <f>ClusteredData!AB158*OffGasGrid!$Y$2</f>
        <v>223.51794531412222</v>
      </c>
      <c r="K157" s="24">
        <f>ClusteredData!AC158*OffGasGrid!$Z$2</f>
        <v>201.89316612771316</v>
      </c>
      <c r="L157" s="24">
        <f>ClusteredData!AD158*OffGasGrid!$AA$2</f>
        <v>296.44892253998438</v>
      </c>
      <c r="M157" s="24">
        <f>ClusteredData!AE158*OffGasGrid!$AB$2</f>
        <v>192.50049739277321</v>
      </c>
      <c r="N157" s="24">
        <f>ClusteredData!AF158*OffGasGrid!$AC$2</f>
        <v>0</v>
      </c>
      <c r="O157" s="24">
        <f>ClusteredData!AG158*OffGasGrid!$AD$2</f>
        <v>0.54762064135433131</v>
      </c>
    </row>
    <row r="158" spans="1:15" x14ac:dyDescent="0.45">
      <c r="A158" s="9">
        <v>7</v>
      </c>
      <c r="B158" s="9">
        <v>13</v>
      </c>
      <c r="C158" s="24">
        <f>ClusteredData!U159*OffGasGrid!$R$2</f>
        <v>278.77365241454322</v>
      </c>
      <c r="D158" s="24">
        <f>ClusteredData!V159*OffGasGrid!$S$2</f>
        <v>194.65127290435507</v>
      </c>
      <c r="E158" s="24">
        <f>ClusteredData!W159*OffGasGrid!$T$2</f>
        <v>133.86707760748138</v>
      </c>
      <c r="F158" s="24">
        <f>ClusteredData!X159*OffGasGrid!$U$2</f>
        <v>64.749676420881627</v>
      </c>
      <c r="G158" s="24">
        <f>ClusteredData!Y159*OffGasGrid!$V$2</f>
        <v>632.05572993204169</v>
      </c>
      <c r="H158" s="24">
        <f>ClusteredData!Z159*OffGasGrid!$W$2</f>
        <v>154.78408553635862</v>
      </c>
      <c r="I158" s="24">
        <f>ClusteredData!AA159*OffGasGrid!$X$2</f>
        <v>291.98381961768843</v>
      </c>
      <c r="J158" s="24">
        <f>ClusteredData!AB159*OffGasGrid!$Y$2</f>
        <v>269.45223400332657</v>
      </c>
      <c r="K158" s="24">
        <f>ClusteredData!AC159*OffGasGrid!$Z$2</f>
        <v>223.38416645637793</v>
      </c>
      <c r="L158" s="24">
        <f>ClusteredData!AD159*OffGasGrid!$AA$2</f>
        <v>305.91128230531586</v>
      </c>
      <c r="M158" s="24">
        <f>ClusteredData!AE159*OffGasGrid!$AB$2</f>
        <v>185.39902600510885</v>
      </c>
      <c r="N158" s="24">
        <f>ClusteredData!AF159*OffGasGrid!$AC$2</f>
        <v>42.358446383438967</v>
      </c>
      <c r="O158" s="24">
        <f>ClusteredData!AG159*OffGasGrid!$AD$2</f>
        <v>56.847852876530538</v>
      </c>
    </row>
    <row r="159" spans="1:15" x14ac:dyDescent="0.45">
      <c r="A159" s="9">
        <v>7</v>
      </c>
      <c r="B159" s="9">
        <v>14</v>
      </c>
      <c r="C159" s="24">
        <f>ClusteredData!U160*OffGasGrid!$R$2</f>
        <v>322.85799949404446</v>
      </c>
      <c r="D159" s="24">
        <f>ClusteredData!V160*OffGasGrid!$S$2</f>
        <v>215.34662479946658</v>
      </c>
      <c r="E159" s="24">
        <f>ClusteredData!W160*OffGasGrid!$T$2</f>
        <v>143.511231057473</v>
      </c>
      <c r="F159" s="24">
        <f>ClusteredData!X160*OffGasGrid!$U$2</f>
        <v>65.232474725553445</v>
      </c>
      <c r="G159" s="24">
        <f>ClusteredData!Y160*OffGasGrid!$V$2</f>
        <v>703.48563324737847</v>
      </c>
      <c r="H159" s="24">
        <f>ClusteredData!Z160*OffGasGrid!$W$2</f>
        <v>178.83136263033407</v>
      </c>
      <c r="I159" s="24">
        <f>ClusteredData!AA160*OffGasGrid!$X$2</f>
        <v>311.98061654056295</v>
      </c>
      <c r="J159" s="24">
        <f>ClusteredData!AB160*OffGasGrid!$Y$2</f>
        <v>261.04930696301273</v>
      </c>
      <c r="K159" s="24">
        <f>ClusteredData!AC160*OffGasGrid!$Z$2</f>
        <v>201.72606284403929</v>
      </c>
      <c r="L159" s="24">
        <f>ClusteredData!AD160*OffGasGrid!$AA$2</f>
        <v>343.66682631086826</v>
      </c>
      <c r="M159" s="24">
        <f>ClusteredData!AE160*OffGasGrid!$AB$2</f>
        <v>202.82093304750276</v>
      </c>
      <c r="N159" s="24">
        <f>ClusteredData!AF160*OffGasGrid!$AC$2</f>
        <v>0</v>
      </c>
      <c r="O159" s="24">
        <f>ClusteredData!AG160*OffGasGrid!$AD$2</f>
        <v>0</v>
      </c>
    </row>
    <row r="160" spans="1:15" x14ac:dyDescent="0.45">
      <c r="A160" s="9">
        <v>7</v>
      </c>
      <c r="B160" s="9">
        <v>15</v>
      </c>
      <c r="C160" s="24">
        <f>ClusteredData!U161*OffGasGrid!$R$2</f>
        <v>282.14238035980202</v>
      </c>
      <c r="D160" s="24">
        <f>ClusteredData!V161*OffGasGrid!$S$2</f>
        <v>186.59006532614802</v>
      </c>
      <c r="E160" s="24">
        <f>ClusteredData!W161*OffGasGrid!$T$2</f>
        <v>156.59099959479897</v>
      </c>
      <c r="F160" s="24">
        <f>ClusteredData!X161*OffGasGrid!$U$2</f>
        <v>77.204846707439245</v>
      </c>
      <c r="G160" s="24">
        <f>ClusteredData!Y161*OffGasGrid!$V$2</f>
        <v>644.43796946479642</v>
      </c>
      <c r="H160" s="24">
        <f>ClusteredData!Z161*OffGasGrid!$W$2</f>
        <v>191.88181844609349</v>
      </c>
      <c r="I160" s="24">
        <f>ClusteredData!AA161*OffGasGrid!$X$2</f>
        <v>294.84280482673387</v>
      </c>
      <c r="J160" s="24">
        <f>ClusteredData!AB161*OffGasGrid!$Y$2</f>
        <v>225.70251210376478</v>
      </c>
      <c r="K160" s="24">
        <f>ClusteredData!AC161*OffGasGrid!$Z$2</f>
        <v>180.98189675246601</v>
      </c>
      <c r="L160" s="24">
        <f>ClusteredData!AD161*OffGasGrid!$AA$2</f>
        <v>329.19991648462172</v>
      </c>
      <c r="M160" s="24">
        <f>ClusteredData!AE161*OffGasGrid!$AB$2</f>
        <v>195.95543374998388</v>
      </c>
      <c r="N160" s="24">
        <f>ClusteredData!AF161*OffGasGrid!$AC$2</f>
        <v>0</v>
      </c>
      <c r="O160" s="24">
        <f>ClusteredData!AG161*OffGasGrid!$AD$2</f>
        <v>0</v>
      </c>
    </row>
    <row r="161" spans="1:15" x14ac:dyDescent="0.45">
      <c r="A161" s="9">
        <v>7</v>
      </c>
      <c r="B161" s="9">
        <v>16</v>
      </c>
      <c r="C161" s="24">
        <f>ClusteredData!U162*OffGasGrid!$R$2</f>
        <v>244.59513575624698</v>
      </c>
      <c r="D161" s="24">
        <f>ClusteredData!V162*OffGasGrid!$S$2</f>
        <v>170.56611926671681</v>
      </c>
      <c r="E161" s="24">
        <f>ClusteredData!W162*OffGasGrid!$T$2</f>
        <v>148.82633931556481</v>
      </c>
      <c r="F161" s="24">
        <f>ClusteredData!X162*OffGasGrid!$U$2</f>
        <v>88.745278932817342</v>
      </c>
      <c r="G161" s="24">
        <f>ClusteredData!Y162*OffGasGrid!$V$2</f>
        <v>556.61065808098977</v>
      </c>
      <c r="H161" s="24">
        <f>ClusteredData!Z162*OffGasGrid!$W$2</f>
        <v>179.48219590774914</v>
      </c>
      <c r="I161" s="24">
        <f>ClusteredData!AA162*OffGasGrid!$X$2</f>
        <v>342.00902139247694</v>
      </c>
      <c r="J161" s="24">
        <f>ClusteredData!AB162*OffGasGrid!$Y$2</f>
        <v>255.21341918878446</v>
      </c>
      <c r="K161" s="24">
        <f>ClusteredData!AC162*OffGasGrid!$Z$2</f>
        <v>209.94796150165152</v>
      </c>
      <c r="L161" s="24">
        <f>ClusteredData!AD162*OffGasGrid!$AA$2</f>
        <v>314.58690008393836</v>
      </c>
      <c r="M161" s="24">
        <f>ClusteredData!AE162*OffGasGrid!$AB$2</f>
        <v>163.05177255180462</v>
      </c>
      <c r="N161" s="24">
        <f>ClusteredData!AF162*OffGasGrid!$AC$2</f>
        <v>1406.6795723001057</v>
      </c>
      <c r="O161" s="24">
        <f>ClusteredData!AG162*OffGasGrid!$AD$2</f>
        <v>1227.2238110779742</v>
      </c>
    </row>
    <row r="162" spans="1:15" x14ac:dyDescent="0.45">
      <c r="A162" s="9">
        <v>7</v>
      </c>
      <c r="B162" s="9">
        <v>17</v>
      </c>
      <c r="C162" s="24">
        <f>ClusteredData!U163*OffGasGrid!$R$2</f>
        <v>243.37349160256059</v>
      </c>
      <c r="D162" s="24">
        <f>ClusteredData!V163*OffGasGrid!$S$2</f>
        <v>183.96838323289882</v>
      </c>
      <c r="E162" s="24">
        <f>ClusteredData!W163*OffGasGrid!$T$2</f>
        <v>228.67363028414596</v>
      </c>
      <c r="F162" s="24">
        <f>ClusteredData!X163*OffGasGrid!$U$2</f>
        <v>137.22656421872293</v>
      </c>
      <c r="G162" s="24">
        <f>ClusteredData!Y163*OffGasGrid!$V$2</f>
        <v>552.62066001783728</v>
      </c>
      <c r="H162" s="24">
        <f>ClusteredData!Z163*OffGasGrid!$W$2</f>
        <v>202.95768808891148</v>
      </c>
      <c r="I162" s="24">
        <f>ClusteredData!AA163*OffGasGrid!$X$2</f>
        <v>396.65657047548223</v>
      </c>
      <c r="J162" s="24">
        <f>ClusteredData!AB163*OffGasGrid!$Y$2</f>
        <v>435.8389735670392</v>
      </c>
      <c r="K162" s="24">
        <f>ClusteredData!AC163*OffGasGrid!$Z$2</f>
        <v>376.5076508954408</v>
      </c>
      <c r="L162" s="24">
        <f>ClusteredData!AD163*OffGasGrid!$AA$2</f>
        <v>302.79942467528849</v>
      </c>
      <c r="M162" s="24">
        <f>ClusteredData!AE163*OffGasGrid!$AB$2</f>
        <v>168.29229319626367</v>
      </c>
      <c r="N162" s="24">
        <f>ClusteredData!AF163*OffGasGrid!$AC$2</f>
        <v>410.00318869883415</v>
      </c>
      <c r="O162" s="24">
        <f>ClusteredData!AG163*OffGasGrid!$AD$2</f>
        <v>294.0132332948985</v>
      </c>
    </row>
    <row r="163" spans="1:15" x14ac:dyDescent="0.45">
      <c r="A163" s="9">
        <v>7</v>
      </c>
      <c r="B163" s="9">
        <v>18</v>
      </c>
      <c r="C163" s="24">
        <f>ClusteredData!U164*OffGasGrid!$R$2</f>
        <v>449.4530470161215</v>
      </c>
      <c r="D163" s="24">
        <f>ClusteredData!V164*OffGasGrid!$S$2</f>
        <v>281.61053106987976</v>
      </c>
      <c r="E163" s="24">
        <f>ClusteredData!W164*OffGasGrid!$T$2</f>
        <v>287.09317967859693</v>
      </c>
      <c r="F163" s="24">
        <f>ClusteredData!X164*OffGasGrid!$U$2</f>
        <v>153.46035188071204</v>
      </c>
      <c r="G163" s="24">
        <f>ClusteredData!Y164*OffGasGrid!$V$2</f>
        <v>704.09654238707355</v>
      </c>
      <c r="H163" s="24">
        <f>ClusteredData!Z164*OffGasGrid!$W$2</f>
        <v>326.24794612109855</v>
      </c>
      <c r="I163" s="24">
        <f>ClusteredData!AA164*OffGasGrid!$X$2</f>
        <v>442.24054353953181</v>
      </c>
      <c r="J163" s="24">
        <f>ClusteredData!AB164*OffGasGrid!$Y$2</f>
        <v>532.01672997835726</v>
      </c>
      <c r="K163" s="24">
        <f>ClusteredData!AC164*OffGasGrid!$Z$2</f>
        <v>441.94314899246291</v>
      </c>
      <c r="L163" s="24">
        <f>ClusteredData!AD164*OffGasGrid!$AA$2</f>
        <v>497.32851652865884</v>
      </c>
      <c r="M163" s="24">
        <f>ClusteredData!AE164*OffGasGrid!$AB$2</f>
        <v>271.32045965694357</v>
      </c>
      <c r="N163" s="24">
        <f>ClusteredData!AF164*OffGasGrid!$AC$2</f>
        <v>102.28586889923693</v>
      </c>
      <c r="O163" s="24">
        <f>ClusteredData!AG164*OffGasGrid!$AD$2</f>
        <v>72.308775637972502</v>
      </c>
    </row>
    <row r="164" spans="1:15" x14ac:dyDescent="0.45">
      <c r="A164" s="9">
        <v>7</v>
      </c>
      <c r="B164" s="9">
        <v>19</v>
      </c>
      <c r="C164" s="24">
        <f>ClusteredData!U165*OffGasGrid!$R$2</f>
        <v>623.0737977203554</v>
      </c>
      <c r="D164" s="24">
        <f>ClusteredData!V165*OffGasGrid!$S$2</f>
        <v>477.24413638839673</v>
      </c>
      <c r="E164" s="24">
        <f>ClusteredData!W165*OffGasGrid!$T$2</f>
        <v>359.04688235142208</v>
      </c>
      <c r="F164" s="24">
        <f>ClusteredData!X165*OffGasGrid!$U$2</f>
        <v>212.69685964989651</v>
      </c>
      <c r="G164" s="24">
        <f>ClusteredData!Y165*OffGasGrid!$V$2</f>
        <v>877.9144719062308</v>
      </c>
      <c r="H164" s="24">
        <f>ClusteredData!Z165*OffGasGrid!$W$2</f>
        <v>453.25812473734692</v>
      </c>
      <c r="I164" s="24">
        <f>ClusteredData!AA165*OffGasGrid!$X$2</f>
        <v>497.16274489200663</v>
      </c>
      <c r="J164" s="24">
        <f>ClusteredData!AB165*OffGasGrid!$Y$2</f>
        <v>651.97413205577595</v>
      </c>
      <c r="K164" s="24">
        <f>ClusteredData!AC165*OffGasGrid!$Z$2</f>
        <v>489.20230854754163</v>
      </c>
      <c r="L164" s="24">
        <f>ClusteredData!AD165*OffGasGrid!$AA$2</f>
        <v>686.52832970383827</v>
      </c>
      <c r="M164" s="24">
        <f>ClusteredData!AE165*OffGasGrid!$AB$2</f>
        <v>398.8239076041138</v>
      </c>
      <c r="N164" s="24">
        <f>ClusteredData!AF165*OffGasGrid!$AC$2</f>
        <v>0</v>
      </c>
      <c r="O164" s="24">
        <f>ClusteredData!AG165*OffGasGrid!$AD$2</f>
        <v>0</v>
      </c>
    </row>
    <row r="165" spans="1:15" x14ac:dyDescent="0.45">
      <c r="A165" s="9">
        <v>7</v>
      </c>
      <c r="B165" s="9">
        <v>20</v>
      </c>
      <c r="C165" s="24">
        <f>ClusteredData!U166*OffGasGrid!$R$2</f>
        <v>607.22957854931622</v>
      </c>
      <c r="D165" s="24">
        <f>ClusteredData!V166*OffGasGrid!$S$2</f>
        <v>475.92196704923629</v>
      </c>
      <c r="E165" s="24">
        <f>ClusteredData!W166*OffGasGrid!$T$2</f>
        <v>324.57299068320117</v>
      </c>
      <c r="F165" s="24">
        <f>ClusteredData!X166*OffGasGrid!$U$2</f>
        <v>201.35964078277621</v>
      </c>
      <c r="G165" s="24">
        <f>ClusteredData!Y166*OffGasGrid!$V$2</f>
        <v>940.13039267005456</v>
      </c>
      <c r="H165" s="24">
        <f>ClusteredData!Z166*OffGasGrid!$W$2</f>
        <v>458.33896638472095</v>
      </c>
      <c r="I165" s="24">
        <f>ClusteredData!AA166*OffGasGrid!$X$2</f>
        <v>504.24964295937093</v>
      </c>
      <c r="J165" s="24">
        <f>ClusteredData!AB166*OffGasGrid!$Y$2</f>
        <v>594.71800398435732</v>
      </c>
      <c r="K165" s="24">
        <f>ClusteredData!AC166*OffGasGrid!$Z$2</f>
        <v>434.35502694206065</v>
      </c>
      <c r="L165" s="24">
        <f>ClusteredData!AD166*OffGasGrid!$AA$2</f>
        <v>723.56399684951657</v>
      </c>
      <c r="M165" s="24">
        <f>ClusteredData!AE166*OffGasGrid!$AB$2</f>
        <v>387.1311947815264</v>
      </c>
      <c r="N165" s="24">
        <f>ClusteredData!AF166*OffGasGrid!$AC$2</f>
        <v>0</v>
      </c>
      <c r="O165" s="24">
        <f>ClusteredData!AG166*OffGasGrid!$AD$2</f>
        <v>0</v>
      </c>
    </row>
    <row r="166" spans="1:15" x14ac:dyDescent="0.45">
      <c r="A166" s="9">
        <v>7</v>
      </c>
      <c r="B166" s="9">
        <v>21</v>
      </c>
      <c r="C166" s="24">
        <f>ClusteredData!U167*OffGasGrid!$R$2</f>
        <v>565.527323397906</v>
      </c>
      <c r="D166" s="24">
        <f>ClusteredData!V167*OffGasGrid!$S$2</f>
        <v>433.56694008703226</v>
      </c>
      <c r="E166" s="24">
        <f>ClusteredData!W167*OffGasGrid!$T$2</f>
        <v>322.05900077850941</v>
      </c>
      <c r="F166" s="24">
        <f>ClusteredData!X167*OffGasGrid!$U$2</f>
        <v>203.2646097598514</v>
      </c>
      <c r="G166" s="24">
        <f>ClusteredData!Y167*OffGasGrid!$V$2</f>
        <v>944.36336674785173</v>
      </c>
      <c r="H166" s="24">
        <f>ClusteredData!Z167*OffGasGrid!$W$2</f>
        <v>471.67343091161683</v>
      </c>
      <c r="I166" s="24">
        <f>ClusteredData!AA167*OffGasGrid!$X$2</f>
        <v>496.3536483551099</v>
      </c>
      <c r="J166" s="24">
        <f>ClusteredData!AB167*OffGasGrid!$Y$2</f>
        <v>555.96842408838666</v>
      </c>
      <c r="K166" s="24">
        <f>ClusteredData!AC167*OffGasGrid!$Z$2</f>
        <v>391.39933872235775</v>
      </c>
      <c r="L166" s="24">
        <f>ClusteredData!AD167*OffGasGrid!$AA$2</f>
        <v>685.83571212729396</v>
      </c>
      <c r="M166" s="24">
        <f>ClusteredData!AE167*OffGasGrid!$AB$2</f>
        <v>368.07129305791221</v>
      </c>
      <c r="N166" s="24">
        <f>ClusteredData!AF167*OffGasGrid!$AC$2</f>
        <v>0</v>
      </c>
      <c r="O166" s="24">
        <f>ClusteredData!AG167*OffGasGrid!$AD$2</f>
        <v>0</v>
      </c>
    </row>
    <row r="167" spans="1:15" x14ac:dyDescent="0.45">
      <c r="A167" s="9">
        <v>7</v>
      </c>
      <c r="B167" s="9">
        <v>22</v>
      </c>
      <c r="C167" s="24">
        <f>ClusteredData!U168*OffGasGrid!$R$2</f>
        <v>504.36942252616922</v>
      </c>
      <c r="D167" s="24">
        <f>ClusteredData!V168*OffGasGrid!$S$2</f>
        <v>421.77298696651633</v>
      </c>
      <c r="E167" s="24">
        <f>ClusteredData!W168*OffGasGrid!$T$2</f>
        <v>306.6735585321407</v>
      </c>
      <c r="F167" s="24">
        <f>ClusteredData!X168*OffGasGrid!$U$2</f>
        <v>192.91318379962232</v>
      </c>
      <c r="G167" s="24">
        <f>ClusteredData!Y168*OffGasGrid!$V$2</f>
        <v>927.21719975360679</v>
      </c>
      <c r="H167" s="24">
        <f>ClusteredData!Z168*OffGasGrid!$W$2</f>
        <v>478.85790921296058</v>
      </c>
      <c r="I167" s="24">
        <f>ClusteredData!AA168*OffGasGrid!$X$2</f>
        <v>540.65177390624353</v>
      </c>
      <c r="J167" s="24">
        <f>ClusteredData!AB168*OffGasGrid!$Y$2</f>
        <v>510.18608956620278</v>
      </c>
      <c r="K167" s="24">
        <f>ClusteredData!AC168*OffGasGrid!$Z$2</f>
        <v>356.94274295135949</v>
      </c>
      <c r="L167" s="24">
        <f>ClusteredData!AD168*OffGasGrid!$AA$2</f>
        <v>641.92642848649689</v>
      </c>
      <c r="M167" s="24">
        <f>ClusteredData!AE168*OffGasGrid!$AB$2</f>
        <v>360.40066391920095</v>
      </c>
      <c r="N167" s="24">
        <f>ClusteredData!AF168*OffGasGrid!$AC$2</f>
        <v>0</v>
      </c>
      <c r="O167" s="24">
        <f>ClusteredData!AG168*OffGasGrid!$AD$2</f>
        <v>0</v>
      </c>
    </row>
    <row r="168" spans="1:15" x14ac:dyDescent="0.45">
      <c r="A168" s="9">
        <v>7</v>
      </c>
      <c r="B168" s="9">
        <v>23</v>
      </c>
      <c r="C168" s="24">
        <f>ClusteredData!U169*OffGasGrid!$R$2</f>
        <v>480.21519569551225</v>
      </c>
      <c r="D168" s="24">
        <f>ClusteredData!V169*OffGasGrid!$S$2</f>
        <v>396.17850608901148</v>
      </c>
      <c r="E168" s="24">
        <f>ClusteredData!W169*OffGasGrid!$T$2</f>
        <v>256.33117825703761</v>
      </c>
      <c r="F168" s="24">
        <f>ClusteredData!X169*OffGasGrid!$U$2</f>
        <v>158.31048472322971</v>
      </c>
      <c r="G168" s="24">
        <f>ClusteredData!Y169*OffGasGrid!$V$2</f>
        <v>870.70723024622691</v>
      </c>
      <c r="H168" s="24">
        <f>ClusteredData!Z169*OffGasGrid!$W$2</f>
        <v>472.26678025842386</v>
      </c>
      <c r="I168" s="24">
        <f>ClusteredData!AA169*OffGasGrid!$X$2</f>
        <v>421.53087154292308</v>
      </c>
      <c r="J168" s="24">
        <f>ClusteredData!AB169*OffGasGrid!$Y$2</f>
        <v>423.10101696085661</v>
      </c>
      <c r="K168" s="24">
        <f>ClusteredData!AC169*OffGasGrid!$Z$2</f>
        <v>277.33885964015542</v>
      </c>
      <c r="L168" s="24">
        <f>ClusteredData!AD169*OffGasGrid!$AA$2</f>
        <v>591.1964501668491</v>
      </c>
      <c r="M168" s="24">
        <f>ClusteredData!AE169*OffGasGrid!$AB$2</f>
        <v>361.6344115754008</v>
      </c>
      <c r="N168" s="24">
        <f>ClusteredData!AF169*OffGasGrid!$AC$2</f>
        <v>0</v>
      </c>
      <c r="O168" s="24">
        <f>ClusteredData!AG169*OffGasGrid!$AD$2</f>
        <v>0</v>
      </c>
    </row>
    <row r="169" spans="1:15" x14ac:dyDescent="0.45">
      <c r="A169" s="9">
        <v>7</v>
      </c>
      <c r="B169" s="9">
        <v>24</v>
      </c>
      <c r="C169" s="24">
        <f>ClusteredData!U170*OffGasGrid!$R$2</f>
        <v>395.4585499715958</v>
      </c>
      <c r="D169" s="24">
        <f>ClusteredData!V170*OffGasGrid!$S$2</f>
        <v>332.51450364457213</v>
      </c>
      <c r="E169" s="24">
        <f>ClusteredData!W170*OffGasGrid!$T$2</f>
        <v>202.96610910181499</v>
      </c>
      <c r="F169" s="24">
        <f>ClusteredData!X170*OffGasGrid!$U$2</f>
        <v>121.53734740134166</v>
      </c>
      <c r="G169" s="24">
        <f>ClusteredData!Y170*OffGasGrid!$V$2</f>
        <v>682.12739423709388</v>
      </c>
      <c r="H169" s="24">
        <f>ClusteredData!Z170*OffGasGrid!$W$2</f>
        <v>400.49670004166785</v>
      </c>
      <c r="I169" s="24">
        <f>ClusteredData!AA170*OffGasGrid!$X$2</f>
        <v>292.89907660205574</v>
      </c>
      <c r="J169" s="24">
        <f>ClusteredData!AB170*OffGasGrid!$Y$2</f>
        <v>332.57009527588741</v>
      </c>
      <c r="K169" s="24">
        <f>ClusteredData!AC170*OffGasGrid!$Z$2</f>
        <v>203.47195905584513</v>
      </c>
      <c r="L169" s="24">
        <f>ClusteredData!AD170*OffGasGrid!$AA$2</f>
        <v>466.25445811785937</v>
      </c>
      <c r="M169" s="24">
        <f>ClusteredData!AE170*OffGasGrid!$AB$2</f>
        <v>297.59655805548175</v>
      </c>
      <c r="N169" s="24">
        <f>ClusteredData!AF170*OffGasGrid!$AC$2</f>
        <v>0</v>
      </c>
      <c r="O169" s="24">
        <f>ClusteredData!AG170*OffGasGrid!$AD$2</f>
        <v>0</v>
      </c>
    </row>
    <row r="170" spans="1:15" x14ac:dyDescent="0.45">
      <c r="A170" s="9">
        <v>8</v>
      </c>
      <c r="B170" s="9">
        <v>1</v>
      </c>
      <c r="C170" s="24">
        <f>ClusteredData!U171*OffGasGrid!$R$2</f>
        <v>348.93950936524573</v>
      </c>
      <c r="D170" s="24">
        <f>ClusteredData!V171*OffGasGrid!$S$2</f>
        <v>265.10936475054166</v>
      </c>
      <c r="E170" s="24">
        <f>ClusteredData!W171*OffGasGrid!$T$2</f>
        <v>250.05144171189221</v>
      </c>
      <c r="F170" s="24">
        <f>ClusteredData!X171*OffGasGrid!$U$2</f>
        <v>143.58515678638395</v>
      </c>
      <c r="G170" s="24">
        <f>ClusteredData!Y171*OffGasGrid!$V$2</f>
        <v>546.41967408412177</v>
      </c>
      <c r="H170" s="24">
        <f>ClusteredData!Z171*OffGasGrid!$W$2</f>
        <v>247.98207390994466</v>
      </c>
      <c r="I170" s="24">
        <f>ClusteredData!AA171*OffGasGrid!$X$2</f>
        <v>187.70387227563921</v>
      </c>
      <c r="J170" s="24">
        <f>ClusteredData!AB171*OffGasGrid!$Y$2</f>
        <v>388.35197082655668</v>
      </c>
      <c r="K170" s="24">
        <f>ClusteredData!AC171*OffGasGrid!$Z$2</f>
        <v>138.96758527264416</v>
      </c>
      <c r="L170" s="24">
        <f>ClusteredData!AD171*OffGasGrid!$AA$2</f>
        <v>320.34743133392033</v>
      </c>
      <c r="M170" s="24">
        <f>ClusteredData!AE171*OffGasGrid!$AB$2</f>
        <v>183.10479868369154</v>
      </c>
      <c r="N170" s="24">
        <f>ClusteredData!AF171*OffGasGrid!$AC$2</f>
        <v>0</v>
      </c>
      <c r="O170" s="24">
        <f>ClusteredData!AG171*OffGasGrid!$AD$2</f>
        <v>0</v>
      </c>
    </row>
    <row r="171" spans="1:15" x14ac:dyDescent="0.45">
      <c r="A171" s="9">
        <v>8</v>
      </c>
      <c r="B171" s="9">
        <v>2</v>
      </c>
      <c r="C171" s="24">
        <f>ClusteredData!U172*OffGasGrid!$R$2</f>
        <v>266.26297036672031</v>
      </c>
      <c r="D171" s="24">
        <f>ClusteredData!V172*OffGasGrid!$S$2</f>
        <v>184.47320908804713</v>
      </c>
      <c r="E171" s="24">
        <f>ClusteredData!W172*OffGasGrid!$T$2</f>
        <v>223.61363777542559</v>
      </c>
      <c r="F171" s="24">
        <f>ClusteredData!X172*OffGasGrid!$U$2</f>
        <v>109.01093236007073</v>
      </c>
      <c r="G171" s="24">
        <f>ClusteredData!Y172*OffGasGrid!$V$2</f>
        <v>372.43138878852449</v>
      </c>
      <c r="H171" s="24">
        <f>ClusteredData!Z172*OffGasGrid!$W$2</f>
        <v>172.5239128723137</v>
      </c>
      <c r="I171" s="24">
        <f>ClusteredData!AA172*OffGasGrid!$X$2</f>
        <v>160.01398962688941</v>
      </c>
      <c r="J171" s="24">
        <f>ClusteredData!AB172*OffGasGrid!$Y$2</f>
        <v>335.60539007793022</v>
      </c>
      <c r="K171" s="24">
        <f>ClusteredData!AC172*OffGasGrid!$Z$2</f>
        <v>121.90974602653159</v>
      </c>
      <c r="L171" s="24">
        <f>ClusteredData!AD172*OffGasGrid!$AA$2</f>
        <v>227.40577084323579</v>
      </c>
      <c r="M171" s="24">
        <f>ClusteredData!AE172*OffGasGrid!$AB$2</f>
        <v>116.59272500591972</v>
      </c>
      <c r="N171" s="24">
        <f>ClusteredData!AF172*OffGasGrid!$AC$2</f>
        <v>0</v>
      </c>
      <c r="O171" s="24">
        <f>ClusteredData!AG172*OffGasGrid!$AD$2</f>
        <v>0</v>
      </c>
    </row>
    <row r="172" spans="1:15" x14ac:dyDescent="0.45">
      <c r="A172" s="9">
        <v>8</v>
      </c>
      <c r="B172" s="9">
        <v>3</v>
      </c>
      <c r="C172" s="24">
        <f>ClusteredData!U173*OffGasGrid!$R$2</f>
        <v>186.12971146063114</v>
      </c>
      <c r="D172" s="24">
        <f>ClusteredData!V173*OffGasGrid!$S$2</f>
        <v>154.68515378721511</v>
      </c>
      <c r="E172" s="24">
        <f>ClusteredData!W173*OffGasGrid!$T$2</f>
        <v>201.75760351020932</v>
      </c>
      <c r="F172" s="24">
        <f>ClusteredData!X173*OffGasGrid!$U$2</f>
        <v>84.961875909953477</v>
      </c>
      <c r="G172" s="24">
        <f>ClusteredData!Y173*OffGasGrid!$V$2</f>
        <v>277.26853642804906</v>
      </c>
      <c r="H172" s="24">
        <f>ClusteredData!Z173*OffGasGrid!$W$2</f>
        <v>127.49930597310335</v>
      </c>
      <c r="I172" s="24">
        <f>ClusteredData!AA173*OffGasGrid!$X$2</f>
        <v>138.28739788464537</v>
      </c>
      <c r="J172" s="24">
        <f>ClusteredData!AB173*OffGasGrid!$Y$2</f>
        <v>326.07667503737207</v>
      </c>
      <c r="K172" s="24">
        <f>ClusteredData!AC173*OffGasGrid!$Z$2</f>
        <v>101.13178670956647</v>
      </c>
      <c r="L172" s="24">
        <f>ClusteredData!AD173*OffGasGrid!$AA$2</f>
        <v>200.92794862919007</v>
      </c>
      <c r="M172" s="24">
        <f>ClusteredData!AE173*OffGasGrid!$AB$2</f>
        <v>78.885952040429629</v>
      </c>
      <c r="N172" s="24">
        <f>ClusteredData!AF173*OffGasGrid!$AC$2</f>
        <v>0</v>
      </c>
      <c r="O172" s="24">
        <f>ClusteredData!AG173*OffGasGrid!$AD$2</f>
        <v>0</v>
      </c>
    </row>
    <row r="173" spans="1:15" x14ac:dyDescent="0.45">
      <c r="A173" s="9">
        <v>8</v>
      </c>
      <c r="B173" s="9">
        <v>4</v>
      </c>
      <c r="C173" s="24">
        <f>ClusteredData!U174*OffGasGrid!$R$2</f>
        <v>184.80542838770302</v>
      </c>
      <c r="D173" s="24">
        <f>ClusteredData!V174*OffGasGrid!$S$2</f>
        <v>138.5318493121089</v>
      </c>
      <c r="E173" s="24">
        <f>ClusteredData!W174*OffGasGrid!$T$2</f>
        <v>201.99565250542142</v>
      </c>
      <c r="F173" s="24">
        <f>ClusteredData!X174*OffGasGrid!$U$2</f>
        <v>70.264689787363835</v>
      </c>
      <c r="G173" s="24">
        <f>ClusteredData!Y174*OffGasGrid!$V$2</f>
        <v>236.70251264134802</v>
      </c>
      <c r="H173" s="24">
        <f>ClusteredData!Z174*OffGasGrid!$W$2</f>
        <v>111.7758028079801</v>
      </c>
      <c r="I173" s="24">
        <f>ClusteredData!AA174*OffGasGrid!$X$2</f>
        <v>134.42480270020411</v>
      </c>
      <c r="J173" s="24">
        <f>ClusteredData!AB174*OffGasGrid!$Y$2</f>
        <v>311.24611301594831</v>
      </c>
      <c r="K173" s="24">
        <f>ClusteredData!AC174*OffGasGrid!$Z$2</f>
        <v>108.65264676516517</v>
      </c>
      <c r="L173" s="24">
        <f>ClusteredData!AD174*OffGasGrid!$AA$2</f>
        <v>183.5481724058873</v>
      </c>
      <c r="M173" s="24">
        <f>ClusteredData!AE174*OffGasGrid!$AB$2</f>
        <v>67.665268248532158</v>
      </c>
      <c r="N173" s="24">
        <f>ClusteredData!AF174*OffGasGrid!$AC$2</f>
        <v>0</v>
      </c>
      <c r="O173" s="24">
        <f>ClusteredData!AG174*OffGasGrid!$AD$2</f>
        <v>0</v>
      </c>
    </row>
    <row r="174" spans="1:15" x14ac:dyDescent="0.45">
      <c r="A174" s="9">
        <v>8</v>
      </c>
      <c r="B174" s="9">
        <v>5</v>
      </c>
      <c r="C174" s="24">
        <f>ClusteredData!U175*OffGasGrid!$R$2</f>
        <v>159.56625457800934</v>
      </c>
      <c r="D174" s="24">
        <f>ClusteredData!V175*OffGasGrid!$S$2</f>
        <v>102.39668984493746</v>
      </c>
      <c r="E174" s="24">
        <f>ClusteredData!W175*OffGasGrid!$T$2</f>
        <v>216.60264356259651</v>
      </c>
      <c r="F174" s="24">
        <f>ClusteredData!X175*OffGasGrid!$U$2</f>
        <v>55.96382505399535</v>
      </c>
      <c r="G174" s="24">
        <f>ClusteredData!Y175*OffGasGrid!$V$2</f>
        <v>217.0657822472468</v>
      </c>
      <c r="H174" s="24">
        <f>ClusteredData!Z175*OffGasGrid!$W$2</f>
        <v>72.015276386031061</v>
      </c>
      <c r="I174" s="24">
        <f>ClusteredData!AA175*OffGasGrid!$X$2</f>
        <v>135.70632414749647</v>
      </c>
      <c r="J174" s="24">
        <f>ClusteredData!AB175*OffGasGrid!$Y$2</f>
        <v>319.07623725960241</v>
      </c>
      <c r="K174" s="24">
        <f>ClusteredData!AC175*OffGasGrid!$Z$2</f>
        <v>144.67595187223719</v>
      </c>
      <c r="L174" s="24">
        <f>ClusteredData!AD175*OffGasGrid!$AA$2</f>
        <v>171.27411062498939</v>
      </c>
      <c r="M174" s="24">
        <f>ClusteredData!AE175*OffGasGrid!$AB$2</f>
        <v>64.176876692658098</v>
      </c>
      <c r="N174" s="24">
        <f>ClusteredData!AF175*OffGasGrid!$AC$2</f>
        <v>936.03915826526372</v>
      </c>
      <c r="O174" s="24">
        <f>ClusteredData!AG175*OffGasGrid!$AD$2</f>
        <v>840.19536454516788</v>
      </c>
    </row>
    <row r="175" spans="1:15" x14ac:dyDescent="0.45">
      <c r="A175" s="9">
        <v>8</v>
      </c>
      <c r="B175" s="9">
        <v>6</v>
      </c>
      <c r="C175" s="24">
        <f>ClusteredData!U176*OffGasGrid!$R$2</f>
        <v>99.692960957455483</v>
      </c>
      <c r="D175" s="24">
        <f>ClusteredData!V176*OffGasGrid!$S$2</f>
        <v>75.673967763115698</v>
      </c>
      <c r="E175" s="24">
        <f>ClusteredData!W176*OffGasGrid!$T$2</f>
        <v>296.63147245141727</v>
      </c>
      <c r="F175" s="24">
        <f>ClusteredData!X176*OffGasGrid!$U$2</f>
        <v>25.438110098379791</v>
      </c>
      <c r="G175" s="24">
        <f>ClusteredData!Y176*OffGasGrid!$V$2</f>
        <v>230.53324393898097</v>
      </c>
      <c r="H175" s="24">
        <f>ClusteredData!Z176*OffGasGrid!$W$2</f>
        <v>33.930454016043285</v>
      </c>
      <c r="I175" s="24">
        <f>ClusteredData!AA176*OffGasGrid!$X$2</f>
        <v>200.63172930109909</v>
      </c>
      <c r="J175" s="24">
        <f>ClusteredData!AB176*OffGasGrid!$Y$2</f>
        <v>559.51762738157493</v>
      </c>
      <c r="K175" s="24">
        <f>ClusteredData!AC176*OffGasGrid!$Z$2</f>
        <v>308.62730699476305</v>
      </c>
      <c r="L175" s="24">
        <f>ClusteredData!AD176*OffGasGrid!$AA$2</f>
        <v>170.10805569719818</v>
      </c>
      <c r="M175" s="24">
        <f>ClusteredData!AE176*OffGasGrid!$AB$2</f>
        <v>56.148236102876616</v>
      </c>
      <c r="N175" s="24">
        <f>ClusteredData!AF176*OffGasGrid!$AC$2</f>
        <v>1603.8331185500749</v>
      </c>
      <c r="O175" s="24">
        <f>ClusteredData!AG176*OffGasGrid!$AD$2</f>
        <v>1490.8081415672514</v>
      </c>
    </row>
    <row r="176" spans="1:15" x14ac:dyDescent="0.45">
      <c r="A176" s="9">
        <v>8</v>
      </c>
      <c r="B176" s="9">
        <v>7</v>
      </c>
      <c r="C176" s="24">
        <f>ClusteredData!U177*OffGasGrid!$R$2</f>
        <v>328.47446375178828</v>
      </c>
      <c r="D176" s="24">
        <f>ClusteredData!V177*OffGasGrid!$S$2</f>
        <v>229.97604887270219</v>
      </c>
      <c r="E176" s="24">
        <f>ClusteredData!W177*OffGasGrid!$T$2</f>
        <v>595.52207363465527</v>
      </c>
      <c r="F176" s="24">
        <f>ClusteredData!X177*OffGasGrid!$U$2</f>
        <v>32.37185742462708</v>
      </c>
      <c r="G176" s="24">
        <f>ClusteredData!Y177*OffGasGrid!$V$2</f>
        <v>554.12364168505599</v>
      </c>
      <c r="H176" s="24">
        <f>ClusteredData!Z177*OffGasGrid!$W$2</f>
        <v>114.24999427190181</v>
      </c>
      <c r="I176" s="24">
        <f>ClusteredData!AA177*OffGasGrid!$X$2</f>
        <v>429.86102092838513</v>
      </c>
      <c r="J176" s="24">
        <f>ClusteredData!AB177*OffGasGrid!$Y$2</f>
        <v>1119.0621263087946</v>
      </c>
      <c r="K176" s="24">
        <f>ClusteredData!AC177*OffGasGrid!$Z$2</f>
        <v>749.26867862193387</v>
      </c>
      <c r="L176" s="24">
        <f>ClusteredData!AD177*OffGasGrid!$AA$2</f>
        <v>273.54882824655368</v>
      </c>
      <c r="M176" s="24">
        <f>ClusteredData!AE177*OffGasGrid!$AB$2</f>
        <v>164.65550660856189</v>
      </c>
      <c r="N176" s="24">
        <f>ClusteredData!AF177*OffGasGrid!$AC$2</f>
        <v>515.63211112716044</v>
      </c>
      <c r="O176" s="24">
        <f>ClusteredData!AG177*OffGasGrid!$AD$2</f>
        <v>546.77223618411995</v>
      </c>
    </row>
    <row r="177" spans="1:15" x14ac:dyDescent="0.45">
      <c r="A177" s="9">
        <v>8</v>
      </c>
      <c r="B177" s="9">
        <v>8</v>
      </c>
      <c r="C177" s="24">
        <f>ClusteredData!U178*OffGasGrid!$R$2</f>
        <v>878.99206865479664</v>
      </c>
      <c r="D177" s="24">
        <f>ClusteredData!V178*OffGasGrid!$S$2</f>
        <v>606.29016854283714</v>
      </c>
      <c r="E177" s="24">
        <f>ClusteredData!W178*OffGasGrid!$T$2</f>
        <v>702.05982256487891</v>
      </c>
      <c r="F177" s="24">
        <f>ClusteredData!X178*OffGasGrid!$U$2</f>
        <v>179.75738128285531</v>
      </c>
      <c r="G177" s="24">
        <f>ClusteredData!Y178*OffGasGrid!$V$2</f>
        <v>1211.124980370688</v>
      </c>
      <c r="H177" s="24">
        <f>ClusteredData!Z178*OffGasGrid!$W$2</f>
        <v>384.94511321462056</v>
      </c>
      <c r="I177" s="24">
        <f>ClusteredData!AA178*OffGasGrid!$X$2</f>
        <v>481.08142920630792</v>
      </c>
      <c r="J177" s="24">
        <f>ClusteredData!AB178*OffGasGrid!$Y$2</f>
        <v>1148.167855732903</v>
      </c>
      <c r="K177" s="24">
        <f>ClusteredData!AC178*OffGasGrid!$Z$2</f>
        <v>769.37787844265813</v>
      </c>
      <c r="L177" s="24">
        <f>ClusteredData!AD178*OffGasGrid!$AA$2</f>
        <v>799.45886326676145</v>
      </c>
      <c r="M177" s="24">
        <f>ClusteredData!AE178*OffGasGrid!$AB$2</f>
        <v>489.3664460749647</v>
      </c>
      <c r="N177" s="24">
        <f>ClusteredData!AF178*OffGasGrid!$AC$2</f>
        <v>36.309570641739512</v>
      </c>
      <c r="O177" s="24">
        <f>ClusteredData!AG178*OffGasGrid!$AD$2</f>
        <v>51.462031653276306</v>
      </c>
    </row>
    <row r="178" spans="1:15" x14ac:dyDescent="0.45">
      <c r="A178" s="9">
        <v>8</v>
      </c>
      <c r="B178" s="9">
        <v>9</v>
      </c>
      <c r="C178" s="24">
        <f>ClusteredData!U179*OffGasGrid!$R$2</f>
        <v>885.9646758082099</v>
      </c>
      <c r="D178" s="24">
        <f>ClusteredData!V179*OffGasGrid!$S$2</f>
        <v>701.67931772936254</v>
      </c>
      <c r="E178" s="24">
        <f>ClusteredData!W179*OffGasGrid!$T$2</f>
        <v>452.22815727463029</v>
      </c>
      <c r="F178" s="24">
        <f>ClusteredData!X179*OffGasGrid!$U$2</f>
        <v>229.4305419813507</v>
      </c>
      <c r="G178" s="24">
        <f>ClusteredData!Y179*OffGasGrid!$V$2</f>
        <v>1435.2571643488143</v>
      </c>
      <c r="H178" s="24">
        <f>ClusteredData!Z179*OffGasGrid!$W$2</f>
        <v>533.31951505452275</v>
      </c>
      <c r="I178" s="24">
        <f>ClusteredData!AA179*OffGasGrid!$X$2</f>
        <v>297.33312496632692</v>
      </c>
      <c r="J178" s="24">
        <f>ClusteredData!AB179*OffGasGrid!$Y$2</f>
        <v>729.24618894257912</v>
      </c>
      <c r="K178" s="24">
        <f>ClusteredData!AC179*OffGasGrid!$Z$2</f>
        <v>462.4230461730769</v>
      </c>
      <c r="L178" s="24">
        <f>ClusteredData!AD179*OffGasGrid!$AA$2</f>
        <v>949.89871068291507</v>
      </c>
      <c r="M178" s="24">
        <f>ClusteredData!AE179*OffGasGrid!$AB$2</f>
        <v>600.33666644296295</v>
      </c>
      <c r="N178" s="24">
        <f>ClusteredData!AF179*OffGasGrid!$AC$2</f>
        <v>0</v>
      </c>
      <c r="O178" s="24">
        <f>ClusteredData!AG179*OffGasGrid!$AD$2</f>
        <v>1.0011469519051439</v>
      </c>
    </row>
    <row r="179" spans="1:15" x14ac:dyDescent="0.45">
      <c r="A179" s="9">
        <v>8</v>
      </c>
      <c r="B179" s="9">
        <v>10</v>
      </c>
      <c r="C179" s="24">
        <f>ClusteredData!U180*OffGasGrid!$R$2</f>
        <v>564.44838244823632</v>
      </c>
      <c r="D179" s="24">
        <f>ClusteredData!V180*OffGasGrid!$S$2</f>
        <v>544.4212915075716</v>
      </c>
      <c r="E179" s="24">
        <f>ClusteredData!W180*OffGasGrid!$T$2</f>
        <v>350.630788716837</v>
      </c>
      <c r="F179" s="24">
        <f>ClusteredData!X180*OffGasGrid!$U$2</f>
        <v>167.71463232213819</v>
      </c>
      <c r="G179" s="24">
        <f>ClusteredData!Y180*OffGasGrid!$V$2</f>
        <v>1087.8673602300364</v>
      </c>
      <c r="H179" s="24">
        <f>ClusteredData!Z180*OffGasGrid!$W$2</f>
        <v>450.79717153079702</v>
      </c>
      <c r="I179" s="24">
        <f>ClusteredData!AA180*OffGasGrid!$X$2</f>
        <v>215.61138548505423</v>
      </c>
      <c r="J179" s="24">
        <f>ClusteredData!AB180*OffGasGrid!$Y$2</f>
        <v>544.12562425086878</v>
      </c>
      <c r="K179" s="24">
        <f>ClusteredData!AC180*OffGasGrid!$Z$2</f>
        <v>318.84984053652352</v>
      </c>
      <c r="L179" s="24">
        <f>ClusteredData!AD180*OffGasGrid!$AA$2</f>
        <v>694.48088593816385</v>
      </c>
      <c r="M179" s="24">
        <f>ClusteredData!AE180*OffGasGrid!$AB$2</f>
        <v>429.4777889738283</v>
      </c>
      <c r="N179" s="24">
        <f>ClusteredData!AF180*OffGasGrid!$AC$2</f>
        <v>36.311235149463855</v>
      </c>
      <c r="O179" s="24">
        <f>ClusteredData!AG180*OffGasGrid!$AD$2</f>
        <v>51.464390782962589</v>
      </c>
    </row>
    <row r="180" spans="1:15" x14ac:dyDescent="0.45">
      <c r="A180" s="9">
        <v>8</v>
      </c>
      <c r="B180" s="9">
        <v>11</v>
      </c>
      <c r="C180" s="24">
        <f>ClusteredData!U181*OffGasGrid!$R$2</f>
        <v>371.72239803921661</v>
      </c>
      <c r="D180" s="24">
        <f>ClusteredData!V181*OffGasGrid!$S$2</f>
        <v>346.24164417453176</v>
      </c>
      <c r="E180" s="24">
        <f>ClusteredData!W181*OffGasGrid!$T$2</f>
        <v>277.81060410356429</v>
      </c>
      <c r="F180" s="24">
        <f>ClusteredData!X181*OffGasGrid!$U$2</f>
        <v>100.04071644988662</v>
      </c>
      <c r="G180" s="24">
        <f>ClusteredData!Y181*OffGasGrid!$V$2</f>
        <v>841.18527786449818</v>
      </c>
      <c r="H180" s="24">
        <f>ClusteredData!Z181*OffGasGrid!$W$2</f>
        <v>298.1289600464234</v>
      </c>
      <c r="I180" s="24">
        <f>ClusteredData!AA181*OffGasGrid!$X$2</f>
        <v>158.99019364594093</v>
      </c>
      <c r="J180" s="24">
        <f>ClusteredData!AB181*OffGasGrid!$Y$2</f>
        <v>420.82273045153812</v>
      </c>
      <c r="K180" s="24">
        <f>ClusteredData!AC181*OffGasGrid!$Z$2</f>
        <v>267.06979305884141</v>
      </c>
      <c r="L180" s="24">
        <f>ClusteredData!AD181*OffGasGrid!$AA$2</f>
        <v>457.89139321869681</v>
      </c>
      <c r="M180" s="24">
        <f>ClusteredData!AE181*OffGasGrid!$AB$2</f>
        <v>289.96658604752366</v>
      </c>
      <c r="N180" s="24">
        <f>ClusteredData!AF181*OffGasGrid!$AC$2</f>
        <v>0</v>
      </c>
      <c r="O180" s="24">
        <f>ClusteredData!AG181*OffGasGrid!$AD$2</f>
        <v>0</v>
      </c>
    </row>
    <row r="181" spans="1:15" x14ac:dyDescent="0.45">
      <c r="A181" s="9">
        <v>8</v>
      </c>
      <c r="B181" s="9">
        <v>12</v>
      </c>
      <c r="C181" s="24">
        <f>ClusteredData!U182*OffGasGrid!$R$2</f>
        <v>308.89222355081461</v>
      </c>
      <c r="D181" s="24">
        <f>ClusteredData!V182*OffGasGrid!$S$2</f>
        <v>239.44738510259856</v>
      </c>
      <c r="E181" s="24">
        <f>ClusteredData!W182*OffGasGrid!$T$2</f>
        <v>259.74776110167551</v>
      </c>
      <c r="F181" s="24">
        <f>ClusteredData!X182*OffGasGrid!$U$2</f>
        <v>87.099123365820006</v>
      </c>
      <c r="G181" s="24">
        <f>ClusteredData!Y182*OffGasGrid!$V$2</f>
        <v>763.2845796653354</v>
      </c>
      <c r="H181" s="24">
        <f>ClusteredData!Z182*OffGasGrid!$W$2</f>
        <v>212.08773334903728</v>
      </c>
      <c r="I181" s="24">
        <f>ClusteredData!AA182*OffGasGrid!$X$2</f>
        <v>155.4506933828487</v>
      </c>
      <c r="J181" s="24">
        <f>ClusteredData!AB182*OffGasGrid!$Y$2</f>
        <v>411.80652955896903</v>
      </c>
      <c r="K181" s="24">
        <f>ClusteredData!AC182*OffGasGrid!$Z$2</f>
        <v>232.47319108869317</v>
      </c>
      <c r="L181" s="24">
        <f>ClusteredData!AD182*OffGasGrid!$AA$2</f>
        <v>357.55501196025153</v>
      </c>
      <c r="M181" s="24">
        <f>ClusteredData!AE182*OffGasGrid!$AB$2</f>
        <v>228.98232880219925</v>
      </c>
      <c r="N181" s="24">
        <f>ClusteredData!AF182*OffGasGrid!$AC$2</f>
        <v>0</v>
      </c>
      <c r="O181" s="24">
        <f>ClusteredData!AG182*OffGasGrid!$AD$2</f>
        <v>1.1777875486804508</v>
      </c>
    </row>
    <row r="182" spans="1:15" x14ac:dyDescent="0.45">
      <c r="A182" s="9">
        <v>8</v>
      </c>
      <c r="B182" s="9">
        <v>13</v>
      </c>
      <c r="C182" s="24">
        <f>ClusteredData!U183*OffGasGrid!$R$2</f>
        <v>325.6177223700501</v>
      </c>
      <c r="D182" s="24">
        <f>ClusteredData!V183*OffGasGrid!$S$2</f>
        <v>233.93878404216085</v>
      </c>
      <c r="E182" s="24">
        <f>ClusteredData!W183*OffGasGrid!$T$2</f>
        <v>265.08742545071345</v>
      </c>
      <c r="F182" s="24">
        <f>ClusteredData!X183*OffGasGrid!$U$2</f>
        <v>89.443769637040532</v>
      </c>
      <c r="G182" s="24">
        <f>ClusteredData!Y183*OffGasGrid!$V$2</f>
        <v>761.24938675008991</v>
      </c>
      <c r="H182" s="24">
        <f>ClusteredData!Z183*OffGasGrid!$W$2</f>
        <v>212.89258377241759</v>
      </c>
      <c r="I182" s="24">
        <f>ClusteredData!AA183*OffGasGrid!$X$2</f>
        <v>167.11430181725504</v>
      </c>
      <c r="J182" s="24">
        <f>ClusteredData!AB183*OffGasGrid!$Y$2</f>
        <v>434.18394077382749</v>
      </c>
      <c r="K182" s="24">
        <f>ClusteredData!AC183*OffGasGrid!$Z$2</f>
        <v>229.90585931098369</v>
      </c>
      <c r="L182" s="24">
        <f>ClusteredData!AD183*OffGasGrid!$AA$2</f>
        <v>358.97556373298283</v>
      </c>
      <c r="M182" s="24">
        <f>ClusteredData!AE183*OffGasGrid!$AB$2</f>
        <v>200.6942689969643</v>
      </c>
      <c r="N182" s="24">
        <f>ClusteredData!AF183*OffGasGrid!$AC$2</f>
        <v>85.43418597798275</v>
      </c>
      <c r="O182" s="24">
        <f>ClusteredData!AG183*OffGasGrid!$AD$2</f>
        <v>122.2647362060745</v>
      </c>
    </row>
    <row r="183" spans="1:15" x14ac:dyDescent="0.45">
      <c r="A183" s="9">
        <v>8</v>
      </c>
      <c r="B183" s="9">
        <v>14</v>
      </c>
      <c r="C183" s="24">
        <f>ClusteredData!U184*OffGasGrid!$R$2</f>
        <v>383.17261792349382</v>
      </c>
      <c r="D183" s="24">
        <f>ClusteredData!V184*OffGasGrid!$S$2</f>
        <v>253.84636133248824</v>
      </c>
      <c r="E183" s="24">
        <f>ClusteredData!W184*OffGasGrid!$T$2</f>
        <v>281.91467267304188</v>
      </c>
      <c r="F183" s="24">
        <f>ClusteredData!X184*OffGasGrid!$U$2</f>
        <v>89.550330700093085</v>
      </c>
      <c r="G183" s="24">
        <f>ClusteredData!Y184*OffGasGrid!$V$2</f>
        <v>809.9453968352293</v>
      </c>
      <c r="H183" s="24">
        <f>ClusteredData!Z184*OffGasGrid!$W$2</f>
        <v>238.44508199891357</v>
      </c>
      <c r="I183" s="24">
        <f>ClusteredData!AA184*OffGasGrid!$X$2</f>
        <v>167.39956929153686</v>
      </c>
      <c r="J183" s="24">
        <f>ClusteredData!AB184*OffGasGrid!$Y$2</f>
        <v>418.9275303960689</v>
      </c>
      <c r="K183" s="24">
        <f>ClusteredData!AC184*OffGasGrid!$Z$2</f>
        <v>212.76657246374734</v>
      </c>
      <c r="L183" s="24">
        <f>ClusteredData!AD184*OffGasGrid!$AA$2</f>
        <v>361.45410150858822</v>
      </c>
      <c r="M183" s="24">
        <f>ClusteredData!AE184*OffGasGrid!$AB$2</f>
        <v>223.90248060825701</v>
      </c>
      <c r="N183" s="24">
        <f>ClusteredData!AF184*OffGasGrid!$AC$2</f>
        <v>0</v>
      </c>
      <c r="O183" s="24">
        <f>ClusteredData!AG184*OffGasGrid!$AD$2</f>
        <v>0</v>
      </c>
    </row>
    <row r="184" spans="1:15" x14ac:dyDescent="0.45">
      <c r="A184" s="9">
        <v>8</v>
      </c>
      <c r="B184" s="9">
        <v>15</v>
      </c>
      <c r="C184" s="24">
        <f>ClusteredData!U185*OffGasGrid!$R$2</f>
        <v>330.42162325199467</v>
      </c>
      <c r="D184" s="24">
        <f>ClusteredData!V185*OffGasGrid!$S$2</f>
        <v>239.86385128904297</v>
      </c>
      <c r="E184" s="24">
        <f>ClusteredData!W185*OffGasGrid!$T$2</f>
        <v>273.44766306905956</v>
      </c>
      <c r="F184" s="24">
        <f>ClusteredData!X185*OffGasGrid!$U$2</f>
        <v>88.245703138190436</v>
      </c>
      <c r="G184" s="24">
        <f>ClusteredData!Y185*OffGasGrid!$V$2</f>
        <v>792.58511565360095</v>
      </c>
      <c r="H184" s="24">
        <f>ClusteredData!Z185*OffGasGrid!$W$2</f>
        <v>213.67397542821095</v>
      </c>
      <c r="I184" s="24">
        <f>ClusteredData!AA185*OffGasGrid!$X$2</f>
        <v>170.94268019670744</v>
      </c>
      <c r="J184" s="24">
        <f>ClusteredData!AB185*OffGasGrid!$Y$2</f>
        <v>420.79660050988502</v>
      </c>
      <c r="K184" s="24">
        <f>ClusteredData!AC185*OffGasGrid!$Z$2</f>
        <v>204.0247209019729</v>
      </c>
      <c r="L184" s="24">
        <f>ClusteredData!AD185*OffGasGrid!$AA$2</f>
        <v>322.30785263692582</v>
      </c>
      <c r="M184" s="24">
        <f>ClusteredData!AE185*OffGasGrid!$AB$2</f>
        <v>197.02182638176859</v>
      </c>
      <c r="N184" s="24">
        <f>ClusteredData!AF185*OffGasGrid!$AC$2</f>
        <v>0</v>
      </c>
      <c r="O184" s="24">
        <f>ClusteredData!AG185*OffGasGrid!$AD$2</f>
        <v>12.484274597423893</v>
      </c>
    </row>
    <row r="185" spans="1:15" x14ac:dyDescent="0.45">
      <c r="A185" s="9">
        <v>8</v>
      </c>
      <c r="B185" s="9">
        <v>16</v>
      </c>
      <c r="C185" s="24">
        <f>ClusteredData!U186*OffGasGrid!$R$2</f>
        <v>294.6975296359654</v>
      </c>
      <c r="D185" s="24">
        <f>ClusteredData!V186*OffGasGrid!$S$2</f>
        <v>210.01178959665452</v>
      </c>
      <c r="E185" s="24">
        <f>ClusteredData!W186*OffGasGrid!$T$2</f>
        <v>271.40385773377466</v>
      </c>
      <c r="F185" s="24">
        <f>ClusteredData!X186*OffGasGrid!$U$2</f>
        <v>81.115638998749077</v>
      </c>
      <c r="G185" s="24">
        <f>ClusteredData!Y186*OffGasGrid!$V$2</f>
        <v>705.25663127790824</v>
      </c>
      <c r="H185" s="24">
        <f>ClusteredData!Z186*OffGasGrid!$W$2</f>
        <v>187.93495270255127</v>
      </c>
      <c r="I185" s="24">
        <f>ClusteredData!AA186*OffGasGrid!$X$2</f>
        <v>174.61941467645869</v>
      </c>
      <c r="J185" s="24">
        <f>ClusteredData!AB186*OffGasGrid!$Y$2</f>
        <v>425.62063579451359</v>
      </c>
      <c r="K185" s="24">
        <f>ClusteredData!AC186*OffGasGrid!$Z$2</f>
        <v>223.79305633057203</v>
      </c>
      <c r="L185" s="24">
        <f>ClusteredData!AD186*OffGasGrid!$AA$2</f>
        <v>282.90287923895755</v>
      </c>
      <c r="M185" s="24">
        <f>ClusteredData!AE186*OffGasGrid!$AB$2</f>
        <v>193.00533037898941</v>
      </c>
      <c r="N185" s="24">
        <f>ClusteredData!AF186*OffGasGrid!$AC$2</f>
        <v>354.26622712072543</v>
      </c>
      <c r="O185" s="24">
        <f>ClusteredData!AG186*OffGasGrid!$AD$2</f>
        <v>359.09656847973099</v>
      </c>
    </row>
    <row r="186" spans="1:15" x14ac:dyDescent="0.45">
      <c r="A186" s="9">
        <v>8</v>
      </c>
      <c r="B186" s="9">
        <v>17</v>
      </c>
      <c r="C186" s="24">
        <f>ClusteredData!U187*OffGasGrid!$R$2</f>
        <v>351.24854090826523</v>
      </c>
      <c r="D186" s="24">
        <f>ClusteredData!V187*OffGasGrid!$S$2</f>
        <v>265.0770069112545</v>
      </c>
      <c r="E186" s="24">
        <f>ClusteredData!W187*OffGasGrid!$T$2</f>
        <v>404.3184880411298</v>
      </c>
      <c r="F186" s="24">
        <f>ClusteredData!X187*OffGasGrid!$U$2</f>
        <v>112.57918638914563</v>
      </c>
      <c r="G186" s="24">
        <f>ClusteredData!Y187*OffGasGrid!$V$2</f>
        <v>664.75119456544905</v>
      </c>
      <c r="H186" s="24">
        <f>ClusteredData!Z187*OffGasGrid!$W$2</f>
        <v>188.97918333212414</v>
      </c>
      <c r="I186" s="24">
        <f>ClusteredData!AA187*OffGasGrid!$X$2</f>
        <v>278.99270144646096</v>
      </c>
      <c r="J186" s="24">
        <f>ClusteredData!AB187*OffGasGrid!$Y$2</f>
        <v>681.06961281220219</v>
      </c>
      <c r="K186" s="24">
        <f>ClusteredData!AC187*OffGasGrid!$Z$2</f>
        <v>456.72428731453698</v>
      </c>
      <c r="L186" s="24">
        <f>ClusteredData!AD187*OffGasGrid!$AA$2</f>
        <v>297.52211332408035</v>
      </c>
      <c r="M186" s="24">
        <f>ClusteredData!AE187*OffGasGrid!$AB$2</f>
        <v>212.64369019103583</v>
      </c>
      <c r="N186" s="24">
        <f>ClusteredData!AF187*OffGasGrid!$AC$2</f>
        <v>0</v>
      </c>
      <c r="O186" s="24">
        <f>ClusteredData!AG187*OffGasGrid!$AD$2</f>
        <v>14.405724437025068</v>
      </c>
    </row>
    <row r="187" spans="1:15" x14ac:dyDescent="0.45">
      <c r="A187" s="9">
        <v>8</v>
      </c>
      <c r="B187" s="9">
        <v>18</v>
      </c>
      <c r="C187" s="24">
        <f>ClusteredData!U188*OffGasGrid!$R$2</f>
        <v>660.64489490726305</v>
      </c>
      <c r="D187" s="24">
        <f>ClusteredData!V188*OffGasGrid!$S$2</f>
        <v>411.24723605203286</v>
      </c>
      <c r="E187" s="24">
        <f>ClusteredData!W188*OffGasGrid!$T$2</f>
        <v>487.45197317420053</v>
      </c>
      <c r="F187" s="24">
        <f>ClusteredData!X188*OffGasGrid!$U$2</f>
        <v>161.68554604780223</v>
      </c>
      <c r="G187" s="24">
        <f>ClusteredData!Y188*OffGasGrid!$V$2</f>
        <v>903.57433905614903</v>
      </c>
      <c r="H187" s="24">
        <f>ClusteredData!Z188*OffGasGrid!$W$2</f>
        <v>321.55821294584121</v>
      </c>
      <c r="I187" s="24">
        <f>ClusteredData!AA188*OffGasGrid!$X$2</f>
        <v>327.39942584780562</v>
      </c>
      <c r="J187" s="24">
        <f>ClusteredData!AB188*OffGasGrid!$Y$2</f>
        <v>872.90139807117373</v>
      </c>
      <c r="K187" s="24">
        <f>ClusteredData!AC188*OffGasGrid!$Z$2</f>
        <v>576.34150458953434</v>
      </c>
      <c r="L187" s="24">
        <f>ClusteredData!AD188*OffGasGrid!$AA$2</f>
        <v>539.88880369829167</v>
      </c>
      <c r="M187" s="24">
        <f>ClusteredData!AE188*OffGasGrid!$AB$2</f>
        <v>367.77843972243397</v>
      </c>
      <c r="N187" s="24">
        <f>ClusteredData!AF188*OffGasGrid!$AC$2</f>
        <v>379.60141853187997</v>
      </c>
      <c r="O187" s="24">
        <f>ClusteredData!AG188*OffGasGrid!$AD$2</f>
        <v>383.7485570742918</v>
      </c>
    </row>
    <row r="188" spans="1:15" x14ac:dyDescent="0.45">
      <c r="A188" s="9">
        <v>8</v>
      </c>
      <c r="B188" s="9">
        <v>19</v>
      </c>
      <c r="C188" s="24">
        <f>ClusteredData!U189*OffGasGrid!$R$2</f>
        <v>936.86945698306658</v>
      </c>
      <c r="D188" s="24">
        <f>ClusteredData!V189*OffGasGrid!$S$2</f>
        <v>644.52129771710906</v>
      </c>
      <c r="E188" s="24">
        <f>ClusteredData!W189*OffGasGrid!$T$2</f>
        <v>646.7445644272492</v>
      </c>
      <c r="F188" s="24">
        <f>ClusteredData!X189*OffGasGrid!$U$2</f>
        <v>292.41691530247829</v>
      </c>
      <c r="G188" s="24">
        <f>ClusteredData!Y189*OffGasGrid!$V$2</f>
        <v>1210.4327930692045</v>
      </c>
      <c r="H188" s="24">
        <f>ClusteredData!Z189*OffGasGrid!$W$2</f>
        <v>500.74081097699263</v>
      </c>
      <c r="I188" s="24">
        <f>ClusteredData!AA189*OffGasGrid!$X$2</f>
        <v>418.95955028805082</v>
      </c>
      <c r="J188" s="24">
        <f>ClusteredData!AB189*OffGasGrid!$Y$2</f>
        <v>1107.5344499884711</v>
      </c>
      <c r="K188" s="24">
        <f>ClusteredData!AC189*OffGasGrid!$Z$2</f>
        <v>641.81376773378918</v>
      </c>
      <c r="L188" s="24">
        <f>ClusteredData!AD189*OffGasGrid!$AA$2</f>
        <v>789.14629120273401</v>
      </c>
      <c r="M188" s="24">
        <f>ClusteredData!AE189*OffGasGrid!$AB$2</f>
        <v>493.16244627401221</v>
      </c>
      <c r="N188" s="24">
        <f>ClusteredData!AF189*OffGasGrid!$AC$2</f>
        <v>0</v>
      </c>
      <c r="O188" s="24">
        <f>ClusteredData!AG189*OffGasGrid!$AD$2</f>
        <v>0</v>
      </c>
    </row>
    <row r="189" spans="1:15" x14ac:dyDescent="0.45">
      <c r="A189" s="9">
        <v>8</v>
      </c>
      <c r="B189" s="9">
        <v>20</v>
      </c>
      <c r="C189" s="24">
        <f>ClusteredData!U190*OffGasGrid!$R$2</f>
        <v>970.2758290072577</v>
      </c>
      <c r="D189" s="24">
        <f>ClusteredData!V190*OffGasGrid!$S$2</f>
        <v>731.12400970225144</v>
      </c>
      <c r="E189" s="24">
        <f>ClusteredData!W190*OffGasGrid!$T$2</f>
        <v>679.7575546470581</v>
      </c>
      <c r="F189" s="24">
        <f>ClusteredData!X190*OffGasGrid!$U$2</f>
        <v>369.69669391687711</v>
      </c>
      <c r="G189" s="24">
        <f>ClusteredData!Y190*OffGasGrid!$V$2</f>
        <v>1392.7720257965639</v>
      </c>
      <c r="H189" s="24">
        <f>ClusteredData!Z190*OffGasGrid!$W$2</f>
        <v>576.92759447223989</v>
      </c>
      <c r="I189" s="24">
        <f>ClusteredData!AA190*OffGasGrid!$X$2</f>
        <v>472.95528170996181</v>
      </c>
      <c r="J189" s="24">
        <f>ClusteredData!AB190*OffGasGrid!$Y$2</f>
        <v>1059.3639635536363</v>
      </c>
      <c r="K189" s="24">
        <f>ClusteredData!AC190*OffGasGrid!$Z$2</f>
        <v>595.38980745124309</v>
      </c>
      <c r="L189" s="24">
        <f>ClusteredData!AD190*OffGasGrid!$AA$2</f>
        <v>856.75398266125342</v>
      </c>
      <c r="M189" s="24">
        <f>ClusteredData!AE190*OffGasGrid!$AB$2</f>
        <v>552.57701780740001</v>
      </c>
      <c r="N189" s="24">
        <f>ClusteredData!AF190*OffGasGrid!$AC$2</f>
        <v>0</v>
      </c>
      <c r="O189" s="24">
        <f>ClusteredData!AG190*OffGasGrid!$AD$2</f>
        <v>0</v>
      </c>
    </row>
    <row r="190" spans="1:15" x14ac:dyDescent="0.45">
      <c r="A190" s="9">
        <v>8</v>
      </c>
      <c r="B190" s="9">
        <v>21</v>
      </c>
      <c r="C190" s="24">
        <f>ClusteredData!U191*OffGasGrid!$R$2</f>
        <v>1013.2842016024018</v>
      </c>
      <c r="D190" s="24">
        <f>ClusteredData!V191*OffGasGrid!$S$2</f>
        <v>773.93056005991946</v>
      </c>
      <c r="E190" s="24">
        <f>ClusteredData!W191*OffGasGrid!$T$2</f>
        <v>580.19185313847436</v>
      </c>
      <c r="F190" s="24">
        <f>ClusteredData!X191*OffGasGrid!$U$2</f>
        <v>385.87242779316972</v>
      </c>
      <c r="G190" s="24">
        <f>ClusteredData!Y191*OffGasGrid!$V$2</f>
        <v>1440.3240896409843</v>
      </c>
      <c r="H190" s="24">
        <f>ClusteredData!Z191*OffGasGrid!$W$2</f>
        <v>659.49970356475001</v>
      </c>
      <c r="I190" s="24">
        <f>ClusteredData!AA191*OffGasGrid!$X$2</f>
        <v>480.72021910546465</v>
      </c>
      <c r="J190" s="24">
        <f>ClusteredData!AB191*OffGasGrid!$Y$2</f>
        <v>908.58640760492665</v>
      </c>
      <c r="K190" s="24">
        <f>ClusteredData!AC191*OffGasGrid!$Z$2</f>
        <v>478.06837818246089</v>
      </c>
      <c r="L190" s="24">
        <f>ClusteredData!AD191*OffGasGrid!$AA$2</f>
        <v>868.45520417522346</v>
      </c>
      <c r="M190" s="24">
        <f>ClusteredData!AE191*OffGasGrid!$AB$2</f>
        <v>604.06960827610681</v>
      </c>
      <c r="N190" s="24">
        <f>ClusteredData!AF191*OffGasGrid!$AC$2</f>
        <v>0</v>
      </c>
      <c r="O190" s="24">
        <f>ClusteredData!AG191*OffGasGrid!$AD$2</f>
        <v>0</v>
      </c>
    </row>
    <row r="191" spans="1:15" x14ac:dyDescent="0.45">
      <c r="A191" s="9">
        <v>8</v>
      </c>
      <c r="B191" s="9">
        <v>22</v>
      </c>
      <c r="C191" s="24">
        <f>ClusteredData!U192*OffGasGrid!$R$2</f>
        <v>826.18879382705995</v>
      </c>
      <c r="D191" s="24">
        <f>ClusteredData!V192*OffGasGrid!$S$2</f>
        <v>666.21139526599393</v>
      </c>
      <c r="E191" s="24">
        <f>ClusteredData!W192*OffGasGrid!$T$2</f>
        <v>479.67431550522952</v>
      </c>
      <c r="F191" s="24">
        <f>ClusteredData!X192*OffGasGrid!$U$2</f>
        <v>329.98677696113236</v>
      </c>
      <c r="G191" s="24">
        <f>ClusteredData!Y192*OffGasGrid!$V$2</f>
        <v>1282.6740889732039</v>
      </c>
      <c r="H191" s="24">
        <f>ClusteredData!Z192*OffGasGrid!$W$2</f>
        <v>607.62164929222479</v>
      </c>
      <c r="I191" s="24">
        <f>ClusteredData!AA192*OffGasGrid!$X$2</f>
        <v>402.0229657571806</v>
      </c>
      <c r="J191" s="24">
        <f>ClusteredData!AB192*OffGasGrid!$Y$2</f>
        <v>785.21495434537189</v>
      </c>
      <c r="K191" s="24">
        <f>ClusteredData!AC192*OffGasGrid!$Z$2</f>
        <v>381.01004191803827</v>
      </c>
      <c r="L191" s="24">
        <f>ClusteredData!AD192*OffGasGrid!$AA$2</f>
        <v>745.68505542937919</v>
      </c>
      <c r="M191" s="24">
        <f>ClusteredData!AE192*OffGasGrid!$AB$2</f>
        <v>539.88473655556277</v>
      </c>
      <c r="N191" s="24">
        <f>ClusteredData!AF192*OffGasGrid!$AC$2</f>
        <v>0</v>
      </c>
      <c r="O191" s="24">
        <f>ClusteredData!AG192*OffGasGrid!$AD$2</f>
        <v>0</v>
      </c>
    </row>
    <row r="192" spans="1:15" x14ac:dyDescent="0.45">
      <c r="A192" s="9">
        <v>8</v>
      </c>
      <c r="B192" s="9">
        <v>23</v>
      </c>
      <c r="C192" s="24">
        <f>ClusteredData!U193*OffGasGrid!$R$2</f>
        <v>694.36883377880531</v>
      </c>
      <c r="D192" s="24">
        <f>ClusteredData!V193*OffGasGrid!$S$2</f>
        <v>527.41096350151383</v>
      </c>
      <c r="E192" s="24">
        <f>ClusteredData!W193*OffGasGrid!$T$2</f>
        <v>359.51609533143295</v>
      </c>
      <c r="F192" s="24">
        <f>ClusteredData!X193*OffGasGrid!$U$2</f>
        <v>263.80732586719625</v>
      </c>
      <c r="G192" s="24">
        <f>ClusteredData!Y193*OffGasGrid!$V$2</f>
        <v>1090.8820526224545</v>
      </c>
      <c r="H192" s="24">
        <f>ClusteredData!Z193*OffGasGrid!$W$2</f>
        <v>493.76621786899625</v>
      </c>
      <c r="I192" s="24">
        <f>ClusteredData!AA193*OffGasGrid!$X$2</f>
        <v>320.47496367295832</v>
      </c>
      <c r="J192" s="24">
        <f>ClusteredData!AB193*OffGasGrid!$Y$2</f>
        <v>602.95465437586415</v>
      </c>
      <c r="K192" s="24">
        <f>ClusteredData!AC193*OffGasGrid!$Z$2</f>
        <v>284.28284146354559</v>
      </c>
      <c r="L192" s="24">
        <f>ClusteredData!AD193*OffGasGrid!$AA$2</f>
        <v>580.29495382699974</v>
      </c>
      <c r="M192" s="24">
        <f>ClusteredData!AE193*OffGasGrid!$AB$2</f>
        <v>417.08746278960871</v>
      </c>
      <c r="N192" s="24">
        <f>ClusteredData!AF193*OffGasGrid!$AC$2</f>
        <v>0</v>
      </c>
      <c r="O192" s="24">
        <f>ClusteredData!AG193*OffGasGrid!$AD$2</f>
        <v>0</v>
      </c>
    </row>
    <row r="193" spans="1:15" x14ac:dyDescent="0.45">
      <c r="A193" s="9">
        <v>8</v>
      </c>
      <c r="B193" s="9">
        <v>24</v>
      </c>
      <c r="C193" s="24">
        <f>ClusteredData!U194*OffGasGrid!$R$2</f>
        <v>510.07976636248708</v>
      </c>
      <c r="D193" s="24">
        <f>ClusteredData!V194*OffGasGrid!$S$2</f>
        <v>395.70873126885334</v>
      </c>
      <c r="E193" s="24">
        <f>ClusteredData!W194*OffGasGrid!$T$2</f>
        <v>288.1125297767619</v>
      </c>
      <c r="F193" s="24">
        <f>ClusteredData!X194*OffGasGrid!$U$2</f>
        <v>196.8109460858015</v>
      </c>
      <c r="G193" s="24">
        <f>ClusteredData!Y194*OffGasGrid!$V$2</f>
        <v>814.00231119895386</v>
      </c>
      <c r="H193" s="24">
        <f>ClusteredData!Z194*OffGasGrid!$W$2</f>
        <v>357.56763626253371</v>
      </c>
      <c r="I193" s="24">
        <f>ClusteredData!AA194*OffGasGrid!$X$2</f>
        <v>235.51877153735347</v>
      </c>
      <c r="J193" s="24">
        <f>ClusteredData!AB194*OffGasGrid!$Y$2</f>
        <v>475.23438375506771</v>
      </c>
      <c r="K193" s="24">
        <f>ClusteredData!AC194*OffGasGrid!$Z$2</f>
        <v>174.0571077348196</v>
      </c>
      <c r="L193" s="24">
        <f>ClusteredData!AD194*OffGasGrid!$AA$2</f>
        <v>430.29384162126945</v>
      </c>
      <c r="M193" s="24">
        <f>ClusteredData!AE194*OffGasGrid!$AB$2</f>
        <v>309.9271845514296</v>
      </c>
      <c r="N193" s="24">
        <f>ClusteredData!AF194*OffGasGrid!$AC$2</f>
        <v>0</v>
      </c>
      <c r="O193" s="24">
        <f>ClusteredData!AG194*OffGasGrid!$AD$2</f>
        <v>0</v>
      </c>
    </row>
    <row r="194" spans="1:15" x14ac:dyDescent="0.45">
      <c r="A194" s="9">
        <v>9</v>
      </c>
      <c r="B194" s="9">
        <v>1</v>
      </c>
      <c r="C194" s="24">
        <f>ClusteredData!U195*OffGasGrid!$R$2</f>
        <v>349.06147005745976</v>
      </c>
      <c r="D194" s="24">
        <f>ClusteredData!V195*OffGasGrid!$S$2</f>
        <v>316.61979846488271</v>
      </c>
      <c r="E194" s="24">
        <f>ClusteredData!W195*OffGasGrid!$T$2</f>
        <v>137.25901008019073</v>
      </c>
      <c r="F194" s="24">
        <f>ClusteredData!X195*OffGasGrid!$U$2</f>
        <v>112.7275259968503</v>
      </c>
      <c r="G194" s="24">
        <f>ClusteredData!Y195*OffGasGrid!$V$2</f>
        <v>573.62171517792137</v>
      </c>
      <c r="H194" s="24">
        <f>ClusteredData!Z195*OffGasGrid!$W$2</f>
        <v>230.19451531492683</v>
      </c>
      <c r="I194" s="24">
        <f>ClusteredData!AA195*OffGasGrid!$X$2</f>
        <v>143.06906545701449</v>
      </c>
      <c r="J194" s="24">
        <f>ClusteredData!AB195*OffGasGrid!$Y$2</f>
        <v>242.91794066587408</v>
      </c>
      <c r="K194" s="24">
        <f>ClusteredData!AC195*OffGasGrid!$Z$2</f>
        <v>69.394175092388679</v>
      </c>
      <c r="L194" s="24">
        <f>ClusteredData!AD195*OffGasGrid!$AA$2</f>
        <v>229.63552714082888</v>
      </c>
      <c r="M194" s="24">
        <f>ClusteredData!AE195*OffGasGrid!$AB$2</f>
        <v>210.63897160517928</v>
      </c>
      <c r="N194" s="24">
        <f>ClusteredData!AF195*OffGasGrid!$AC$2</f>
        <v>0</v>
      </c>
      <c r="O194" s="24">
        <f>ClusteredData!AG195*OffGasGrid!$AD$2</f>
        <v>0</v>
      </c>
    </row>
    <row r="195" spans="1:15" x14ac:dyDescent="0.45">
      <c r="A195" s="9">
        <v>9</v>
      </c>
      <c r="B195" s="9">
        <v>2</v>
      </c>
      <c r="C195" s="24">
        <f>ClusteredData!U196*OffGasGrid!$R$2</f>
        <v>262.69173577707812</v>
      </c>
      <c r="D195" s="24">
        <f>ClusteredData!V196*OffGasGrid!$S$2</f>
        <v>233.64238150915116</v>
      </c>
      <c r="E195" s="24">
        <f>ClusteredData!W196*OffGasGrid!$T$2</f>
        <v>110.01263320687254</v>
      </c>
      <c r="F195" s="24">
        <f>ClusteredData!X196*OffGasGrid!$U$2</f>
        <v>70.472638163855436</v>
      </c>
      <c r="G195" s="24">
        <f>ClusteredData!Y196*OffGasGrid!$V$2</f>
        <v>402.29146655406311</v>
      </c>
      <c r="H195" s="24">
        <f>ClusteredData!Z196*OffGasGrid!$W$2</f>
        <v>161.03214306260273</v>
      </c>
      <c r="I195" s="24">
        <f>ClusteredData!AA196*OffGasGrid!$X$2</f>
        <v>116.92371804232695</v>
      </c>
      <c r="J195" s="24">
        <f>ClusteredData!AB196*OffGasGrid!$Y$2</f>
        <v>142.72347763426592</v>
      </c>
      <c r="K195" s="24">
        <f>ClusteredData!AC196*OffGasGrid!$Z$2</f>
        <v>37.560797044137473</v>
      </c>
      <c r="L195" s="24">
        <f>ClusteredData!AD196*OffGasGrid!$AA$2</f>
        <v>164.66152652129873</v>
      </c>
      <c r="M195" s="24">
        <f>ClusteredData!AE196*OffGasGrid!$AB$2</f>
        <v>142.01061437635039</v>
      </c>
      <c r="N195" s="24">
        <f>ClusteredData!AF196*OffGasGrid!$AC$2</f>
        <v>0</v>
      </c>
      <c r="O195" s="24">
        <f>ClusteredData!AG196*OffGasGrid!$AD$2</f>
        <v>0</v>
      </c>
    </row>
    <row r="196" spans="1:15" x14ac:dyDescent="0.45">
      <c r="A196" s="9">
        <v>9</v>
      </c>
      <c r="B196" s="9">
        <v>3</v>
      </c>
      <c r="C196" s="24">
        <f>ClusteredData!U197*OffGasGrid!$R$2</f>
        <v>220.26422168458183</v>
      </c>
      <c r="D196" s="24">
        <f>ClusteredData!V197*OffGasGrid!$S$2</f>
        <v>203.9397211960607</v>
      </c>
      <c r="E196" s="24">
        <f>ClusteredData!W197*OffGasGrid!$T$2</f>
        <v>91.440230385734409</v>
      </c>
      <c r="F196" s="24">
        <f>ClusteredData!X197*OffGasGrid!$U$2</f>
        <v>55.425450576398667</v>
      </c>
      <c r="G196" s="24">
        <f>ClusteredData!Y197*OffGasGrid!$V$2</f>
        <v>313.49144427411903</v>
      </c>
      <c r="H196" s="24">
        <f>ClusteredData!Z197*OffGasGrid!$W$2</f>
        <v>119.84924095050421</v>
      </c>
      <c r="I196" s="24">
        <f>ClusteredData!AA197*OffGasGrid!$X$2</f>
        <v>106.43434562471363</v>
      </c>
      <c r="J196" s="24">
        <f>ClusteredData!AB197*OffGasGrid!$Y$2</f>
        <v>128.31503675244957</v>
      </c>
      <c r="K196" s="24">
        <f>ClusteredData!AC197*OffGasGrid!$Z$2</f>
        <v>129.96750175980736</v>
      </c>
      <c r="L196" s="24">
        <f>ClusteredData!AD197*OffGasGrid!$AA$2</f>
        <v>126.17710922664965</v>
      </c>
      <c r="M196" s="24">
        <f>ClusteredData!AE197*OffGasGrid!$AB$2</f>
        <v>100.80089632146306</v>
      </c>
      <c r="N196" s="24">
        <f>ClusteredData!AF197*OffGasGrid!$AC$2</f>
        <v>0</v>
      </c>
      <c r="O196" s="24">
        <f>ClusteredData!AG197*OffGasGrid!$AD$2</f>
        <v>0</v>
      </c>
    </row>
    <row r="197" spans="1:15" x14ac:dyDescent="0.45">
      <c r="A197" s="9">
        <v>9</v>
      </c>
      <c r="B197" s="9">
        <v>4</v>
      </c>
      <c r="C197" s="24">
        <f>ClusteredData!U198*OffGasGrid!$R$2</f>
        <v>205.16754828532302</v>
      </c>
      <c r="D197" s="24">
        <f>ClusteredData!V198*OffGasGrid!$S$2</f>
        <v>180.93840753304735</v>
      </c>
      <c r="E197" s="24">
        <f>ClusteredData!W198*OffGasGrid!$T$2</f>
        <v>79.045967761854669</v>
      </c>
      <c r="F197" s="24">
        <f>ClusteredData!X198*OffGasGrid!$U$2</f>
        <v>47.991657089146898</v>
      </c>
      <c r="G197" s="24">
        <f>ClusteredData!Y198*OffGasGrid!$V$2</f>
        <v>289.81666432362601</v>
      </c>
      <c r="H197" s="24">
        <f>ClusteredData!Z198*OffGasGrid!$W$2</f>
        <v>106.07425070098761</v>
      </c>
      <c r="I197" s="24">
        <f>ClusteredData!AA198*OffGasGrid!$X$2</f>
        <v>92.486205115835048</v>
      </c>
      <c r="J197" s="24">
        <f>ClusteredData!AB198*OffGasGrid!$Y$2</f>
        <v>120.87156882480126</v>
      </c>
      <c r="K197" s="24">
        <f>ClusteredData!AC198*OffGasGrid!$Z$2</f>
        <v>122.42817546204802</v>
      </c>
      <c r="L197" s="24">
        <f>ClusteredData!AD198*OffGasGrid!$AA$2</f>
        <v>118.49797112297297</v>
      </c>
      <c r="M197" s="24">
        <f>ClusteredData!AE198*OffGasGrid!$AB$2</f>
        <v>96.485224034413932</v>
      </c>
      <c r="N197" s="24">
        <f>ClusteredData!AF198*OffGasGrid!$AC$2</f>
        <v>0</v>
      </c>
      <c r="O197" s="24">
        <f>ClusteredData!AG198*OffGasGrid!$AD$2</f>
        <v>0</v>
      </c>
    </row>
    <row r="198" spans="1:15" x14ac:dyDescent="0.45">
      <c r="A198" s="9">
        <v>9</v>
      </c>
      <c r="B198" s="9">
        <v>5</v>
      </c>
      <c r="C198" s="24">
        <f>ClusteredData!U199*OffGasGrid!$R$2</f>
        <v>180.7394252033267</v>
      </c>
      <c r="D198" s="24">
        <f>ClusteredData!V199*OffGasGrid!$S$2</f>
        <v>164.20694435691993</v>
      </c>
      <c r="E198" s="24">
        <f>ClusteredData!W199*OffGasGrid!$T$2</f>
        <v>80.70999207653864</v>
      </c>
      <c r="F198" s="24">
        <f>ClusteredData!X199*OffGasGrid!$U$2</f>
        <v>27.154485838913576</v>
      </c>
      <c r="G198" s="24">
        <f>ClusteredData!Y199*OffGasGrid!$V$2</f>
        <v>274.34104325111099</v>
      </c>
      <c r="H198" s="24">
        <f>ClusteredData!Z199*OffGasGrid!$W$2</f>
        <v>78.35095812765806</v>
      </c>
      <c r="I198" s="24">
        <f>ClusteredData!AA199*OffGasGrid!$X$2</f>
        <v>99.884045289636092</v>
      </c>
      <c r="J198" s="24">
        <f>ClusteredData!AB199*OffGasGrid!$Y$2</f>
        <v>125.64798105537416</v>
      </c>
      <c r="K198" s="24">
        <f>ClusteredData!AC199*OffGasGrid!$Z$2</f>
        <v>44.509381995058149</v>
      </c>
      <c r="L198" s="24">
        <f>ClusteredData!AD199*OffGasGrid!$AA$2</f>
        <v>99.10086708652581</v>
      </c>
      <c r="M198" s="24">
        <f>ClusteredData!AE199*OffGasGrid!$AB$2</f>
        <v>87.903504652140683</v>
      </c>
      <c r="N198" s="24">
        <f>ClusteredData!AF199*OffGasGrid!$AC$2</f>
        <v>741.54656770243173</v>
      </c>
      <c r="O198" s="24">
        <f>ClusteredData!AG199*OffGasGrid!$AD$2</f>
        <v>712.16446880914179</v>
      </c>
    </row>
    <row r="199" spans="1:15" x14ac:dyDescent="0.45">
      <c r="A199" s="9">
        <v>9</v>
      </c>
      <c r="B199" s="9">
        <v>6</v>
      </c>
      <c r="C199" s="24">
        <f>ClusteredData!U200*OffGasGrid!$R$2</f>
        <v>178.47961326659325</v>
      </c>
      <c r="D199" s="24">
        <f>ClusteredData!V200*OffGasGrid!$S$2</f>
        <v>149.65467072495684</v>
      </c>
      <c r="E199" s="24">
        <f>ClusteredData!W200*OffGasGrid!$T$2</f>
        <v>145.5118405321499</v>
      </c>
      <c r="F199" s="24">
        <f>ClusteredData!X200*OffGasGrid!$U$2</f>
        <v>107.6339861862717</v>
      </c>
      <c r="G199" s="24">
        <f>ClusteredData!Y200*OffGasGrid!$V$2</f>
        <v>344.96901776733546</v>
      </c>
      <c r="H199" s="24">
        <f>ClusteredData!Z200*OffGasGrid!$W$2</f>
        <v>43.653521961946602</v>
      </c>
      <c r="I199" s="24">
        <f>ClusteredData!AA200*OffGasGrid!$X$2</f>
        <v>149.70255548515482</v>
      </c>
      <c r="J199" s="24">
        <f>ClusteredData!AB200*OffGasGrid!$Y$2</f>
        <v>288.84476917732275</v>
      </c>
      <c r="K199" s="24">
        <f>ClusteredData!AC200*OffGasGrid!$Z$2</f>
        <v>200.45269508207136</v>
      </c>
      <c r="L199" s="24">
        <f>ClusteredData!AD200*OffGasGrid!$AA$2</f>
        <v>87.969108571343767</v>
      </c>
      <c r="M199" s="24">
        <f>ClusteredData!AE200*OffGasGrid!$AB$2</f>
        <v>85.737493696985297</v>
      </c>
      <c r="N199" s="24">
        <f>ClusteredData!AF200*OffGasGrid!$AC$2</f>
        <v>1127.1684497987615</v>
      </c>
      <c r="O199" s="24">
        <f>ClusteredData!AG200*OffGasGrid!$AD$2</f>
        <v>1146.0186386954849</v>
      </c>
    </row>
    <row r="200" spans="1:15" x14ac:dyDescent="0.45">
      <c r="A200" s="9">
        <v>9</v>
      </c>
      <c r="B200" s="9">
        <v>7</v>
      </c>
      <c r="C200" s="24">
        <f>ClusteredData!U201*OffGasGrid!$R$2</f>
        <v>206.7549379153767</v>
      </c>
      <c r="D200" s="24">
        <f>ClusteredData!V201*OffGasGrid!$S$2</f>
        <v>89.880764389146421</v>
      </c>
      <c r="E200" s="24">
        <f>ClusteredData!W201*OffGasGrid!$T$2</f>
        <v>355.04351238569149</v>
      </c>
      <c r="F200" s="24">
        <f>ClusteredData!X201*OffGasGrid!$U$2</f>
        <v>262.62294785010022</v>
      </c>
      <c r="G200" s="24">
        <f>ClusteredData!Y201*OffGasGrid!$V$2</f>
        <v>355.80823137433339</v>
      </c>
      <c r="H200" s="24">
        <f>ClusteredData!Z201*OffGasGrid!$W$2</f>
        <v>17.977478401412643</v>
      </c>
      <c r="I200" s="24">
        <f>ClusteredData!AA201*OffGasGrid!$X$2</f>
        <v>365.20238607838388</v>
      </c>
      <c r="J200" s="24">
        <f>ClusteredData!AB201*OffGasGrid!$Y$2</f>
        <v>812.01499301651484</v>
      </c>
      <c r="K200" s="24">
        <f>ClusteredData!AC201*OffGasGrid!$Z$2</f>
        <v>569.56742665517652</v>
      </c>
      <c r="L200" s="24">
        <f>ClusteredData!AD201*OffGasGrid!$AA$2</f>
        <v>199.60508036682165</v>
      </c>
      <c r="M200" s="24">
        <f>ClusteredData!AE201*OffGasGrid!$AB$2</f>
        <v>86.465122531961342</v>
      </c>
      <c r="N200" s="24">
        <f>ClusteredData!AF201*OffGasGrid!$AC$2</f>
        <v>468.23131318838483</v>
      </c>
      <c r="O200" s="24">
        <f>ClusteredData!AG201*OffGasGrid!$AD$2</f>
        <v>520.03755581903613</v>
      </c>
    </row>
    <row r="201" spans="1:15" x14ac:dyDescent="0.45">
      <c r="A201" s="9">
        <v>9</v>
      </c>
      <c r="B201" s="9">
        <v>8</v>
      </c>
      <c r="C201" s="24">
        <f>ClusteredData!U202*OffGasGrid!$R$2</f>
        <v>704.73944026896856</v>
      </c>
      <c r="D201" s="24">
        <f>ClusteredData!V202*OffGasGrid!$S$2</f>
        <v>402.42255905375009</v>
      </c>
      <c r="E201" s="24">
        <f>ClusteredData!W202*OffGasGrid!$T$2</f>
        <v>415.96521614199895</v>
      </c>
      <c r="F201" s="24">
        <f>ClusteredData!X202*OffGasGrid!$U$2</f>
        <v>125.48163942270619</v>
      </c>
      <c r="G201" s="24">
        <f>ClusteredData!Y202*OffGasGrid!$V$2</f>
        <v>920.00637396099501</v>
      </c>
      <c r="H201" s="24">
        <f>ClusteredData!Z202*OffGasGrid!$W$2</f>
        <v>266.53502437862562</v>
      </c>
      <c r="I201" s="24">
        <f>ClusteredData!AA202*OffGasGrid!$X$2</f>
        <v>413.50976482451892</v>
      </c>
      <c r="J201" s="24">
        <f>ClusteredData!AB202*OffGasGrid!$Y$2</f>
        <v>853.67212035118177</v>
      </c>
      <c r="K201" s="24">
        <f>ClusteredData!AC202*OffGasGrid!$Z$2</f>
        <v>585.88170066573605</v>
      </c>
      <c r="L201" s="24">
        <f>ClusteredData!AD202*OffGasGrid!$AA$2</f>
        <v>683.4213496714641</v>
      </c>
      <c r="M201" s="24">
        <f>ClusteredData!AE202*OffGasGrid!$AB$2</f>
        <v>359.8602999724439</v>
      </c>
      <c r="N201" s="24">
        <f>ClusteredData!AF202*OffGasGrid!$AC$2</f>
        <v>0</v>
      </c>
      <c r="O201" s="24">
        <f>ClusteredData!AG202*OffGasGrid!$AD$2</f>
        <v>0</v>
      </c>
    </row>
    <row r="202" spans="1:15" x14ac:dyDescent="0.45">
      <c r="A202" s="9">
        <v>9</v>
      </c>
      <c r="B202" s="9">
        <v>9</v>
      </c>
      <c r="C202" s="24">
        <f>ClusteredData!U203*OffGasGrid!$R$2</f>
        <v>705.08584449002922</v>
      </c>
      <c r="D202" s="24">
        <f>ClusteredData!V203*OffGasGrid!$S$2</f>
        <v>514.35600770484575</v>
      </c>
      <c r="E202" s="24">
        <f>ClusteredData!W203*OffGasGrid!$T$2</f>
        <v>227.73833594303389</v>
      </c>
      <c r="F202" s="24">
        <f>ClusteredData!X203*OffGasGrid!$U$2</f>
        <v>185.97538864584726</v>
      </c>
      <c r="G202" s="24">
        <f>ClusteredData!Y203*OffGasGrid!$V$2</f>
        <v>1093.6121845258501</v>
      </c>
      <c r="H202" s="24">
        <f>ClusteredData!Z203*OffGasGrid!$W$2</f>
        <v>396.90204742919667</v>
      </c>
      <c r="I202" s="24">
        <f>ClusteredData!AA203*OffGasGrid!$X$2</f>
        <v>247.1662784227766</v>
      </c>
      <c r="J202" s="24">
        <f>ClusteredData!AB203*OffGasGrid!$Y$2</f>
        <v>392.83918018282537</v>
      </c>
      <c r="K202" s="24">
        <f>ClusteredData!AC203*OffGasGrid!$Z$2</f>
        <v>293.82136167699463</v>
      </c>
      <c r="L202" s="24">
        <f>ClusteredData!AD203*OffGasGrid!$AA$2</f>
        <v>841.66093397067038</v>
      </c>
      <c r="M202" s="24">
        <f>ClusteredData!AE203*OffGasGrid!$AB$2</f>
        <v>492.35694307569969</v>
      </c>
      <c r="N202" s="24">
        <f>ClusteredData!AF203*OffGasGrid!$AC$2</f>
        <v>0</v>
      </c>
      <c r="O202" s="24">
        <f>ClusteredData!AG203*OffGasGrid!$AD$2</f>
        <v>0</v>
      </c>
    </row>
    <row r="203" spans="1:15" x14ac:dyDescent="0.45">
      <c r="A203" s="9">
        <v>9</v>
      </c>
      <c r="B203" s="9">
        <v>10</v>
      </c>
      <c r="C203" s="24">
        <f>ClusteredData!U204*OffGasGrid!$R$2</f>
        <v>450.55424965179782</v>
      </c>
      <c r="D203" s="24">
        <f>ClusteredData!V204*OffGasGrid!$S$2</f>
        <v>386.4245086510378</v>
      </c>
      <c r="E203" s="24">
        <f>ClusteredData!W204*OffGasGrid!$T$2</f>
        <v>198.85024307223694</v>
      </c>
      <c r="F203" s="24">
        <f>ClusteredData!X204*OffGasGrid!$U$2</f>
        <v>157.61701479186948</v>
      </c>
      <c r="G203" s="24">
        <f>ClusteredData!Y204*OffGasGrid!$V$2</f>
        <v>827.0225554836419</v>
      </c>
      <c r="H203" s="24">
        <f>ClusteredData!Z204*OffGasGrid!$W$2</f>
        <v>346.07722701478423</v>
      </c>
      <c r="I203" s="24">
        <f>ClusteredData!AA204*OffGasGrid!$X$2</f>
        <v>192.90732770397605</v>
      </c>
      <c r="J203" s="24">
        <f>ClusteredData!AB204*OffGasGrid!$Y$2</f>
        <v>280.3679463684166</v>
      </c>
      <c r="K203" s="24">
        <f>ClusteredData!AC204*OffGasGrid!$Z$2</f>
        <v>202.72197245626825</v>
      </c>
      <c r="L203" s="24">
        <f>ClusteredData!AD204*OffGasGrid!$AA$2</f>
        <v>612.6817695969728</v>
      </c>
      <c r="M203" s="24">
        <f>ClusteredData!AE204*OffGasGrid!$AB$2</f>
        <v>385.29803225591081</v>
      </c>
      <c r="N203" s="24">
        <f>ClusteredData!AF204*OffGasGrid!$AC$2</f>
        <v>0</v>
      </c>
      <c r="O203" s="24">
        <f>ClusteredData!AG204*OffGasGrid!$AD$2</f>
        <v>0</v>
      </c>
    </row>
    <row r="204" spans="1:15" x14ac:dyDescent="0.45">
      <c r="A204" s="9">
        <v>9</v>
      </c>
      <c r="B204" s="9">
        <v>11</v>
      </c>
      <c r="C204" s="24">
        <f>ClusteredData!U205*OffGasGrid!$R$2</f>
        <v>304.91634023838492</v>
      </c>
      <c r="D204" s="24">
        <f>ClusteredData!V205*OffGasGrid!$S$2</f>
        <v>283.78677873684967</v>
      </c>
      <c r="E204" s="24">
        <f>ClusteredData!W205*OffGasGrid!$T$2</f>
        <v>171.76836612226032</v>
      </c>
      <c r="F204" s="24">
        <f>ClusteredData!X205*OffGasGrid!$U$2</f>
        <v>119.35677673169903</v>
      </c>
      <c r="G204" s="24">
        <f>ClusteredData!Y205*OffGasGrid!$V$2</f>
        <v>682.40284813533708</v>
      </c>
      <c r="H204" s="24">
        <f>ClusteredData!Z205*OffGasGrid!$W$2</f>
        <v>251.40582528161161</v>
      </c>
      <c r="I204" s="24">
        <f>ClusteredData!AA205*OffGasGrid!$X$2</f>
        <v>164.25985802579703</v>
      </c>
      <c r="J204" s="24">
        <f>ClusteredData!AB205*OffGasGrid!$Y$2</f>
        <v>221.98179448845045</v>
      </c>
      <c r="K204" s="24">
        <f>ClusteredData!AC205*OffGasGrid!$Z$2</f>
        <v>185.58859073770759</v>
      </c>
      <c r="L204" s="24">
        <f>ClusteredData!AD205*OffGasGrid!$AA$2</f>
        <v>448.50174356912959</v>
      </c>
      <c r="M204" s="24">
        <f>ClusteredData!AE205*OffGasGrid!$AB$2</f>
        <v>311.09325585203806</v>
      </c>
      <c r="N204" s="24">
        <f>ClusteredData!AF205*OffGasGrid!$AC$2</f>
        <v>0</v>
      </c>
      <c r="O204" s="24">
        <f>ClusteredData!AG205*OffGasGrid!$AD$2</f>
        <v>0</v>
      </c>
    </row>
    <row r="205" spans="1:15" x14ac:dyDescent="0.45">
      <c r="A205" s="9">
        <v>9</v>
      </c>
      <c r="B205" s="9">
        <v>12</v>
      </c>
      <c r="C205" s="24">
        <f>ClusteredData!U206*OffGasGrid!$R$2</f>
        <v>264.93992578162357</v>
      </c>
      <c r="D205" s="24">
        <f>ClusteredData!V206*OffGasGrid!$S$2</f>
        <v>281.77829856172337</v>
      </c>
      <c r="E205" s="24">
        <f>ClusteredData!W206*OffGasGrid!$T$2</f>
        <v>226.05084133038466</v>
      </c>
      <c r="F205" s="24">
        <f>ClusteredData!X206*OffGasGrid!$U$2</f>
        <v>108.14313944764085</v>
      </c>
      <c r="G205" s="24">
        <f>ClusteredData!Y206*OffGasGrid!$V$2</f>
        <v>640.83644640550608</v>
      </c>
      <c r="H205" s="24">
        <f>ClusteredData!Z206*OffGasGrid!$W$2</f>
        <v>247.60387252850091</v>
      </c>
      <c r="I205" s="24">
        <f>ClusteredData!AA206*OffGasGrid!$X$2</f>
        <v>162.23640741344491</v>
      </c>
      <c r="J205" s="24">
        <f>ClusteredData!AB206*OffGasGrid!$Y$2</f>
        <v>244.8894253581675</v>
      </c>
      <c r="K205" s="24">
        <f>ClusteredData!AC206*OffGasGrid!$Z$2</f>
        <v>214.95348058689973</v>
      </c>
      <c r="L205" s="24">
        <f>ClusteredData!AD206*OffGasGrid!$AA$2</f>
        <v>426.44744014813267</v>
      </c>
      <c r="M205" s="24">
        <f>ClusteredData!AE206*OffGasGrid!$AB$2</f>
        <v>323.02133288790833</v>
      </c>
      <c r="N205" s="24">
        <f>ClusteredData!AF206*OffGasGrid!$AC$2</f>
        <v>0</v>
      </c>
      <c r="O205" s="24">
        <f>ClusteredData!AG206*OffGasGrid!$AD$2</f>
        <v>0</v>
      </c>
    </row>
    <row r="206" spans="1:15" x14ac:dyDescent="0.45">
      <c r="A206" s="9">
        <v>9</v>
      </c>
      <c r="B206" s="9">
        <v>13</v>
      </c>
      <c r="C206" s="24">
        <f>ClusteredData!U207*OffGasGrid!$R$2</f>
        <v>311.99164901280528</v>
      </c>
      <c r="D206" s="24">
        <f>ClusteredData!V207*OffGasGrid!$S$2</f>
        <v>320.78119057867957</v>
      </c>
      <c r="E206" s="24">
        <f>ClusteredData!W207*OffGasGrid!$T$2</f>
        <v>263.41032070942163</v>
      </c>
      <c r="F206" s="24">
        <f>ClusteredData!X207*OffGasGrid!$U$2</f>
        <v>146.80136857142992</v>
      </c>
      <c r="G206" s="24">
        <f>ClusteredData!Y207*OffGasGrid!$V$2</f>
        <v>689.53558119914896</v>
      </c>
      <c r="H206" s="24">
        <f>ClusteredData!Z207*OffGasGrid!$W$2</f>
        <v>271.09379396563912</v>
      </c>
      <c r="I206" s="24">
        <f>ClusteredData!AA207*OffGasGrid!$X$2</f>
        <v>184.19726195801803</v>
      </c>
      <c r="J206" s="24">
        <f>ClusteredData!AB207*OffGasGrid!$Y$2</f>
        <v>327.83540203803483</v>
      </c>
      <c r="K206" s="24">
        <f>ClusteredData!AC207*OffGasGrid!$Z$2</f>
        <v>291.08135765406337</v>
      </c>
      <c r="L206" s="24">
        <f>ClusteredData!AD207*OffGasGrid!$AA$2</f>
        <v>430.4378226787216</v>
      </c>
      <c r="M206" s="24">
        <f>ClusteredData!AE207*OffGasGrid!$AB$2</f>
        <v>351.67768990240518</v>
      </c>
      <c r="N206" s="24">
        <f>ClusteredData!AF207*OffGasGrid!$AC$2</f>
        <v>0</v>
      </c>
      <c r="O206" s="24">
        <f>ClusteredData!AG207*OffGasGrid!$AD$2</f>
        <v>0</v>
      </c>
    </row>
    <row r="207" spans="1:15" x14ac:dyDescent="0.45">
      <c r="A207" s="9">
        <v>9</v>
      </c>
      <c r="B207" s="9">
        <v>14</v>
      </c>
      <c r="C207" s="24">
        <f>ClusteredData!U208*OffGasGrid!$R$2</f>
        <v>392.98534505237041</v>
      </c>
      <c r="D207" s="24">
        <f>ClusteredData!V208*OffGasGrid!$S$2</f>
        <v>395.62408417970636</v>
      </c>
      <c r="E207" s="24">
        <f>ClusteredData!W208*OffGasGrid!$T$2</f>
        <v>284.42886291924395</v>
      </c>
      <c r="F207" s="24">
        <f>ClusteredData!X208*OffGasGrid!$U$2</f>
        <v>178.88922436167002</v>
      </c>
      <c r="G207" s="24">
        <f>ClusteredData!Y208*OffGasGrid!$V$2</f>
        <v>785.15315592313095</v>
      </c>
      <c r="H207" s="24">
        <f>ClusteredData!Z208*OffGasGrid!$W$2</f>
        <v>302.22730354067272</v>
      </c>
      <c r="I207" s="24">
        <f>ClusteredData!AA208*OffGasGrid!$X$2</f>
        <v>180.33942991567631</v>
      </c>
      <c r="J207" s="24">
        <f>ClusteredData!AB208*OffGasGrid!$Y$2</f>
        <v>383.59428712849939</v>
      </c>
      <c r="K207" s="24">
        <f>ClusteredData!AC208*OffGasGrid!$Z$2</f>
        <v>331.3246806567505</v>
      </c>
      <c r="L207" s="24">
        <f>ClusteredData!AD208*OffGasGrid!$AA$2</f>
        <v>477.31288739374139</v>
      </c>
      <c r="M207" s="24">
        <f>ClusteredData!AE208*OffGasGrid!$AB$2</f>
        <v>378.9634560018809</v>
      </c>
      <c r="N207" s="24">
        <f>ClusteredData!AF208*OffGasGrid!$AC$2</f>
        <v>0</v>
      </c>
      <c r="O207" s="24">
        <f>ClusteredData!AG208*OffGasGrid!$AD$2</f>
        <v>0</v>
      </c>
    </row>
    <row r="208" spans="1:15" x14ac:dyDescent="0.45">
      <c r="A208" s="9">
        <v>9</v>
      </c>
      <c r="B208" s="9">
        <v>15</v>
      </c>
      <c r="C208" s="24">
        <f>ClusteredData!U209*OffGasGrid!$R$2</f>
        <v>386.69619034192721</v>
      </c>
      <c r="D208" s="24">
        <f>ClusteredData!V209*OffGasGrid!$S$2</f>
        <v>405.96070985719297</v>
      </c>
      <c r="E208" s="24">
        <f>ClusteredData!W209*OffGasGrid!$T$2</f>
        <v>283.92201986919548</v>
      </c>
      <c r="F208" s="24">
        <f>ClusteredData!X209*OffGasGrid!$U$2</f>
        <v>165.59197726404625</v>
      </c>
      <c r="G208" s="24">
        <f>ClusteredData!Y209*OffGasGrid!$V$2</f>
        <v>792.84577533229412</v>
      </c>
      <c r="H208" s="24">
        <f>ClusteredData!Z209*OffGasGrid!$W$2</f>
        <v>276.06099452123817</v>
      </c>
      <c r="I208" s="24">
        <f>ClusteredData!AA209*OffGasGrid!$X$2</f>
        <v>191.79192321798104</v>
      </c>
      <c r="J208" s="24">
        <f>ClusteredData!AB209*OffGasGrid!$Y$2</f>
        <v>428.6772834400013</v>
      </c>
      <c r="K208" s="24">
        <f>ClusteredData!AC209*OffGasGrid!$Z$2</f>
        <v>361.93173489694698</v>
      </c>
      <c r="L208" s="24">
        <f>ClusteredData!AD209*OffGasGrid!$AA$2</f>
        <v>434.61568171646542</v>
      </c>
      <c r="M208" s="24">
        <f>ClusteredData!AE209*OffGasGrid!$AB$2</f>
        <v>377.57919952486174</v>
      </c>
      <c r="N208" s="24">
        <f>ClusteredData!AF209*OffGasGrid!$AC$2</f>
        <v>0</v>
      </c>
      <c r="O208" s="24">
        <f>ClusteredData!AG209*OffGasGrid!$AD$2</f>
        <v>15.975185195676518</v>
      </c>
    </row>
    <row r="209" spans="1:15" x14ac:dyDescent="0.45">
      <c r="A209" s="9">
        <v>9</v>
      </c>
      <c r="B209" s="9">
        <v>16</v>
      </c>
      <c r="C209" s="24">
        <f>ClusteredData!U210*OffGasGrid!$R$2</f>
        <v>413.0251805625623</v>
      </c>
      <c r="D209" s="24">
        <f>ClusteredData!V210*OffGasGrid!$S$2</f>
        <v>388.61048337698963</v>
      </c>
      <c r="E209" s="24">
        <f>ClusteredData!W210*OffGasGrid!$T$2</f>
        <v>278.10227791741505</v>
      </c>
      <c r="F209" s="24">
        <f>ClusteredData!X210*OffGasGrid!$U$2</f>
        <v>131.85922452426144</v>
      </c>
      <c r="G209" s="24">
        <f>ClusteredData!Y210*OffGasGrid!$V$2</f>
        <v>811.57871857820771</v>
      </c>
      <c r="H209" s="24">
        <f>ClusteredData!Z210*OffGasGrid!$W$2</f>
        <v>209.8986884279575</v>
      </c>
      <c r="I209" s="24">
        <f>ClusteredData!AA210*OffGasGrid!$X$2</f>
        <v>204.98682270415779</v>
      </c>
      <c r="J209" s="24">
        <f>ClusteredData!AB210*OffGasGrid!$Y$2</f>
        <v>511.13679839001685</v>
      </c>
      <c r="K209" s="24">
        <f>ClusteredData!AC210*OffGasGrid!$Z$2</f>
        <v>408.31528401187359</v>
      </c>
      <c r="L209" s="24">
        <f>ClusteredData!AD210*OffGasGrid!$AA$2</f>
        <v>361.80227476356276</v>
      </c>
      <c r="M209" s="24">
        <f>ClusteredData!AE210*OffGasGrid!$AB$2</f>
        <v>341.21152647219998</v>
      </c>
      <c r="N209" s="24">
        <f>ClusteredData!AF210*OffGasGrid!$AC$2</f>
        <v>1241.9492864795209</v>
      </c>
      <c r="O209" s="24">
        <f>ClusteredData!AG210*OffGasGrid!$AD$2</f>
        <v>1125.9747110898004</v>
      </c>
    </row>
    <row r="210" spans="1:15" x14ac:dyDescent="0.45">
      <c r="A210" s="9">
        <v>9</v>
      </c>
      <c r="B210" s="9">
        <v>17</v>
      </c>
      <c r="C210" s="24">
        <f>ClusteredData!U211*OffGasGrid!$R$2</f>
        <v>536.61778059616847</v>
      </c>
      <c r="D210" s="24">
        <f>ClusteredData!V211*OffGasGrid!$S$2</f>
        <v>413.537757547399</v>
      </c>
      <c r="E210" s="24">
        <f>ClusteredData!W211*OffGasGrid!$T$2</f>
        <v>358.5675467707992</v>
      </c>
      <c r="F210" s="24">
        <f>ClusteredData!X211*OffGasGrid!$U$2</f>
        <v>138.17496516865529</v>
      </c>
      <c r="G210" s="24">
        <f>ClusteredData!Y211*OffGasGrid!$V$2</f>
        <v>896.40901741667744</v>
      </c>
      <c r="H210" s="24">
        <f>ClusteredData!Z211*OffGasGrid!$W$2</f>
        <v>205.82206781707507</v>
      </c>
      <c r="I210" s="24">
        <f>ClusteredData!AA211*OffGasGrid!$X$2</f>
        <v>330.65497035904906</v>
      </c>
      <c r="J210" s="24">
        <f>ClusteredData!AB211*OffGasGrid!$Y$2</f>
        <v>862.85945182692933</v>
      </c>
      <c r="K210" s="24">
        <f>ClusteredData!AC211*OffGasGrid!$Z$2</f>
        <v>647.20316481461316</v>
      </c>
      <c r="L210" s="24">
        <f>ClusteredData!AD211*OffGasGrid!$AA$2</f>
        <v>338.51451955388916</v>
      </c>
      <c r="M210" s="24">
        <f>ClusteredData!AE211*OffGasGrid!$AB$2</f>
        <v>270.44722383059309</v>
      </c>
      <c r="N210" s="24">
        <f>ClusteredData!AF211*OffGasGrid!$AC$2</f>
        <v>544.28228383750911</v>
      </c>
      <c r="O210" s="24">
        <f>ClusteredData!AG211*OffGasGrid!$AD$2</f>
        <v>492.07515872473414</v>
      </c>
    </row>
    <row r="211" spans="1:15" x14ac:dyDescent="0.45">
      <c r="A211" s="9">
        <v>9</v>
      </c>
      <c r="B211" s="9">
        <v>18</v>
      </c>
      <c r="C211" s="24">
        <f>ClusteredData!U212*OffGasGrid!$R$2</f>
        <v>895.42968677755482</v>
      </c>
      <c r="D211" s="24">
        <f>ClusteredData!V212*OffGasGrid!$S$2</f>
        <v>542.17562232833234</v>
      </c>
      <c r="E211" s="24">
        <f>ClusteredData!W212*OffGasGrid!$T$2</f>
        <v>418.2367854569402</v>
      </c>
      <c r="F211" s="24">
        <f>ClusteredData!X212*OffGasGrid!$U$2</f>
        <v>161.98021219148924</v>
      </c>
      <c r="G211" s="24">
        <f>ClusteredData!Y212*OffGasGrid!$V$2</f>
        <v>659.67105007337341</v>
      </c>
      <c r="H211" s="24">
        <f>ClusteredData!Z212*OffGasGrid!$W$2</f>
        <v>344.71209029701788</v>
      </c>
      <c r="I211" s="24">
        <f>ClusteredData!AA212*OffGasGrid!$X$2</f>
        <v>409.03606752339766</v>
      </c>
      <c r="J211" s="24">
        <f>ClusteredData!AB212*OffGasGrid!$Y$2</f>
        <v>1055.5434917813159</v>
      </c>
      <c r="K211" s="24">
        <f>ClusteredData!AC212*OffGasGrid!$Z$2</f>
        <v>684.83707328590094</v>
      </c>
      <c r="L211" s="24">
        <f>ClusteredData!AD212*OffGasGrid!$AA$2</f>
        <v>558.08635996972953</v>
      </c>
      <c r="M211" s="24">
        <f>ClusteredData!AE212*OffGasGrid!$AB$2</f>
        <v>385.10287057651732</v>
      </c>
      <c r="N211" s="24">
        <f>ClusteredData!AF212*OffGasGrid!$AC$2</f>
        <v>110.6112242724997</v>
      </c>
      <c r="O211" s="24">
        <f>ClusteredData!AG212*OffGasGrid!$AD$2</f>
        <v>90.457337816150172</v>
      </c>
    </row>
    <row r="212" spans="1:15" x14ac:dyDescent="0.45">
      <c r="A212" s="9">
        <v>9</v>
      </c>
      <c r="B212" s="9">
        <v>19</v>
      </c>
      <c r="C212" s="24">
        <f>ClusteredData!U213*OffGasGrid!$R$2</f>
        <v>1154.0372591474902</v>
      </c>
      <c r="D212" s="24">
        <f>ClusteredData!V213*OffGasGrid!$S$2</f>
        <v>709.19017237031994</v>
      </c>
      <c r="E212" s="24">
        <f>ClusteredData!W213*OffGasGrid!$T$2</f>
        <v>606.41002923619919</v>
      </c>
      <c r="F212" s="24">
        <f>ClusteredData!X213*OffGasGrid!$U$2</f>
        <v>258.02301980367145</v>
      </c>
      <c r="G212" s="24">
        <f>ClusteredData!Y213*OffGasGrid!$V$2</f>
        <v>1498.4328189434164</v>
      </c>
      <c r="H212" s="24">
        <f>ClusteredData!Z213*OffGasGrid!$W$2</f>
        <v>571.05009355821551</v>
      </c>
      <c r="I212" s="24">
        <f>ClusteredData!AA213*OffGasGrid!$X$2</f>
        <v>538.20118797513624</v>
      </c>
      <c r="J212" s="24">
        <f>ClusteredData!AB213*OffGasGrid!$Y$2</f>
        <v>1246.2490096118415</v>
      </c>
      <c r="K212" s="24">
        <f>ClusteredData!AC213*OffGasGrid!$Z$2</f>
        <v>750.22487866623624</v>
      </c>
      <c r="L212" s="24">
        <f>ClusteredData!AD213*OffGasGrid!$AA$2</f>
        <v>812.27732924066913</v>
      </c>
      <c r="M212" s="24">
        <f>ClusteredData!AE213*OffGasGrid!$AB$2</f>
        <v>531.41191392185738</v>
      </c>
      <c r="N212" s="24">
        <f>ClusteredData!AF213*OffGasGrid!$AC$2</f>
        <v>56.677480928820927</v>
      </c>
      <c r="O212" s="24">
        <f>ClusteredData!AG213*OffGasGrid!$AD$2</f>
        <v>86.4755031867589</v>
      </c>
    </row>
    <row r="213" spans="1:15" x14ac:dyDescent="0.45">
      <c r="A213" s="9">
        <v>9</v>
      </c>
      <c r="B213" s="9">
        <v>20</v>
      </c>
      <c r="C213" s="24">
        <f>ClusteredData!U214*OffGasGrid!$R$2</f>
        <v>1177.3636329687758</v>
      </c>
      <c r="D213" s="24">
        <f>ClusteredData!V214*OffGasGrid!$S$2</f>
        <v>835.46104906004405</v>
      </c>
      <c r="E213" s="24">
        <f>ClusteredData!W214*OffGasGrid!$T$2</f>
        <v>678.72919408907092</v>
      </c>
      <c r="F213" s="24">
        <f>ClusteredData!X214*OffGasGrid!$U$2</f>
        <v>337.99331390062639</v>
      </c>
      <c r="G213" s="24">
        <f>ClusteredData!Y214*OffGasGrid!$V$2</f>
        <v>1647.2698261654305</v>
      </c>
      <c r="H213" s="24">
        <f>ClusteredData!Z214*OffGasGrid!$W$2</f>
        <v>672.54218164231872</v>
      </c>
      <c r="I213" s="24">
        <f>ClusteredData!AA214*OffGasGrid!$X$2</f>
        <v>585.16877932967213</v>
      </c>
      <c r="J213" s="24">
        <f>ClusteredData!AB214*OffGasGrid!$Y$2</f>
        <v>1156.7296102419043</v>
      </c>
      <c r="K213" s="24">
        <f>ClusteredData!AC214*OffGasGrid!$Z$2</f>
        <v>755.2687031503126</v>
      </c>
      <c r="L213" s="24">
        <f>ClusteredData!AD214*OffGasGrid!$AA$2</f>
        <v>960.88321886216875</v>
      </c>
      <c r="M213" s="24">
        <f>ClusteredData!AE214*OffGasGrid!$AB$2</f>
        <v>663.03944944531463</v>
      </c>
      <c r="N213" s="24">
        <f>ClusteredData!AF214*OffGasGrid!$AC$2</f>
        <v>37.286574464930361</v>
      </c>
      <c r="O213" s="24">
        <f>ClusteredData!AG214*OffGasGrid!$AD$2</f>
        <v>57.060803020905489</v>
      </c>
    </row>
    <row r="214" spans="1:15" x14ac:dyDescent="0.45">
      <c r="A214" s="9">
        <v>9</v>
      </c>
      <c r="B214" s="9">
        <v>21</v>
      </c>
      <c r="C214" s="24">
        <f>ClusteredData!U215*OffGasGrid!$R$2</f>
        <v>1117.6281037325127</v>
      </c>
      <c r="D214" s="24">
        <f>ClusteredData!V215*OffGasGrid!$S$2</f>
        <v>908.31712377161148</v>
      </c>
      <c r="E214" s="24">
        <f>ClusteredData!W215*OffGasGrid!$T$2</f>
        <v>588.14744574848237</v>
      </c>
      <c r="F214" s="24">
        <f>ClusteredData!X215*OffGasGrid!$U$2</f>
        <v>401.82480620736214</v>
      </c>
      <c r="G214" s="24">
        <f>ClusteredData!Y215*OffGasGrid!$V$2</f>
        <v>1664.7624211420818</v>
      </c>
      <c r="H214" s="24">
        <f>ClusteredData!Z215*OffGasGrid!$W$2</f>
        <v>765.80763024944815</v>
      </c>
      <c r="I214" s="24">
        <f>ClusteredData!AA215*OffGasGrid!$X$2</f>
        <v>563.47588575097393</v>
      </c>
      <c r="J214" s="24">
        <f>ClusteredData!AB215*OffGasGrid!$Y$2</f>
        <v>987.1529424836632</v>
      </c>
      <c r="K214" s="24">
        <f>ClusteredData!AC215*OffGasGrid!$Z$2</f>
        <v>651.2050174052082</v>
      </c>
      <c r="L214" s="24">
        <f>ClusteredData!AD215*OffGasGrid!$AA$2</f>
        <v>1014.7060233001263</v>
      </c>
      <c r="M214" s="24">
        <f>ClusteredData!AE215*OffGasGrid!$AB$2</f>
        <v>739.0920900796317</v>
      </c>
      <c r="N214" s="24">
        <f>ClusteredData!AF215*OffGasGrid!$AC$2</f>
        <v>16.402731643750343</v>
      </c>
      <c r="O214" s="24">
        <f>ClusteredData!AG215*OffGasGrid!$AD$2</f>
        <v>24.660318143820479</v>
      </c>
    </row>
    <row r="215" spans="1:15" x14ac:dyDescent="0.45">
      <c r="A215" s="9">
        <v>9</v>
      </c>
      <c r="B215" s="9">
        <v>22</v>
      </c>
      <c r="C215" s="24">
        <f>ClusteredData!U216*OffGasGrid!$R$2</f>
        <v>936.73770937701681</v>
      </c>
      <c r="D215" s="24">
        <f>ClusteredData!V216*OffGasGrid!$S$2</f>
        <v>794.64699005297268</v>
      </c>
      <c r="E215" s="24">
        <f>ClusteredData!W216*OffGasGrid!$T$2</f>
        <v>461.79395930165595</v>
      </c>
      <c r="F215" s="24">
        <f>ClusteredData!X216*OffGasGrid!$U$2</f>
        <v>360.76716011895235</v>
      </c>
      <c r="G215" s="24">
        <f>ClusteredData!Y216*OffGasGrid!$V$2</f>
        <v>1482.6486723076948</v>
      </c>
      <c r="H215" s="24">
        <f>ClusteredData!Z216*OffGasGrid!$W$2</f>
        <v>694.10592236390539</v>
      </c>
      <c r="I215" s="24">
        <f>ClusteredData!AA216*OffGasGrid!$X$2</f>
        <v>457.73231030874786</v>
      </c>
      <c r="J215" s="24">
        <f>ClusteredData!AB216*OffGasGrid!$Y$2</f>
        <v>811.08177608030712</v>
      </c>
      <c r="K215" s="24">
        <f>ClusteredData!AC216*OffGasGrid!$Z$2</f>
        <v>525.35706822948225</v>
      </c>
      <c r="L215" s="24">
        <f>ClusteredData!AD216*OffGasGrid!$AA$2</f>
        <v>894.89310074841694</v>
      </c>
      <c r="M215" s="24">
        <f>ClusteredData!AE216*OffGasGrid!$AB$2</f>
        <v>645.15851251865718</v>
      </c>
      <c r="N215" s="24">
        <f>ClusteredData!AF216*OffGasGrid!$AC$2</f>
        <v>0</v>
      </c>
      <c r="O215" s="24">
        <f>ClusteredData!AG216*OffGasGrid!$AD$2</f>
        <v>0</v>
      </c>
    </row>
    <row r="216" spans="1:15" x14ac:dyDescent="0.45">
      <c r="A216" s="9">
        <v>9</v>
      </c>
      <c r="B216" s="9">
        <v>23</v>
      </c>
      <c r="C216" s="24">
        <f>ClusteredData!U217*OffGasGrid!$R$2</f>
        <v>769.64794385571918</v>
      </c>
      <c r="D216" s="24">
        <f>ClusteredData!V217*OffGasGrid!$S$2</f>
        <v>647.18750335464392</v>
      </c>
      <c r="E216" s="24">
        <f>ClusteredData!W217*OffGasGrid!$T$2</f>
        <v>318.86324068255698</v>
      </c>
      <c r="F216" s="24">
        <f>ClusteredData!X217*OffGasGrid!$U$2</f>
        <v>278.20361388352671</v>
      </c>
      <c r="G216" s="24">
        <f>ClusteredData!Y217*OffGasGrid!$V$2</f>
        <v>1255.384750359658</v>
      </c>
      <c r="H216" s="24">
        <f>ClusteredData!Z217*OffGasGrid!$W$2</f>
        <v>551.91653667684636</v>
      </c>
      <c r="I216" s="24">
        <f>ClusteredData!AA217*OffGasGrid!$X$2</f>
        <v>341.73956357159642</v>
      </c>
      <c r="J216" s="24">
        <f>ClusteredData!AB217*OffGasGrid!$Y$2</f>
        <v>587.35237987849052</v>
      </c>
      <c r="K216" s="24">
        <f>ClusteredData!AC217*OffGasGrid!$Z$2</f>
        <v>373.47894793551757</v>
      </c>
      <c r="L216" s="24">
        <f>ClusteredData!AD217*OffGasGrid!$AA$2</f>
        <v>711.58574765791525</v>
      </c>
      <c r="M216" s="24">
        <f>ClusteredData!AE217*OffGasGrid!$AB$2</f>
        <v>530.46622031045968</v>
      </c>
      <c r="N216" s="24">
        <f>ClusteredData!AF217*OffGasGrid!$AC$2</f>
        <v>0</v>
      </c>
      <c r="O216" s="24">
        <f>ClusteredData!AG217*OffGasGrid!$AD$2</f>
        <v>0</v>
      </c>
    </row>
    <row r="217" spans="1:15" x14ac:dyDescent="0.45">
      <c r="A217" s="9">
        <v>9</v>
      </c>
      <c r="B217" s="9">
        <v>24</v>
      </c>
      <c r="C217" s="24">
        <f>ClusteredData!U218*OffGasGrid!$R$2</f>
        <v>526.13699942626261</v>
      </c>
      <c r="D217" s="24">
        <f>ClusteredData!V218*OffGasGrid!$S$2</f>
        <v>458.70022173733139</v>
      </c>
      <c r="E217" s="24">
        <f>ClusteredData!W218*OffGasGrid!$T$2</f>
        <v>217.78838623132259</v>
      </c>
      <c r="F217" s="24">
        <f>ClusteredData!X218*OffGasGrid!$U$2</f>
        <v>194.02673935704766</v>
      </c>
      <c r="G217" s="24">
        <f>ClusteredData!Y218*OffGasGrid!$V$2</f>
        <v>898.8064037786437</v>
      </c>
      <c r="H217" s="24">
        <f>ClusteredData!Z218*OffGasGrid!$W$2</f>
        <v>364.72172262244931</v>
      </c>
      <c r="I217" s="24">
        <f>ClusteredData!AA218*OffGasGrid!$X$2</f>
        <v>234.58095299287282</v>
      </c>
      <c r="J217" s="24">
        <f>ClusteredData!AB218*OffGasGrid!$Y$2</f>
        <v>401.68324155729113</v>
      </c>
      <c r="K217" s="24">
        <f>ClusteredData!AC218*OffGasGrid!$Z$2</f>
        <v>247.7246980365376</v>
      </c>
      <c r="L217" s="24">
        <f>ClusteredData!AD218*OffGasGrid!$AA$2</f>
        <v>486.45794153022479</v>
      </c>
      <c r="M217" s="24">
        <f>ClusteredData!AE218*OffGasGrid!$AB$2</f>
        <v>342.07284598380028</v>
      </c>
      <c r="N217" s="24">
        <f>ClusteredData!AF218*OffGasGrid!$AC$2</f>
        <v>0</v>
      </c>
      <c r="O217" s="24">
        <f>ClusteredData!AG218*OffGasGrid!$AD$2</f>
        <v>0</v>
      </c>
    </row>
    <row r="218" spans="1:15" x14ac:dyDescent="0.45">
      <c r="A218" s="9">
        <v>10</v>
      </c>
      <c r="B218" s="9">
        <v>1</v>
      </c>
      <c r="C218" s="24">
        <f>ClusteredData!U219*OffGasGrid!$R$2</f>
        <v>368.65003872203232</v>
      </c>
      <c r="D218" s="24">
        <f>ClusteredData!V219*OffGasGrid!$S$2</f>
        <v>330.44925145376209</v>
      </c>
      <c r="E218" s="24">
        <f>ClusteredData!W219*OffGasGrid!$T$2</f>
        <v>172.58034129522878</v>
      </c>
      <c r="F218" s="24">
        <f>ClusteredData!X219*OffGasGrid!$U$2</f>
        <v>145.39616019875825</v>
      </c>
      <c r="G218" s="24">
        <f>ClusteredData!Y219*OffGasGrid!$V$2</f>
        <v>573.7499472465563</v>
      </c>
      <c r="H218" s="24">
        <f>ClusteredData!Z219*OffGasGrid!$W$2</f>
        <v>254.3078276494121</v>
      </c>
      <c r="I218" s="24">
        <f>ClusteredData!AA219*OffGasGrid!$X$2</f>
        <v>204.93507834184956</v>
      </c>
      <c r="J218" s="24">
        <f>ClusteredData!AB219*OffGasGrid!$Y$2</f>
        <v>348.50472349323667</v>
      </c>
      <c r="K218" s="24">
        <f>ClusteredData!AC219*OffGasGrid!$Z$2</f>
        <v>168.39266159426046</v>
      </c>
      <c r="L218" s="24">
        <f>ClusteredData!AD219*OffGasGrid!$AA$2</f>
        <v>283.11391198603258</v>
      </c>
      <c r="M218" s="24">
        <f>ClusteredData!AE219*OffGasGrid!$AB$2</f>
        <v>213.96050596533726</v>
      </c>
      <c r="N218" s="24">
        <f>ClusteredData!AF219*OffGasGrid!$AC$2</f>
        <v>0</v>
      </c>
      <c r="O218" s="24">
        <f>ClusteredData!AG219*OffGasGrid!$AD$2</f>
        <v>0</v>
      </c>
    </row>
    <row r="219" spans="1:15" x14ac:dyDescent="0.45">
      <c r="A219" s="9">
        <v>10</v>
      </c>
      <c r="B219" s="9">
        <v>2</v>
      </c>
      <c r="C219" s="24">
        <f>ClusteredData!U220*OffGasGrid!$R$2</f>
        <v>256.61505802751822</v>
      </c>
      <c r="D219" s="24">
        <f>ClusteredData!V220*OffGasGrid!$S$2</f>
        <v>257.65251719231378</v>
      </c>
      <c r="E219" s="24">
        <f>ClusteredData!W220*OffGasGrid!$T$2</f>
        <v>136.99129559391628</v>
      </c>
      <c r="F219" s="24">
        <f>ClusteredData!X220*OffGasGrid!$U$2</f>
        <v>105.63035304694019</v>
      </c>
      <c r="G219" s="24">
        <f>ClusteredData!Y220*OffGasGrid!$V$2</f>
        <v>326.11694734328046</v>
      </c>
      <c r="H219" s="24">
        <f>ClusteredData!Z220*OffGasGrid!$W$2</f>
        <v>174.92378842636421</v>
      </c>
      <c r="I219" s="24">
        <f>ClusteredData!AA220*OffGasGrid!$X$2</f>
        <v>176.99012188247352</v>
      </c>
      <c r="J219" s="24">
        <f>ClusteredData!AB220*OffGasGrid!$Y$2</f>
        <v>289.09640663042165</v>
      </c>
      <c r="K219" s="24">
        <f>ClusteredData!AC220*OffGasGrid!$Z$2</f>
        <v>156.66389699783056</v>
      </c>
      <c r="L219" s="24">
        <f>ClusteredData!AD220*OffGasGrid!$AA$2</f>
        <v>192.3468454599431</v>
      </c>
      <c r="M219" s="24">
        <f>ClusteredData!AE220*OffGasGrid!$AB$2</f>
        <v>140.91259774350161</v>
      </c>
      <c r="N219" s="24">
        <f>ClusteredData!AF220*OffGasGrid!$AC$2</f>
        <v>0</v>
      </c>
      <c r="O219" s="24">
        <f>ClusteredData!AG220*OffGasGrid!$AD$2</f>
        <v>0</v>
      </c>
    </row>
    <row r="220" spans="1:15" x14ac:dyDescent="0.45">
      <c r="A220" s="9">
        <v>10</v>
      </c>
      <c r="B220" s="9">
        <v>3</v>
      </c>
      <c r="C220" s="24">
        <f>ClusteredData!U221*OffGasGrid!$R$2</f>
        <v>220.10133535808478</v>
      </c>
      <c r="D220" s="24">
        <f>ClusteredData!V221*OffGasGrid!$S$2</f>
        <v>206.09170416313384</v>
      </c>
      <c r="E220" s="24">
        <f>ClusteredData!W221*OffGasGrid!$T$2</f>
        <v>121.44027474803383</v>
      </c>
      <c r="F220" s="24">
        <f>ClusteredData!X221*OffGasGrid!$U$2</f>
        <v>84.646046563242422</v>
      </c>
      <c r="G220" s="24">
        <f>ClusteredData!Y221*OffGasGrid!$V$2</f>
        <v>242.45202746988741</v>
      </c>
      <c r="H220" s="24">
        <f>ClusteredData!Z221*OffGasGrid!$W$2</f>
        <v>135.77550194078378</v>
      </c>
      <c r="I220" s="24">
        <f>ClusteredData!AA221*OffGasGrid!$X$2</f>
        <v>167.29452690676314</v>
      </c>
      <c r="J220" s="24">
        <f>ClusteredData!AB221*OffGasGrid!$Y$2</f>
        <v>307.59178017649992</v>
      </c>
      <c r="K220" s="24">
        <f>ClusteredData!AC221*OffGasGrid!$Z$2</f>
        <v>142.5882505473657</v>
      </c>
      <c r="L220" s="24">
        <f>ClusteredData!AD221*OffGasGrid!$AA$2</f>
        <v>157.23173736819999</v>
      </c>
      <c r="M220" s="24">
        <f>ClusteredData!AE221*OffGasGrid!$AB$2</f>
        <v>103.92132054368716</v>
      </c>
      <c r="N220" s="24">
        <f>ClusteredData!AF221*OffGasGrid!$AC$2</f>
        <v>0</v>
      </c>
      <c r="O220" s="24">
        <f>ClusteredData!AG221*OffGasGrid!$AD$2</f>
        <v>0</v>
      </c>
    </row>
    <row r="221" spans="1:15" x14ac:dyDescent="0.45">
      <c r="A221" s="9">
        <v>10</v>
      </c>
      <c r="B221" s="9">
        <v>4</v>
      </c>
      <c r="C221" s="24">
        <f>ClusteredData!U222*OffGasGrid!$R$2</f>
        <v>201.56249159559587</v>
      </c>
      <c r="D221" s="24">
        <f>ClusteredData!V222*OffGasGrid!$S$2</f>
        <v>182.35364176293831</v>
      </c>
      <c r="E221" s="24">
        <f>ClusteredData!W222*OffGasGrid!$T$2</f>
        <v>119.54509441313009</v>
      </c>
      <c r="F221" s="24">
        <f>ClusteredData!X222*OffGasGrid!$U$2</f>
        <v>69.885635281680649</v>
      </c>
      <c r="G221" s="24">
        <f>ClusteredData!Y222*OffGasGrid!$V$2</f>
        <v>216.43057123802345</v>
      </c>
      <c r="H221" s="24">
        <f>ClusteredData!Z222*OffGasGrid!$W$2</f>
        <v>120.35665605337762</v>
      </c>
      <c r="I221" s="24">
        <f>ClusteredData!AA222*OffGasGrid!$X$2</f>
        <v>166.7515883245228</v>
      </c>
      <c r="J221" s="24">
        <f>ClusteredData!AB222*OffGasGrid!$Y$2</f>
        <v>219.24358742397109</v>
      </c>
      <c r="K221" s="24">
        <f>ClusteredData!AC222*OffGasGrid!$Z$2</f>
        <v>156.08291673100038</v>
      </c>
      <c r="L221" s="24">
        <f>ClusteredData!AD222*OffGasGrid!$AA$2</f>
        <v>156.62625889192998</v>
      </c>
      <c r="M221" s="24">
        <f>ClusteredData!AE222*OffGasGrid!$AB$2</f>
        <v>96.705242309779678</v>
      </c>
      <c r="N221" s="24">
        <f>ClusteredData!AF222*OffGasGrid!$AC$2</f>
        <v>0</v>
      </c>
      <c r="O221" s="24">
        <f>ClusteredData!AG222*OffGasGrid!$AD$2</f>
        <v>0</v>
      </c>
    </row>
    <row r="222" spans="1:15" x14ac:dyDescent="0.45">
      <c r="A222" s="9">
        <v>10</v>
      </c>
      <c r="B222" s="9">
        <v>5</v>
      </c>
      <c r="C222" s="24">
        <f>ClusteredData!U223*OffGasGrid!$R$2</f>
        <v>187.65828616284546</v>
      </c>
      <c r="D222" s="24">
        <f>ClusteredData!V223*OffGasGrid!$S$2</f>
        <v>160.16641718234723</v>
      </c>
      <c r="E222" s="24">
        <f>ClusteredData!W223*OffGasGrid!$T$2</f>
        <v>127.05502920736251</v>
      </c>
      <c r="F222" s="24">
        <f>ClusteredData!X223*OffGasGrid!$U$2</f>
        <v>62.886355867457738</v>
      </c>
      <c r="G222" s="24">
        <f>ClusteredData!Y223*OffGasGrid!$V$2</f>
        <v>285.25597071388074</v>
      </c>
      <c r="H222" s="24">
        <f>ClusteredData!Z223*OffGasGrid!$W$2</f>
        <v>107.60247425188219</v>
      </c>
      <c r="I222" s="24">
        <f>ClusteredData!AA223*OffGasGrid!$X$2</f>
        <v>176.34115835614762</v>
      </c>
      <c r="J222" s="24">
        <f>ClusteredData!AB223*OffGasGrid!$Y$2</f>
        <v>254.753702531762</v>
      </c>
      <c r="K222" s="24">
        <f>ClusteredData!AC223*OffGasGrid!$Z$2</f>
        <v>198.80317587234421</v>
      </c>
      <c r="L222" s="24">
        <f>ClusteredData!AD223*OffGasGrid!$AA$2</f>
        <v>157.85925721863393</v>
      </c>
      <c r="M222" s="24">
        <f>ClusteredData!AE223*OffGasGrid!$AB$2</f>
        <v>75.899065464504076</v>
      </c>
      <c r="N222" s="24">
        <f>ClusteredData!AF223*OffGasGrid!$AC$2</f>
        <v>748.13342821532933</v>
      </c>
      <c r="O222" s="24">
        <f>ClusteredData!AG223*OffGasGrid!$AD$2</f>
        <v>775.64903186967194</v>
      </c>
    </row>
    <row r="223" spans="1:15" x14ac:dyDescent="0.45">
      <c r="A223" s="9">
        <v>10</v>
      </c>
      <c r="B223" s="9">
        <v>6</v>
      </c>
      <c r="C223" s="24">
        <f>ClusteredData!U224*OffGasGrid!$R$2</f>
        <v>191.73988212463547</v>
      </c>
      <c r="D223" s="24">
        <f>ClusteredData!V224*OffGasGrid!$S$2</f>
        <v>132.40429227200471</v>
      </c>
      <c r="E223" s="24">
        <f>ClusteredData!W224*OffGasGrid!$T$2</f>
        <v>228.08622674479818</v>
      </c>
      <c r="F223" s="24">
        <f>ClusteredData!X224*OffGasGrid!$U$2</f>
        <v>30.883294776487617</v>
      </c>
      <c r="G223" s="24">
        <f>ClusteredData!Y224*OffGasGrid!$V$2</f>
        <v>330.44100547681529</v>
      </c>
      <c r="H223" s="24">
        <f>ClusteredData!Z224*OffGasGrid!$W$2</f>
        <v>71.810377031240961</v>
      </c>
      <c r="I223" s="24">
        <f>ClusteredData!AA224*OffGasGrid!$X$2</f>
        <v>267.60641499583858</v>
      </c>
      <c r="J223" s="24">
        <f>ClusteredData!AB224*OffGasGrid!$Y$2</f>
        <v>493.08567828445393</v>
      </c>
      <c r="K223" s="24">
        <f>ClusteredData!AC224*OffGasGrid!$Z$2</f>
        <v>393.97319910438881</v>
      </c>
      <c r="L223" s="24">
        <f>ClusteredData!AD224*OffGasGrid!$AA$2</f>
        <v>160.83745319057661</v>
      </c>
      <c r="M223" s="24">
        <f>ClusteredData!AE224*OffGasGrid!$AB$2</f>
        <v>83.61407360895123</v>
      </c>
      <c r="N223" s="24">
        <f>ClusteredData!AF224*OffGasGrid!$AC$2</f>
        <v>874.69298585025092</v>
      </c>
      <c r="O223" s="24">
        <f>ClusteredData!AG224*OffGasGrid!$AD$2</f>
        <v>893.4137354845368</v>
      </c>
    </row>
    <row r="224" spans="1:15" x14ac:dyDescent="0.45">
      <c r="A224" s="9">
        <v>10</v>
      </c>
      <c r="B224" s="9">
        <v>7</v>
      </c>
      <c r="C224" s="24">
        <f>ClusteredData!U225*OffGasGrid!$R$2</f>
        <v>412.56615597299765</v>
      </c>
      <c r="D224" s="24">
        <f>ClusteredData!V225*OffGasGrid!$S$2</f>
        <v>220.63299387194988</v>
      </c>
      <c r="E224" s="24">
        <f>ClusteredData!W225*OffGasGrid!$T$2</f>
        <v>547.23753955596851</v>
      </c>
      <c r="F224" s="24">
        <f>ClusteredData!X225*OffGasGrid!$U$2</f>
        <v>47.537409229831162</v>
      </c>
      <c r="G224" s="24">
        <f>ClusteredData!Y225*OffGasGrid!$V$2</f>
        <v>642.9042591261466</v>
      </c>
      <c r="H224" s="24">
        <f>ClusteredData!Z225*OffGasGrid!$W$2</f>
        <v>105.08153912656752</v>
      </c>
      <c r="I224" s="24">
        <f>ClusteredData!AA225*OffGasGrid!$X$2</f>
        <v>575.82584247664602</v>
      </c>
      <c r="J224" s="24">
        <f>ClusteredData!AB225*OffGasGrid!$Y$2</f>
        <v>1567.4771850247482</v>
      </c>
      <c r="K224" s="24">
        <f>ClusteredData!AC225*OffGasGrid!$Z$2</f>
        <v>903.32982299090941</v>
      </c>
      <c r="L224" s="24">
        <f>ClusteredData!AD225*OffGasGrid!$AA$2</f>
        <v>300.04111574271042</v>
      </c>
      <c r="M224" s="24">
        <f>ClusteredData!AE225*OffGasGrid!$AB$2</f>
        <v>179.45058325170703</v>
      </c>
      <c r="N224" s="24">
        <f>ClusteredData!AF225*OffGasGrid!$AC$2</f>
        <v>21.744954369311198</v>
      </c>
      <c r="O224" s="24">
        <f>ClusteredData!AG225*OffGasGrid!$AD$2</f>
        <v>34.48633105345661</v>
      </c>
    </row>
    <row r="225" spans="1:15" x14ac:dyDescent="0.45">
      <c r="A225" s="9">
        <v>10</v>
      </c>
      <c r="B225" s="9">
        <v>8</v>
      </c>
      <c r="C225" s="24">
        <f>ClusteredData!U226*OffGasGrid!$R$2</f>
        <v>1072.1237910698258</v>
      </c>
      <c r="D225" s="24">
        <f>ClusteredData!V226*OffGasGrid!$S$2</f>
        <v>686.47116996451962</v>
      </c>
      <c r="E225" s="24">
        <f>ClusteredData!W226*OffGasGrid!$T$2</f>
        <v>667.16483713640741</v>
      </c>
      <c r="F225" s="24">
        <f>ClusteredData!X226*OffGasGrid!$U$2</f>
        <v>221.64879802334605</v>
      </c>
      <c r="G225" s="24">
        <f>ClusteredData!Y226*OffGasGrid!$V$2</f>
        <v>1410.9986583488226</v>
      </c>
      <c r="H225" s="24">
        <f>ClusteredData!Z226*OffGasGrid!$W$2</f>
        <v>406.07332677315026</v>
      </c>
      <c r="I225" s="24">
        <f>ClusteredData!AA226*OffGasGrid!$X$2</f>
        <v>681.83240714668057</v>
      </c>
      <c r="J225" s="24">
        <f>ClusteredData!AB226*OffGasGrid!$Y$2</f>
        <v>1062.3717559188522</v>
      </c>
      <c r="K225" s="24">
        <f>ClusteredData!AC226*OffGasGrid!$Z$2</f>
        <v>966.26471381058752</v>
      </c>
      <c r="L225" s="24">
        <f>ClusteredData!AD226*OffGasGrid!$AA$2</f>
        <v>894.02517436029234</v>
      </c>
      <c r="M225" s="24">
        <f>ClusteredData!AE226*OffGasGrid!$AB$2</f>
        <v>561.07544325197205</v>
      </c>
      <c r="N225" s="24">
        <f>ClusteredData!AF226*OffGasGrid!$AC$2</f>
        <v>0</v>
      </c>
      <c r="O225" s="24">
        <f>ClusteredData!AG226*OffGasGrid!$AD$2</f>
        <v>0</v>
      </c>
    </row>
    <row r="226" spans="1:15" x14ac:dyDescent="0.45">
      <c r="A226" s="9">
        <v>10</v>
      </c>
      <c r="B226" s="9">
        <v>9</v>
      </c>
      <c r="C226" s="24">
        <f>ClusteredData!U227*OffGasGrid!$R$2</f>
        <v>1122.1842913727517</v>
      </c>
      <c r="D226" s="24">
        <f>ClusteredData!V227*OffGasGrid!$S$2</f>
        <v>863.10327177833221</v>
      </c>
      <c r="E226" s="24">
        <f>ClusteredData!W227*OffGasGrid!$T$2</f>
        <v>428.49198024581051</v>
      </c>
      <c r="F226" s="24">
        <f>ClusteredData!X227*OffGasGrid!$U$2</f>
        <v>306.2338135300779</v>
      </c>
      <c r="G226" s="24">
        <f>ClusteredData!Y227*OffGasGrid!$V$2</f>
        <v>1643.4765445511885</v>
      </c>
      <c r="H226" s="24">
        <f>ClusteredData!Z227*OffGasGrid!$W$2</f>
        <v>556.32328362753674</v>
      </c>
      <c r="I226" s="24">
        <f>ClusteredData!AA227*OffGasGrid!$X$2</f>
        <v>442.19622730443984</v>
      </c>
      <c r="J226" s="24">
        <f>ClusteredData!AB227*OffGasGrid!$Y$2</f>
        <v>755.79388807938597</v>
      </c>
      <c r="K226" s="24">
        <f>ClusteredData!AC227*OffGasGrid!$Z$2</f>
        <v>571.44297591425618</v>
      </c>
      <c r="L226" s="24">
        <f>ClusteredData!AD227*OffGasGrid!$AA$2</f>
        <v>1177.9821031616991</v>
      </c>
      <c r="M226" s="24">
        <f>ClusteredData!AE227*OffGasGrid!$AB$2</f>
        <v>712.92873919351405</v>
      </c>
      <c r="N226" s="24">
        <f>ClusteredData!AF227*OffGasGrid!$AC$2</f>
        <v>0</v>
      </c>
      <c r="O226" s="24">
        <f>ClusteredData!AG227*OffGasGrid!$AD$2</f>
        <v>0</v>
      </c>
    </row>
    <row r="227" spans="1:15" x14ac:dyDescent="0.45">
      <c r="A227" s="9">
        <v>10</v>
      </c>
      <c r="B227" s="9">
        <v>10</v>
      </c>
      <c r="C227" s="24">
        <f>ClusteredData!U228*OffGasGrid!$R$2</f>
        <v>682.77185657350242</v>
      </c>
      <c r="D227" s="24">
        <f>ClusteredData!V228*OffGasGrid!$S$2</f>
        <v>640.49252184209809</v>
      </c>
      <c r="E227" s="24">
        <f>ClusteredData!W228*OffGasGrid!$T$2</f>
        <v>318.46599380876785</v>
      </c>
      <c r="F227" s="24">
        <f>ClusteredData!X228*OffGasGrid!$U$2</f>
        <v>252.3789419330551</v>
      </c>
      <c r="G227" s="24">
        <f>ClusteredData!Y228*OffGasGrid!$V$2</f>
        <v>1173.9846256984599</v>
      </c>
      <c r="H227" s="24">
        <f>ClusteredData!Z228*OffGasGrid!$W$2</f>
        <v>422.67072316650746</v>
      </c>
      <c r="I227" s="24">
        <f>ClusteredData!AA228*OffGasGrid!$X$2</f>
        <v>276.29319702040056</v>
      </c>
      <c r="J227" s="24">
        <f>ClusteredData!AB228*OffGasGrid!$Y$2</f>
        <v>479.42478041287012</v>
      </c>
      <c r="K227" s="24">
        <f>ClusteredData!AC228*OffGasGrid!$Z$2</f>
        <v>304.19586712768859</v>
      </c>
      <c r="L227" s="24">
        <f>ClusteredData!AD228*OffGasGrid!$AA$2</f>
        <v>821.50515136892921</v>
      </c>
      <c r="M227" s="24">
        <f>ClusteredData!AE228*OffGasGrid!$AB$2</f>
        <v>531.75353722320597</v>
      </c>
      <c r="N227" s="24">
        <f>ClusteredData!AF228*OffGasGrid!$AC$2</f>
        <v>0</v>
      </c>
      <c r="O227" s="24">
        <f>ClusteredData!AG228*OffGasGrid!$AD$2</f>
        <v>0</v>
      </c>
    </row>
    <row r="228" spans="1:15" x14ac:dyDescent="0.45">
      <c r="A228" s="9">
        <v>10</v>
      </c>
      <c r="B228" s="9">
        <v>11</v>
      </c>
      <c r="C228" s="24">
        <f>ClusteredData!U229*OffGasGrid!$R$2</f>
        <v>363.97509521757297</v>
      </c>
      <c r="D228" s="24">
        <f>ClusteredData!V229*OffGasGrid!$S$2</f>
        <v>388.3080092691194</v>
      </c>
      <c r="E228" s="24">
        <f>ClusteredData!W229*OffGasGrid!$T$2</f>
        <v>226.15332114417473</v>
      </c>
      <c r="F228" s="24">
        <f>ClusteredData!X229*OffGasGrid!$U$2</f>
        <v>137.24033103711508</v>
      </c>
      <c r="G228" s="24">
        <f>ClusteredData!Y229*OffGasGrid!$V$2</f>
        <v>791.05968778771842</v>
      </c>
      <c r="H228" s="24">
        <f>ClusteredData!Z229*OffGasGrid!$W$2</f>
        <v>229.11558787721847</v>
      </c>
      <c r="I228" s="24">
        <f>ClusteredData!AA229*OffGasGrid!$X$2</f>
        <v>184.87049558127703</v>
      </c>
      <c r="J228" s="24">
        <f>ClusteredData!AB229*OffGasGrid!$Y$2</f>
        <v>208.69085734285937</v>
      </c>
      <c r="K228" s="24">
        <f>ClusteredData!AC229*OffGasGrid!$Z$2</f>
        <v>761.68696235256448</v>
      </c>
      <c r="L228" s="24">
        <f>ClusteredData!AD229*OffGasGrid!$AA$2</f>
        <v>485.70184400820688</v>
      </c>
      <c r="M228" s="24">
        <f>ClusteredData!AE229*OffGasGrid!$AB$2</f>
        <v>351.39273698796234</v>
      </c>
      <c r="N228" s="24">
        <f>ClusteredData!AF229*OffGasGrid!$AC$2</f>
        <v>0</v>
      </c>
      <c r="O228" s="24">
        <f>ClusteredData!AG229*OffGasGrid!$AD$2</f>
        <v>0</v>
      </c>
    </row>
    <row r="229" spans="1:15" x14ac:dyDescent="0.45">
      <c r="A229" s="9">
        <v>10</v>
      </c>
      <c r="B229" s="9">
        <v>12</v>
      </c>
      <c r="C229" s="24">
        <f>ClusteredData!U230*OffGasGrid!$R$2</f>
        <v>266.59728079281689</v>
      </c>
      <c r="D229" s="24">
        <f>ClusteredData!V230*OffGasGrid!$S$2</f>
        <v>302.66318073309401</v>
      </c>
      <c r="E229" s="24">
        <f>ClusteredData!W230*OffGasGrid!$T$2</f>
        <v>226.39836736781771</v>
      </c>
      <c r="F229" s="24">
        <f>ClusteredData!X230*OffGasGrid!$U$2</f>
        <v>92.962457317678741</v>
      </c>
      <c r="G229" s="24">
        <f>ClusteredData!Y230*OffGasGrid!$V$2</f>
        <v>656.87243968865243</v>
      </c>
      <c r="H229" s="24">
        <f>ClusteredData!Z230*OffGasGrid!$W$2</f>
        <v>175.12272304086915</v>
      </c>
      <c r="I229" s="24">
        <f>ClusteredData!AA230*OffGasGrid!$X$2</f>
        <v>151.94465011247487</v>
      </c>
      <c r="J229" s="24">
        <f>ClusteredData!AB230*OffGasGrid!$Y$2</f>
        <v>429.61837718762752</v>
      </c>
      <c r="K229" s="24">
        <f>ClusteredData!AC230*OffGasGrid!$Z$2</f>
        <v>501.93789849072698</v>
      </c>
      <c r="L229" s="24">
        <f>ClusteredData!AD230*OffGasGrid!$AA$2</f>
        <v>365.49869820486526</v>
      </c>
      <c r="M229" s="24">
        <f>ClusteredData!AE230*OffGasGrid!$AB$2</f>
        <v>257.042229764046</v>
      </c>
      <c r="N229" s="24">
        <f>ClusteredData!AF230*OffGasGrid!$AC$2</f>
        <v>0</v>
      </c>
      <c r="O229" s="24">
        <f>ClusteredData!AG230*OffGasGrid!$AD$2</f>
        <v>0</v>
      </c>
    </row>
    <row r="230" spans="1:15" x14ac:dyDescent="0.45">
      <c r="A230" s="9">
        <v>10</v>
      </c>
      <c r="B230" s="9">
        <v>13</v>
      </c>
      <c r="C230" s="24">
        <f>ClusteredData!U231*OffGasGrid!$R$2</f>
        <v>256.16265173726435</v>
      </c>
      <c r="D230" s="24">
        <f>ClusteredData!V231*OffGasGrid!$S$2</f>
        <v>234.14096037437</v>
      </c>
      <c r="E230" s="24">
        <f>ClusteredData!W231*OffGasGrid!$T$2</f>
        <v>207.98797541638777</v>
      </c>
      <c r="F230" s="24">
        <f>ClusteredData!X231*OffGasGrid!$U$2</f>
        <v>75.442840114524955</v>
      </c>
      <c r="G230" s="24">
        <f>ClusteredData!Y231*OffGasGrid!$V$2</f>
        <v>644.73863929221693</v>
      </c>
      <c r="H230" s="24">
        <f>ClusteredData!Z231*OffGasGrid!$W$2</f>
        <v>162.83607685787834</v>
      </c>
      <c r="I230" s="24">
        <f>ClusteredData!AA231*OffGasGrid!$X$2</f>
        <v>158.41809955938479</v>
      </c>
      <c r="J230" s="24">
        <f>ClusteredData!AB231*OffGasGrid!$Y$2</f>
        <v>187.89715213169262</v>
      </c>
      <c r="K230" s="24">
        <f>ClusteredData!AC231*OffGasGrid!$Z$2</f>
        <v>198.29468298513672</v>
      </c>
      <c r="L230" s="24">
        <f>ClusteredData!AD231*OffGasGrid!$AA$2</f>
        <v>370.06653625955397</v>
      </c>
      <c r="M230" s="24">
        <f>ClusteredData!AE231*OffGasGrid!$AB$2</f>
        <v>234.6184556742555</v>
      </c>
      <c r="N230" s="24">
        <f>ClusteredData!AF231*OffGasGrid!$AC$2</f>
        <v>0</v>
      </c>
      <c r="O230" s="24">
        <f>ClusteredData!AG231*OffGasGrid!$AD$2</f>
        <v>0</v>
      </c>
    </row>
    <row r="231" spans="1:15" x14ac:dyDescent="0.45">
      <c r="A231" s="9">
        <v>10</v>
      </c>
      <c r="B231" s="9">
        <v>14</v>
      </c>
      <c r="C231" s="24">
        <f>ClusteredData!U232*OffGasGrid!$R$2</f>
        <v>308.78574974680822</v>
      </c>
      <c r="D231" s="24">
        <f>ClusteredData!V232*OffGasGrid!$S$2</f>
        <v>214.80409774068397</v>
      </c>
      <c r="E231" s="24">
        <f>ClusteredData!W232*OffGasGrid!$T$2</f>
        <v>180.54954479065216</v>
      </c>
      <c r="F231" s="24">
        <f>ClusteredData!X232*OffGasGrid!$U$2</f>
        <v>86.761679295386855</v>
      </c>
      <c r="G231" s="24">
        <f>ClusteredData!Y232*OffGasGrid!$V$2</f>
        <v>688.39386753749852</v>
      </c>
      <c r="H231" s="24">
        <f>ClusteredData!Z232*OffGasGrid!$W$2</f>
        <v>179.54946555147797</v>
      </c>
      <c r="I231" s="24">
        <f>ClusteredData!AA232*OffGasGrid!$X$2</f>
        <v>146.54296289105983</v>
      </c>
      <c r="J231" s="24">
        <f>ClusteredData!AB232*OffGasGrid!$Y$2</f>
        <v>200.39818506638517</v>
      </c>
      <c r="K231" s="24">
        <f>ClusteredData!AC232*OffGasGrid!$Z$2</f>
        <v>175.54178662260654</v>
      </c>
      <c r="L231" s="24">
        <f>ClusteredData!AD232*OffGasGrid!$AA$2</f>
        <v>350.43633431919801</v>
      </c>
      <c r="M231" s="24">
        <f>ClusteredData!AE232*OffGasGrid!$AB$2</f>
        <v>223.16179942730594</v>
      </c>
      <c r="N231" s="24">
        <f>ClusteredData!AF232*OffGasGrid!$AC$2</f>
        <v>0</v>
      </c>
      <c r="O231" s="24">
        <f>ClusteredData!AG232*OffGasGrid!$AD$2</f>
        <v>0</v>
      </c>
    </row>
    <row r="232" spans="1:15" x14ac:dyDescent="0.45">
      <c r="A232" s="9">
        <v>10</v>
      </c>
      <c r="B232" s="9">
        <v>15</v>
      </c>
      <c r="C232" s="24">
        <f>ClusteredData!U233*OffGasGrid!$R$2</f>
        <v>316.93088058679069</v>
      </c>
      <c r="D232" s="24">
        <f>ClusteredData!V233*OffGasGrid!$S$2</f>
        <v>207.55616060301489</v>
      </c>
      <c r="E232" s="24">
        <f>ClusteredData!W233*OffGasGrid!$T$2</f>
        <v>189.22839548537857</v>
      </c>
      <c r="F232" s="24">
        <f>ClusteredData!X233*OffGasGrid!$U$2</f>
        <v>80.826111669208345</v>
      </c>
      <c r="G232" s="24">
        <f>ClusteredData!Y233*OffGasGrid!$V$2</f>
        <v>612.76896376736102</v>
      </c>
      <c r="H232" s="24">
        <f>ClusteredData!Z233*OffGasGrid!$W$2</f>
        <v>157.55523891010634</v>
      </c>
      <c r="I232" s="24">
        <f>ClusteredData!AA233*OffGasGrid!$X$2</f>
        <v>75.265310106763565</v>
      </c>
      <c r="J232" s="24">
        <f>ClusteredData!AB233*OffGasGrid!$Y$2</f>
        <v>105.76984952802175</v>
      </c>
      <c r="K232" s="24">
        <f>ClusteredData!AC233*OffGasGrid!$Z$2</f>
        <v>150.21065746758435</v>
      </c>
      <c r="L232" s="24">
        <f>ClusteredData!AD233*OffGasGrid!$AA$2</f>
        <v>291.4937230242611</v>
      </c>
      <c r="M232" s="24">
        <f>ClusteredData!AE233*OffGasGrid!$AB$2</f>
        <v>208.74385081118265</v>
      </c>
      <c r="N232" s="24">
        <f>ClusteredData!AF233*OffGasGrid!$AC$2</f>
        <v>0</v>
      </c>
      <c r="O232" s="24">
        <f>ClusteredData!AG233*OffGasGrid!$AD$2</f>
        <v>23.051039136180538</v>
      </c>
    </row>
    <row r="233" spans="1:15" x14ac:dyDescent="0.45">
      <c r="A233" s="9">
        <v>10</v>
      </c>
      <c r="B233" s="9">
        <v>16</v>
      </c>
      <c r="C233" s="24">
        <f>ClusteredData!U234*OffGasGrid!$R$2</f>
        <v>208.41696651142965</v>
      </c>
      <c r="D233" s="24">
        <f>ClusteredData!V234*OffGasGrid!$S$2</f>
        <v>167.01811496093561</v>
      </c>
      <c r="E233" s="24">
        <f>ClusteredData!W234*OffGasGrid!$T$2</f>
        <v>218.532656704777</v>
      </c>
      <c r="F233" s="24">
        <f>ClusteredData!X234*OffGasGrid!$U$2</f>
        <v>68.855561216310974</v>
      </c>
      <c r="G233" s="24">
        <f>ClusteredData!Y234*OffGasGrid!$V$2</f>
        <v>556.24959549767948</v>
      </c>
      <c r="H233" s="24">
        <f>ClusteredData!Z234*OffGasGrid!$W$2</f>
        <v>125.71540612604929</v>
      </c>
      <c r="I233" s="24">
        <f>ClusteredData!AA234*OffGasGrid!$X$2</f>
        <v>309.79994692514799</v>
      </c>
      <c r="J233" s="24">
        <f>ClusteredData!AB234*OffGasGrid!$Y$2</f>
        <v>186.374768235343</v>
      </c>
      <c r="K233" s="24">
        <f>ClusteredData!AC234*OffGasGrid!$Z$2</f>
        <v>186.45600563711668</v>
      </c>
      <c r="L233" s="24">
        <f>ClusteredData!AD234*OffGasGrid!$AA$2</f>
        <v>249.28854143531726</v>
      </c>
      <c r="M233" s="24">
        <f>ClusteredData!AE234*OffGasGrid!$AB$2</f>
        <v>169.98702413964295</v>
      </c>
      <c r="N233" s="24">
        <f>ClusteredData!AF234*OffGasGrid!$AC$2</f>
        <v>1884.1805579291506</v>
      </c>
      <c r="O233" s="24">
        <f>ClusteredData!AG234*OffGasGrid!$AD$2</f>
        <v>1967.0564770654255</v>
      </c>
    </row>
    <row r="234" spans="1:15" x14ac:dyDescent="0.45">
      <c r="A234" s="9">
        <v>10</v>
      </c>
      <c r="B234" s="9">
        <v>17</v>
      </c>
      <c r="C234" s="24">
        <f>ClusteredData!U235*OffGasGrid!$R$2</f>
        <v>243.81740413891066</v>
      </c>
      <c r="D234" s="24">
        <f>ClusteredData!V235*OffGasGrid!$S$2</f>
        <v>205.45395904478127</v>
      </c>
      <c r="E234" s="24">
        <f>ClusteredData!W235*OffGasGrid!$T$2</f>
        <v>363.68198688155491</v>
      </c>
      <c r="F234" s="24">
        <f>ClusteredData!X235*OffGasGrid!$U$2</f>
        <v>80.333780916195096</v>
      </c>
      <c r="G234" s="24">
        <f>ClusteredData!Y235*OffGasGrid!$V$2</f>
        <v>569.35788681575821</v>
      </c>
      <c r="H234" s="24">
        <f>ClusteredData!Z235*OffGasGrid!$W$2</f>
        <v>141.01390197998512</v>
      </c>
      <c r="I234" s="24">
        <f>ClusteredData!AA235*OffGasGrid!$X$2</f>
        <v>259.33860228014561</v>
      </c>
      <c r="J234" s="24">
        <f>ClusteredData!AB235*OffGasGrid!$Y$2</f>
        <v>498.54074786729132</v>
      </c>
      <c r="K234" s="24">
        <f>ClusteredData!AC235*OffGasGrid!$Z$2</f>
        <v>434.57846892722415</v>
      </c>
      <c r="L234" s="24">
        <f>ClusteredData!AD235*OffGasGrid!$AA$2</f>
        <v>278.40633315620192</v>
      </c>
      <c r="M234" s="24">
        <f>ClusteredData!AE235*OffGasGrid!$AB$2</f>
        <v>185.552582257393</v>
      </c>
      <c r="N234" s="24">
        <f>ClusteredData!AF235*OffGasGrid!$AC$2</f>
        <v>567.97869141298997</v>
      </c>
      <c r="O234" s="24">
        <f>ClusteredData!AG235*OffGasGrid!$AD$2</f>
        <v>510.55212304567954</v>
      </c>
    </row>
    <row r="235" spans="1:15" x14ac:dyDescent="0.45">
      <c r="A235" s="9">
        <v>10</v>
      </c>
      <c r="B235" s="9">
        <v>18</v>
      </c>
      <c r="C235" s="24">
        <f>ClusteredData!U236*OffGasGrid!$R$2</f>
        <v>570.14366282520791</v>
      </c>
      <c r="D235" s="24">
        <f>ClusteredData!V236*OffGasGrid!$S$2</f>
        <v>393.00713907701862</v>
      </c>
      <c r="E235" s="24">
        <f>ClusteredData!W236*OffGasGrid!$T$2</f>
        <v>458.86875483800742</v>
      </c>
      <c r="F235" s="24">
        <f>ClusteredData!X236*OffGasGrid!$U$2</f>
        <v>130.89898218369783</v>
      </c>
      <c r="G235" s="24">
        <f>ClusteredData!Y236*OffGasGrid!$V$2</f>
        <v>873.28080367018595</v>
      </c>
      <c r="H235" s="24">
        <f>ClusteredData!Z236*OffGasGrid!$W$2</f>
        <v>253.4342016374097</v>
      </c>
      <c r="I235" s="24">
        <f>ClusteredData!AA236*OffGasGrid!$X$2</f>
        <v>336.35312653400746</v>
      </c>
      <c r="J235" s="24">
        <f>ClusteredData!AB236*OffGasGrid!$Y$2</f>
        <v>713.91136861025973</v>
      </c>
      <c r="K235" s="24">
        <f>ClusteredData!AC236*OffGasGrid!$Z$2</f>
        <v>569.29742427958365</v>
      </c>
      <c r="L235" s="24">
        <f>ClusteredData!AD236*OffGasGrid!$AA$2</f>
        <v>530.4889584654627</v>
      </c>
      <c r="M235" s="24">
        <f>ClusteredData!AE236*OffGasGrid!$AB$2</f>
        <v>327.24703486677083</v>
      </c>
      <c r="N235" s="24">
        <f>ClusteredData!AF236*OffGasGrid!$AC$2</f>
        <v>157.16754879835418</v>
      </c>
      <c r="O235" s="24">
        <f>ClusteredData!AG236*OffGasGrid!$AD$2</f>
        <v>149.73337637753747</v>
      </c>
    </row>
    <row r="236" spans="1:15" x14ac:dyDescent="0.45">
      <c r="A236" s="9">
        <v>10</v>
      </c>
      <c r="B236" s="9">
        <v>19</v>
      </c>
      <c r="C236" s="24">
        <f>ClusteredData!U237*OffGasGrid!$R$2</f>
        <v>926.332763433222</v>
      </c>
      <c r="D236" s="24">
        <f>ClusteredData!V237*OffGasGrid!$S$2</f>
        <v>675.38866553670937</v>
      </c>
      <c r="E236" s="24">
        <f>ClusteredData!W237*OffGasGrid!$T$2</f>
        <v>700.44652369436949</v>
      </c>
      <c r="F236" s="24">
        <f>ClusteredData!X237*OffGasGrid!$U$2</f>
        <v>257.10379835203503</v>
      </c>
      <c r="G236" s="24">
        <f>ClusteredData!Y237*OffGasGrid!$V$2</f>
        <v>1216.7547029665254</v>
      </c>
      <c r="H236" s="24">
        <f>ClusteredData!Z237*OffGasGrid!$W$2</f>
        <v>463.30932676625071</v>
      </c>
      <c r="I236" s="24">
        <f>ClusteredData!AA237*OffGasGrid!$X$2</f>
        <v>495.78632648560034</v>
      </c>
      <c r="J236" s="24">
        <f>ClusteredData!AB237*OffGasGrid!$Y$2</f>
        <v>1150.6580369876378</v>
      </c>
      <c r="K236" s="24">
        <f>ClusteredData!AC237*OffGasGrid!$Z$2</f>
        <v>727.90330728078186</v>
      </c>
      <c r="L236" s="24">
        <f>ClusteredData!AD237*OffGasGrid!$AA$2</f>
        <v>792.94250289917852</v>
      </c>
      <c r="M236" s="24">
        <f>ClusteredData!AE237*OffGasGrid!$AB$2</f>
        <v>537.62519366887443</v>
      </c>
      <c r="N236" s="24">
        <f>ClusteredData!AF237*OffGasGrid!$AC$2</f>
        <v>0</v>
      </c>
      <c r="O236" s="24">
        <f>ClusteredData!AG237*OffGasGrid!$AD$2</f>
        <v>0</v>
      </c>
    </row>
    <row r="237" spans="1:15" x14ac:dyDescent="0.45">
      <c r="A237" s="9">
        <v>10</v>
      </c>
      <c r="B237" s="9">
        <v>20</v>
      </c>
      <c r="C237" s="24">
        <f>ClusteredData!U238*OffGasGrid!$R$2</f>
        <v>1137.4999429782454</v>
      </c>
      <c r="D237" s="24">
        <f>ClusteredData!V238*OffGasGrid!$S$2</f>
        <v>868.47747320389271</v>
      </c>
      <c r="E237" s="24">
        <f>ClusteredData!W238*OffGasGrid!$T$2</f>
        <v>766.34431546241569</v>
      </c>
      <c r="F237" s="24">
        <f>ClusteredData!X238*OffGasGrid!$U$2</f>
        <v>368.6303933232515</v>
      </c>
      <c r="G237" s="24">
        <f>ClusteredData!Y238*OffGasGrid!$V$2</f>
        <v>1574.6335206089805</v>
      </c>
      <c r="H237" s="24">
        <f>ClusteredData!Z238*OffGasGrid!$W$2</f>
        <v>598.66753375011172</v>
      </c>
      <c r="I237" s="24">
        <f>ClusteredData!AA238*OffGasGrid!$X$2</f>
        <v>569.60264126920026</v>
      </c>
      <c r="J237" s="24">
        <f>ClusteredData!AB238*OffGasGrid!$Y$2</f>
        <v>1164.6130857860605</v>
      </c>
      <c r="K237" s="24">
        <f>ClusteredData!AC238*OffGasGrid!$Z$2</f>
        <v>723.25887371173894</v>
      </c>
      <c r="L237" s="24">
        <f>ClusteredData!AD238*OffGasGrid!$AA$2</f>
        <v>997.18946163171313</v>
      </c>
      <c r="M237" s="24">
        <f>ClusteredData!AE238*OffGasGrid!$AB$2</f>
        <v>694.78808264728298</v>
      </c>
      <c r="N237" s="24">
        <f>ClusteredData!AF238*OffGasGrid!$AC$2</f>
        <v>0</v>
      </c>
      <c r="O237" s="24">
        <f>ClusteredData!AG238*OffGasGrid!$AD$2</f>
        <v>0</v>
      </c>
    </row>
    <row r="238" spans="1:15" x14ac:dyDescent="0.45">
      <c r="A238" s="9">
        <v>10</v>
      </c>
      <c r="B238" s="9">
        <v>21</v>
      </c>
      <c r="C238" s="24">
        <f>ClusteredData!U239*OffGasGrid!$R$2</f>
        <v>1132.9189455930093</v>
      </c>
      <c r="D238" s="24">
        <f>ClusteredData!V239*OffGasGrid!$S$2</f>
        <v>972.52660782503551</v>
      </c>
      <c r="E238" s="24">
        <f>ClusteredData!W239*OffGasGrid!$T$2</f>
        <v>676.17710270942894</v>
      </c>
      <c r="F238" s="24">
        <f>ClusteredData!X239*OffGasGrid!$U$2</f>
        <v>438.56027425036126</v>
      </c>
      <c r="G238" s="24">
        <f>ClusteredData!Y239*OffGasGrid!$V$2</f>
        <v>1686.7472296162671</v>
      </c>
      <c r="H238" s="24">
        <f>ClusteredData!Z239*OffGasGrid!$W$2</f>
        <v>712.90857522693295</v>
      </c>
      <c r="I238" s="24">
        <f>ClusteredData!AA239*OffGasGrid!$X$2</f>
        <v>572.53911995300905</v>
      </c>
      <c r="J238" s="24">
        <f>ClusteredData!AB239*OffGasGrid!$Y$2</f>
        <v>995.95741727760242</v>
      </c>
      <c r="K238" s="24">
        <f>ClusteredData!AC239*OffGasGrid!$Z$2</f>
        <v>611.54610031681455</v>
      </c>
      <c r="L238" s="24">
        <f>ClusteredData!AD239*OffGasGrid!$AA$2</f>
        <v>1034.074720378148</v>
      </c>
      <c r="M238" s="24">
        <f>ClusteredData!AE239*OffGasGrid!$AB$2</f>
        <v>776.48513084583271</v>
      </c>
      <c r="N238" s="24">
        <f>ClusteredData!AF239*OffGasGrid!$AC$2</f>
        <v>0</v>
      </c>
      <c r="O238" s="24">
        <f>ClusteredData!AG239*OffGasGrid!$AD$2</f>
        <v>0</v>
      </c>
    </row>
    <row r="239" spans="1:15" x14ac:dyDescent="0.45">
      <c r="A239" s="9">
        <v>10</v>
      </c>
      <c r="B239" s="9">
        <v>22</v>
      </c>
      <c r="C239" s="24">
        <f>ClusteredData!U240*OffGasGrid!$R$2</f>
        <v>981.60685475476987</v>
      </c>
      <c r="D239" s="24">
        <f>ClusteredData!V240*OffGasGrid!$S$2</f>
        <v>854.30779507163697</v>
      </c>
      <c r="E239" s="24">
        <f>ClusteredData!W240*OffGasGrid!$T$2</f>
        <v>523.62545200616864</v>
      </c>
      <c r="F239" s="24">
        <f>ClusteredData!X240*OffGasGrid!$U$2</f>
        <v>360.63479166355614</v>
      </c>
      <c r="G239" s="24">
        <f>ClusteredData!Y240*OffGasGrid!$V$2</f>
        <v>1517.7828412837059</v>
      </c>
      <c r="H239" s="24">
        <f>ClusteredData!Z240*OffGasGrid!$W$2</f>
        <v>656.42382140831228</v>
      </c>
      <c r="I239" s="24">
        <f>ClusteredData!AA240*OffGasGrid!$X$2</f>
        <v>481.21888324849613</v>
      </c>
      <c r="J239" s="24">
        <f>ClusteredData!AB240*OffGasGrid!$Y$2</f>
        <v>793.47205420306727</v>
      </c>
      <c r="K239" s="24">
        <f>ClusteredData!AC240*OffGasGrid!$Z$2</f>
        <v>488.59545079660325</v>
      </c>
      <c r="L239" s="24">
        <f>ClusteredData!AD240*OffGasGrid!$AA$2</f>
        <v>890.1078813500128</v>
      </c>
      <c r="M239" s="24">
        <f>ClusteredData!AE240*OffGasGrid!$AB$2</f>
        <v>671.77798288962344</v>
      </c>
      <c r="N239" s="24">
        <f>ClusteredData!AF240*OffGasGrid!$AC$2</f>
        <v>0</v>
      </c>
      <c r="O239" s="24">
        <f>ClusteredData!AG240*OffGasGrid!$AD$2</f>
        <v>0</v>
      </c>
    </row>
    <row r="240" spans="1:15" x14ac:dyDescent="0.45">
      <c r="A240" s="9">
        <v>10</v>
      </c>
      <c r="B240" s="9">
        <v>23</v>
      </c>
      <c r="C240" s="24">
        <f>ClusteredData!U241*OffGasGrid!$R$2</f>
        <v>805.22074953228662</v>
      </c>
      <c r="D240" s="24">
        <f>ClusteredData!V241*OffGasGrid!$S$2</f>
        <v>674.95992564753954</v>
      </c>
      <c r="E240" s="24">
        <f>ClusteredData!W241*OffGasGrid!$T$2</f>
        <v>357.82819490452164</v>
      </c>
      <c r="F240" s="24">
        <f>ClusteredData!X241*OffGasGrid!$U$2</f>
        <v>280.92016709817653</v>
      </c>
      <c r="G240" s="24">
        <f>ClusteredData!Y241*OffGasGrid!$V$2</f>
        <v>1256.342142307295</v>
      </c>
      <c r="H240" s="24">
        <f>ClusteredData!Z241*OffGasGrid!$W$2</f>
        <v>529.21579494501145</v>
      </c>
      <c r="I240" s="24">
        <f>ClusteredData!AA241*OffGasGrid!$X$2</f>
        <v>352.93203654151006</v>
      </c>
      <c r="J240" s="24">
        <f>ClusteredData!AB241*OffGasGrid!$Y$2</f>
        <v>555.94175482069227</v>
      </c>
      <c r="K240" s="24">
        <f>ClusteredData!AC241*OffGasGrid!$Z$2</f>
        <v>331.20806671681265</v>
      </c>
      <c r="L240" s="24">
        <f>ClusteredData!AD241*OffGasGrid!$AA$2</f>
        <v>700.19007539268773</v>
      </c>
      <c r="M240" s="24">
        <f>ClusteredData!AE241*OffGasGrid!$AB$2</f>
        <v>539.17161850241496</v>
      </c>
      <c r="N240" s="24">
        <f>ClusteredData!AF241*OffGasGrid!$AC$2</f>
        <v>0</v>
      </c>
      <c r="O240" s="24">
        <f>ClusteredData!AG241*OffGasGrid!$AD$2</f>
        <v>0</v>
      </c>
    </row>
    <row r="241" spans="1:15" x14ac:dyDescent="0.45">
      <c r="A241" s="9">
        <v>10</v>
      </c>
      <c r="B241" s="9">
        <v>24</v>
      </c>
      <c r="C241" s="24">
        <f>ClusteredData!U242*OffGasGrid!$R$2</f>
        <v>545.46200633808644</v>
      </c>
      <c r="D241" s="24">
        <f>ClusteredData!V242*OffGasGrid!$S$2</f>
        <v>482.14442926133677</v>
      </c>
      <c r="E241" s="24">
        <f>ClusteredData!W242*OffGasGrid!$T$2</f>
        <v>238.51818878265067</v>
      </c>
      <c r="F241" s="24">
        <f>ClusteredData!X242*OffGasGrid!$U$2</f>
        <v>193.25538800486038</v>
      </c>
      <c r="G241" s="24">
        <f>ClusteredData!Y242*OffGasGrid!$V$2</f>
        <v>893.7627550490962</v>
      </c>
      <c r="H241" s="24">
        <f>ClusteredData!Z242*OffGasGrid!$W$2</f>
        <v>356.53774297328152</v>
      </c>
      <c r="I241" s="24">
        <f>ClusteredData!AA242*OffGasGrid!$X$2</f>
        <v>253.01342003094331</v>
      </c>
      <c r="J241" s="24">
        <f>ClusteredData!AB242*OffGasGrid!$Y$2</f>
        <v>317.94000985142389</v>
      </c>
      <c r="K241" s="24">
        <f>ClusteredData!AC242*OffGasGrid!$Z$2</f>
        <v>202.27561506489346</v>
      </c>
      <c r="L241" s="24">
        <f>ClusteredData!AD242*OffGasGrid!$AA$2</f>
        <v>470.48189735623282</v>
      </c>
      <c r="M241" s="24">
        <f>ClusteredData!AE242*OffGasGrid!$AB$2</f>
        <v>357.23006896970963</v>
      </c>
      <c r="N241" s="24">
        <f>ClusteredData!AF242*OffGasGrid!$AC$2</f>
        <v>0</v>
      </c>
      <c r="O241" s="24">
        <f>ClusteredData!AG242*OffGasGrid!$AD$2</f>
        <v>0</v>
      </c>
    </row>
    <row r="242" spans="1:15" x14ac:dyDescent="0.45">
      <c r="A242" s="9">
        <v>11</v>
      </c>
      <c r="B242" s="9">
        <v>1</v>
      </c>
      <c r="C242" s="24">
        <f>ClusteredData!U243*OffGasGrid!$R$2</f>
        <v>676.02143536547123</v>
      </c>
      <c r="D242" s="24">
        <f>ClusteredData!V243*OffGasGrid!$S$2</f>
        <v>488.31368682337563</v>
      </c>
      <c r="E242" s="24">
        <f>ClusteredData!W243*OffGasGrid!$T$2</f>
        <v>223.93990731089258</v>
      </c>
      <c r="F242" s="24">
        <f>ClusteredData!X243*OffGasGrid!$U$2</f>
        <v>252.98269908638369</v>
      </c>
      <c r="G242" s="24">
        <f>ClusteredData!Y243*OffGasGrid!$V$2</f>
        <v>1142.1780897992346</v>
      </c>
      <c r="H242" s="24">
        <f>ClusteredData!Z243*OffGasGrid!$W$2</f>
        <v>472.04683781028149</v>
      </c>
      <c r="I242" s="24">
        <f>ClusteredData!AA243*OffGasGrid!$X$2</f>
        <v>321.66469745347206</v>
      </c>
      <c r="J242" s="24">
        <f>ClusteredData!AB243*OffGasGrid!$Y$2</f>
        <v>390.65052539016381</v>
      </c>
      <c r="K242" s="24">
        <f>ClusteredData!AC243*OffGasGrid!$Z$2</f>
        <v>187.22958830965908</v>
      </c>
      <c r="L242" s="24">
        <f>ClusteredData!AD243*OffGasGrid!$AA$2</f>
        <v>293.58610933054354</v>
      </c>
      <c r="M242" s="24">
        <f>ClusteredData!AE243*OffGasGrid!$AB$2</f>
        <v>362.34903630890216</v>
      </c>
      <c r="N242" s="24">
        <f>ClusteredData!AF243*OffGasGrid!$AC$2</f>
        <v>7.7162593255288083</v>
      </c>
      <c r="O242" s="24">
        <f>ClusteredData!AG243*OffGasGrid!$AD$2</f>
        <v>13.186814933868218</v>
      </c>
    </row>
    <row r="243" spans="1:15" x14ac:dyDescent="0.45">
      <c r="A243" s="9">
        <v>11</v>
      </c>
      <c r="B243" s="9">
        <v>2</v>
      </c>
      <c r="C243" s="24">
        <f>ClusteredData!U244*OffGasGrid!$R$2</f>
        <v>456.92258613513184</v>
      </c>
      <c r="D243" s="24">
        <f>ClusteredData!V244*OffGasGrid!$S$2</f>
        <v>240.12647117735654</v>
      </c>
      <c r="E243" s="24">
        <f>ClusteredData!W244*OffGasGrid!$T$2</f>
        <v>128.7483835414728</v>
      </c>
      <c r="F243" s="24">
        <f>ClusteredData!X244*OffGasGrid!$U$2</f>
        <v>125.34826947291566</v>
      </c>
      <c r="G243" s="24">
        <f>ClusteredData!Y244*OffGasGrid!$V$2</f>
        <v>788.43710345835541</v>
      </c>
      <c r="H243" s="24">
        <f>ClusteredData!Z244*OffGasGrid!$W$2</f>
        <v>286.81286748705128</v>
      </c>
      <c r="I243" s="24">
        <f>ClusteredData!AA244*OffGasGrid!$X$2</f>
        <v>160.2259301409496</v>
      </c>
      <c r="J243" s="24">
        <f>ClusteredData!AB244*OffGasGrid!$Y$2</f>
        <v>237.97039689473917</v>
      </c>
      <c r="K243" s="24">
        <f>ClusteredData!AC244*OffGasGrid!$Z$2</f>
        <v>110.38134860026327</v>
      </c>
      <c r="L243" s="24">
        <f>ClusteredData!AD244*OffGasGrid!$AA$2</f>
        <v>174.66717514553477</v>
      </c>
      <c r="M243" s="24">
        <f>ClusteredData!AE244*OffGasGrid!$AB$2</f>
        <v>216.4397483910351</v>
      </c>
      <c r="N243" s="24">
        <f>ClusteredData!AF244*OffGasGrid!$AC$2</f>
        <v>7.2030138299790831</v>
      </c>
      <c r="O243" s="24">
        <f>ClusteredData!AG244*OffGasGrid!$AD$2</f>
        <v>12.310812575858378</v>
      </c>
    </row>
    <row r="244" spans="1:15" x14ac:dyDescent="0.45">
      <c r="A244" s="9">
        <v>11</v>
      </c>
      <c r="B244" s="9">
        <v>3</v>
      </c>
      <c r="C244" s="24">
        <f>ClusteredData!U245*OffGasGrid!$R$2</f>
        <v>351.64539893668996</v>
      </c>
      <c r="D244" s="24">
        <f>ClusteredData!V245*OffGasGrid!$S$2</f>
        <v>211.16659074884114</v>
      </c>
      <c r="E244" s="24">
        <f>ClusteredData!W245*OffGasGrid!$T$2</f>
        <v>83.361018050697822</v>
      </c>
      <c r="F244" s="24">
        <f>ClusteredData!X245*OffGasGrid!$U$2</f>
        <v>58.363001777458223</v>
      </c>
      <c r="G244" s="24">
        <f>ClusteredData!Y245*OffGasGrid!$V$2</f>
        <v>535.39566778400399</v>
      </c>
      <c r="H244" s="24">
        <f>ClusteredData!Z245*OffGasGrid!$W$2</f>
        <v>172.41983085849014</v>
      </c>
      <c r="I244" s="24">
        <f>ClusteredData!AA245*OffGasGrid!$X$2</f>
        <v>117.31159139677472</v>
      </c>
      <c r="J244" s="24">
        <f>ClusteredData!AB245*OffGasGrid!$Y$2</f>
        <v>182.72779649673171</v>
      </c>
      <c r="K244" s="24">
        <f>ClusteredData!AC245*OffGasGrid!$Z$2</f>
        <v>69.902512253655203</v>
      </c>
      <c r="L244" s="24">
        <f>ClusteredData!AD245*OffGasGrid!$AA$2</f>
        <v>110.56544049876248</v>
      </c>
      <c r="M244" s="24">
        <f>ClusteredData!AE245*OffGasGrid!$AB$2</f>
        <v>111.59184535750767</v>
      </c>
      <c r="N244" s="24">
        <f>ClusteredData!AF245*OffGasGrid!$AC$2</f>
        <v>7.7189935077944538</v>
      </c>
      <c r="O244" s="24">
        <f>ClusteredData!AG245*OffGasGrid!$AD$2</f>
        <v>13.174689415060659</v>
      </c>
    </row>
    <row r="245" spans="1:15" x14ac:dyDescent="0.45">
      <c r="A245" s="9">
        <v>11</v>
      </c>
      <c r="B245" s="9">
        <v>4</v>
      </c>
      <c r="C245" s="24">
        <f>ClusteredData!U246*OffGasGrid!$R$2</f>
        <v>302.77898494563613</v>
      </c>
      <c r="D245" s="24">
        <f>ClusteredData!V246*OffGasGrid!$S$2</f>
        <v>178.32176797791075</v>
      </c>
      <c r="E245" s="24">
        <f>ClusteredData!W246*OffGasGrid!$T$2</f>
        <v>72.646917093993281</v>
      </c>
      <c r="F245" s="24">
        <f>ClusteredData!X246*OffGasGrid!$U$2</f>
        <v>33.172652956243226</v>
      </c>
      <c r="G245" s="24">
        <f>ClusteredData!Y246*OffGasGrid!$V$2</f>
        <v>449.0417489343219</v>
      </c>
      <c r="H245" s="24">
        <f>ClusteredData!Z246*OffGasGrid!$W$2</f>
        <v>121.98740851386317</v>
      </c>
      <c r="I245" s="24">
        <f>ClusteredData!AA246*OffGasGrid!$X$2</f>
        <v>78.735690277562426</v>
      </c>
      <c r="J245" s="24">
        <f>ClusteredData!AB246*OffGasGrid!$Y$2</f>
        <v>173.67862923238184</v>
      </c>
      <c r="K245" s="24">
        <f>ClusteredData!AC246*OffGasGrid!$Z$2</f>
        <v>58.018549414119576</v>
      </c>
      <c r="L245" s="24">
        <f>ClusteredData!AD246*OffGasGrid!$AA$2</f>
        <v>128.42844844766401</v>
      </c>
      <c r="M245" s="24">
        <f>ClusteredData!AE246*OffGasGrid!$AB$2</f>
        <v>93.594722863998683</v>
      </c>
      <c r="N245" s="24">
        <f>ClusteredData!AF246*OffGasGrid!$AC$2</f>
        <v>8.7482186866628613</v>
      </c>
      <c r="O245" s="24">
        <f>ClusteredData!AG246*OffGasGrid!$AD$2</f>
        <v>14.914606777061996</v>
      </c>
    </row>
    <row r="246" spans="1:15" x14ac:dyDescent="0.45">
      <c r="A246" s="9">
        <v>11</v>
      </c>
      <c r="B246" s="9">
        <v>5</v>
      </c>
      <c r="C246" s="24">
        <f>ClusteredData!U247*OffGasGrid!$R$2</f>
        <v>263.23050287246508</v>
      </c>
      <c r="D246" s="24">
        <f>ClusteredData!V247*OffGasGrid!$S$2</f>
        <v>154.64143045829891</v>
      </c>
      <c r="E246" s="24">
        <f>ClusteredData!W247*OffGasGrid!$T$2</f>
        <v>55.44895238576968</v>
      </c>
      <c r="F246" s="24">
        <f>ClusteredData!X247*OffGasGrid!$U$2</f>
        <v>41.015162431503555</v>
      </c>
      <c r="G246" s="24">
        <f>ClusteredData!Y247*OffGasGrid!$V$2</f>
        <v>478.22881167980256</v>
      </c>
      <c r="H246" s="24">
        <f>ClusteredData!Z247*OffGasGrid!$W$2</f>
        <v>78.929255369774054</v>
      </c>
      <c r="I246" s="24">
        <f>ClusteredData!AA247*OffGasGrid!$X$2</f>
        <v>49.179507053577346</v>
      </c>
      <c r="J246" s="24">
        <f>ClusteredData!AB247*OffGasGrid!$Y$2</f>
        <v>167.5871559273171</v>
      </c>
      <c r="K246" s="24">
        <f>ClusteredData!AC247*OffGasGrid!$Z$2</f>
        <v>77.048399037765861</v>
      </c>
      <c r="L246" s="24">
        <f>ClusteredData!AD247*OffGasGrid!$AA$2</f>
        <v>135.61207707618496</v>
      </c>
      <c r="M246" s="24">
        <f>ClusteredData!AE247*OffGasGrid!$AB$2</f>
        <v>68.953632769860334</v>
      </c>
      <c r="N246" s="24">
        <f>ClusteredData!AF247*OffGasGrid!$AC$2</f>
        <v>11.321867520206318</v>
      </c>
      <c r="O246" s="24">
        <f>ClusteredData!AG247*OffGasGrid!$AD$2</f>
        <v>37.99021549819377</v>
      </c>
    </row>
    <row r="247" spans="1:15" x14ac:dyDescent="0.45">
      <c r="A247" s="9">
        <v>11</v>
      </c>
      <c r="B247" s="9">
        <v>6</v>
      </c>
      <c r="C247" s="24">
        <f>ClusteredData!U248*OffGasGrid!$R$2</f>
        <v>258.53023351709891</v>
      </c>
      <c r="D247" s="24">
        <f>ClusteredData!V248*OffGasGrid!$S$2</f>
        <v>124.57437511055957</v>
      </c>
      <c r="E247" s="24">
        <f>ClusteredData!W248*OffGasGrid!$T$2</f>
        <v>42.871725267314204</v>
      </c>
      <c r="F247" s="24">
        <f>ClusteredData!X248*OffGasGrid!$U$2</f>
        <v>31.711884533439044</v>
      </c>
      <c r="G247" s="24">
        <f>ClusteredData!Y248*OffGasGrid!$V$2</f>
        <v>482.90679282808873</v>
      </c>
      <c r="H247" s="24">
        <f>ClusteredData!Z248*OffGasGrid!$W$2</f>
        <v>31.775167567414417</v>
      </c>
      <c r="I247" s="24">
        <f>ClusteredData!AA248*OffGasGrid!$X$2</f>
        <v>45.958787934820926</v>
      </c>
      <c r="J247" s="24">
        <f>ClusteredData!AB248*OffGasGrid!$Y$2</f>
        <v>223.38310246249057</v>
      </c>
      <c r="K247" s="24">
        <f>ClusteredData!AC248*OffGasGrid!$Z$2</f>
        <v>166.25255437519326</v>
      </c>
      <c r="L247" s="24">
        <f>ClusteredData!AD248*OffGasGrid!$AA$2</f>
        <v>176.16475244893397</v>
      </c>
      <c r="M247" s="24">
        <f>ClusteredData!AE248*OffGasGrid!$AB$2</f>
        <v>66.750473626301115</v>
      </c>
      <c r="N247" s="24">
        <f>ClusteredData!AF248*OffGasGrid!$AC$2</f>
        <v>1531.7678368402446</v>
      </c>
      <c r="O247" s="24">
        <f>ClusteredData!AG248*OffGasGrid!$AD$2</f>
        <v>1400.7171351437873</v>
      </c>
    </row>
    <row r="248" spans="1:15" x14ac:dyDescent="0.45">
      <c r="A248" s="9">
        <v>11</v>
      </c>
      <c r="B248" s="9">
        <v>7</v>
      </c>
      <c r="C248" s="24">
        <f>ClusteredData!U249*OffGasGrid!$R$2</f>
        <v>497.14831579972594</v>
      </c>
      <c r="D248" s="24">
        <f>ClusteredData!V249*OffGasGrid!$S$2</f>
        <v>337.24334467843778</v>
      </c>
      <c r="E248" s="24">
        <f>ClusteredData!W249*OffGasGrid!$T$2</f>
        <v>183.96238865588174</v>
      </c>
      <c r="F248" s="24">
        <f>ClusteredData!X249*OffGasGrid!$U$2</f>
        <v>136.07556008478846</v>
      </c>
      <c r="G248" s="24">
        <f>ClusteredData!Y249*OffGasGrid!$V$2</f>
        <v>854.89518296509334</v>
      </c>
      <c r="H248" s="24">
        <f>ClusteredData!Z249*OffGasGrid!$W$2</f>
        <v>126.79535519425002</v>
      </c>
      <c r="I248" s="24">
        <f>ClusteredData!AA249*OffGasGrid!$X$2</f>
        <v>169.29587343128449</v>
      </c>
      <c r="J248" s="24">
        <f>ClusteredData!AB249*OffGasGrid!$Y$2</f>
        <v>627.01085401449438</v>
      </c>
      <c r="K248" s="24">
        <f>ClusteredData!AC249*OffGasGrid!$Z$2</f>
        <v>489.97565306854921</v>
      </c>
      <c r="L248" s="24">
        <f>ClusteredData!AD249*OffGasGrid!$AA$2</f>
        <v>502.97648861684348</v>
      </c>
      <c r="M248" s="24">
        <f>ClusteredData!AE249*OffGasGrid!$AB$2</f>
        <v>262.60790545351938</v>
      </c>
      <c r="N248" s="24">
        <f>ClusteredData!AF249*OffGasGrid!$AC$2</f>
        <v>728.43298929154366</v>
      </c>
      <c r="O248" s="24">
        <f>ClusteredData!AG249*OffGasGrid!$AD$2</f>
        <v>679.05595440900265</v>
      </c>
    </row>
    <row r="249" spans="1:15" x14ac:dyDescent="0.45">
      <c r="A249" s="9">
        <v>11</v>
      </c>
      <c r="B249" s="9">
        <v>8</v>
      </c>
      <c r="C249" s="24">
        <f>ClusteredData!U250*OffGasGrid!$R$2</f>
        <v>1365.8091150046266</v>
      </c>
      <c r="D249" s="24">
        <f>ClusteredData!V250*OffGasGrid!$S$2</f>
        <v>968.85047186218344</v>
      </c>
      <c r="E249" s="24">
        <f>ClusteredData!W250*OffGasGrid!$T$2</f>
        <v>620.60627439523137</v>
      </c>
      <c r="F249" s="24">
        <f>ClusteredData!X250*OffGasGrid!$U$2</f>
        <v>459.0576747643517</v>
      </c>
      <c r="G249" s="24">
        <f>ClusteredData!Y250*OffGasGrid!$V$2</f>
        <v>1827.7128827147287</v>
      </c>
      <c r="H249" s="24">
        <f>ClusteredData!Z250*OffGasGrid!$W$2</f>
        <v>609.04176253559353</v>
      </c>
      <c r="I249" s="24">
        <f>ClusteredData!AA250*OffGasGrid!$X$2</f>
        <v>629.40594132174351</v>
      </c>
      <c r="J249" s="24">
        <f>ClusteredData!AB250*OffGasGrid!$Y$2</f>
        <v>1500.9480833498294</v>
      </c>
      <c r="K249" s="24">
        <f>ClusteredData!AC250*OffGasGrid!$Z$2</f>
        <v>1233.5916282257476</v>
      </c>
      <c r="L249" s="24">
        <f>ClusteredData!AD250*OffGasGrid!$AA$2</f>
        <v>1507.3757173644594</v>
      </c>
      <c r="M249" s="24">
        <f>ClusteredData!AE250*OffGasGrid!$AB$2</f>
        <v>790.78523842886557</v>
      </c>
      <c r="N249" s="24">
        <f>ClusteredData!AF250*OffGasGrid!$AC$2</f>
        <v>907.07654696967779</v>
      </c>
      <c r="O249" s="24">
        <f>ClusteredData!AG250*OffGasGrid!$AD$2</f>
        <v>1120.8820626085103</v>
      </c>
    </row>
    <row r="250" spans="1:15" x14ac:dyDescent="0.45">
      <c r="A250" s="9">
        <v>11</v>
      </c>
      <c r="B250" s="9">
        <v>9</v>
      </c>
      <c r="C250" s="24">
        <f>ClusteredData!U251*OffGasGrid!$R$2</f>
        <v>1453.6952579892559</v>
      </c>
      <c r="D250" s="24">
        <f>ClusteredData!V251*OffGasGrid!$S$2</f>
        <v>1138.2088678984037</v>
      </c>
      <c r="E250" s="24">
        <f>ClusteredData!W251*OffGasGrid!$T$2</f>
        <v>756.72617231948038</v>
      </c>
      <c r="F250" s="24">
        <f>ClusteredData!X251*OffGasGrid!$U$2</f>
        <v>232.70466591245463</v>
      </c>
      <c r="G250" s="24">
        <f>ClusteredData!Y251*OffGasGrid!$V$2</f>
        <v>2089.9508504585674</v>
      </c>
      <c r="H250" s="24">
        <f>ClusteredData!Z251*OffGasGrid!$W$2</f>
        <v>869.17747586941391</v>
      </c>
      <c r="I250" s="24">
        <f>ClusteredData!AA251*OffGasGrid!$X$2</f>
        <v>868.87617270089959</v>
      </c>
      <c r="J250" s="24">
        <f>ClusteredData!AB251*OffGasGrid!$Y$2</f>
        <v>1562.0954419355419</v>
      </c>
      <c r="K250" s="24">
        <f>ClusteredData!AC251*OffGasGrid!$Z$2</f>
        <v>1333.3352217569047</v>
      </c>
      <c r="L250" s="24">
        <f>ClusteredData!AD251*OffGasGrid!$AA$2</f>
        <v>1817.8693307028486</v>
      </c>
      <c r="M250" s="24">
        <f>ClusteredData!AE251*OffGasGrid!$AB$2</f>
        <v>1034.7058877109114</v>
      </c>
      <c r="N250" s="24">
        <f>ClusteredData!AF251*OffGasGrid!$AC$2</f>
        <v>191.04787076143015</v>
      </c>
      <c r="O250" s="24">
        <f>ClusteredData!AG251*OffGasGrid!$AD$2</f>
        <v>232.06712365917173</v>
      </c>
    </row>
    <row r="251" spans="1:15" x14ac:dyDescent="0.45">
      <c r="A251" s="9">
        <v>11</v>
      </c>
      <c r="B251" s="9">
        <v>10</v>
      </c>
      <c r="C251" s="24">
        <f>ClusteredData!U252*OffGasGrid!$R$2</f>
        <v>945.15706091798438</v>
      </c>
      <c r="D251" s="24">
        <f>ClusteredData!V252*OffGasGrid!$S$2</f>
        <v>895.78584704105754</v>
      </c>
      <c r="E251" s="24">
        <f>ClusteredData!W252*OffGasGrid!$T$2</f>
        <v>627.72589096394927</v>
      </c>
      <c r="F251" s="24">
        <f>ClusteredData!X252*OffGasGrid!$U$2</f>
        <v>466.12640167925105</v>
      </c>
      <c r="G251" s="24">
        <f>ClusteredData!Y252*OffGasGrid!$V$2</f>
        <v>1576.1126365125731</v>
      </c>
      <c r="H251" s="24">
        <f>ClusteredData!Z252*OffGasGrid!$W$2</f>
        <v>771.73939053669972</v>
      </c>
      <c r="I251" s="24">
        <f>ClusteredData!AA252*OffGasGrid!$X$2</f>
        <v>797.49813022251078</v>
      </c>
      <c r="J251" s="24">
        <f>ClusteredData!AB252*OffGasGrid!$Y$2</f>
        <v>995.92239888929385</v>
      </c>
      <c r="K251" s="24">
        <f>ClusteredData!AC252*OffGasGrid!$Z$2</f>
        <v>912.67562271745601</v>
      </c>
      <c r="L251" s="24">
        <f>ClusteredData!AD252*OffGasGrid!$AA$2</f>
        <v>1330.3111757707175</v>
      </c>
      <c r="M251" s="24">
        <f>ClusteredData!AE252*OffGasGrid!$AB$2</f>
        <v>872.2132866634995</v>
      </c>
      <c r="N251" s="24">
        <f>ClusteredData!AF252*OffGasGrid!$AC$2</f>
        <v>6.690158933468255</v>
      </c>
      <c r="O251" s="24">
        <f>ClusteredData!AG252*OffGasGrid!$AD$2</f>
        <v>11.418697408988452</v>
      </c>
    </row>
    <row r="252" spans="1:15" x14ac:dyDescent="0.45">
      <c r="A252" s="9">
        <v>11</v>
      </c>
      <c r="B252" s="9">
        <v>11</v>
      </c>
      <c r="C252" s="24">
        <f>ClusteredData!U253*OffGasGrid!$R$2</f>
        <v>561.68760547877503</v>
      </c>
      <c r="D252" s="24">
        <f>ClusteredData!V253*OffGasGrid!$S$2</f>
        <v>697.58308437153971</v>
      </c>
      <c r="E252" s="24">
        <f>ClusteredData!W253*OffGasGrid!$T$2</f>
        <v>499.55651799112496</v>
      </c>
      <c r="F252" s="24">
        <f>ClusteredData!X253*OffGasGrid!$U$2</f>
        <v>398.82097585710846</v>
      </c>
      <c r="G252" s="24">
        <f>ClusteredData!Y253*OffGasGrid!$V$2</f>
        <v>1134.3761101034099</v>
      </c>
      <c r="H252" s="24">
        <f>ClusteredData!Z253*OffGasGrid!$W$2</f>
        <v>573.25421369807032</v>
      </c>
      <c r="I252" s="24">
        <f>ClusteredData!AA253*OffGasGrid!$X$2</f>
        <v>623.59339187809758</v>
      </c>
      <c r="J252" s="24">
        <f>ClusteredData!AB253*OffGasGrid!$Y$2</f>
        <v>607.91730504500424</v>
      </c>
      <c r="K252" s="24">
        <f>ClusteredData!AC253*OffGasGrid!$Z$2</f>
        <v>631.84792887468518</v>
      </c>
      <c r="L252" s="24">
        <f>ClusteredData!AD253*OffGasGrid!$AA$2</f>
        <v>908.82066615541817</v>
      </c>
      <c r="M252" s="24">
        <f>ClusteredData!AE253*OffGasGrid!$AB$2</f>
        <v>678.95424514101796</v>
      </c>
      <c r="N252" s="24">
        <f>ClusteredData!AF253*OffGasGrid!$AC$2</f>
        <v>7.7189935101530178</v>
      </c>
      <c r="O252" s="24">
        <f>ClusteredData!AG253*OffGasGrid!$AD$2</f>
        <v>13.174702137493023</v>
      </c>
    </row>
    <row r="253" spans="1:15" x14ac:dyDescent="0.45">
      <c r="A253" s="9">
        <v>11</v>
      </c>
      <c r="B253" s="9">
        <v>12</v>
      </c>
      <c r="C253" s="24">
        <f>ClusteredData!U254*OffGasGrid!$R$2</f>
        <v>526.34789073627417</v>
      </c>
      <c r="D253" s="24">
        <f>ClusteredData!V254*OffGasGrid!$S$2</f>
        <v>571.29305557519399</v>
      </c>
      <c r="E253" s="24">
        <f>ClusteredData!W254*OffGasGrid!$T$2</f>
        <v>437.5175720988301</v>
      </c>
      <c r="F253" s="24">
        <f>ClusteredData!X254*OffGasGrid!$U$2</f>
        <v>309.6226807505987</v>
      </c>
      <c r="G253" s="24">
        <f>ClusteredData!Y254*OffGasGrid!$V$2</f>
        <v>1192.3615961139039</v>
      </c>
      <c r="H253" s="24">
        <f>ClusteredData!Z254*OffGasGrid!$W$2</f>
        <v>501.06524139976904</v>
      </c>
      <c r="I253" s="24">
        <f>ClusteredData!AA254*OffGasGrid!$X$2</f>
        <v>589.80123105282212</v>
      </c>
      <c r="J253" s="24">
        <f>ClusteredData!AB254*OffGasGrid!$Y$2</f>
        <v>622.52488361067458</v>
      </c>
      <c r="K253" s="24">
        <f>ClusteredData!AC254*OffGasGrid!$Z$2</f>
        <v>536.94796310312779</v>
      </c>
      <c r="L253" s="24">
        <f>ClusteredData!AD254*OffGasGrid!$AA$2</f>
        <v>709.73984261970384</v>
      </c>
      <c r="M253" s="24">
        <f>ClusteredData!AE254*OffGasGrid!$AB$2</f>
        <v>540.12496209365236</v>
      </c>
      <c r="N253" s="24">
        <f>ClusteredData!AF254*OffGasGrid!$AC$2</f>
        <v>6.6897683344293588</v>
      </c>
      <c r="O253" s="24">
        <f>ClusteredData!AG254*OffGasGrid!$AD$2</f>
        <v>28.777441127697916</v>
      </c>
    </row>
    <row r="254" spans="1:15" x14ac:dyDescent="0.45">
      <c r="A254" s="9">
        <v>11</v>
      </c>
      <c r="B254" s="9">
        <v>13</v>
      </c>
      <c r="C254" s="24">
        <f>ClusteredData!U255*OffGasGrid!$R$2</f>
        <v>689.35766485315537</v>
      </c>
      <c r="D254" s="24">
        <f>ClusteredData!V255*OffGasGrid!$S$2</f>
        <v>525.03753129107304</v>
      </c>
      <c r="E254" s="24">
        <f>ClusteredData!W255*OffGasGrid!$T$2</f>
        <v>475.26517589691395</v>
      </c>
      <c r="F254" s="24">
        <f>ClusteredData!X255*OffGasGrid!$U$2</f>
        <v>265.11547032663799</v>
      </c>
      <c r="G254" s="24">
        <f>ClusteredData!Y255*OffGasGrid!$V$2</f>
        <v>1390.5104037683614</v>
      </c>
      <c r="H254" s="24">
        <f>ClusteredData!Z255*OffGasGrid!$W$2</f>
        <v>497.49656231915054</v>
      </c>
      <c r="I254" s="24">
        <f>ClusteredData!AA255*OffGasGrid!$X$2</f>
        <v>669.24530525479963</v>
      </c>
      <c r="J254" s="24">
        <f>ClusteredData!AB255*OffGasGrid!$Y$2</f>
        <v>720.82586501656067</v>
      </c>
      <c r="K254" s="24">
        <f>ClusteredData!AC255*OffGasGrid!$Z$2</f>
        <v>499.79488004444102</v>
      </c>
      <c r="L254" s="24">
        <f>ClusteredData!AD255*OffGasGrid!$AA$2</f>
        <v>650.66681812994671</v>
      </c>
      <c r="M254" s="24">
        <f>ClusteredData!AE255*OffGasGrid!$AB$2</f>
        <v>530.02148091964136</v>
      </c>
      <c r="N254" s="24">
        <f>ClusteredData!AF255*OffGasGrid!$AC$2</f>
        <v>1249.8682123052251</v>
      </c>
      <c r="O254" s="24">
        <f>ClusteredData!AG255*OffGasGrid!$AD$2</f>
        <v>1127.8635800014563</v>
      </c>
    </row>
    <row r="255" spans="1:15" x14ac:dyDescent="0.45">
      <c r="A255" s="9">
        <v>11</v>
      </c>
      <c r="B255" s="9">
        <v>14</v>
      </c>
      <c r="C255" s="24">
        <f>ClusteredData!U256*OffGasGrid!$R$2</f>
        <v>867.76354781749785</v>
      </c>
      <c r="D255" s="24">
        <f>ClusteredData!V256*OffGasGrid!$S$2</f>
        <v>556.9183744374817</v>
      </c>
      <c r="E255" s="24">
        <f>ClusteredData!W256*OffGasGrid!$T$2</f>
        <v>528.13031246792036</v>
      </c>
      <c r="F255" s="24">
        <f>ClusteredData!X256*OffGasGrid!$U$2</f>
        <v>292.4505571507396</v>
      </c>
      <c r="G255" s="24">
        <f>ClusteredData!Y256*OffGasGrid!$V$2</f>
        <v>1426.1428632950353</v>
      </c>
      <c r="H255" s="24">
        <f>ClusteredData!Z256*OffGasGrid!$W$2</f>
        <v>566.53954124180109</v>
      </c>
      <c r="I255" s="24">
        <f>ClusteredData!AA256*OffGasGrid!$X$2</f>
        <v>815.83787321264208</v>
      </c>
      <c r="J255" s="24">
        <f>ClusteredData!AB256*OffGasGrid!$Y$2</f>
        <v>757.78072299238465</v>
      </c>
      <c r="K255" s="24">
        <f>ClusteredData!AC256*OffGasGrid!$Z$2</f>
        <v>525.88247731012632</v>
      </c>
      <c r="L255" s="24">
        <f>ClusteredData!AD256*OffGasGrid!$AA$2</f>
        <v>721.82578859979856</v>
      </c>
      <c r="M255" s="24">
        <f>ClusteredData!AE256*OffGasGrid!$AB$2</f>
        <v>524.84168671473981</v>
      </c>
      <c r="N255" s="24">
        <f>ClusteredData!AF256*OffGasGrid!$AC$2</f>
        <v>503.35591566387637</v>
      </c>
      <c r="O255" s="24">
        <f>ClusteredData!AG256*OffGasGrid!$AD$2</f>
        <v>462.62085568088503</v>
      </c>
    </row>
    <row r="256" spans="1:15" x14ac:dyDescent="0.45">
      <c r="A256" s="9">
        <v>11</v>
      </c>
      <c r="B256" s="9">
        <v>15</v>
      </c>
      <c r="C256" s="24">
        <f>ClusteredData!U257*OffGasGrid!$R$2</f>
        <v>743.74506715562381</v>
      </c>
      <c r="D256" s="24">
        <f>ClusteredData!V257*OffGasGrid!$S$2</f>
        <v>543.24291703208667</v>
      </c>
      <c r="E256" s="24">
        <f>ClusteredData!W257*OffGasGrid!$T$2</f>
        <v>592.46074648481056</v>
      </c>
      <c r="F256" s="24">
        <f>ClusteredData!X257*OffGasGrid!$U$2</f>
        <v>308.78428911149723</v>
      </c>
      <c r="G256" s="24">
        <f>ClusteredData!Y257*OffGasGrid!$V$2</f>
        <v>1456.3076294609184</v>
      </c>
      <c r="H256" s="24">
        <f>ClusteredData!Z257*OffGasGrid!$W$2</f>
        <v>705.82647714809082</v>
      </c>
      <c r="I256" s="24">
        <f>ClusteredData!AA257*OffGasGrid!$X$2</f>
        <v>785.17274761362899</v>
      </c>
      <c r="J256" s="24">
        <f>ClusteredData!AB257*OffGasGrid!$Y$2</f>
        <v>749.48218438530466</v>
      </c>
      <c r="K256" s="24">
        <f>ClusteredData!AC257*OffGasGrid!$Z$2</f>
        <v>497.26659069706875</v>
      </c>
      <c r="L256" s="24">
        <f>ClusteredData!AD257*OffGasGrid!$AA$2</f>
        <v>761.55829094915691</v>
      </c>
      <c r="M256" s="24">
        <f>ClusteredData!AE257*OffGasGrid!$AB$2</f>
        <v>524.29165831137743</v>
      </c>
      <c r="N256" s="24">
        <f>ClusteredData!AF257*OffGasGrid!$AC$2</f>
        <v>7.7209464998441835</v>
      </c>
      <c r="O256" s="24">
        <f>ClusteredData!AG257*OffGasGrid!$AD$2</f>
        <v>21.31461143981986</v>
      </c>
    </row>
    <row r="257" spans="1:15" x14ac:dyDescent="0.45">
      <c r="A257" s="9">
        <v>11</v>
      </c>
      <c r="B257" s="9">
        <v>16</v>
      </c>
      <c r="C257" s="24">
        <f>ClusteredData!U258*OffGasGrid!$R$2</f>
        <v>803.68078265506779</v>
      </c>
      <c r="D257" s="24">
        <f>ClusteredData!V258*OffGasGrid!$S$2</f>
        <v>679.47975992305101</v>
      </c>
      <c r="E257" s="24">
        <f>ClusteredData!W258*OffGasGrid!$T$2</f>
        <v>735.5144669828594</v>
      </c>
      <c r="F257" s="24">
        <f>ClusteredData!X258*OffGasGrid!$U$2</f>
        <v>327.38361136814802</v>
      </c>
      <c r="G257" s="24">
        <f>ClusteredData!Y258*OffGasGrid!$V$2</f>
        <v>1392.2676159527905</v>
      </c>
      <c r="H257" s="24">
        <f>ClusteredData!Z258*OffGasGrid!$W$2</f>
        <v>834.63518200542319</v>
      </c>
      <c r="I257" s="24">
        <f>ClusteredData!AA258*OffGasGrid!$X$2</f>
        <v>856.43328796922196</v>
      </c>
      <c r="J257" s="24">
        <f>ClusteredData!AB258*OffGasGrid!$Y$2</f>
        <v>793.32233832503721</v>
      </c>
      <c r="K257" s="24">
        <f>ClusteredData!AC258*OffGasGrid!$Z$2</f>
        <v>557.70595752399004</v>
      </c>
      <c r="L257" s="24">
        <f>ClusteredData!AD258*OffGasGrid!$AA$2</f>
        <v>854.71915678101448</v>
      </c>
      <c r="M257" s="24">
        <f>ClusteredData!AE258*OffGasGrid!$AB$2</f>
        <v>706.02673617114726</v>
      </c>
      <c r="N257" s="24">
        <f>ClusteredData!AF258*OffGasGrid!$AC$2</f>
        <v>719.05295982916448</v>
      </c>
      <c r="O257" s="24">
        <f>ClusteredData!AG258*OffGasGrid!$AD$2</f>
        <v>666.65599871639654</v>
      </c>
    </row>
    <row r="258" spans="1:15" x14ac:dyDescent="0.45">
      <c r="A258" s="9">
        <v>11</v>
      </c>
      <c r="B258" s="9">
        <v>17</v>
      </c>
      <c r="C258" s="24">
        <f>ClusteredData!U259*OffGasGrid!$R$2</f>
        <v>1178.2629026492323</v>
      </c>
      <c r="D258" s="24">
        <f>ClusteredData!V259*OffGasGrid!$S$2</f>
        <v>1094.445021102272</v>
      </c>
      <c r="E258" s="24">
        <f>ClusteredData!W259*OffGasGrid!$T$2</f>
        <v>932.27998646107335</v>
      </c>
      <c r="F258" s="24">
        <f>ClusteredData!X259*OffGasGrid!$U$2</f>
        <v>402.53591788955981</v>
      </c>
      <c r="G258" s="24">
        <f>ClusteredData!Y259*OffGasGrid!$V$2</f>
        <v>1729.321595338901</v>
      </c>
      <c r="H258" s="24">
        <f>ClusteredData!Z259*OffGasGrid!$W$2</f>
        <v>986.71283735762267</v>
      </c>
      <c r="I258" s="24">
        <f>ClusteredData!AA259*OffGasGrid!$X$2</f>
        <v>1078.5786088843104</v>
      </c>
      <c r="J258" s="24">
        <f>ClusteredData!AB259*OffGasGrid!$Y$2</f>
        <v>1096.1005373538198</v>
      </c>
      <c r="K258" s="24">
        <f>ClusteredData!AC259*OffGasGrid!$Z$2</f>
        <v>826.0284403367715</v>
      </c>
      <c r="L258" s="24">
        <f>ClusteredData!AD259*OffGasGrid!$AA$2</f>
        <v>1233.3261374778413</v>
      </c>
      <c r="M258" s="24">
        <f>ClusteredData!AE259*OffGasGrid!$AB$2</f>
        <v>934.47587028993109</v>
      </c>
      <c r="N258" s="24">
        <f>ClusteredData!AF259*OffGasGrid!$AC$2</f>
        <v>686.00552586687013</v>
      </c>
      <c r="O258" s="24">
        <f>ClusteredData!AG259*OffGasGrid!$AD$2</f>
        <v>784.09362095904453</v>
      </c>
    </row>
    <row r="259" spans="1:15" x14ac:dyDescent="0.45">
      <c r="A259" s="9">
        <v>11</v>
      </c>
      <c r="B259" s="9">
        <v>18</v>
      </c>
      <c r="C259" s="24">
        <f>ClusteredData!U260*OffGasGrid!$R$2</f>
        <v>2086.2874082865096</v>
      </c>
      <c r="D259" s="24">
        <f>ClusteredData!V260*OffGasGrid!$S$2</f>
        <v>1729.1292350027734</v>
      </c>
      <c r="E259" s="24">
        <f>ClusteredData!W260*OffGasGrid!$T$2</f>
        <v>1267.1937501071986</v>
      </c>
      <c r="F259" s="24">
        <f>ClusteredData!X260*OffGasGrid!$U$2</f>
        <v>506.17290527651807</v>
      </c>
      <c r="G259" s="24">
        <f>ClusteredData!Y260*OffGasGrid!$V$2</f>
        <v>2703.2229408745829</v>
      </c>
      <c r="H259" s="24">
        <f>ClusteredData!Z260*OffGasGrid!$W$2</f>
        <v>1430.2600641122299</v>
      </c>
      <c r="I259" s="24">
        <f>ClusteredData!AA260*OffGasGrid!$X$2</f>
        <v>1318.8023398765117</v>
      </c>
      <c r="J259" s="24">
        <f>ClusteredData!AB260*OffGasGrid!$Y$2</f>
        <v>1949.0774541636476</v>
      </c>
      <c r="K259" s="24">
        <f>ClusteredData!AC260*OffGasGrid!$Z$2</f>
        <v>1521.4371338514304</v>
      </c>
      <c r="L259" s="24">
        <f>ClusteredData!AD260*OffGasGrid!$AA$2</f>
        <v>2149.5408593463967</v>
      </c>
      <c r="M259" s="24">
        <f>ClusteredData!AE260*OffGasGrid!$AB$2</f>
        <v>1430.6406109966829</v>
      </c>
      <c r="N259" s="24">
        <f>ClusteredData!AF260*OffGasGrid!$AC$2</f>
        <v>1041.5960006905243</v>
      </c>
      <c r="O259" s="24">
        <f>ClusteredData!AG260*OffGasGrid!$AD$2</f>
        <v>1231.7784749674299</v>
      </c>
    </row>
    <row r="260" spans="1:15" x14ac:dyDescent="0.45">
      <c r="A260" s="9">
        <v>11</v>
      </c>
      <c r="B260" s="9">
        <v>19</v>
      </c>
      <c r="C260" s="24">
        <f>ClusteredData!U261*OffGasGrid!$R$2</f>
        <v>2574.2150007947957</v>
      </c>
      <c r="D260" s="24">
        <f>ClusteredData!V261*OffGasGrid!$S$2</f>
        <v>2054.8269676203454</v>
      </c>
      <c r="E260" s="24">
        <f>ClusteredData!W261*OffGasGrid!$T$2</f>
        <v>1478.1505983459328</v>
      </c>
      <c r="F260" s="24">
        <f>ClusteredData!X261*OffGasGrid!$U$2</f>
        <v>838.89653333829187</v>
      </c>
      <c r="G260" s="24">
        <f>ClusteredData!Y261*OffGasGrid!$V$2</f>
        <v>3213.2525512042607</v>
      </c>
      <c r="H260" s="24">
        <f>ClusteredData!Z261*OffGasGrid!$W$2</f>
        <v>1772.8627233142763</v>
      </c>
      <c r="I260" s="24">
        <f>ClusteredData!AA261*OffGasGrid!$X$2</f>
        <v>1549.1698663290233</v>
      </c>
      <c r="J260" s="24">
        <f>ClusteredData!AB261*OffGasGrid!$Y$2</f>
        <v>2488.9545690689124</v>
      </c>
      <c r="K260" s="24">
        <f>ClusteredData!AC261*OffGasGrid!$Z$2</f>
        <v>1873.6382228052523</v>
      </c>
      <c r="L260" s="24">
        <f>ClusteredData!AD261*OffGasGrid!$AA$2</f>
        <v>2705.0675739919639</v>
      </c>
      <c r="M260" s="24">
        <f>ClusteredData!AE261*OffGasGrid!$AB$2</f>
        <v>1699.6447838225338</v>
      </c>
      <c r="N260" s="24">
        <f>ClusteredData!AF261*OffGasGrid!$AC$2</f>
        <v>802.52236291455836</v>
      </c>
      <c r="O260" s="24">
        <f>ClusteredData!AG261*OffGasGrid!$AD$2</f>
        <v>828.27665485692535</v>
      </c>
    </row>
    <row r="261" spans="1:15" x14ac:dyDescent="0.45">
      <c r="A261" s="9">
        <v>11</v>
      </c>
      <c r="B261" s="9">
        <v>20</v>
      </c>
      <c r="C261" s="24">
        <f>ClusteredData!U262*OffGasGrid!$R$2</f>
        <v>2518.0086657020938</v>
      </c>
      <c r="D261" s="24">
        <f>ClusteredData!V262*OffGasGrid!$S$2</f>
        <v>1995.2984561853111</v>
      </c>
      <c r="E261" s="24">
        <f>ClusteredData!W262*OffGasGrid!$T$2</f>
        <v>1455.3915361676713</v>
      </c>
      <c r="F261" s="24">
        <f>ClusteredData!X262*OffGasGrid!$U$2</f>
        <v>919.54516925316341</v>
      </c>
      <c r="G261" s="24">
        <f>ClusteredData!Y262*OffGasGrid!$V$2</f>
        <v>3330.7324298672256</v>
      </c>
      <c r="H261" s="24">
        <f>ClusteredData!Z262*OffGasGrid!$W$2</f>
        <v>1761.5024439557476</v>
      </c>
      <c r="I261" s="24">
        <f>ClusteredData!AA262*OffGasGrid!$X$2</f>
        <v>1551.2856310829013</v>
      </c>
      <c r="J261" s="24">
        <f>ClusteredData!AB262*OffGasGrid!$Y$2</f>
        <v>2476.3073709461278</v>
      </c>
      <c r="K261" s="24">
        <f>ClusteredData!AC262*OffGasGrid!$Z$2</f>
        <v>1798.1891881595527</v>
      </c>
      <c r="L261" s="24">
        <f>ClusteredData!AD262*OffGasGrid!$AA$2</f>
        <v>2655.0593678776581</v>
      </c>
      <c r="M261" s="24">
        <f>ClusteredData!AE262*OffGasGrid!$AB$2</f>
        <v>1659.7476919718736</v>
      </c>
      <c r="N261" s="24">
        <f>ClusteredData!AF262*OffGasGrid!$AC$2</f>
        <v>165.86557059445573</v>
      </c>
      <c r="O261" s="24">
        <f>ClusteredData!AG262*OffGasGrid!$AD$2</f>
        <v>213.51474776617829</v>
      </c>
    </row>
    <row r="262" spans="1:15" x14ac:dyDescent="0.45">
      <c r="A262" s="9">
        <v>11</v>
      </c>
      <c r="B262" s="9">
        <v>21</v>
      </c>
      <c r="C262" s="24">
        <f>ClusteredData!U263*OffGasGrid!$R$2</f>
        <v>2338.1532110124244</v>
      </c>
      <c r="D262" s="24">
        <f>ClusteredData!V263*OffGasGrid!$S$2</f>
        <v>1838.4383528446883</v>
      </c>
      <c r="E262" s="24">
        <f>ClusteredData!W263*OffGasGrid!$T$2</f>
        <v>1355.6009051325375</v>
      </c>
      <c r="F262" s="24">
        <f>ClusteredData!X263*OffGasGrid!$U$2</f>
        <v>927.9994282156174</v>
      </c>
      <c r="G262" s="24">
        <f>ClusteredData!Y263*OffGasGrid!$V$2</f>
        <v>3218.6023169210389</v>
      </c>
      <c r="H262" s="24">
        <f>ClusteredData!Z263*OffGasGrid!$W$2</f>
        <v>1674.0625029407317</v>
      </c>
      <c r="I262" s="24">
        <f>ClusteredData!AA263*OffGasGrid!$X$2</f>
        <v>1512.4450207686448</v>
      </c>
      <c r="J262" s="24">
        <f>ClusteredData!AB263*OffGasGrid!$Y$2</f>
        <v>2304.1363922389469</v>
      </c>
      <c r="K262" s="24">
        <f>ClusteredData!AC263*OffGasGrid!$Z$2</f>
        <v>1643.0655216922517</v>
      </c>
      <c r="L262" s="24">
        <f>ClusteredData!AD263*OffGasGrid!$AA$2</f>
        <v>2416.2018707366001</v>
      </c>
      <c r="M262" s="24">
        <f>ClusteredData!AE263*OffGasGrid!$AB$2</f>
        <v>1550.1782881208537</v>
      </c>
      <c r="N262" s="24">
        <f>ClusteredData!AF263*OffGasGrid!$AC$2</f>
        <v>579.67097446270941</v>
      </c>
      <c r="O262" s="24">
        <f>ClusteredData!AG263*OffGasGrid!$AD$2</f>
        <v>522.73420915308236</v>
      </c>
    </row>
    <row r="263" spans="1:15" x14ac:dyDescent="0.45">
      <c r="A263" s="9">
        <v>11</v>
      </c>
      <c r="B263" s="9">
        <v>22</v>
      </c>
      <c r="C263" s="24">
        <f>ClusteredData!U264*OffGasGrid!$R$2</f>
        <v>2064.6165149495546</v>
      </c>
      <c r="D263" s="24">
        <f>ClusteredData!V264*OffGasGrid!$S$2</f>
        <v>1591.7974572535404</v>
      </c>
      <c r="E263" s="24">
        <f>ClusteredData!W264*OffGasGrid!$T$2</f>
        <v>1192.4064724400203</v>
      </c>
      <c r="F263" s="24">
        <f>ClusteredData!X264*OffGasGrid!$U$2</f>
        <v>842.83188483397566</v>
      </c>
      <c r="G263" s="24">
        <f>ClusteredData!Y264*OffGasGrid!$V$2</f>
        <v>2935.2096416380368</v>
      </c>
      <c r="H263" s="24">
        <f>ClusteredData!Z264*OffGasGrid!$W$2</f>
        <v>1495.2929677062807</v>
      </c>
      <c r="I263" s="24">
        <f>ClusteredData!AA264*OffGasGrid!$X$2</f>
        <v>1362.4857593701056</v>
      </c>
      <c r="J263" s="24">
        <f>ClusteredData!AB264*OffGasGrid!$Y$2</f>
        <v>2031.867467228019</v>
      </c>
      <c r="K263" s="24">
        <f>ClusteredData!AC264*OffGasGrid!$Z$2</f>
        <v>1412.3868665188284</v>
      </c>
      <c r="L263" s="24">
        <f>ClusteredData!AD264*OffGasGrid!$AA$2</f>
        <v>2076.0526967631936</v>
      </c>
      <c r="M263" s="24">
        <f>ClusteredData!AE264*OffGasGrid!$AB$2</f>
        <v>1354.3786879479417</v>
      </c>
      <c r="N263" s="24">
        <f>ClusteredData!AF264*OffGasGrid!$AC$2</f>
        <v>7.7209464974856212</v>
      </c>
      <c r="O263" s="24">
        <f>ClusteredData!AG264*OffGasGrid!$AD$2</f>
        <v>13.178022757544131</v>
      </c>
    </row>
    <row r="264" spans="1:15" x14ac:dyDescent="0.45">
      <c r="A264" s="9">
        <v>11</v>
      </c>
      <c r="B264" s="9">
        <v>23</v>
      </c>
      <c r="C264" s="24">
        <f>ClusteredData!U265*OffGasGrid!$R$2</f>
        <v>1687.1995294518567</v>
      </c>
      <c r="D264" s="24">
        <f>ClusteredData!V265*OffGasGrid!$S$2</f>
        <v>1261.8375442647987</v>
      </c>
      <c r="E264" s="24">
        <f>ClusteredData!W265*OffGasGrid!$T$2</f>
        <v>965.7414933566248</v>
      </c>
      <c r="F264" s="24">
        <f>ClusteredData!X265*OffGasGrid!$U$2</f>
        <v>739.38197365586495</v>
      </c>
      <c r="G264" s="24">
        <f>ClusteredData!Y265*OffGasGrid!$V$2</f>
        <v>2524.0579307018793</v>
      </c>
      <c r="H264" s="24">
        <f>ClusteredData!Z265*OffGasGrid!$W$2</f>
        <v>1222.9359085553046</v>
      </c>
      <c r="I264" s="24">
        <f>ClusteredData!AA265*OffGasGrid!$X$2</f>
        <v>1142.5684236029272</v>
      </c>
      <c r="J264" s="24">
        <f>ClusteredData!AB265*OffGasGrid!$Y$2</f>
        <v>1701.8348329775649</v>
      </c>
      <c r="K264" s="24">
        <f>ClusteredData!AC265*OffGasGrid!$Z$2</f>
        <v>1114.7526967804354</v>
      </c>
      <c r="L264" s="24">
        <f>ClusteredData!AD265*OffGasGrid!$AA$2</f>
        <v>1623.4917529063341</v>
      </c>
      <c r="M264" s="24">
        <f>ClusteredData!AE265*OffGasGrid!$AB$2</f>
        <v>1102.7131998061038</v>
      </c>
      <c r="N264" s="24">
        <f>ClusteredData!AF265*OffGasGrid!$AC$2</f>
        <v>8.2341919961800958</v>
      </c>
      <c r="O264" s="24">
        <f>ClusteredData!AG265*OffGasGrid!$AD$2</f>
        <v>14.087545905979891</v>
      </c>
    </row>
    <row r="265" spans="1:15" x14ac:dyDescent="0.45">
      <c r="A265" s="9">
        <v>11</v>
      </c>
      <c r="B265" s="9">
        <v>24</v>
      </c>
      <c r="C265" s="24">
        <f>ClusteredData!U266*OffGasGrid!$R$2</f>
        <v>1111.037821873836</v>
      </c>
      <c r="D265" s="24">
        <f>ClusteredData!V266*OffGasGrid!$S$2</f>
        <v>807.20856349097517</v>
      </c>
      <c r="E265" s="24">
        <f>ClusteredData!W266*OffGasGrid!$T$2</f>
        <v>659.10354006206296</v>
      </c>
      <c r="F265" s="24">
        <f>ClusteredData!X266*OffGasGrid!$U$2</f>
        <v>574.58028682680026</v>
      </c>
      <c r="G265" s="24">
        <f>ClusteredData!Y266*OffGasGrid!$V$2</f>
        <v>1751.6726356115635</v>
      </c>
      <c r="H265" s="24">
        <f>ClusteredData!Z266*OffGasGrid!$W$2</f>
        <v>802.06280013296737</v>
      </c>
      <c r="I265" s="24">
        <f>ClusteredData!AA266*OffGasGrid!$X$2</f>
        <v>761.39905795545076</v>
      </c>
      <c r="J265" s="24">
        <f>ClusteredData!AB266*OffGasGrid!$Y$2</f>
        <v>1129.5725023818909</v>
      </c>
      <c r="K265" s="24">
        <f>ClusteredData!AC266*OffGasGrid!$Z$2</f>
        <v>680.4516201867973</v>
      </c>
      <c r="L265" s="24">
        <f>ClusteredData!AD266*OffGasGrid!$AA$2</f>
        <v>974.92692971135943</v>
      </c>
      <c r="M265" s="24">
        <f>ClusteredData!AE266*OffGasGrid!$AB$2</f>
        <v>677.46750962471799</v>
      </c>
      <c r="N265" s="24">
        <f>ClusteredData!AF266*OffGasGrid!$AC$2</f>
        <v>8.2396603607113903</v>
      </c>
      <c r="O265" s="24">
        <f>ClusteredData!AG266*OffGasGrid!$AD$2</f>
        <v>14.030422869324008</v>
      </c>
    </row>
    <row r="266" spans="1:15" x14ac:dyDescent="0.45">
      <c r="A266" s="9">
        <v>12</v>
      </c>
      <c r="B266" s="9">
        <v>1</v>
      </c>
      <c r="C266" s="24">
        <f>ClusteredData!U267*OffGasGrid!$R$2</f>
        <v>513.50911114356643</v>
      </c>
      <c r="D266" s="24">
        <f>ClusteredData!V267*OffGasGrid!$S$2</f>
        <v>393.90019464461324</v>
      </c>
      <c r="E266" s="24">
        <f>ClusteredData!W267*OffGasGrid!$T$2</f>
        <v>317.51293644866382</v>
      </c>
      <c r="F266" s="24">
        <f>ClusteredData!X267*OffGasGrid!$U$2</f>
        <v>337.03974000969549</v>
      </c>
      <c r="G266" s="24">
        <f>ClusteredData!Y267*OffGasGrid!$V$2</f>
        <v>909.58466433360309</v>
      </c>
      <c r="H266" s="24">
        <f>ClusteredData!Z267*OffGasGrid!$W$2</f>
        <v>339.14019602026622</v>
      </c>
      <c r="I266" s="24">
        <f>ClusteredData!AA267*OffGasGrid!$X$2</f>
        <v>470.80077441837557</v>
      </c>
      <c r="J266" s="24">
        <f>ClusteredData!AB267*OffGasGrid!$Y$2</f>
        <v>522.92736043769401</v>
      </c>
      <c r="K266" s="24">
        <f>ClusteredData!AC267*OffGasGrid!$Z$2</f>
        <v>265.134412267112</v>
      </c>
      <c r="L266" s="24">
        <f>ClusteredData!AD267*OffGasGrid!$AA$2</f>
        <v>338.57979881101124</v>
      </c>
      <c r="M266" s="24">
        <f>ClusteredData!AE267*OffGasGrid!$AB$2</f>
        <v>267.99081764718403</v>
      </c>
      <c r="N266" s="24">
        <f>ClusteredData!AF267*OffGasGrid!$AC$2</f>
        <v>5.8372711395343284</v>
      </c>
      <c r="O266" s="24">
        <f>ClusteredData!AG267*OffGasGrid!$AD$2</f>
        <v>17.60980773498245</v>
      </c>
    </row>
    <row r="267" spans="1:15" x14ac:dyDescent="0.45">
      <c r="A267" s="9">
        <v>12</v>
      </c>
      <c r="B267" s="9">
        <v>2</v>
      </c>
      <c r="C267" s="24">
        <f>ClusteredData!U268*OffGasGrid!$R$2</f>
        <v>349.15207730767031</v>
      </c>
      <c r="D267" s="24">
        <f>ClusteredData!V268*OffGasGrid!$S$2</f>
        <v>257.84193507447839</v>
      </c>
      <c r="E267" s="24">
        <f>ClusteredData!W268*OffGasGrid!$T$2</f>
        <v>215.49120800625764</v>
      </c>
      <c r="F267" s="24">
        <f>ClusteredData!X268*OffGasGrid!$U$2</f>
        <v>183.8218273334459</v>
      </c>
      <c r="G267" s="24">
        <f>ClusteredData!Y268*OffGasGrid!$V$2</f>
        <v>600.88843027730707</v>
      </c>
      <c r="H267" s="24">
        <f>ClusteredData!Z268*OffGasGrid!$W$2</f>
        <v>198.99200471761367</v>
      </c>
      <c r="I267" s="24">
        <f>ClusteredData!AA268*OffGasGrid!$X$2</f>
        <v>298.04783529747004</v>
      </c>
      <c r="J267" s="24">
        <f>ClusteredData!AB268*OffGasGrid!$Y$2</f>
        <v>379.71628740876469</v>
      </c>
      <c r="K267" s="24">
        <f>ClusteredData!AC268*OffGasGrid!$Z$2</f>
        <v>177.87728332649314</v>
      </c>
      <c r="L267" s="24">
        <f>ClusteredData!AD268*OffGasGrid!$AA$2</f>
        <v>225.79933699138275</v>
      </c>
      <c r="M267" s="24">
        <f>ClusteredData!AE268*OffGasGrid!$AB$2</f>
        <v>146.4082273735965</v>
      </c>
      <c r="N267" s="24">
        <f>ClusteredData!AF268*OffGasGrid!$AC$2</f>
        <v>5.6135908926843037</v>
      </c>
      <c r="O267" s="24">
        <f>ClusteredData!AG268*OffGasGrid!$AD$2</f>
        <v>16.973315054722406</v>
      </c>
    </row>
    <row r="268" spans="1:15" x14ac:dyDescent="0.45">
      <c r="A268" s="9">
        <v>12</v>
      </c>
      <c r="B268" s="9">
        <v>3</v>
      </c>
      <c r="C268" s="24">
        <f>ClusteredData!U269*OffGasGrid!$R$2</f>
        <v>243.80595137352665</v>
      </c>
      <c r="D268" s="24">
        <f>ClusteredData!V269*OffGasGrid!$S$2</f>
        <v>204.31230188496687</v>
      </c>
      <c r="E268" s="24">
        <f>ClusteredData!W269*OffGasGrid!$T$2</f>
        <v>148.94630903244826</v>
      </c>
      <c r="F268" s="24">
        <f>ClusteredData!X269*OffGasGrid!$U$2</f>
        <v>112.84634242839421</v>
      </c>
      <c r="G268" s="24">
        <f>ClusteredData!Y269*OffGasGrid!$V$2</f>
        <v>442.10087540160544</v>
      </c>
      <c r="H268" s="24">
        <f>ClusteredData!Z269*OffGasGrid!$W$2</f>
        <v>112.78918079143151</v>
      </c>
      <c r="I268" s="24">
        <f>ClusteredData!AA269*OffGasGrid!$X$2</f>
        <v>232.09397232425295</v>
      </c>
      <c r="J268" s="24">
        <f>ClusteredData!AB269*OffGasGrid!$Y$2</f>
        <v>303.01173653300788</v>
      </c>
      <c r="K268" s="24">
        <f>ClusteredData!AC269*OffGasGrid!$Z$2</f>
        <v>150.24062428058923</v>
      </c>
      <c r="L268" s="24">
        <f>ClusteredData!AD269*OffGasGrid!$AA$2</f>
        <v>163.04402104100313</v>
      </c>
      <c r="M268" s="24">
        <f>ClusteredData!AE269*OffGasGrid!$AB$2</f>
        <v>101.55865455748031</v>
      </c>
      <c r="N268" s="24">
        <f>ClusteredData!AF269*OffGasGrid!$AC$2</f>
        <v>6.0630402307998397</v>
      </c>
      <c r="O268" s="24">
        <f>ClusteredData!AG269*OffGasGrid!$AD$2</f>
        <v>18.317276761285164</v>
      </c>
    </row>
    <row r="269" spans="1:15" x14ac:dyDescent="0.45">
      <c r="A269" s="9">
        <v>12</v>
      </c>
      <c r="B269" s="9">
        <v>4</v>
      </c>
      <c r="C269" s="24">
        <f>ClusteredData!U270*OffGasGrid!$R$2</f>
        <v>254.18992495236327</v>
      </c>
      <c r="D269" s="24">
        <f>ClusteredData!V270*OffGasGrid!$S$2</f>
        <v>174.61567434401383</v>
      </c>
      <c r="E269" s="24">
        <f>ClusteredData!W270*OffGasGrid!$T$2</f>
        <v>159.23774765303912</v>
      </c>
      <c r="F269" s="24">
        <f>ClusteredData!X270*OffGasGrid!$U$2</f>
        <v>87.753247808964701</v>
      </c>
      <c r="G269" s="24">
        <f>ClusteredData!Y270*OffGasGrid!$V$2</f>
        <v>381.71555461790683</v>
      </c>
      <c r="H269" s="24">
        <f>ClusteredData!Z270*OffGasGrid!$W$2</f>
        <v>109.30077486653941</v>
      </c>
      <c r="I269" s="24">
        <f>ClusteredData!AA270*OffGasGrid!$X$2</f>
        <v>227.98881629350697</v>
      </c>
      <c r="J269" s="24">
        <f>ClusteredData!AB270*OffGasGrid!$Y$2</f>
        <v>287.65418227016642</v>
      </c>
      <c r="K269" s="24">
        <f>ClusteredData!AC270*OffGasGrid!$Z$2</f>
        <v>159.33123327454553</v>
      </c>
      <c r="L269" s="24">
        <f>ClusteredData!AD270*OffGasGrid!$AA$2</f>
        <v>156.58409535775257</v>
      </c>
      <c r="M269" s="24">
        <f>ClusteredData!AE270*OffGasGrid!$AB$2</f>
        <v>62.68815548880648</v>
      </c>
      <c r="N269" s="24">
        <f>ClusteredData!AF270*OffGasGrid!$AC$2</f>
        <v>6.0635624407244304</v>
      </c>
      <c r="O269" s="24">
        <f>ClusteredData!AG270*OffGasGrid!$AD$2</f>
        <v>18.280045218786551</v>
      </c>
    </row>
    <row r="270" spans="1:15" x14ac:dyDescent="0.45">
      <c r="A270" s="9">
        <v>12</v>
      </c>
      <c r="B270" s="9">
        <v>5</v>
      </c>
      <c r="C270" s="24">
        <f>ClusteredData!U271*OffGasGrid!$R$2</f>
        <v>233.2190044380327</v>
      </c>
      <c r="D270" s="24">
        <f>ClusteredData!V271*OffGasGrid!$S$2</f>
        <v>150.71532045282217</v>
      </c>
      <c r="E270" s="24">
        <f>ClusteredData!W271*OffGasGrid!$T$2</f>
        <v>139.69399921447774</v>
      </c>
      <c r="F270" s="24">
        <f>ClusteredData!X271*OffGasGrid!$U$2</f>
        <v>56.072226392701751</v>
      </c>
      <c r="G270" s="24">
        <f>ClusteredData!Y271*OffGasGrid!$V$2</f>
        <v>399.60486230856753</v>
      </c>
      <c r="H270" s="24">
        <f>ClusteredData!Z271*OffGasGrid!$W$2</f>
        <v>76.898093729321189</v>
      </c>
      <c r="I270" s="24">
        <f>ClusteredData!AA271*OffGasGrid!$X$2</f>
        <v>165.25009109095237</v>
      </c>
      <c r="J270" s="24">
        <f>ClusteredData!AB271*OffGasGrid!$Y$2</f>
        <v>267.26632223714898</v>
      </c>
      <c r="K270" s="24">
        <f>ClusteredData!AC271*OffGasGrid!$Z$2</f>
        <v>168.07007969613957</v>
      </c>
      <c r="L270" s="24">
        <f>ClusteredData!AD271*OffGasGrid!$AA$2</f>
        <v>152.07252537968728</v>
      </c>
      <c r="M270" s="24">
        <f>ClusteredData!AE271*OffGasGrid!$AB$2</f>
        <v>60.499986998526289</v>
      </c>
      <c r="N270" s="24">
        <f>ClusteredData!AF271*OffGasGrid!$AC$2</f>
        <v>6.2889833909919632</v>
      </c>
      <c r="O270" s="24">
        <f>ClusteredData!AG271*OffGasGrid!$AD$2</f>
        <v>25.690492810571559</v>
      </c>
    </row>
    <row r="271" spans="1:15" x14ac:dyDescent="0.45">
      <c r="A271" s="9">
        <v>12</v>
      </c>
      <c r="B271" s="9">
        <v>6</v>
      </c>
      <c r="C271" s="24">
        <f>ClusteredData!U272*OffGasGrid!$R$2</f>
        <v>313.03936953778839</v>
      </c>
      <c r="D271" s="24">
        <f>ClusteredData!V272*OffGasGrid!$S$2</f>
        <v>190.74884259515903</v>
      </c>
      <c r="E271" s="24">
        <f>ClusteredData!W272*OffGasGrid!$T$2</f>
        <v>147.76867314501231</v>
      </c>
      <c r="F271" s="24">
        <f>ClusteredData!X272*OffGasGrid!$U$2</f>
        <v>109.30334786425756</v>
      </c>
      <c r="G271" s="24">
        <f>ClusteredData!Y272*OffGasGrid!$V$2</f>
        <v>544.58196725726032</v>
      </c>
      <c r="H271" s="24">
        <f>ClusteredData!Z272*OffGasGrid!$W$2</f>
        <v>62.835886747093916</v>
      </c>
      <c r="I271" s="24">
        <f>ClusteredData!AA272*OffGasGrid!$X$2</f>
        <v>158.22079445169868</v>
      </c>
      <c r="J271" s="24">
        <f>ClusteredData!AB272*OffGasGrid!$Y$2</f>
        <v>317.95977834790909</v>
      </c>
      <c r="K271" s="24">
        <f>ClusteredData!AC272*OffGasGrid!$Z$2</f>
        <v>220.30552512367905</v>
      </c>
      <c r="L271" s="24">
        <f>ClusteredData!AD272*OffGasGrid!$AA$2</f>
        <v>210.55802550263996</v>
      </c>
      <c r="M271" s="24">
        <f>ClusteredData!AE272*OffGasGrid!$AB$2</f>
        <v>78.643883185998817</v>
      </c>
      <c r="N271" s="24">
        <f>ClusteredData!AF272*OffGasGrid!$AC$2</f>
        <v>666.64645430919484</v>
      </c>
      <c r="O271" s="24">
        <f>ClusteredData!AG272*OffGasGrid!$AD$2</f>
        <v>1157.2819118913344</v>
      </c>
    </row>
    <row r="272" spans="1:15" x14ac:dyDescent="0.45">
      <c r="A272" s="9">
        <v>12</v>
      </c>
      <c r="B272" s="9">
        <v>7</v>
      </c>
      <c r="C272" s="24">
        <f>ClusteredData!U273*OffGasGrid!$R$2</f>
        <v>659.38808856320759</v>
      </c>
      <c r="D272" s="24">
        <f>ClusteredData!V273*OffGasGrid!$S$2</f>
        <v>435.14495565884789</v>
      </c>
      <c r="E272" s="24">
        <f>ClusteredData!W273*OffGasGrid!$T$2</f>
        <v>296.86865181276812</v>
      </c>
      <c r="F272" s="24">
        <f>ClusteredData!X273*OffGasGrid!$U$2</f>
        <v>219.59145215603775</v>
      </c>
      <c r="G272" s="24">
        <f>ClusteredData!Y273*OffGasGrid!$V$2</f>
        <v>1031.7585311191203</v>
      </c>
      <c r="H272" s="24">
        <f>ClusteredData!Z273*OffGasGrid!$W$2</f>
        <v>298.4997706282067</v>
      </c>
      <c r="I272" s="24">
        <f>ClusteredData!AA273*OffGasGrid!$X$2</f>
        <v>296.44925177836473</v>
      </c>
      <c r="J272" s="24">
        <f>ClusteredData!AB273*OffGasGrid!$Y$2</f>
        <v>780.04852582455919</v>
      </c>
      <c r="K272" s="24">
        <f>ClusteredData!AC273*OffGasGrid!$Z$2</f>
        <v>539.22760613601019</v>
      </c>
      <c r="L272" s="24">
        <f>ClusteredData!AD273*OffGasGrid!$AA$2</f>
        <v>568.68812413845876</v>
      </c>
      <c r="M272" s="24">
        <f>ClusteredData!AE273*OffGasGrid!$AB$2</f>
        <v>314.52818764256637</v>
      </c>
      <c r="N272" s="24">
        <f>ClusteredData!AF273*OffGasGrid!$AC$2</f>
        <v>609.23470159926796</v>
      </c>
      <c r="O272" s="24">
        <f>ClusteredData!AG273*OffGasGrid!$AD$2</f>
        <v>1188.4040922123463</v>
      </c>
    </row>
    <row r="273" spans="1:15" x14ac:dyDescent="0.45">
      <c r="A273" s="9">
        <v>12</v>
      </c>
      <c r="B273" s="9">
        <v>8</v>
      </c>
      <c r="C273" s="24">
        <f>ClusteredData!U274*OffGasGrid!$R$2</f>
        <v>1633.7389238646178</v>
      </c>
      <c r="D273" s="24">
        <f>ClusteredData!V274*OffGasGrid!$S$2</f>
        <v>1135.1685002176362</v>
      </c>
      <c r="E273" s="24">
        <f>ClusteredData!W274*OffGasGrid!$T$2</f>
        <v>855.75523968308869</v>
      </c>
      <c r="F273" s="24">
        <f>ClusteredData!X274*OffGasGrid!$U$2</f>
        <v>632.99555080899734</v>
      </c>
      <c r="G273" s="24">
        <f>ClusteredData!Y274*OffGasGrid!$V$2</f>
        <v>2055.7077588225188</v>
      </c>
      <c r="H273" s="24">
        <f>ClusteredData!Z274*OffGasGrid!$W$2</f>
        <v>888.21453197624533</v>
      </c>
      <c r="I273" s="24">
        <f>ClusteredData!AA274*OffGasGrid!$X$2</f>
        <v>877.92796680916899</v>
      </c>
      <c r="J273" s="24">
        <f>ClusteredData!AB274*OffGasGrid!$Y$2</f>
        <v>1738.0412900293425</v>
      </c>
      <c r="K273" s="24">
        <f>ClusteredData!AC274*OffGasGrid!$Z$2</f>
        <v>1288.8983622749126</v>
      </c>
      <c r="L273" s="24">
        <f>ClusteredData!AD274*OffGasGrid!$AA$2</f>
        <v>1589.4171709402635</v>
      </c>
      <c r="M273" s="24">
        <f>ClusteredData!AE274*OffGasGrid!$AB$2</f>
        <v>892.45262026458295</v>
      </c>
      <c r="N273" s="24">
        <f>ClusteredData!AF274*OffGasGrid!$AC$2</f>
        <v>125.8036509642032</v>
      </c>
      <c r="O273" s="24">
        <f>ClusteredData!AG274*OffGasGrid!$AD$2</f>
        <v>282.38836063363573</v>
      </c>
    </row>
    <row r="274" spans="1:15" x14ac:dyDescent="0.45">
      <c r="A274" s="9">
        <v>12</v>
      </c>
      <c r="B274" s="9">
        <v>9</v>
      </c>
      <c r="C274" s="24">
        <f>ClusteredData!U275*OffGasGrid!$R$2</f>
        <v>1619.4470119820426</v>
      </c>
      <c r="D274" s="24">
        <f>ClusteredData!V275*OffGasGrid!$S$2</f>
        <v>1313.3058238858669</v>
      </c>
      <c r="E274" s="24">
        <f>ClusteredData!W275*OffGasGrid!$T$2</f>
        <v>989.17121435763522</v>
      </c>
      <c r="F274" s="24">
        <f>ClusteredData!X275*OffGasGrid!$U$2</f>
        <v>342.88752779417081</v>
      </c>
      <c r="G274" s="24">
        <f>ClusteredData!Y275*OffGasGrid!$V$2</f>
        <v>2223.4000517780232</v>
      </c>
      <c r="H274" s="24">
        <f>ClusteredData!Z275*OffGasGrid!$W$2</f>
        <v>1081.9130224958747</v>
      </c>
      <c r="I274" s="24">
        <f>ClusteredData!AA275*OffGasGrid!$X$2</f>
        <v>1112.5873355616695</v>
      </c>
      <c r="J274" s="24">
        <f>ClusteredData!AB275*OffGasGrid!$Y$2</f>
        <v>1683.0939575792415</v>
      </c>
      <c r="K274" s="24">
        <f>ClusteredData!AC275*OffGasGrid!$Z$2</f>
        <v>1288.0492324554089</v>
      </c>
      <c r="L274" s="24">
        <f>ClusteredData!AD275*OffGasGrid!$AA$2</f>
        <v>1750.3024263081061</v>
      </c>
      <c r="M274" s="24">
        <f>ClusteredData!AE275*OffGasGrid!$AB$2</f>
        <v>1053.6094140671062</v>
      </c>
      <c r="N274" s="24">
        <f>ClusteredData!AF275*OffGasGrid!$AC$2</f>
        <v>6.2922907249694315</v>
      </c>
      <c r="O274" s="24">
        <f>ClusteredData!AG275*OffGasGrid!$AD$2</f>
        <v>19.009374062293777</v>
      </c>
    </row>
    <row r="275" spans="1:15" x14ac:dyDescent="0.45">
      <c r="A275" s="9">
        <v>12</v>
      </c>
      <c r="B275" s="9">
        <v>10</v>
      </c>
      <c r="C275" s="24">
        <f>ClusteredData!U276*OffGasGrid!$R$2</f>
        <v>1066.9420650244472</v>
      </c>
      <c r="D275" s="24">
        <f>ClusteredData!V276*OffGasGrid!$S$2</f>
        <v>961.80957267475014</v>
      </c>
      <c r="E275" s="24">
        <f>ClusteredData!W276*OffGasGrid!$T$2</f>
        <v>791.7150904753239</v>
      </c>
      <c r="F275" s="24">
        <f>ClusteredData!X276*OffGasGrid!$U$2</f>
        <v>585.50905677988521</v>
      </c>
      <c r="G275" s="24">
        <f>ClusteredData!Y276*OffGasGrid!$V$2</f>
        <v>1699.2237541485165</v>
      </c>
      <c r="H275" s="24">
        <f>ClusteredData!Z276*OffGasGrid!$W$2</f>
        <v>874.11542336661296</v>
      </c>
      <c r="I275" s="24">
        <f>ClusteredData!AA276*OffGasGrid!$X$2</f>
        <v>993.3716007316159</v>
      </c>
      <c r="J275" s="24">
        <f>ClusteredData!AB276*OffGasGrid!$Y$2</f>
        <v>1131.8565741878936</v>
      </c>
      <c r="K275" s="24">
        <f>ClusteredData!AC276*OffGasGrid!$Z$2</f>
        <v>858.51853325177115</v>
      </c>
      <c r="L275" s="24">
        <f>ClusteredData!AD276*OffGasGrid!$AA$2</f>
        <v>1193.920508787756</v>
      </c>
      <c r="M275" s="24">
        <f>ClusteredData!AE276*OffGasGrid!$AB$2</f>
        <v>765.63734496783297</v>
      </c>
      <c r="N275" s="24">
        <f>ClusteredData!AF276*OffGasGrid!$AC$2</f>
        <v>6.0677401271968403</v>
      </c>
      <c r="O275" s="24">
        <f>ClusteredData!AG276*OffGasGrid!$AD$2</f>
        <v>18.292617537481188</v>
      </c>
    </row>
    <row r="276" spans="1:15" x14ac:dyDescent="0.45">
      <c r="A276" s="9">
        <v>12</v>
      </c>
      <c r="B276" s="9">
        <v>11</v>
      </c>
      <c r="C276" s="24">
        <f>ClusteredData!U277*OffGasGrid!$R$2</f>
        <v>663.06945061432418</v>
      </c>
      <c r="D276" s="24">
        <f>ClusteredData!V277*OffGasGrid!$S$2</f>
        <v>655.26947578004092</v>
      </c>
      <c r="E276" s="24">
        <f>ClusteredData!W277*OffGasGrid!$T$2</f>
        <v>594.06032820858888</v>
      </c>
      <c r="F276" s="24">
        <f>ClusteredData!X277*OffGasGrid!$U$2</f>
        <v>481.85502907010181</v>
      </c>
      <c r="G276" s="24">
        <f>ClusteredData!Y277*OffGasGrid!$V$2</f>
        <v>1241.8599657603031</v>
      </c>
      <c r="H276" s="24">
        <f>ClusteredData!Z277*OffGasGrid!$W$2</f>
        <v>604.31883939822785</v>
      </c>
      <c r="I276" s="24">
        <f>ClusteredData!AA277*OffGasGrid!$X$2</f>
        <v>802.42276931360288</v>
      </c>
      <c r="J276" s="24">
        <f>ClusteredData!AB277*OffGasGrid!$Y$2</f>
        <v>780.89157515482998</v>
      </c>
      <c r="K276" s="24">
        <f>ClusteredData!AC277*OffGasGrid!$Z$2</f>
        <v>557.31930639825384</v>
      </c>
      <c r="L276" s="24">
        <f>ClusteredData!AD277*OffGasGrid!$AA$2</f>
        <v>756.0052082731828</v>
      </c>
      <c r="M276" s="24">
        <f>ClusteredData!AE277*OffGasGrid!$AB$2</f>
        <v>552.15740454412935</v>
      </c>
      <c r="N276" s="24">
        <f>ClusteredData!AF277*OffGasGrid!$AC$2</f>
        <v>6.2928129364663974</v>
      </c>
      <c r="O276" s="24">
        <f>ClusteredData!AG277*OffGasGrid!$AD$2</f>
        <v>31.426606434342844</v>
      </c>
    </row>
    <row r="277" spans="1:15" x14ac:dyDescent="0.45">
      <c r="A277" s="9">
        <v>12</v>
      </c>
      <c r="B277" s="9">
        <v>12</v>
      </c>
      <c r="C277" s="24">
        <f>ClusteredData!U278*OffGasGrid!$R$2</f>
        <v>548.87464813661461</v>
      </c>
      <c r="D277" s="24">
        <f>ClusteredData!V278*OffGasGrid!$S$2</f>
        <v>551.89004462052151</v>
      </c>
      <c r="E277" s="24">
        <f>ClusteredData!W278*OffGasGrid!$T$2</f>
        <v>511.43635325558489</v>
      </c>
      <c r="F277" s="24">
        <f>ClusteredData!X278*OffGasGrid!$U$2</f>
        <v>378.09048564198548</v>
      </c>
      <c r="G277" s="24">
        <f>ClusteredData!Y278*OffGasGrid!$V$2</f>
        <v>1144.4049791569585</v>
      </c>
      <c r="H277" s="24">
        <f>ClusteredData!Z278*OffGasGrid!$W$2</f>
        <v>493.73175730812488</v>
      </c>
      <c r="I277" s="24">
        <f>ClusteredData!AA278*OffGasGrid!$X$2</f>
        <v>741.8528788998882</v>
      </c>
      <c r="J277" s="24">
        <f>ClusteredData!AB278*OffGasGrid!$Y$2</f>
        <v>601.66694803110818</v>
      </c>
      <c r="K277" s="24">
        <f>ClusteredData!AC278*OffGasGrid!$Z$2</f>
        <v>450.49251831832754</v>
      </c>
      <c r="L277" s="24">
        <f>ClusteredData!AD278*OffGasGrid!$AA$2</f>
        <v>550.80585983914523</v>
      </c>
      <c r="M277" s="24">
        <f>ClusteredData!AE278*OffGasGrid!$AB$2</f>
        <v>401.54490106975567</v>
      </c>
      <c r="N277" s="24">
        <f>ClusteredData!AF278*OffGasGrid!$AC$2</f>
        <v>589.30147169565282</v>
      </c>
      <c r="O277" s="24">
        <f>ClusteredData!AG278*OffGasGrid!$AD$2</f>
        <v>947.67613209530964</v>
      </c>
    </row>
    <row r="278" spans="1:15" x14ac:dyDescent="0.45">
      <c r="A278" s="9">
        <v>12</v>
      </c>
      <c r="B278" s="9">
        <v>13</v>
      </c>
      <c r="C278" s="24">
        <f>ClusteredData!U279*OffGasGrid!$R$2</f>
        <v>587.38605746828603</v>
      </c>
      <c r="D278" s="24">
        <f>ClusteredData!V279*OffGasGrid!$S$2</f>
        <v>491.5684580904977</v>
      </c>
      <c r="E278" s="24">
        <f>ClusteredData!W279*OffGasGrid!$T$2</f>
        <v>437.48020617617362</v>
      </c>
      <c r="F278" s="24">
        <f>ClusteredData!X279*OffGasGrid!$U$2</f>
        <v>343.65868623392947</v>
      </c>
      <c r="G278" s="24">
        <f>ClusteredData!Y279*OffGasGrid!$V$2</f>
        <v>1222.9451887692785</v>
      </c>
      <c r="H278" s="24">
        <f>ClusteredData!Z279*OffGasGrid!$W$2</f>
        <v>455.23006142650848</v>
      </c>
      <c r="I278" s="24">
        <f>ClusteredData!AA279*OffGasGrid!$X$2</f>
        <v>750.87443718343002</v>
      </c>
      <c r="J278" s="24">
        <f>ClusteredData!AB279*OffGasGrid!$Y$2</f>
        <v>690.39697439070244</v>
      </c>
      <c r="K278" s="24">
        <f>ClusteredData!AC279*OffGasGrid!$Z$2</f>
        <v>413.40986500801364</v>
      </c>
      <c r="L278" s="24">
        <f>ClusteredData!AD279*OffGasGrid!$AA$2</f>
        <v>555.03202350068671</v>
      </c>
      <c r="M278" s="24">
        <f>ClusteredData!AE279*OffGasGrid!$AB$2</f>
        <v>379.61567459210198</v>
      </c>
      <c r="N278" s="24">
        <f>ClusteredData!AF279*OffGasGrid!$AC$2</f>
        <v>240.25597294617464</v>
      </c>
      <c r="O278" s="24">
        <f>ClusteredData!AG279*OffGasGrid!$AD$2</f>
        <v>391.77766608119549</v>
      </c>
    </row>
    <row r="279" spans="1:15" x14ac:dyDescent="0.45">
      <c r="A279" s="9">
        <v>12</v>
      </c>
      <c r="B279" s="9">
        <v>14</v>
      </c>
      <c r="C279" s="24">
        <f>ClusteredData!U280*OffGasGrid!$R$2</f>
        <v>713.29429224461364</v>
      </c>
      <c r="D279" s="24">
        <f>ClusteredData!V280*OffGasGrid!$S$2</f>
        <v>494.34191216093626</v>
      </c>
      <c r="E279" s="24">
        <f>ClusteredData!W280*OffGasGrid!$T$2</f>
        <v>426.18786012048236</v>
      </c>
      <c r="F279" s="24">
        <f>ClusteredData!X280*OffGasGrid!$U$2</f>
        <v>342.71226198454809</v>
      </c>
      <c r="G279" s="24">
        <f>ClusteredData!Y280*OffGasGrid!$V$2</f>
        <v>1338.4275382716219</v>
      </c>
      <c r="H279" s="24">
        <f>ClusteredData!Z280*OffGasGrid!$W$2</f>
        <v>460.99084718073419</v>
      </c>
      <c r="I279" s="24">
        <f>ClusteredData!AA280*OffGasGrid!$X$2</f>
        <v>813.21705825537856</v>
      </c>
      <c r="J279" s="24">
        <f>ClusteredData!AB280*OffGasGrid!$Y$2</f>
        <v>820.72121154131287</v>
      </c>
      <c r="K279" s="24">
        <f>ClusteredData!AC280*OffGasGrid!$Z$2</f>
        <v>443.93398269027296</v>
      </c>
      <c r="L279" s="24">
        <f>ClusteredData!AD280*OffGasGrid!$AA$2</f>
        <v>612.64118638465186</v>
      </c>
      <c r="M279" s="24">
        <f>ClusteredData!AE280*OffGasGrid!$AB$2</f>
        <v>434.73167056005479</v>
      </c>
      <c r="N279" s="24">
        <f>ClusteredData!AF280*OffGasGrid!$AC$2</f>
        <v>4.7188699037118313</v>
      </c>
      <c r="O279" s="24">
        <f>ClusteredData!AG280*OffGasGrid!$AD$2</f>
        <v>14.272111947637738</v>
      </c>
    </row>
    <row r="280" spans="1:15" x14ac:dyDescent="0.45">
      <c r="A280" s="9">
        <v>12</v>
      </c>
      <c r="B280" s="9">
        <v>15</v>
      </c>
      <c r="C280" s="24">
        <f>ClusteredData!U281*OffGasGrid!$R$2</f>
        <v>699.25298204374712</v>
      </c>
      <c r="D280" s="24">
        <f>ClusteredData!V281*OffGasGrid!$S$2</f>
        <v>498.48085374550118</v>
      </c>
      <c r="E280" s="24">
        <f>ClusteredData!W281*OffGasGrid!$T$2</f>
        <v>410.64359747642254</v>
      </c>
      <c r="F280" s="24">
        <f>ClusteredData!X281*OffGasGrid!$U$2</f>
        <v>347.92928190526123</v>
      </c>
      <c r="G280" s="24">
        <f>ClusteredData!Y281*OffGasGrid!$V$2</f>
        <v>1267.0132067962411</v>
      </c>
      <c r="H280" s="24">
        <f>ClusteredData!Z281*OffGasGrid!$W$2</f>
        <v>452.13321228783565</v>
      </c>
      <c r="I280" s="24">
        <f>ClusteredData!AA281*OffGasGrid!$X$2</f>
        <v>797.97175371978165</v>
      </c>
      <c r="J280" s="24">
        <f>ClusteredData!AB281*OffGasGrid!$Y$2</f>
        <v>740.05661882553136</v>
      </c>
      <c r="K280" s="24">
        <f>ClusteredData!AC281*OffGasGrid!$Z$2</f>
        <v>407.13576754779211</v>
      </c>
      <c r="L280" s="24">
        <f>ClusteredData!AD281*OffGasGrid!$AA$2</f>
        <v>576.73673053410801</v>
      </c>
      <c r="M280" s="24">
        <f>ClusteredData!AE281*OffGasGrid!$AB$2</f>
        <v>469.74636462908853</v>
      </c>
      <c r="N280" s="24">
        <f>ClusteredData!AF281*OffGasGrid!$AC$2</f>
        <v>5.1669266794078341</v>
      </c>
      <c r="O280" s="24">
        <f>ClusteredData!AG281*OffGasGrid!$AD$2</f>
        <v>20.700550421634649</v>
      </c>
    </row>
    <row r="281" spans="1:15" x14ac:dyDescent="0.45">
      <c r="A281" s="9">
        <v>12</v>
      </c>
      <c r="B281" s="9">
        <v>16</v>
      </c>
      <c r="C281" s="24">
        <f>ClusteredData!U282*OffGasGrid!$R$2</f>
        <v>727.99215039263413</v>
      </c>
      <c r="D281" s="24">
        <f>ClusteredData!V282*OffGasGrid!$S$2</f>
        <v>576.19192498074995</v>
      </c>
      <c r="E281" s="24">
        <f>ClusteredData!W282*OffGasGrid!$T$2</f>
        <v>449.49170887074752</v>
      </c>
      <c r="F281" s="24">
        <f>ClusteredData!X282*OffGasGrid!$U$2</f>
        <v>313.24043056407749</v>
      </c>
      <c r="G281" s="24">
        <f>ClusteredData!Y282*OffGasGrid!$V$2</f>
        <v>1235.2889189155799</v>
      </c>
      <c r="H281" s="24">
        <f>ClusteredData!Z282*OffGasGrid!$W$2</f>
        <v>518.69800577104377</v>
      </c>
      <c r="I281" s="24">
        <f>ClusteredData!AA282*OffGasGrid!$X$2</f>
        <v>819.15839251911916</v>
      </c>
      <c r="J281" s="24">
        <f>ClusteredData!AB282*OffGasGrid!$Y$2</f>
        <v>745.05310931933684</v>
      </c>
      <c r="K281" s="24">
        <f>ClusteredData!AC282*OffGasGrid!$Z$2</f>
        <v>449.18169079688192</v>
      </c>
      <c r="L281" s="24">
        <f>ClusteredData!AD282*OffGasGrid!$AA$2</f>
        <v>601.63901150928302</v>
      </c>
      <c r="M281" s="24">
        <f>ClusteredData!AE282*OffGasGrid!$AB$2</f>
        <v>517.23711701104685</v>
      </c>
      <c r="N281" s="24">
        <f>ClusteredData!AF282*OffGasGrid!$AC$2</f>
        <v>482.49746007026738</v>
      </c>
      <c r="O281" s="24">
        <f>ClusteredData!AG282*OffGasGrid!$AD$2</f>
        <v>787.96581299924731</v>
      </c>
    </row>
    <row r="282" spans="1:15" x14ac:dyDescent="0.45">
      <c r="A282" s="9">
        <v>12</v>
      </c>
      <c r="B282" s="9">
        <v>17</v>
      </c>
      <c r="C282" s="24">
        <f>ClusteredData!U283*OffGasGrid!$R$2</f>
        <v>1038.1120226229393</v>
      </c>
      <c r="D282" s="24">
        <f>ClusteredData!V283*OffGasGrid!$S$2</f>
        <v>860.51922641502983</v>
      </c>
      <c r="E282" s="24">
        <f>ClusteredData!W283*OffGasGrid!$T$2</f>
        <v>709.83281214280009</v>
      </c>
      <c r="F282" s="24">
        <f>ClusteredData!X283*OffGasGrid!$U$2</f>
        <v>340.97272704919641</v>
      </c>
      <c r="G282" s="24">
        <f>ClusteredData!Y283*OffGasGrid!$V$2</f>
        <v>1552.1172028618159</v>
      </c>
      <c r="H282" s="24">
        <f>ClusteredData!Z283*OffGasGrid!$W$2</f>
        <v>762.98704517701663</v>
      </c>
      <c r="I282" s="24">
        <f>ClusteredData!AA283*OffGasGrid!$X$2</f>
        <v>941.09421857573307</v>
      </c>
      <c r="J282" s="24">
        <f>ClusteredData!AB283*OffGasGrid!$Y$2</f>
        <v>1038.6915649696552</v>
      </c>
      <c r="K282" s="24">
        <f>ClusteredData!AC283*OffGasGrid!$Z$2</f>
        <v>730.61751619546988</v>
      </c>
      <c r="L282" s="24">
        <f>ClusteredData!AD283*OffGasGrid!$AA$2</f>
        <v>963.29837823096864</v>
      </c>
      <c r="M282" s="24">
        <f>ClusteredData!AE283*OffGasGrid!$AB$2</f>
        <v>696.95682216310774</v>
      </c>
      <c r="N282" s="24">
        <f>ClusteredData!AF283*OffGasGrid!$AC$2</f>
        <v>453.79494128507264</v>
      </c>
      <c r="O282" s="24">
        <f>ClusteredData!AG283*OffGasGrid!$AD$2</f>
        <v>945.48148643102229</v>
      </c>
    </row>
    <row r="283" spans="1:15" x14ac:dyDescent="0.45">
      <c r="A283" s="9">
        <v>12</v>
      </c>
      <c r="B283" s="9">
        <v>18</v>
      </c>
      <c r="C283" s="24">
        <f>ClusteredData!U284*OffGasGrid!$R$2</f>
        <v>1788.4077111710287</v>
      </c>
      <c r="D283" s="24">
        <f>ClusteredData!V284*OffGasGrid!$S$2</f>
        <v>1452.7885159025429</v>
      </c>
      <c r="E283" s="24">
        <f>ClusteredData!W284*OffGasGrid!$T$2</f>
        <v>1088.0625830746585</v>
      </c>
      <c r="F283" s="24">
        <f>ClusteredData!X284*OffGasGrid!$U$2</f>
        <v>462.63853655302159</v>
      </c>
      <c r="G283" s="24">
        <f>ClusteredData!Y284*OffGasGrid!$V$2</f>
        <v>2297.8124867574902</v>
      </c>
      <c r="H283" s="24">
        <f>ClusteredData!Z284*OffGasGrid!$W$2</f>
        <v>1222.1625712340815</v>
      </c>
      <c r="I283" s="24">
        <f>ClusteredData!AA284*OffGasGrid!$X$2</f>
        <v>1205.8352769097328</v>
      </c>
      <c r="J283" s="24">
        <f>ClusteredData!AB284*OffGasGrid!$Y$2</f>
        <v>1788.9634358470303</v>
      </c>
      <c r="K283" s="24">
        <f>ClusteredData!AC284*OffGasGrid!$Z$2</f>
        <v>1335.6563299607019</v>
      </c>
      <c r="L283" s="24">
        <f>ClusteredData!AD284*OffGasGrid!$AA$2</f>
        <v>1823.5723181703556</v>
      </c>
      <c r="M283" s="24">
        <f>ClusteredData!AE284*OffGasGrid!$AB$2</f>
        <v>1167.5247704663072</v>
      </c>
      <c r="N283" s="24">
        <f>ClusteredData!AF284*OffGasGrid!$AC$2</f>
        <v>661.87710660472396</v>
      </c>
      <c r="O283" s="24">
        <f>ClusteredData!AG284*OffGasGrid!$AD$2</f>
        <v>1263.7856666057003</v>
      </c>
    </row>
    <row r="284" spans="1:15" x14ac:dyDescent="0.45">
      <c r="A284" s="9">
        <v>12</v>
      </c>
      <c r="B284" s="9">
        <v>19</v>
      </c>
      <c r="C284" s="24">
        <f>ClusteredData!U285*OffGasGrid!$R$2</f>
        <v>2209.5184219542239</v>
      </c>
      <c r="D284" s="24">
        <f>ClusteredData!V285*OffGasGrid!$S$2</f>
        <v>1758.028077600967</v>
      </c>
      <c r="E284" s="24">
        <f>ClusteredData!W285*OffGasGrid!$T$2</f>
        <v>1317.0402206689998</v>
      </c>
      <c r="F284" s="24">
        <f>ClusteredData!X285*OffGasGrid!$U$2</f>
        <v>762.03401638594175</v>
      </c>
      <c r="G284" s="24">
        <f>ClusteredData!Y285*OffGasGrid!$V$2</f>
        <v>2796.4357715109895</v>
      </c>
      <c r="H284" s="24">
        <f>ClusteredData!Z285*OffGasGrid!$W$2</f>
        <v>1520.5839737035724</v>
      </c>
      <c r="I284" s="24">
        <f>ClusteredData!AA285*OffGasGrid!$X$2</f>
        <v>1417.6702104426274</v>
      </c>
      <c r="J284" s="24">
        <f>ClusteredData!AB285*OffGasGrid!$Y$2</f>
        <v>2231.8766054899793</v>
      </c>
      <c r="K284" s="24">
        <f>ClusteredData!AC285*OffGasGrid!$Z$2</f>
        <v>1603.9762591962624</v>
      </c>
      <c r="L284" s="24">
        <f>ClusteredData!AD285*OffGasGrid!$AA$2</f>
        <v>2293.8535289290085</v>
      </c>
      <c r="M284" s="24">
        <f>ClusteredData!AE285*OffGasGrid!$AB$2</f>
        <v>1373.4413898499572</v>
      </c>
      <c r="N284" s="24">
        <f>ClusteredData!AF285*OffGasGrid!$AC$2</f>
        <v>78.761634831596695</v>
      </c>
      <c r="O284" s="24">
        <f>ClusteredData!AG285*OffGasGrid!$AD$2</f>
        <v>178.35222871181278</v>
      </c>
    </row>
    <row r="285" spans="1:15" x14ac:dyDescent="0.45">
      <c r="A285" s="9">
        <v>12</v>
      </c>
      <c r="B285" s="9">
        <v>20</v>
      </c>
      <c r="C285" s="24">
        <f>ClusteredData!U286*OffGasGrid!$R$2</f>
        <v>2144.3878280742751</v>
      </c>
      <c r="D285" s="24">
        <f>ClusteredData!V286*OffGasGrid!$S$2</f>
        <v>1700.886879429338</v>
      </c>
      <c r="E285" s="24">
        <f>ClusteredData!W286*OffGasGrid!$T$2</f>
        <v>1251.5345543496735</v>
      </c>
      <c r="F285" s="24">
        <f>ClusteredData!X286*OffGasGrid!$U$2</f>
        <v>827.63101106012766</v>
      </c>
      <c r="G285" s="24">
        <f>ClusteredData!Y286*OffGasGrid!$V$2</f>
        <v>2898.2215864033601</v>
      </c>
      <c r="H285" s="24">
        <f>ClusteredData!Z286*OffGasGrid!$W$2</f>
        <v>1511.4627311696993</v>
      </c>
      <c r="I285" s="24">
        <f>ClusteredData!AA286*OffGasGrid!$X$2</f>
        <v>1382.3338096933892</v>
      </c>
      <c r="J285" s="24">
        <f>ClusteredData!AB286*OffGasGrid!$Y$2</f>
        <v>2236.8715835633298</v>
      </c>
      <c r="K285" s="24">
        <f>ClusteredData!AC286*OffGasGrid!$Z$2</f>
        <v>1515.5891001289538</v>
      </c>
      <c r="L285" s="24">
        <f>ClusteredData!AD286*OffGasGrid!$AA$2</f>
        <v>2228.9490002405641</v>
      </c>
      <c r="M285" s="24">
        <f>ClusteredData!AE286*OffGasGrid!$AB$2</f>
        <v>1369.5179859509635</v>
      </c>
      <c r="N285" s="24">
        <f>ClusteredData!AF286*OffGasGrid!$AC$2</f>
        <v>319.44125435377686</v>
      </c>
      <c r="O285" s="24">
        <f>ClusteredData!AG286*OffGasGrid!$AD$2</f>
        <v>564.67348824602732</v>
      </c>
    </row>
    <row r="286" spans="1:15" x14ac:dyDescent="0.45">
      <c r="A286" s="9">
        <v>12</v>
      </c>
      <c r="B286" s="9">
        <v>21</v>
      </c>
      <c r="C286" s="24">
        <f>ClusteredData!U287*OffGasGrid!$R$2</f>
        <v>2031.3040733691455</v>
      </c>
      <c r="D286" s="24">
        <f>ClusteredData!V287*OffGasGrid!$S$2</f>
        <v>1574.068582714792</v>
      </c>
      <c r="E286" s="24">
        <f>ClusteredData!W287*OffGasGrid!$T$2</f>
        <v>1140.2282107530341</v>
      </c>
      <c r="F286" s="24">
        <f>ClusteredData!X287*OffGasGrid!$U$2</f>
        <v>840.47266105009692</v>
      </c>
      <c r="G286" s="24">
        <f>ClusteredData!Y287*OffGasGrid!$V$2</f>
        <v>2823.6315472259175</v>
      </c>
      <c r="H286" s="24">
        <f>ClusteredData!Z287*OffGasGrid!$W$2</f>
        <v>1430.6378318980912</v>
      </c>
      <c r="I286" s="24">
        <f>ClusteredData!AA287*OffGasGrid!$X$2</f>
        <v>1329.9702400077965</v>
      </c>
      <c r="J286" s="24">
        <f>ClusteredData!AB287*OffGasGrid!$Y$2</f>
        <v>2063.9240563660833</v>
      </c>
      <c r="K286" s="24">
        <f>ClusteredData!AC287*OffGasGrid!$Z$2</f>
        <v>1362.1654218760098</v>
      </c>
      <c r="L286" s="24">
        <f>ClusteredData!AD287*OffGasGrid!$AA$2</f>
        <v>2005.6707121385987</v>
      </c>
      <c r="M286" s="24">
        <f>ClusteredData!AE287*OffGasGrid!$AB$2</f>
        <v>1259.746455696989</v>
      </c>
      <c r="N286" s="24">
        <f>ClusteredData!AF287*OffGasGrid!$AC$2</f>
        <v>134.71897891799304</v>
      </c>
      <c r="O286" s="24">
        <f>ClusteredData!AG287*OffGasGrid!$AD$2</f>
        <v>295.08985427438319</v>
      </c>
    </row>
    <row r="287" spans="1:15" x14ac:dyDescent="0.45">
      <c r="A287" s="9">
        <v>12</v>
      </c>
      <c r="B287" s="9">
        <v>22</v>
      </c>
      <c r="C287" s="24">
        <f>ClusteredData!U288*OffGasGrid!$R$2</f>
        <v>1753.6476758500685</v>
      </c>
      <c r="D287" s="24">
        <f>ClusteredData!V288*OffGasGrid!$S$2</f>
        <v>1354.0098207847434</v>
      </c>
      <c r="E287" s="24">
        <f>ClusteredData!W288*OffGasGrid!$T$2</f>
        <v>996.14499636195092</v>
      </c>
      <c r="F287" s="24">
        <f>ClusteredData!X288*OffGasGrid!$U$2</f>
        <v>768.63198482751511</v>
      </c>
      <c r="G287" s="24">
        <f>ClusteredData!Y288*OffGasGrid!$V$2</f>
        <v>2564.9701003623795</v>
      </c>
      <c r="H287" s="24">
        <f>ClusteredData!Z288*OffGasGrid!$W$2</f>
        <v>1234.6973674581311</v>
      </c>
      <c r="I287" s="24">
        <f>ClusteredData!AA288*OffGasGrid!$X$2</f>
        <v>1198.1763723281388</v>
      </c>
      <c r="J287" s="24">
        <f>ClusteredData!AB288*OffGasGrid!$Y$2</f>
        <v>1794.78979004541</v>
      </c>
      <c r="K287" s="24">
        <f>ClusteredData!AC288*OffGasGrid!$Z$2</f>
        <v>1171.7906447929101</v>
      </c>
      <c r="L287" s="24">
        <f>ClusteredData!AD288*OffGasGrid!$AA$2</f>
        <v>1693.6633103602996</v>
      </c>
      <c r="M287" s="24">
        <f>ClusteredData!AE288*OffGasGrid!$AB$2</f>
        <v>1108.1017171579733</v>
      </c>
      <c r="N287" s="24">
        <f>ClusteredData!AF288*OffGasGrid!$AC$2</f>
        <v>33.971522173030003</v>
      </c>
      <c r="O287" s="24">
        <f>ClusteredData!AG288*OffGasGrid!$AD$2</f>
        <v>62.940485619848708</v>
      </c>
    </row>
    <row r="288" spans="1:15" x14ac:dyDescent="0.45">
      <c r="A288" s="9">
        <v>12</v>
      </c>
      <c r="B288" s="9">
        <v>23</v>
      </c>
      <c r="C288" s="24">
        <f>ClusteredData!U289*OffGasGrid!$R$2</f>
        <v>1393.2445162662648</v>
      </c>
      <c r="D288" s="24">
        <f>ClusteredData!V289*OffGasGrid!$S$2</f>
        <v>1059.5599445941878</v>
      </c>
      <c r="E288" s="24">
        <f>ClusteredData!W289*OffGasGrid!$T$2</f>
        <v>779.69055308911948</v>
      </c>
      <c r="F288" s="24">
        <f>ClusteredData!X289*OffGasGrid!$U$2</f>
        <v>647.62839550440174</v>
      </c>
      <c r="G288" s="24">
        <f>ClusteredData!Y289*OffGasGrid!$V$2</f>
        <v>2142.9024949173522</v>
      </c>
      <c r="H288" s="24">
        <f>ClusteredData!Z289*OffGasGrid!$W$2</f>
        <v>967.42782660559408</v>
      </c>
      <c r="I288" s="24">
        <f>ClusteredData!AA289*OffGasGrid!$X$2</f>
        <v>950.88748424896357</v>
      </c>
      <c r="J288" s="24">
        <f>ClusteredData!AB289*OffGasGrid!$Y$2</f>
        <v>1468.9044969526644</v>
      </c>
      <c r="K288" s="24">
        <f>ClusteredData!AC289*OffGasGrid!$Z$2</f>
        <v>929.4350921547292</v>
      </c>
      <c r="L288" s="24">
        <f>ClusteredData!AD289*OffGasGrid!$AA$2</f>
        <v>1270.2040309077477</v>
      </c>
      <c r="M288" s="24">
        <f>ClusteredData!AE289*OffGasGrid!$AB$2</f>
        <v>870.94448300157251</v>
      </c>
      <c r="N288" s="24">
        <f>ClusteredData!AF289*OffGasGrid!$AC$2</f>
        <v>5.8426673179272832</v>
      </c>
      <c r="O288" s="24">
        <f>ClusteredData!AG289*OffGasGrid!$AD$2</f>
        <v>17.664906886696944</v>
      </c>
    </row>
    <row r="289" spans="1:15" x14ac:dyDescent="0.45">
      <c r="A289" s="9">
        <v>12</v>
      </c>
      <c r="B289" s="9">
        <v>24</v>
      </c>
      <c r="C289" s="24">
        <f>ClusteredData!U290*OffGasGrid!$R$2</f>
        <v>854.54031266956179</v>
      </c>
      <c r="D289" s="24">
        <f>ClusteredData!V290*OffGasGrid!$S$2</f>
        <v>653.4658344155971</v>
      </c>
      <c r="E289" s="24">
        <f>ClusteredData!W290*OffGasGrid!$T$2</f>
        <v>495.69473392195317</v>
      </c>
      <c r="F289" s="24">
        <f>ClusteredData!X290*OffGasGrid!$U$2</f>
        <v>477.66289182413669</v>
      </c>
      <c r="G289" s="24">
        <f>ClusteredData!Y290*OffGasGrid!$V$2</f>
        <v>1414.4855273343414</v>
      </c>
      <c r="H289" s="24">
        <f>ClusteredData!Z290*OffGasGrid!$W$2</f>
        <v>608.45983340856662</v>
      </c>
      <c r="I289" s="24">
        <f>ClusteredData!AA290*OffGasGrid!$X$2</f>
        <v>606.68268847551235</v>
      </c>
      <c r="J289" s="24">
        <f>ClusteredData!AB290*OffGasGrid!$Y$2</f>
        <v>962.98298285469775</v>
      </c>
      <c r="K289" s="24">
        <f>ClusteredData!AC290*OffGasGrid!$Z$2</f>
        <v>574.98354827673177</v>
      </c>
      <c r="L289" s="24">
        <f>ClusteredData!AD290*OffGasGrid!$AA$2</f>
        <v>747.31497985001874</v>
      </c>
      <c r="M289" s="24">
        <f>ClusteredData!AE290*OffGasGrid!$AB$2</f>
        <v>492.96366299214247</v>
      </c>
      <c r="N289" s="24">
        <f>ClusteredData!AF290*OffGasGrid!$AC$2</f>
        <v>5.4309912199143655</v>
      </c>
      <c r="O289" s="24">
        <f>ClusteredData!AG290*OffGasGrid!$AD$2</f>
        <v>16.37121498881379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7"/>
  <sheetViews>
    <sheetView workbookViewId="0">
      <selection activeCell="I42" sqref="I42"/>
    </sheetView>
  </sheetViews>
  <sheetFormatPr defaultRowHeight="14.25" x14ac:dyDescent="0.45"/>
  <sheetData>
    <row r="1" spans="1:5" x14ac:dyDescent="0.45">
      <c r="A1" s="4" t="s">
        <v>14</v>
      </c>
      <c r="C1" s="4" t="s">
        <v>151</v>
      </c>
      <c r="D1" s="4" t="s">
        <v>152</v>
      </c>
      <c r="E1" s="4" t="s">
        <v>153</v>
      </c>
    </row>
    <row r="2" spans="1:5" x14ac:dyDescent="0.45">
      <c r="A2" s="4" t="s">
        <v>126</v>
      </c>
      <c r="C2" t="s">
        <v>154</v>
      </c>
      <c r="D2" t="s">
        <v>24</v>
      </c>
      <c r="E2" t="s">
        <v>155</v>
      </c>
    </row>
    <row r="3" spans="1:5" x14ac:dyDescent="0.45">
      <c r="A3" s="4" t="s">
        <v>156</v>
      </c>
      <c r="C3" t="s">
        <v>157</v>
      </c>
      <c r="E3" t="s">
        <v>158</v>
      </c>
    </row>
    <row r="4" spans="1:5" x14ac:dyDescent="0.45">
      <c r="A4" s="4" t="s">
        <v>13</v>
      </c>
      <c r="C4" t="s">
        <v>159</v>
      </c>
      <c r="D4" t="s">
        <v>160</v>
      </c>
      <c r="E4" t="s">
        <v>161</v>
      </c>
    </row>
    <row r="5" spans="1:5" x14ac:dyDescent="0.45">
      <c r="A5" s="4" t="s">
        <v>162</v>
      </c>
      <c r="B5" s="5" t="s">
        <v>46</v>
      </c>
      <c r="C5">
        <v>0.86</v>
      </c>
      <c r="D5">
        <v>5</v>
      </c>
      <c r="E5">
        <v>0</v>
      </c>
    </row>
    <row r="6" spans="1:5" x14ac:dyDescent="0.45">
      <c r="B6" s="5" t="s">
        <v>47</v>
      </c>
      <c r="C6">
        <v>0.77</v>
      </c>
      <c r="D6">
        <v>8</v>
      </c>
      <c r="E6">
        <v>0</v>
      </c>
    </row>
    <row r="7" spans="1:5" x14ac:dyDescent="0.45">
      <c r="B7" s="5" t="s">
        <v>163</v>
      </c>
      <c r="C7">
        <v>0.99</v>
      </c>
      <c r="D7">
        <v>4</v>
      </c>
      <c r="E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W132"/>
  <sheetViews>
    <sheetView zoomScale="80" zoomScaleNormal="80" workbookViewId="0">
      <pane xSplit="1" topLeftCell="B1" activePane="topRight" state="frozen"/>
      <selection pane="topRight" activeCell="J7" sqref="J7"/>
    </sheetView>
  </sheetViews>
  <sheetFormatPr defaultRowHeight="14.25" x14ac:dyDescent="0.45"/>
  <cols>
    <col min="2" max="2" width="11.19921875" bestFit="1" customWidth="1"/>
    <col min="9" max="9" width="16.19921875" customWidth="1"/>
    <col min="10" max="10" width="33.19921875" customWidth="1"/>
    <col min="12" max="12" width="16" customWidth="1"/>
    <col min="18" max="18" width="10.73046875" bestFit="1" customWidth="1"/>
    <col min="19" max="19" width="14.53125" bestFit="1" customWidth="1"/>
  </cols>
  <sheetData>
    <row r="1" spans="1:23" s="31" customFormat="1" ht="42.75" x14ac:dyDescent="0.45">
      <c r="B1" s="31" t="s">
        <v>14</v>
      </c>
      <c r="C1" s="31" t="s">
        <v>209</v>
      </c>
      <c r="D1" s="31" t="s">
        <v>210</v>
      </c>
      <c r="E1" s="31" t="s">
        <v>283</v>
      </c>
      <c r="F1" s="31" t="s">
        <v>211</v>
      </c>
      <c r="G1" s="31" t="s">
        <v>212</v>
      </c>
      <c r="H1" s="31" t="s">
        <v>213</v>
      </c>
      <c r="I1" s="31" t="s">
        <v>214</v>
      </c>
      <c r="J1" s="31" t="s">
        <v>215</v>
      </c>
      <c r="K1" s="31" t="s">
        <v>216</v>
      </c>
      <c r="L1" s="31" t="s">
        <v>217</v>
      </c>
      <c r="M1" s="31" t="s">
        <v>218</v>
      </c>
      <c r="N1" s="31" t="s">
        <v>219</v>
      </c>
      <c r="O1" s="31" t="s">
        <v>220</v>
      </c>
      <c r="P1" s="31" t="s">
        <v>221</v>
      </c>
      <c r="Q1" s="31" t="s">
        <v>222</v>
      </c>
      <c r="R1" s="31" t="s">
        <v>223</v>
      </c>
      <c r="S1" s="31" t="s">
        <v>224</v>
      </c>
      <c r="T1" s="31" t="s">
        <v>284</v>
      </c>
      <c r="V1" s="31" t="s">
        <v>267</v>
      </c>
    </row>
    <row r="2" spans="1:23" x14ac:dyDescent="0.45">
      <c r="B2" t="s">
        <v>126</v>
      </c>
      <c r="C2" t="s">
        <v>24</v>
      </c>
      <c r="D2" t="s">
        <v>24</v>
      </c>
      <c r="E2" t="s">
        <v>16</v>
      </c>
      <c r="F2" t="s">
        <v>16</v>
      </c>
      <c r="G2" t="s">
        <v>154</v>
      </c>
      <c r="H2" t="s">
        <v>154</v>
      </c>
      <c r="I2" t="s">
        <v>225</v>
      </c>
      <c r="J2" t="s">
        <v>226</v>
      </c>
      <c r="K2" t="s">
        <v>154</v>
      </c>
      <c r="L2" t="s">
        <v>227</v>
      </c>
      <c r="M2" t="s">
        <v>227</v>
      </c>
      <c r="N2" t="s">
        <v>228</v>
      </c>
      <c r="O2" t="s">
        <v>228</v>
      </c>
      <c r="P2" t="s">
        <v>228</v>
      </c>
      <c r="Q2" t="s">
        <v>228</v>
      </c>
      <c r="R2" t="s">
        <v>226</v>
      </c>
      <c r="S2" t="s">
        <v>279</v>
      </c>
      <c r="T2" t="s">
        <v>287</v>
      </c>
      <c r="V2" t="s">
        <v>155</v>
      </c>
    </row>
    <row r="3" spans="1:23" x14ac:dyDescent="0.45">
      <c r="B3" t="s">
        <v>229</v>
      </c>
      <c r="C3" t="s">
        <v>360</v>
      </c>
      <c r="D3" t="s">
        <v>360</v>
      </c>
      <c r="E3" t="s">
        <v>361</v>
      </c>
      <c r="F3" t="s">
        <v>230</v>
      </c>
      <c r="G3" t="s">
        <v>230</v>
      </c>
      <c r="H3" t="s">
        <v>230</v>
      </c>
      <c r="I3" t="s">
        <v>231</v>
      </c>
      <c r="J3" t="s">
        <v>232</v>
      </c>
      <c r="K3" t="s">
        <v>230</v>
      </c>
      <c r="L3" t="s">
        <v>233</v>
      </c>
      <c r="M3" t="s">
        <v>233</v>
      </c>
      <c r="N3" t="s">
        <v>234</v>
      </c>
      <c r="O3" t="s">
        <v>234</v>
      </c>
      <c r="P3" t="s">
        <v>234</v>
      </c>
      <c r="Q3" t="s">
        <v>234</v>
      </c>
      <c r="T3" t="s">
        <v>230</v>
      </c>
    </row>
    <row r="4" spans="1:23" x14ac:dyDescent="0.45">
      <c r="A4" t="s">
        <v>13</v>
      </c>
      <c r="C4" t="s">
        <v>235</v>
      </c>
      <c r="D4" t="s">
        <v>236</v>
      </c>
      <c r="E4" t="s">
        <v>237</v>
      </c>
      <c r="F4" t="s">
        <v>238</v>
      </c>
      <c r="G4" t="s">
        <v>159</v>
      </c>
      <c r="H4" t="s">
        <v>239</v>
      </c>
      <c r="I4" t="s">
        <v>240</v>
      </c>
      <c r="J4" t="s">
        <v>241</v>
      </c>
      <c r="K4" t="s">
        <v>242</v>
      </c>
      <c r="L4" t="s">
        <v>243</v>
      </c>
      <c r="M4" t="s">
        <v>244</v>
      </c>
      <c r="N4" t="s">
        <v>245</v>
      </c>
      <c r="O4" t="s">
        <v>246</v>
      </c>
      <c r="P4" t="s">
        <v>247</v>
      </c>
      <c r="Q4" t="s">
        <v>248</v>
      </c>
      <c r="R4" t="s">
        <v>249</v>
      </c>
      <c r="S4" t="s">
        <v>250</v>
      </c>
      <c r="T4" t="s">
        <v>285</v>
      </c>
      <c r="V4" s="4" t="s">
        <v>268</v>
      </c>
    </row>
    <row r="5" spans="1:23" x14ac:dyDescent="0.45">
      <c r="A5" t="s">
        <v>19</v>
      </c>
      <c r="B5" s="24">
        <v>1</v>
      </c>
      <c r="C5">
        <v>12</v>
      </c>
      <c r="D5">
        <v>12</v>
      </c>
      <c r="E5">
        <v>10</v>
      </c>
      <c r="F5">
        <v>2</v>
      </c>
      <c r="G5">
        <v>0.39100000000000001</v>
      </c>
      <c r="H5">
        <v>0</v>
      </c>
      <c r="I5">
        <v>2.62</v>
      </c>
      <c r="J5" s="11">
        <v>4435500</v>
      </c>
      <c r="K5">
        <v>9.1700000000000004E-2</v>
      </c>
      <c r="L5">
        <v>0.5</v>
      </c>
      <c r="M5">
        <v>0.88</v>
      </c>
      <c r="N5">
        <v>0.1</v>
      </c>
      <c r="O5">
        <v>0.1</v>
      </c>
      <c r="P5">
        <v>0.1</v>
      </c>
      <c r="Q5">
        <v>0.3</v>
      </c>
      <c r="R5">
        <v>22.4</v>
      </c>
      <c r="S5">
        <v>1000</v>
      </c>
      <c r="T5">
        <v>72940</v>
      </c>
      <c r="V5" t="s">
        <v>19</v>
      </c>
      <c r="W5">
        <v>600</v>
      </c>
    </row>
    <row r="6" spans="1:23" x14ac:dyDescent="0.45">
      <c r="A6" t="s">
        <v>20</v>
      </c>
      <c r="B6" s="24">
        <v>1</v>
      </c>
      <c r="C6">
        <v>8</v>
      </c>
      <c r="D6">
        <v>8</v>
      </c>
      <c r="E6">
        <v>8</v>
      </c>
      <c r="F6">
        <v>1</v>
      </c>
      <c r="G6">
        <v>0.35599999999999998</v>
      </c>
      <c r="H6">
        <v>0</v>
      </c>
      <c r="I6">
        <v>2.2000000000000002</v>
      </c>
      <c r="J6" s="11">
        <v>1237000</v>
      </c>
      <c r="K6">
        <v>5.1299999999999998E-2</v>
      </c>
      <c r="L6">
        <v>0.35</v>
      </c>
      <c r="M6">
        <v>0.8</v>
      </c>
      <c r="N6">
        <v>0.3</v>
      </c>
      <c r="O6">
        <v>0.3</v>
      </c>
      <c r="P6">
        <v>0.3</v>
      </c>
      <c r="Q6">
        <v>0.3</v>
      </c>
      <c r="R6">
        <v>72.400000000000006</v>
      </c>
      <c r="S6">
        <v>1000</v>
      </c>
      <c r="T6">
        <v>56400</v>
      </c>
      <c r="V6" t="s">
        <v>20</v>
      </c>
      <c r="W6">
        <v>500</v>
      </c>
    </row>
    <row r="7" spans="1:23" x14ac:dyDescent="0.45">
      <c r="A7" t="s">
        <v>40</v>
      </c>
      <c r="B7" s="24">
        <v>1</v>
      </c>
      <c r="C7">
        <v>8</v>
      </c>
      <c r="D7">
        <v>8</v>
      </c>
      <c r="E7">
        <v>5</v>
      </c>
      <c r="F7">
        <v>1</v>
      </c>
      <c r="G7">
        <v>0.32</v>
      </c>
      <c r="H7">
        <v>0.9</v>
      </c>
      <c r="I7">
        <v>3.06</v>
      </c>
      <c r="J7" s="11">
        <v>4360000</v>
      </c>
      <c r="K7">
        <v>0.22</v>
      </c>
      <c r="L7">
        <v>0.5</v>
      </c>
      <c r="M7">
        <v>0.8</v>
      </c>
      <c r="N7">
        <v>0.3</v>
      </c>
      <c r="O7">
        <v>0.3</v>
      </c>
      <c r="P7">
        <v>0.3</v>
      </c>
      <c r="Q7">
        <v>0.3</v>
      </c>
      <c r="R7">
        <v>84.5</v>
      </c>
      <c r="S7">
        <v>1000</v>
      </c>
      <c r="T7">
        <v>56400</v>
      </c>
      <c r="V7" t="s">
        <v>40</v>
      </c>
      <c r="W7">
        <v>500</v>
      </c>
    </row>
    <row r="8" spans="1:23" x14ac:dyDescent="0.45">
      <c r="A8" t="s">
        <v>80</v>
      </c>
      <c r="B8" s="24">
        <v>1</v>
      </c>
      <c r="C8">
        <v>2</v>
      </c>
      <c r="D8">
        <v>2</v>
      </c>
      <c r="E8">
        <v>5</v>
      </c>
      <c r="F8">
        <v>1</v>
      </c>
      <c r="G8">
        <v>0.51</v>
      </c>
      <c r="H8">
        <v>0</v>
      </c>
      <c r="I8">
        <v>1.43</v>
      </c>
      <c r="J8" s="11">
        <v>583500</v>
      </c>
      <c r="K8">
        <v>1.7100000000000001E-2</v>
      </c>
      <c r="L8">
        <v>0.35</v>
      </c>
      <c r="M8">
        <v>0.87</v>
      </c>
      <c r="N8">
        <v>1</v>
      </c>
      <c r="O8">
        <v>1</v>
      </c>
      <c r="P8">
        <v>1</v>
      </c>
      <c r="Q8">
        <v>1</v>
      </c>
      <c r="R8">
        <v>54.2</v>
      </c>
      <c r="S8">
        <v>1000</v>
      </c>
      <c r="T8">
        <v>11440</v>
      </c>
      <c r="V8" t="s">
        <v>80</v>
      </c>
      <c r="W8">
        <v>500</v>
      </c>
    </row>
    <row r="9" spans="1:23" x14ac:dyDescent="0.45">
      <c r="A9" t="s">
        <v>41</v>
      </c>
      <c r="B9" s="24">
        <v>1</v>
      </c>
      <c r="C9">
        <v>4</v>
      </c>
      <c r="D9">
        <v>4</v>
      </c>
      <c r="E9">
        <v>5</v>
      </c>
      <c r="F9">
        <v>1</v>
      </c>
      <c r="G9">
        <v>0.48899999999999999</v>
      </c>
      <c r="H9">
        <v>0.9</v>
      </c>
      <c r="I9">
        <v>2.5</v>
      </c>
      <c r="J9" s="11">
        <v>2100000</v>
      </c>
      <c r="K9">
        <v>0.12</v>
      </c>
      <c r="L9">
        <v>0.5</v>
      </c>
      <c r="M9">
        <v>0.8</v>
      </c>
      <c r="N9">
        <v>1</v>
      </c>
      <c r="O9">
        <v>1</v>
      </c>
      <c r="P9">
        <v>1</v>
      </c>
      <c r="Q9">
        <v>1</v>
      </c>
      <c r="R9">
        <v>64.47</v>
      </c>
      <c r="S9">
        <v>1000</v>
      </c>
      <c r="T9">
        <v>30979</v>
      </c>
      <c r="V9" t="s">
        <v>41</v>
      </c>
      <c r="W9">
        <v>500</v>
      </c>
    </row>
    <row r="10" spans="1:23" x14ac:dyDescent="0.45">
      <c r="A10" t="s">
        <v>22</v>
      </c>
      <c r="B10" s="24">
        <v>1</v>
      </c>
      <c r="C10">
        <v>1</v>
      </c>
      <c r="D10">
        <v>1</v>
      </c>
      <c r="E10">
        <v>5</v>
      </c>
      <c r="F10">
        <v>1</v>
      </c>
      <c r="G10">
        <v>0.39</v>
      </c>
      <c r="H10">
        <v>0</v>
      </c>
      <c r="I10">
        <v>1.91</v>
      </c>
      <c r="J10" s="11">
        <v>750000</v>
      </c>
      <c r="K10">
        <v>1.7100000000000001E-2</v>
      </c>
      <c r="L10">
        <v>0.3</v>
      </c>
      <c r="M10">
        <v>0.94</v>
      </c>
      <c r="N10">
        <v>1</v>
      </c>
      <c r="O10">
        <v>1</v>
      </c>
      <c r="P10">
        <v>1</v>
      </c>
      <c r="Q10">
        <v>1</v>
      </c>
      <c r="R10">
        <v>22.06</v>
      </c>
      <c r="S10">
        <v>1000</v>
      </c>
      <c r="T10">
        <v>4564</v>
      </c>
      <c r="V10" t="s">
        <v>22</v>
      </c>
      <c r="W10">
        <v>50</v>
      </c>
    </row>
    <row r="11" spans="1:23" x14ac:dyDescent="0.45">
      <c r="A11" t="s">
        <v>44</v>
      </c>
      <c r="B11" s="24">
        <v>1</v>
      </c>
      <c r="C11">
        <v>4</v>
      </c>
      <c r="D11">
        <v>4</v>
      </c>
      <c r="E11">
        <v>5</v>
      </c>
      <c r="F11">
        <v>1</v>
      </c>
      <c r="G11">
        <v>0.35</v>
      </c>
      <c r="H11">
        <v>0</v>
      </c>
      <c r="I11">
        <v>4</v>
      </c>
      <c r="J11" s="11">
        <v>3075000</v>
      </c>
      <c r="K11">
        <v>5.1299999999999998E-2</v>
      </c>
      <c r="L11">
        <v>0.4</v>
      </c>
      <c r="M11">
        <v>0.8</v>
      </c>
      <c r="N11">
        <v>0.3</v>
      </c>
      <c r="O11">
        <v>0.3</v>
      </c>
      <c r="P11">
        <v>0.3</v>
      </c>
      <c r="Q11">
        <v>0.3</v>
      </c>
      <c r="R11">
        <v>65.2</v>
      </c>
      <c r="S11">
        <v>1000</v>
      </c>
      <c r="T11">
        <v>65500</v>
      </c>
      <c r="V11" t="s">
        <v>44</v>
      </c>
      <c r="W11">
        <v>350</v>
      </c>
    </row>
    <row r="12" spans="1:23" x14ac:dyDescent="0.45">
      <c r="A12" t="s">
        <v>269</v>
      </c>
      <c r="B12" s="24">
        <v>1</v>
      </c>
      <c r="C12">
        <v>8</v>
      </c>
      <c r="D12">
        <v>8</v>
      </c>
      <c r="E12">
        <v>6</v>
      </c>
      <c r="F12">
        <v>1</v>
      </c>
      <c r="G12">
        <v>0.28000000000000003</v>
      </c>
      <c r="H12">
        <v>1.1080000000000001</v>
      </c>
      <c r="I12">
        <v>7.86</v>
      </c>
      <c r="J12" s="11">
        <v>5885500</v>
      </c>
      <c r="K12">
        <v>0.2</v>
      </c>
      <c r="L12">
        <v>0.5</v>
      </c>
      <c r="M12">
        <v>0.8</v>
      </c>
      <c r="N12">
        <v>0.3</v>
      </c>
      <c r="O12">
        <v>0.3</v>
      </c>
      <c r="P12">
        <v>0.3</v>
      </c>
      <c r="Q12">
        <v>0.3</v>
      </c>
      <c r="R12">
        <v>44.9</v>
      </c>
      <c r="S12">
        <v>1000</v>
      </c>
      <c r="T12">
        <v>139139</v>
      </c>
      <c r="V12" t="s">
        <v>269</v>
      </c>
      <c r="W12">
        <v>500</v>
      </c>
    </row>
    <row r="13" spans="1:23" x14ac:dyDescent="0.45">
      <c r="A13" t="s">
        <v>42</v>
      </c>
      <c r="B13" s="24">
        <v>1</v>
      </c>
      <c r="C13">
        <v>0</v>
      </c>
      <c r="D13">
        <v>0</v>
      </c>
      <c r="E13">
        <v>5</v>
      </c>
      <c r="F13">
        <v>0</v>
      </c>
      <c r="G13">
        <v>1</v>
      </c>
      <c r="H13">
        <v>0</v>
      </c>
      <c r="I13">
        <v>0</v>
      </c>
      <c r="J13" s="11">
        <v>1350000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3" x14ac:dyDescent="0.45">
      <c r="A14" t="s">
        <v>43</v>
      </c>
      <c r="B14" s="24">
        <v>1</v>
      </c>
      <c r="C14">
        <v>0</v>
      </c>
      <c r="D14">
        <v>0</v>
      </c>
      <c r="E14">
        <v>4</v>
      </c>
      <c r="F14">
        <v>0</v>
      </c>
      <c r="G14">
        <v>1</v>
      </c>
      <c r="H14">
        <v>0</v>
      </c>
      <c r="I14">
        <v>0</v>
      </c>
      <c r="J14" s="11">
        <v>2100000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3" x14ac:dyDescent="0.45">
      <c r="A15" t="s">
        <v>23</v>
      </c>
      <c r="B15" s="24">
        <v>1</v>
      </c>
      <c r="C15">
        <v>0</v>
      </c>
      <c r="D15">
        <v>0</v>
      </c>
      <c r="E15">
        <v>5</v>
      </c>
      <c r="F15">
        <v>0</v>
      </c>
      <c r="G15">
        <v>1</v>
      </c>
      <c r="H15">
        <v>0</v>
      </c>
      <c r="I15">
        <v>0</v>
      </c>
      <c r="J15" s="11">
        <v>750000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3" x14ac:dyDescent="0.45">
      <c r="A16" t="s">
        <v>46</v>
      </c>
      <c r="B16" s="24">
        <v>1</v>
      </c>
      <c r="C16">
        <v>0</v>
      </c>
      <c r="D16">
        <v>0</v>
      </c>
      <c r="E16">
        <v>3</v>
      </c>
      <c r="F16">
        <v>0</v>
      </c>
      <c r="G16">
        <v>0.8</v>
      </c>
      <c r="H16">
        <v>0</v>
      </c>
      <c r="I16">
        <v>3</v>
      </c>
      <c r="J16" s="11">
        <v>563100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W16">
        <v>0.64290000000000003</v>
      </c>
    </row>
    <row r="17" spans="1:20" x14ac:dyDescent="0.45">
      <c r="A17" t="s">
        <v>47</v>
      </c>
      <c r="B17" s="24">
        <v>1</v>
      </c>
      <c r="C17">
        <v>0</v>
      </c>
      <c r="D17">
        <v>0</v>
      </c>
      <c r="E17">
        <v>10</v>
      </c>
      <c r="F17">
        <v>1</v>
      </c>
      <c r="G17">
        <v>0.85</v>
      </c>
      <c r="H17">
        <v>0</v>
      </c>
      <c r="I17">
        <v>10</v>
      </c>
      <c r="J17" s="11">
        <v>1032000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11192</v>
      </c>
    </row>
    <row r="18" spans="1:20" x14ac:dyDescent="0.45">
      <c r="A18" t="s">
        <v>48</v>
      </c>
      <c r="B18" s="24">
        <v>1</v>
      </c>
      <c r="C18">
        <v>0</v>
      </c>
      <c r="D18">
        <v>0</v>
      </c>
      <c r="E18">
        <v>4</v>
      </c>
      <c r="F18">
        <v>0</v>
      </c>
      <c r="G18">
        <v>0.85</v>
      </c>
      <c r="H18">
        <v>0</v>
      </c>
      <c r="I18">
        <v>3.653</v>
      </c>
      <c r="J18" s="11">
        <v>75000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20" x14ac:dyDescent="0.45">
      <c r="A19" t="s">
        <v>49</v>
      </c>
      <c r="B19" s="24">
        <v>1</v>
      </c>
      <c r="C19">
        <v>0</v>
      </c>
      <c r="D19">
        <v>0</v>
      </c>
      <c r="E19">
        <v>4</v>
      </c>
      <c r="F19">
        <v>0</v>
      </c>
      <c r="G19">
        <v>0</v>
      </c>
      <c r="H19">
        <v>0</v>
      </c>
      <c r="I19">
        <v>2.7</v>
      </c>
      <c r="J19" s="11">
        <v>612000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0" spans="1:20" x14ac:dyDescent="0.45">
      <c r="A20" t="s">
        <v>163</v>
      </c>
      <c r="B20" s="24">
        <v>1</v>
      </c>
      <c r="C20">
        <v>0</v>
      </c>
      <c r="D20">
        <v>0</v>
      </c>
      <c r="E20">
        <v>4</v>
      </c>
      <c r="F20">
        <v>0</v>
      </c>
      <c r="G20">
        <v>0.99</v>
      </c>
      <c r="H20">
        <v>0</v>
      </c>
      <c r="I20">
        <v>10</v>
      </c>
      <c r="J20" s="11">
        <v>35000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20" x14ac:dyDescent="0.45">
      <c r="A21" t="s">
        <v>19</v>
      </c>
      <c r="B21" s="24">
        <v>2</v>
      </c>
      <c r="C21">
        <v>12</v>
      </c>
      <c r="D21">
        <v>12</v>
      </c>
      <c r="E21">
        <v>10</v>
      </c>
      <c r="F21">
        <v>2</v>
      </c>
      <c r="G21">
        <v>0.39100000000000001</v>
      </c>
      <c r="H21">
        <v>0</v>
      </c>
      <c r="I21">
        <v>2.62</v>
      </c>
      <c r="J21" s="11">
        <v>4435500</v>
      </c>
      <c r="K21">
        <v>9.1700000000000004E-2</v>
      </c>
      <c r="L21">
        <v>0.5</v>
      </c>
      <c r="M21">
        <v>0.88</v>
      </c>
      <c r="N21">
        <v>0.1</v>
      </c>
      <c r="O21">
        <v>0.1</v>
      </c>
      <c r="P21">
        <v>0.1</v>
      </c>
      <c r="Q21">
        <v>0.3</v>
      </c>
      <c r="R21">
        <v>22.4</v>
      </c>
      <c r="S21">
        <v>1000</v>
      </c>
      <c r="T21">
        <v>72940</v>
      </c>
    </row>
    <row r="22" spans="1:20" x14ac:dyDescent="0.45">
      <c r="A22" t="s">
        <v>20</v>
      </c>
      <c r="B22" s="24">
        <v>2</v>
      </c>
      <c r="C22">
        <v>8</v>
      </c>
      <c r="D22">
        <v>8</v>
      </c>
      <c r="E22">
        <v>8</v>
      </c>
      <c r="F22">
        <v>1</v>
      </c>
      <c r="G22">
        <v>0.35599999999999998</v>
      </c>
      <c r="H22">
        <v>0</v>
      </c>
      <c r="I22">
        <v>2.2000000000000002</v>
      </c>
      <c r="J22" s="11">
        <v>1237000</v>
      </c>
      <c r="K22">
        <v>5.1299999999999998E-2</v>
      </c>
      <c r="L22">
        <v>0.35</v>
      </c>
      <c r="M22">
        <v>0.8</v>
      </c>
      <c r="N22">
        <v>0.3</v>
      </c>
      <c r="O22">
        <v>0.3</v>
      </c>
      <c r="P22">
        <v>0.3</v>
      </c>
      <c r="Q22">
        <v>0.3</v>
      </c>
      <c r="R22">
        <v>72.400000000000006</v>
      </c>
      <c r="S22">
        <v>1000</v>
      </c>
      <c r="T22">
        <v>56400</v>
      </c>
    </row>
    <row r="23" spans="1:20" x14ac:dyDescent="0.45">
      <c r="A23" t="s">
        <v>40</v>
      </c>
      <c r="B23" s="24">
        <v>2</v>
      </c>
      <c r="C23">
        <v>8</v>
      </c>
      <c r="D23">
        <v>8</v>
      </c>
      <c r="E23">
        <v>8</v>
      </c>
      <c r="F23">
        <v>1</v>
      </c>
      <c r="G23">
        <v>0.32</v>
      </c>
      <c r="H23">
        <v>0.9</v>
      </c>
      <c r="I23">
        <v>3.06</v>
      </c>
      <c r="J23" s="11">
        <v>4270000</v>
      </c>
      <c r="K23">
        <v>0.22</v>
      </c>
      <c r="L23">
        <v>0.5</v>
      </c>
      <c r="M23">
        <v>0.8</v>
      </c>
      <c r="N23">
        <v>0.3</v>
      </c>
      <c r="O23">
        <v>0.3</v>
      </c>
      <c r="P23">
        <v>0.3</v>
      </c>
      <c r="Q23">
        <v>0.3</v>
      </c>
      <c r="R23">
        <v>84.5</v>
      </c>
      <c r="S23">
        <v>1000</v>
      </c>
      <c r="T23">
        <v>56400</v>
      </c>
    </row>
    <row r="24" spans="1:20" x14ac:dyDescent="0.45">
      <c r="A24" t="s">
        <v>80</v>
      </c>
      <c r="B24" s="24">
        <v>2</v>
      </c>
      <c r="C24">
        <v>2</v>
      </c>
      <c r="D24">
        <v>2</v>
      </c>
      <c r="E24">
        <v>7</v>
      </c>
      <c r="F24">
        <v>1</v>
      </c>
      <c r="G24">
        <v>0.51</v>
      </c>
      <c r="H24">
        <v>0</v>
      </c>
      <c r="I24">
        <v>1.43</v>
      </c>
      <c r="J24" s="11">
        <v>583500</v>
      </c>
      <c r="K24">
        <v>1.7100000000000001E-2</v>
      </c>
      <c r="L24">
        <v>0.35</v>
      </c>
      <c r="M24">
        <v>0.87</v>
      </c>
      <c r="N24">
        <v>1</v>
      </c>
      <c r="O24">
        <v>1</v>
      </c>
      <c r="P24">
        <v>1</v>
      </c>
      <c r="Q24">
        <v>1</v>
      </c>
      <c r="R24">
        <v>54.2</v>
      </c>
      <c r="S24">
        <v>1000</v>
      </c>
      <c r="T24">
        <v>11440</v>
      </c>
    </row>
    <row r="25" spans="1:20" x14ac:dyDescent="0.45">
      <c r="A25" t="s">
        <v>41</v>
      </c>
      <c r="B25" s="24">
        <v>2</v>
      </c>
      <c r="C25">
        <v>4</v>
      </c>
      <c r="D25">
        <v>4</v>
      </c>
      <c r="E25">
        <v>7</v>
      </c>
      <c r="F25">
        <v>1</v>
      </c>
      <c r="G25">
        <v>0.48899999999999999</v>
      </c>
      <c r="H25">
        <v>0.9</v>
      </c>
      <c r="I25">
        <v>2.5</v>
      </c>
      <c r="J25" s="11">
        <v>2150000</v>
      </c>
      <c r="K25">
        <v>0.2</v>
      </c>
      <c r="L25">
        <v>0.5</v>
      </c>
      <c r="M25">
        <v>0.8</v>
      </c>
      <c r="N25">
        <v>1</v>
      </c>
      <c r="O25">
        <v>1</v>
      </c>
      <c r="P25">
        <v>1</v>
      </c>
      <c r="Q25">
        <v>1</v>
      </c>
      <c r="R25">
        <v>64.47</v>
      </c>
      <c r="S25">
        <v>1000</v>
      </c>
      <c r="T25">
        <v>30979</v>
      </c>
    </row>
    <row r="26" spans="1:20" ht="18" customHeight="1" x14ac:dyDescent="0.45">
      <c r="A26" t="s">
        <v>22</v>
      </c>
      <c r="B26" s="24">
        <v>2</v>
      </c>
      <c r="C26">
        <v>1</v>
      </c>
      <c r="D26">
        <v>1</v>
      </c>
      <c r="E26">
        <v>7</v>
      </c>
      <c r="F26">
        <v>1</v>
      </c>
      <c r="G26">
        <v>0.39</v>
      </c>
      <c r="H26">
        <v>0</v>
      </c>
      <c r="I26">
        <v>1.91</v>
      </c>
      <c r="J26" s="11">
        <v>750000</v>
      </c>
      <c r="K26">
        <v>1.7100000000000001E-2</v>
      </c>
      <c r="L26">
        <v>0.3</v>
      </c>
      <c r="M26">
        <v>0.94</v>
      </c>
      <c r="N26">
        <v>1</v>
      </c>
      <c r="O26">
        <v>1</v>
      </c>
      <c r="P26">
        <v>1</v>
      </c>
      <c r="Q26">
        <v>1</v>
      </c>
      <c r="R26">
        <v>22.06</v>
      </c>
      <c r="S26">
        <v>1000</v>
      </c>
      <c r="T26">
        <v>4564</v>
      </c>
    </row>
    <row r="27" spans="1:20" x14ac:dyDescent="0.45">
      <c r="A27" t="s">
        <v>44</v>
      </c>
      <c r="B27" s="24">
        <v>2</v>
      </c>
      <c r="C27">
        <v>8</v>
      </c>
      <c r="D27">
        <v>4</v>
      </c>
      <c r="E27">
        <v>8</v>
      </c>
      <c r="F27">
        <v>1</v>
      </c>
      <c r="G27">
        <v>0.35</v>
      </c>
      <c r="H27">
        <v>0</v>
      </c>
      <c r="I27">
        <v>2.2000000000000002</v>
      </c>
      <c r="J27" s="11">
        <v>2319000</v>
      </c>
      <c r="K27">
        <v>5.1299999999999998E-2</v>
      </c>
      <c r="L27">
        <v>0.4</v>
      </c>
      <c r="M27">
        <v>0.8</v>
      </c>
      <c r="N27">
        <v>0.3</v>
      </c>
      <c r="O27">
        <v>0.3</v>
      </c>
      <c r="P27">
        <v>0.3</v>
      </c>
      <c r="Q27">
        <v>0.3</v>
      </c>
      <c r="R27">
        <v>65.2</v>
      </c>
      <c r="S27">
        <v>1000</v>
      </c>
      <c r="T27">
        <v>65500</v>
      </c>
    </row>
    <row r="28" spans="1:20" x14ac:dyDescent="0.45">
      <c r="A28" t="s">
        <v>269</v>
      </c>
      <c r="B28" s="24">
        <v>2</v>
      </c>
      <c r="C28">
        <v>8</v>
      </c>
      <c r="D28">
        <v>4</v>
      </c>
      <c r="E28">
        <v>8</v>
      </c>
      <c r="F28">
        <v>1</v>
      </c>
      <c r="G28">
        <v>0.28000000000000003</v>
      </c>
      <c r="H28">
        <v>1.1080000000000001</v>
      </c>
      <c r="I28">
        <v>7.86</v>
      </c>
      <c r="J28" s="11">
        <v>5885500</v>
      </c>
      <c r="K28">
        <v>0.2</v>
      </c>
      <c r="L28">
        <v>0.5</v>
      </c>
      <c r="M28">
        <v>0.8</v>
      </c>
      <c r="N28">
        <v>0.3</v>
      </c>
      <c r="O28">
        <v>0.3</v>
      </c>
      <c r="P28">
        <v>0.3</v>
      </c>
      <c r="Q28">
        <v>0.3</v>
      </c>
      <c r="R28">
        <v>44.9</v>
      </c>
      <c r="S28">
        <v>1000</v>
      </c>
      <c r="T28">
        <v>139139</v>
      </c>
    </row>
    <row r="29" spans="1:20" x14ac:dyDescent="0.45">
      <c r="A29" t="s">
        <v>42</v>
      </c>
      <c r="B29" s="24">
        <v>2</v>
      </c>
      <c r="C29">
        <v>0</v>
      </c>
      <c r="D29">
        <v>0</v>
      </c>
      <c r="E29">
        <v>6</v>
      </c>
      <c r="F29">
        <v>0</v>
      </c>
      <c r="G29">
        <v>1</v>
      </c>
      <c r="H29">
        <v>0</v>
      </c>
      <c r="I29">
        <v>0</v>
      </c>
      <c r="J29" s="11">
        <v>1350000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x14ac:dyDescent="0.45">
      <c r="A30" t="s">
        <v>43</v>
      </c>
      <c r="B30" s="24">
        <v>2</v>
      </c>
      <c r="C30">
        <v>0</v>
      </c>
      <c r="D30">
        <v>0</v>
      </c>
      <c r="E30">
        <v>6</v>
      </c>
      <c r="F30">
        <v>0</v>
      </c>
      <c r="G30">
        <v>1</v>
      </c>
      <c r="H30">
        <v>0</v>
      </c>
      <c r="I30">
        <v>0</v>
      </c>
      <c r="J30" s="11">
        <v>2160000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45">
      <c r="A31" t="s">
        <v>23</v>
      </c>
      <c r="B31" s="24">
        <v>2</v>
      </c>
      <c r="C31">
        <v>0</v>
      </c>
      <c r="D31">
        <v>0</v>
      </c>
      <c r="E31">
        <v>6</v>
      </c>
      <c r="F31">
        <v>0</v>
      </c>
      <c r="G31">
        <v>1</v>
      </c>
      <c r="H31">
        <v>0</v>
      </c>
      <c r="I31">
        <v>0</v>
      </c>
      <c r="J31" s="11">
        <v>750000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45">
      <c r="A32" t="s">
        <v>46</v>
      </c>
      <c r="B32" s="24">
        <v>2</v>
      </c>
      <c r="C32">
        <v>0</v>
      </c>
      <c r="D32">
        <v>0</v>
      </c>
      <c r="E32">
        <v>3</v>
      </c>
      <c r="F32">
        <v>0</v>
      </c>
      <c r="G32">
        <v>0.8</v>
      </c>
      <c r="H32">
        <v>0</v>
      </c>
      <c r="I32">
        <v>3</v>
      </c>
      <c r="J32" s="11">
        <v>863100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45">
      <c r="A33" t="s">
        <v>47</v>
      </c>
      <c r="B33" s="24">
        <v>2</v>
      </c>
      <c r="C33">
        <v>0</v>
      </c>
      <c r="D33">
        <v>0</v>
      </c>
      <c r="E33">
        <v>10</v>
      </c>
      <c r="F33">
        <v>1</v>
      </c>
      <c r="G33">
        <v>0.85</v>
      </c>
      <c r="H33">
        <v>0</v>
      </c>
      <c r="I33">
        <v>10</v>
      </c>
      <c r="J33" s="11">
        <v>1032000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11192</v>
      </c>
    </row>
    <row r="34" spans="1:20" x14ac:dyDescent="0.45">
      <c r="A34" t="s">
        <v>48</v>
      </c>
      <c r="B34" s="24">
        <v>2</v>
      </c>
      <c r="C34">
        <v>0</v>
      </c>
      <c r="D34">
        <v>0</v>
      </c>
      <c r="E34">
        <v>4</v>
      </c>
      <c r="F34">
        <v>0</v>
      </c>
      <c r="G34">
        <v>0.85</v>
      </c>
      <c r="H34">
        <v>0</v>
      </c>
      <c r="I34">
        <v>3.653</v>
      </c>
      <c r="J34" s="11">
        <v>75000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</row>
    <row r="35" spans="1:20" x14ac:dyDescent="0.45">
      <c r="A35" t="s">
        <v>49</v>
      </c>
      <c r="B35" s="24">
        <v>2</v>
      </c>
      <c r="C35">
        <v>0</v>
      </c>
      <c r="D35">
        <v>0</v>
      </c>
      <c r="E35">
        <v>4</v>
      </c>
      <c r="F35">
        <v>0</v>
      </c>
      <c r="G35">
        <v>0</v>
      </c>
      <c r="H35">
        <v>0</v>
      </c>
      <c r="I35">
        <v>2.7</v>
      </c>
      <c r="J35" s="11">
        <v>612000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1:20" x14ac:dyDescent="0.45">
      <c r="A36" t="s">
        <v>163</v>
      </c>
      <c r="B36" s="24">
        <v>2</v>
      </c>
      <c r="C36">
        <v>0</v>
      </c>
      <c r="D36">
        <v>0</v>
      </c>
      <c r="E36">
        <v>4</v>
      </c>
      <c r="F36">
        <v>0</v>
      </c>
      <c r="G36">
        <v>0.99</v>
      </c>
      <c r="H36">
        <v>0</v>
      </c>
      <c r="I36">
        <v>10</v>
      </c>
      <c r="J36" s="11">
        <v>35000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20" x14ac:dyDescent="0.45">
      <c r="A37" t="s">
        <v>19</v>
      </c>
      <c r="B37" s="24">
        <v>3</v>
      </c>
      <c r="C37">
        <v>12</v>
      </c>
      <c r="D37">
        <v>12</v>
      </c>
      <c r="E37">
        <v>10</v>
      </c>
      <c r="F37">
        <v>2</v>
      </c>
      <c r="G37">
        <v>0.39100000000000001</v>
      </c>
      <c r="H37">
        <v>0</v>
      </c>
      <c r="I37">
        <v>2.62</v>
      </c>
      <c r="J37" s="11">
        <v>4435500</v>
      </c>
      <c r="K37">
        <v>9.1700000000000004E-2</v>
      </c>
      <c r="L37">
        <v>0.5</v>
      </c>
      <c r="M37">
        <v>0.88</v>
      </c>
      <c r="N37">
        <v>0.1</v>
      </c>
      <c r="O37">
        <v>0.1</v>
      </c>
      <c r="P37">
        <v>0.1</v>
      </c>
      <c r="Q37">
        <v>0.3</v>
      </c>
      <c r="R37">
        <v>22.4</v>
      </c>
      <c r="S37">
        <v>1000</v>
      </c>
      <c r="T37">
        <v>72940</v>
      </c>
    </row>
    <row r="38" spans="1:20" x14ac:dyDescent="0.45">
      <c r="A38" t="s">
        <v>20</v>
      </c>
      <c r="B38" s="24">
        <v>3</v>
      </c>
      <c r="C38">
        <v>8</v>
      </c>
      <c r="D38">
        <v>8</v>
      </c>
      <c r="E38">
        <v>8</v>
      </c>
      <c r="F38">
        <v>1</v>
      </c>
      <c r="G38">
        <v>0.35599999999999998</v>
      </c>
      <c r="H38">
        <v>0</v>
      </c>
      <c r="I38">
        <v>2.2000000000000002</v>
      </c>
      <c r="J38" s="11">
        <v>1237000</v>
      </c>
      <c r="K38">
        <v>5.1299999999999998E-2</v>
      </c>
      <c r="L38">
        <v>0.35</v>
      </c>
      <c r="M38">
        <v>0.8</v>
      </c>
      <c r="N38">
        <v>0.3</v>
      </c>
      <c r="O38">
        <v>0.3</v>
      </c>
      <c r="P38">
        <v>0.3</v>
      </c>
      <c r="Q38">
        <v>0.3</v>
      </c>
      <c r="R38">
        <v>72.400000000000006</v>
      </c>
      <c r="S38">
        <v>1000</v>
      </c>
      <c r="T38">
        <v>56400</v>
      </c>
    </row>
    <row r="39" spans="1:20" x14ac:dyDescent="0.45">
      <c r="A39" t="s">
        <v>40</v>
      </c>
      <c r="B39" s="24">
        <v>3</v>
      </c>
      <c r="C39">
        <v>8</v>
      </c>
      <c r="D39">
        <v>8</v>
      </c>
      <c r="E39">
        <v>8</v>
      </c>
      <c r="F39">
        <v>1</v>
      </c>
      <c r="G39">
        <v>0.32</v>
      </c>
      <c r="H39">
        <v>0.9</v>
      </c>
      <c r="I39">
        <v>3.06</v>
      </c>
      <c r="J39" s="11">
        <v>4270000</v>
      </c>
      <c r="K39">
        <v>0.22</v>
      </c>
      <c r="L39">
        <v>0.5</v>
      </c>
      <c r="M39">
        <v>0.8</v>
      </c>
      <c r="N39">
        <v>0.3</v>
      </c>
      <c r="O39">
        <v>0.3</v>
      </c>
      <c r="P39">
        <v>0.3</v>
      </c>
      <c r="Q39">
        <v>0.3</v>
      </c>
      <c r="R39">
        <v>84.5</v>
      </c>
      <c r="S39">
        <v>1000</v>
      </c>
      <c r="T39">
        <v>56400</v>
      </c>
    </row>
    <row r="40" spans="1:20" x14ac:dyDescent="0.45">
      <c r="A40" t="s">
        <v>80</v>
      </c>
      <c r="B40" s="24">
        <v>3</v>
      </c>
      <c r="C40">
        <v>2</v>
      </c>
      <c r="D40">
        <v>2</v>
      </c>
      <c r="E40">
        <v>7</v>
      </c>
      <c r="F40">
        <v>1</v>
      </c>
      <c r="G40">
        <v>0.52</v>
      </c>
      <c r="H40">
        <v>0</v>
      </c>
      <c r="I40">
        <v>1.43</v>
      </c>
      <c r="J40" s="11">
        <v>583500</v>
      </c>
      <c r="K40">
        <v>1.7100000000000001E-2</v>
      </c>
      <c r="L40">
        <v>0.35</v>
      </c>
      <c r="M40">
        <v>0.87</v>
      </c>
      <c r="N40">
        <v>1</v>
      </c>
      <c r="O40">
        <v>1</v>
      </c>
      <c r="P40">
        <v>1</v>
      </c>
      <c r="Q40">
        <v>1</v>
      </c>
      <c r="R40">
        <v>54.2</v>
      </c>
      <c r="S40">
        <v>1000</v>
      </c>
      <c r="T40">
        <v>11440</v>
      </c>
    </row>
    <row r="41" spans="1:20" x14ac:dyDescent="0.45">
      <c r="A41" t="s">
        <v>41</v>
      </c>
      <c r="B41" s="24">
        <v>3</v>
      </c>
      <c r="C41">
        <v>4</v>
      </c>
      <c r="D41">
        <v>4</v>
      </c>
      <c r="E41">
        <v>7</v>
      </c>
      <c r="F41">
        <v>1</v>
      </c>
      <c r="G41">
        <v>0.48899999999999999</v>
      </c>
      <c r="H41">
        <v>0.9</v>
      </c>
      <c r="I41">
        <v>2.5</v>
      </c>
      <c r="J41" s="11">
        <v>2150000</v>
      </c>
      <c r="K41">
        <v>0.2</v>
      </c>
      <c r="L41">
        <v>0.5</v>
      </c>
      <c r="M41">
        <v>0.8</v>
      </c>
      <c r="N41">
        <v>1</v>
      </c>
      <c r="O41">
        <v>1</v>
      </c>
      <c r="P41">
        <v>1</v>
      </c>
      <c r="Q41">
        <v>1</v>
      </c>
      <c r="R41">
        <v>64.47</v>
      </c>
      <c r="S41">
        <v>1000</v>
      </c>
      <c r="T41">
        <v>30979</v>
      </c>
    </row>
    <row r="42" spans="1:20" x14ac:dyDescent="0.45">
      <c r="A42" t="s">
        <v>22</v>
      </c>
      <c r="B42" s="24">
        <v>3</v>
      </c>
      <c r="C42">
        <v>1</v>
      </c>
      <c r="D42">
        <v>1</v>
      </c>
      <c r="E42">
        <v>7</v>
      </c>
      <c r="F42">
        <v>1</v>
      </c>
      <c r="G42">
        <v>0.39</v>
      </c>
      <c r="H42">
        <v>0</v>
      </c>
      <c r="I42">
        <v>1.91</v>
      </c>
      <c r="J42" s="11">
        <v>750000</v>
      </c>
      <c r="K42">
        <v>1.7100000000000001E-2</v>
      </c>
      <c r="L42">
        <v>0.3</v>
      </c>
      <c r="M42">
        <v>0.94</v>
      </c>
      <c r="N42">
        <v>1</v>
      </c>
      <c r="O42">
        <v>1</v>
      </c>
      <c r="P42">
        <v>1</v>
      </c>
      <c r="Q42">
        <v>1</v>
      </c>
      <c r="R42">
        <v>22.06</v>
      </c>
      <c r="S42">
        <v>1000</v>
      </c>
      <c r="T42">
        <v>4564</v>
      </c>
    </row>
    <row r="43" spans="1:20" x14ac:dyDescent="0.45">
      <c r="A43" t="s">
        <v>44</v>
      </c>
      <c r="B43" s="24">
        <v>3</v>
      </c>
      <c r="C43">
        <v>8</v>
      </c>
      <c r="D43">
        <v>4</v>
      </c>
      <c r="E43">
        <v>8</v>
      </c>
      <c r="F43">
        <v>1</v>
      </c>
      <c r="G43">
        <v>0.35</v>
      </c>
      <c r="H43">
        <v>0</v>
      </c>
      <c r="I43">
        <v>2.2000000000000002</v>
      </c>
      <c r="J43" s="11">
        <v>2319000</v>
      </c>
      <c r="K43">
        <v>5.1299999999999998E-2</v>
      </c>
      <c r="L43">
        <v>0.4</v>
      </c>
      <c r="M43">
        <v>0.8</v>
      </c>
      <c r="N43">
        <v>0.3</v>
      </c>
      <c r="O43">
        <v>0.3</v>
      </c>
      <c r="P43">
        <v>0.3</v>
      </c>
      <c r="Q43">
        <v>0.3</v>
      </c>
      <c r="R43">
        <v>65.2</v>
      </c>
      <c r="S43">
        <v>1000</v>
      </c>
      <c r="T43">
        <v>65500</v>
      </c>
    </row>
    <row r="44" spans="1:20" x14ac:dyDescent="0.45">
      <c r="A44" t="s">
        <v>269</v>
      </c>
      <c r="B44" s="24">
        <v>3</v>
      </c>
      <c r="C44">
        <v>8</v>
      </c>
      <c r="D44">
        <v>4</v>
      </c>
      <c r="E44">
        <v>8</v>
      </c>
      <c r="F44">
        <v>1</v>
      </c>
      <c r="G44">
        <v>0.28000000000000003</v>
      </c>
      <c r="H44">
        <v>1.1080000000000001</v>
      </c>
      <c r="I44">
        <v>7.86</v>
      </c>
      <c r="J44" s="11">
        <v>5885500</v>
      </c>
      <c r="K44">
        <v>0.2</v>
      </c>
      <c r="L44">
        <v>0.5</v>
      </c>
      <c r="M44">
        <v>0.8</v>
      </c>
      <c r="N44">
        <v>0.3</v>
      </c>
      <c r="O44">
        <v>0.3</v>
      </c>
      <c r="P44">
        <v>0.3</v>
      </c>
      <c r="Q44">
        <v>0.3</v>
      </c>
      <c r="R44">
        <v>44.9</v>
      </c>
      <c r="S44">
        <v>1000</v>
      </c>
      <c r="T44">
        <v>139139</v>
      </c>
    </row>
    <row r="45" spans="1:20" x14ac:dyDescent="0.45">
      <c r="A45" t="s">
        <v>42</v>
      </c>
      <c r="B45" s="24">
        <v>3</v>
      </c>
      <c r="C45">
        <v>0</v>
      </c>
      <c r="D45">
        <v>0</v>
      </c>
      <c r="E45">
        <v>6</v>
      </c>
      <c r="F45">
        <v>1</v>
      </c>
      <c r="G45">
        <v>1</v>
      </c>
      <c r="H45">
        <v>0</v>
      </c>
      <c r="I45">
        <v>0</v>
      </c>
      <c r="J45" s="11">
        <v>1350000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45">
      <c r="A46" t="s">
        <v>43</v>
      </c>
      <c r="B46" s="24">
        <v>3</v>
      </c>
      <c r="C46">
        <v>0</v>
      </c>
      <c r="D46">
        <v>0</v>
      </c>
      <c r="E46">
        <v>6</v>
      </c>
      <c r="F46">
        <v>1</v>
      </c>
      <c r="G46">
        <v>1</v>
      </c>
      <c r="H46">
        <v>0</v>
      </c>
      <c r="I46">
        <v>0</v>
      </c>
      <c r="J46" s="11">
        <v>2160000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x14ac:dyDescent="0.45">
      <c r="A47" t="s">
        <v>23</v>
      </c>
      <c r="B47" s="24">
        <v>3</v>
      </c>
      <c r="C47">
        <v>0</v>
      </c>
      <c r="D47">
        <v>0</v>
      </c>
      <c r="E47">
        <v>6</v>
      </c>
      <c r="F47">
        <v>1</v>
      </c>
      <c r="G47">
        <v>1</v>
      </c>
      <c r="H47">
        <v>0</v>
      </c>
      <c r="I47">
        <v>0</v>
      </c>
      <c r="J47" s="11">
        <v>680000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45">
      <c r="A48" t="s">
        <v>46</v>
      </c>
      <c r="B48" s="24">
        <v>3</v>
      </c>
      <c r="C48">
        <v>0</v>
      </c>
      <c r="D48">
        <v>0</v>
      </c>
      <c r="E48">
        <v>3</v>
      </c>
      <c r="F48">
        <v>1</v>
      </c>
      <c r="G48">
        <v>0.8</v>
      </c>
      <c r="H48">
        <v>0</v>
      </c>
      <c r="I48">
        <v>3</v>
      </c>
      <c r="J48" s="11">
        <v>863100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45">
      <c r="A49" t="s">
        <v>47</v>
      </c>
      <c r="B49" s="24">
        <v>3</v>
      </c>
      <c r="C49">
        <v>0</v>
      </c>
      <c r="D49">
        <v>0</v>
      </c>
      <c r="E49">
        <v>10</v>
      </c>
      <c r="F49">
        <v>1</v>
      </c>
      <c r="G49">
        <v>0.85</v>
      </c>
      <c r="H49">
        <v>0</v>
      </c>
      <c r="I49">
        <v>10</v>
      </c>
      <c r="J49" s="11">
        <v>1032000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11192</v>
      </c>
    </row>
    <row r="50" spans="1:20" x14ac:dyDescent="0.45">
      <c r="A50" t="s">
        <v>48</v>
      </c>
      <c r="B50" s="24">
        <v>3</v>
      </c>
      <c r="C50">
        <v>0</v>
      </c>
      <c r="D50">
        <v>0</v>
      </c>
      <c r="E50">
        <v>4</v>
      </c>
      <c r="F50">
        <v>0</v>
      </c>
      <c r="G50">
        <v>0.85</v>
      </c>
      <c r="H50">
        <v>0</v>
      </c>
      <c r="I50">
        <v>3.653</v>
      </c>
      <c r="J50" s="11">
        <v>75000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</row>
    <row r="51" spans="1:20" x14ac:dyDescent="0.45">
      <c r="A51" t="s">
        <v>49</v>
      </c>
      <c r="B51" s="24">
        <v>3</v>
      </c>
      <c r="C51">
        <v>0</v>
      </c>
      <c r="D51">
        <v>0</v>
      </c>
      <c r="E51">
        <v>4</v>
      </c>
      <c r="F51">
        <v>0</v>
      </c>
      <c r="G51">
        <v>0</v>
      </c>
      <c r="H51">
        <v>0</v>
      </c>
      <c r="I51">
        <v>2.7</v>
      </c>
      <c r="J51" s="11">
        <v>612000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</row>
    <row r="52" spans="1:20" x14ac:dyDescent="0.45">
      <c r="A52" t="s">
        <v>163</v>
      </c>
      <c r="B52" s="24">
        <v>3</v>
      </c>
      <c r="C52">
        <v>0</v>
      </c>
      <c r="D52">
        <v>0</v>
      </c>
      <c r="E52">
        <v>4</v>
      </c>
      <c r="F52">
        <v>0</v>
      </c>
      <c r="G52">
        <v>0.99</v>
      </c>
      <c r="H52">
        <v>0</v>
      </c>
      <c r="I52">
        <v>10</v>
      </c>
      <c r="J52" s="11">
        <v>35000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</row>
    <row r="53" spans="1:20" x14ac:dyDescent="0.45">
      <c r="A53" t="s">
        <v>19</v>
      </c>
      <c r="B53" s="24">
        <v>4</v>
      </c>
      <c r="C53">
        <v>12</v>
      </c>
      <c r="D53">
        <v>12</v>
      </c>
      <c r="E53">
        <v>10</v>
      </c>
      <c r="F53">
        <v>2</v>
      </c>
      <c r="G53">
        <v>0.39100000000000001</v>
      </c>
      <c r="H53">
        <v>0</v>
      </c>
      <c r="I53">
        <v>2.62</v>
      </c>
      <c r="J53" s="11">
        <v>4435500</v>
      </c>
      <c r="K53">
        <v>9.1700000000000004E-2</v>
      </c>
      <c r="L53">
        <v>0.5</v>
      </c>
      <c r="M53">
        <v>0.88</v>
      </c>
      <c r="N53">
        <v>0.1</v>
      </c>
      <c r="O53">
        <v>0.1</v>
      </c>
      <c r="P53">
        <v>0.1</v>
      </c>
      <c r="Q53">
        <v>0.3</v>
      </c>
      <c r="R53">
        <v>22.4</v>
      </c>
      <c r="S53">
        <v>1000</v>
      </c>
      <c r="T53">
        <v>72940</v>
      </c>
    </row>
    <row r="54" spans="1:20" x14ac:dyDescent="0.45">
      <c r="A54" t="s">
        <v>20</v>
      </c>
      <c r="B54" s="24">
        <v>4</v>
      </c>
      <c r="C54">
        <v>8</v>
      </c>
      <c r="D54">
        <v>8</v>
      </c>
      <c r="E54">
        <v>8</v>
      </c>
      <c r="F54">
        <v>1</v>
      </c>
      <c r="G54">
        <v>0.35599999999999998</v>
      </c>
      <c r="H54">
        <v>0</v>
      </c>
      <c r="I54">
        <v>2.2000000000000002</v>
      </c>
      <c r="J54" s="11">
        <v>1237000</v>
      </c>
      <c r="K54">
        <v>5.1299999999999998E-2</v>
      </c>
      <c r="L54">
        <v>0.35</v>
      </c>
      <c r="M54">
        <v>0.8</v>
      </c>
      <c r="N54">
        <v>0.3</v>
      </c>
      <c r="O54">
        <v>0.3</v>
      </c>
      <c r="P54">
        <v>0.3</v>
      </c>
      <c r="Q54">
        <v>0.3</v>
      </c>
      <c r="R54">
        <v>72.400000000000006</v>
      </c>
      <c r="S54">
        <v>1000</v>
      </c>
      <c r="T54">
        <v>56400</v>
      </c>
    </row>
    <row r="55" spans="1:20" x14ac:dyDescent="0.45">
      <c r="A55" t="s">
        <v>40</v>
      </c>
      <c r="B55" s="24">
        <v>4</v>
      </c>
      <c r="C55">
        <v>8</v>
      </c>
      <c r="D55">
        <v>8</v>
      </c>
      <c r="E55">
        <v>8</v>
      </c>
      <c r="F55">
        <v>1</v>
      </c>
      <c r="G55">
        <v>0.32</v>
      </c>
      <c r="H55">
        <v>0.9</v>
      </c>
      <c r="I55">
        <v>3.06</v>
      </c>
      <c r="J55" s="11">
        <v>4270000</v>
      </c>
      <c r="K55">
        <v>0.22</v>
      </c>
      <c r="L55">
        <v>0.5</v>
      </c>
      <c r="M55">
        <v>0.8</v>
      </c>
      <c r="N55">
        <v>0.3</v>
      </c>
      <c r="O55">
        <v>0.3</v>
      </c>
      <c r="P55">
        <v>0.3</v>
      </c>
      <c r="Q55">
        <v>0.3</v>
      </c>
      <c r="R55">
        <v>84.5</v>
      </c>
      <c r="S55">
        <v>1000</v>
      </c>
      <c r="T55">
        <v>56400</v>
      </c>
    </row>
    <row r="56" spans="1:20" x14ac:dyDescent="0.45">
      <c r="A56" t="s">
        <v>80</v>
      </c>
      <c r="B56" s="24">
        <v>4</v>
      </c>
      <c r="C56">
        <v>2</v>
      </c>
      <c r="D56">
        <v>2</v>
      </c>
      <c r="E56">
        <v>7</v>
      </c>
      <c r="F56">
        <v>1</v>
      </c>
      <c r="G56">
        <v>0.52</v>
      </c>
      <c r="H56">
        <v>0</v>
      </c>
      <c r="I56">
        <v>1.43</v>
      </c>
      <c r="J56" s="11">
        <v>583500</v>
      </c>
      <c r="K56">
        <v>1.7100000000000001E-2</v>
      </c>
      <c r="L56">
        <v>0.35</v>
      </c>
      <c r="M56">
        <v>0.87</v>
      </c>
      <c r="N56">
        <v>1</v>
      </c>
      <c r="O56">
        <v>1</v>
      </c>
      <c r="P56">
        <v>1</v>
      </c>
      <c r="Q56">
        <v>1</v>
      </c>
      <c r="R56">
        <v>54.2</v>
      </c>
      <c r="S56">
        <v>1000</v>
      </c>
      <c r="T56">
        <v>11440</v>
      </c>
    </row>
    <row r="57" spans="1:20" x14ac:dyDescent="0.45">
      <c r="A57" t="s">
        <v>41</v>
      </c>
      <c r="B57" s="24">
        <v>4</v>
      </c>
      <c r="C57">
        <v>4</v>
      </c>
      <c r="D57">
        <v>4</v>
      </c>
      <c r="E57">
        <v>7</v>
      </c>
      <c r="F57">
        <v>1</v>
      </c>
      <c r="G57">
        <v>0.48899999999999999</v>
      </c>
      <c r="H57">
        <v>0.9</v>
      </c>
      <c r="I57">
        <v>2.5</v>
      </c>
      <c r="J57" s="11">
        <v>2150000</v>
      </c>
      <c r="K57">
        <v>0.2</v>
      </c>
      <c r="L57">
        <v>0.5</v>
      </c>
      <c r="M57">
        <v>0.8</v>
      </c>
      <c r="N57">
        <v>1</v>
      </c>
      <c r="O57">
        <v>1</v>
      </c>
      <c r="P57">
        <v>1</v>
      </c>
      <c r="Q57">
        <v>1</v>
      </c>
      <c r="R57">
        <v>64.47</v>
      </c>
      <c r="S57">
        <v>1000</v>
      </c>
      <c r="T57">
        <v>30979</v>
      </c>
    </row>
    <row r="58" spans="1:20" x14ac:dyDescent="0.45">
      <c r="A58" t="s">
        <v>22</v>
      </c>
      <c r="B58" s="24">
        <v>4</v>
      </c>
      <c r="C58">
        <v>1</v>
      </c>
      <c r="D58">
        <v>1</v>
      </c>
      <c r="E58">
        <v>7</v>
      </c>
      <c r="F58">
        <v>1</v>
      </c>
      <c r="G58">
        <v>0.39</v>
      </c>
      <c r="H58">
        <v>0</v>
      </c>
      <c r="I58">
        <v>1.91</v>
      </c>
      <c r="J58" s="11">
        <v>750000</v>
      </c>
      <c r="K58">
        <v>1.7100000000000001E-2</v>
      </c>
      <c r="L58">
        <v>0.3</v>
      </c>
      <c r="M58">
        <v>0.94</v>
      </c>
      <c r="N58">
        <v>1</v>
      </c>
      <c r="O58">
        <v>1</v>
      </c>
      <c r="P58">
        <v>1</v>
      </c>
      <c r="Q58">
        <v>1</v>
      </c>
      <c r="R58">
        <v>22.06</v>
      </c>
      <c r="S58">
        <v>1000</v>
      </c>
      <c r="T58">
        <v>4564</v>
      </c>
    </row>
    <row r="59" spans="1:20" x14ac:dyDescent="0.45">
      <c r="A59" t="s">
        <v>44</v>
      </c>
      <c r="B59" s="24">
        <v>4</v>
      </c>
      <c r="C59">
        <v>8</v>
      </c>
      <c r="D59">
        <v>4</v>
      </c>
      <c r="E59">
        <v>8</v>
      </c>
      <c r="F59">
        <v>1</v>
      </c>
      <c r="G59">
        <v>0.35</v>
      </c>
      <c r="H59">
        <v>0</v>
      </c>
      <c r="I59">
        <v>2.2000000000000002</v>
      </c>
      <c r="J59" s="11">
        <v>2319000</v>
      </c>
      <c r="K59">
        <v>5.1299999999999998E-2</v>
      </c>
      <c r="L59">
        <v>0.4</v>
      </c>
      <c r="M59">
        <v>0.8</v>
      </c>
      <c r="N59">
        <v>0.3</v>
      </c>
      <c r="O59">
        <v>0.3</v>
      </c>
      <c r="P59">
        <v>0.3</v>
      </c>
      <c r="Q59">
        <v>0.3</v>
      </c>
      <c r="R59">
        <v>65.2</v>
      </c>
      <c r="S59">
        <v>1000</v>
      </c>
      <c r="T59">
        <v>65500</v>
      </c>
    </row>
    <row r="60" spans="1:20" x14ac:dyDescent="0.45">
      <c r="A60" t="s">
        <v>269</v>
      </c>
      <c r="B60" s="24">
        <v>4</v>
      </c>
      <c r="C60">
        <v>8</v>
      </c>
      <c r="D60">
        <v>4</v>
      </c>
      <c r="E60">
        <v>8</v>
      </c>
      <c r="F60">
        <v>1</v>
      </c>
      <c r="G60">
        <v>0.28000000000000003</v>
      </c>
      <c r="H60">
        <v>1.1080000000000001</v>
      </c>
      <c r="I60">
        <v>7.86</v>
      </c>
      <c r="J60" s="11">
        <v>5885500</v>
      </c>
      <c r="K60">
        <v>0.2</v>
      </c>
      <c r="L60">
        <v>0.5</v>
      </c>
      <c r="M60">
        <v>0.8</v>
      </c>
      <c r="N60">
        <v>0.3</v>
      </c>
      <c r="O60">
        <v>0.3</v>
      </c>
      <c r="P60">
        <v>0.3</v>
      </c>
      <c r="Q60">
        <v>0.3</v>
      </c>
      <c r="R60">
        <v>44.9</v>
      </c>
      <c r="S60">
        <v>1000</v>
      </c>
      <c r="T60">
        <v>139139</v>
      </c>
    </row>
    <row r="61" spans="1:20" x14ac:dyDescent="0.45">
      <c r="A61" t="s">
        <v>42</v>
      </c>
      <c r="B61" s="24">
        <v>4</v>
      </c>
      <c r="C61">
        <v>0</v>
      </c>
      <c r="D61">
        <v>0</v>
      </c>
      <c r="E61">
        <v>6</v>
      </c>
      <c r="F61">
        <v>1</v>
      </c>
      <c r="G61">
        <v>1</v>
      </c>
      <c r="H61">
        <v>0</v>
      </c>
      <c r="I61">
        <v>0</v>
      </c>
      <c r="J61" s="11">
        <v>1350000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45">
      <c r="A62" t="s">
        <v>43</v>
      </c>
      <c r="B62" s="24">
        <v>4</v>
      </c>
      <c r="C62">
        <v>0</v>
      </c>
      <c r="D62">
        <v>0</v>
      </c>
      <c r="E62">
        <v>6</v>
      </c>
      <c r="F62">
        <v>1</v>
      </c>
      <c r="G62">
        <v>1</v>
      </c>
      <c r="H62">
        <v>0</v>
      </c>
      <c r="I62">
        <v>0</v>
      </c>
      <c r="J62" s="11">
        <v>2160000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45">
      <c r="A63" t="s">
        <v>23</v>
      </c>
      <c r="B63" s="24">
        <v>4</v>
      </c>
      <c r="C63">
        <v>0</v>
      </c>
      <c r="D63">
        <v>0</v>
      </c>
      <c r="E63">
        <v>6</v>
      </c>
      <c r="F63">
        <v>1</v>
      </c>
      <c r="G63">
        <v>1</v>
      </c>
      <c r="H63">
        <v>0</v>
      </c>
      <c r="I63">
        <v>0</v>
      </c>
      <c r="J63" s="11">
        <v>680000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45">
      <c r="A64" t="s">
        <v>46</v>
      </c>
      <c r="B64" s="24">
        <v>4</v>
      </c>
      <c r="C64">
        <v>0</v>
      </c>
      <c r="D64">
        <v>0</v>
      </c>
      <c r="E64">
        <v>3</v>
      </c>
      <c r="F64">
        <v>1</v>
      </c>
      <c r="G64">
        <v>0.8</v>
      </c>
      <c r="H64">
        <v>0</v>
      </c>
      <c r="I64">
        <v>3</v>
      </c>
      <c r="J64" s="11">
        <v>863100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 x14ac:dyDescent="0.45">
      <c r="A65" t="s">
        <v>47</v>
      </c>
      <c r="B65" s="24">
        <v>4</v>
      </c>
      <c r="C65">
        <v>0</v>
      </c>
      <c r="D65">
        <v>0</v>
      </c>
      <c r="E65">
        <v>10</v>
      </c>
      <c r="F65">
        <v>1</v>
      </c>
      <c r="G65">
        <v>0.85</v>
      </c>
      <c r="H65">
        <v>0</v>
      </c>
      <c r="I65">
        <v>10</v>
      </c>
      <c r="J65" s="11">
        <v>1032000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11192</v>
      </c>
    </row>
    <row r="66" spans="1:20" x14ac:dyDescent="0.45">
      <c r="A66" t="s">
        <v>48</v>
      </c>
      <c r="B66" s="24">
        <v>4</v>
      </c>
      <c r="C66">
        <v>0</v>
      </c>
      <c r="D66">
        <v>0</v>
      </c>
      <c r="E66">
        <v>4</v>
      </c>
      <c r="F66">
        <v>0</v>
      </c>
      <c r="G66">
        <v>0.85</v>
      </c>
      <c r="H66">
        <v>0</v>
      </c>
      <c r="I66">
        <v>3.653</v>
      </c>
      <c r="J66" s="11">
        <v>75000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</row>
    <row r="67" spans="1:20" x14ac:dyDescent="0.45">
      <c r="A67" t="s">
        <v>49</v>
      </c>
      <c r="B67" s="24">
        <v>4</v>
      </c>
      <c r="C67">
        <v>0</v>
      </c>
      <c r="D67">
        <v>0</v>
      </c>
      <c r="E67">
        <v>4</v>
      </c>
      <c r="F67">
        <v>0</v>
      </c>
      <c r="G67">
        <v>0</v>
      </c>
      <c r="H67">
        <v>0</v>
      </c>
      <c r="I67">
        <v>2.7</v>
      </c>
      <c r="J67" s="11">
        <v>612000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</row>
    <row r="68" spans="1:20" x14ac:dyDescent="0.45">
      <c r="A68" t="s">
        <v>163</v>
      </c>
      <c r="B68" s="24">
        <v>4</v>
      </c>
      <c r="C68">
        <v>0</v>
      </c>
      <c r="D68">
        <v>0</v>
      </c>
      <c r="E68">
        <v>4</v>
      </c>
      <c r="F68">
        <v>0</v>
      </c>
      <c r="G68">
        <v>0.99</v>
      </c>
      <c r="H68">
        <v>0</v>
      </c>
      <c r="I68">
        <v>10</v>
      </c>
      <c r="J68" s="11">
        <v>35000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</row>
    <row r="69" spans="1:20" x14ac:dyDescent="0.45">
      <c r="A69" t="s">
        <v>19</v>
      </c>
      <c r="B69" s="24">
        <v>5</v>
      </c>
      <c r="C69">
        <v>12</v>
      </c>
      <c r="D69">
        <v>12</v>
      </c>
      <c r="E69">
        <v>10</v>
      </c>
      <c r="F69">
        <v>2</v>
      </c>
      <c r="G69">
        <v>0.39100000000000001</v>
      </c>
      <c r="H69">
        <v>0</v>
      </c>
      <c r="I69">
        <v>2.62</v>
      </c>
      <c r="J69" s="11">
        <v>4435500</v>
      </c>
      <c r="K69">
        <v>9.1700000000000004E-2</v>
      </c>
      <c r="L69">
        <v>0.5</v>
      </c>
      <c r="M69">
        <v>0.88</v>
      </c>
      <c r="N69">
        <v>0.1</v>
      </c>
      <c r="O69">
        <v>0.1</v>
      </c>
      <c r="P69">
        <v>0.1</v>
      </c>
      <c r="Q69">
        <v>0.3</v>
      </c>
      <c r="R69">
        <v>22.4</v>
      </c>
      <c r="S69">
        <v>1000</v>
      </c>
      <c r="T69">
        <v>72940</v>
      </c>
    </row>
    <row r="70" spans="1:20" x14ac:dyDescent="0.45">
      <c r="A70" t="s">
        <v>20</v>
      </c>
      <c r="B70" s="24">
        <v>5</v>
      </c>
      <c r="C70">
        <v>8</v>
      </c>
      <c r="D70">
        <v>8</v>
      </c>
      <c r="E70">
        <v>8</v>
      </c>
      <c r="F70">
        <v>1</v>
      </c>
      <c r="G70">
        <v>0.35599999999999998</v>
      </c>
      <c r="H70">
        <v>0</v>
      </c>
      <c r="I70">
        <v>2.2000000000000002</v>
      </c>
      <c r="J70" s="11">
        <v>1237000</v>
      </c>
      <c r="K70">
        <v>5.1299999999999998E-2</v>
      </c>
      <c r="L70">
        <v>0.35</v>
      </c>
      <c r="M70">
        <v>0.8</v>
      </c>
      <c r="N70">
        <v>0.3</v>
      </c>
      <c r="O70">
        <v>0.3</v>
      </c>
      <c r="P70">
        <v>0.3</v>
      </c>
      <c r="Q70">
        <v>0.3</v>
      </c>
      <c r="R70">
        <v>72.400000000000006</v>
      </c>
      <c r="S70">
        <v>1000</v>
      </c>
      <c r="T70">
        <v>56400</v>
      </c>
    </row>
    <row r="71" spans="1:20" x14ac:dyDescent="0.45">
      <c r="A71" t="s">
        <v>40</v>
      </c>
      <c r="B71" s="24">
        <v>5</v>
      </c>
      <c r="C71">
        <v>8</v>
      </c>
      <c r="D71">
        <v>8</v>
      </c>
      <c r="E71">
        <v>8</v>
      </c>
      <c r="F71">
        <v>1</v>
      </c>
      <c r="G71">
        <v>0.32</v>
      </c>
      <c r="H71">
        <v>0.9</v>
      </c>
      <c r="I71">
        <v>3.06</v>
      </c>
      <c r="J71" s="11">
        <v>4270000</v>
      </c>
      <c r="K71">
        <v>0.22</v>
      </c>
      <c r="L71">
        <v>0.5</v>
      </c>
      <c r="M71">
        <v>0.8</v>
      </c>
      <c r="N71">
        <v>0.3</v>
      </c>
      <c r="O71">
        <v>0.3</v>
      </c>
      <c r="P71">
        <v>0.3</v>
      </c>
      <c r="Q71">
        <v>0.3</v>
      </c>
      <c r="R71">
        <v>84.5</v>
      </c>
      <c r="S71">
        <v>1000</v>
      </c>
      <c r="T71">
        <v>56400</v>
      </c>
    </row>
    <row r="72" spans="1:20" x14ac:dyDescent="0.45">
      <c r="A72" t="s">
        <v>80</v>
      </c>
      <c r="B72" s="24">
        <v>5</v>
      </c>
      <c r="C72">
        <v>2</v>
      </c>
      <c r="D72">
        <v>2</v>
      </c>
      <c r="E72">
        <v>7</v>
      </c>
      <c r="F72">
        <v>1</v>
      </c>
      <c r="G72">
        <v>0.52</v>
      </c>
      <c r="H72">
        <v>0</v>
      </c>
      <c r="I72">
        <v>1.43</v>
      </c>
      <c r="J72" s="11">
        <v>583500</v>
      </c>
      <c r="K72">
        <v>1.7100000000000001E-2</v>
      </c>
      <c r="L72">
        <v>0.35</v>
      </c>
      <c r="M72">
        <v>0.87</v>
      </c>
      <c r="N72">
        <v>1</v>
      </c>
      <c r="O72">
        <v>1</v>
      </c>
      <c r="P72">
        <v>1</v>
      </c>
      <c r="Q72">
        <v>1</v>
      </c>
      <c r="R72">
        <v>54.2</v>
      </c>
      <c r="S72">
        <v>1000</v>
      </c>
      <c r="T72">
        <v>11440</v>
      </c>
    </row>
    <row r="73" spans="1:20" x14ac:dyDescent="0.45">
      <c r="A73" t="s">
        <v>41</v>
      </c>
      <c r="B73" s="24">
        <v>5</v>
      </c>
      <c r="C73">
        <v>4</v>
      </c>
      <c r="D73">
        <v>4</v>
      </c>
      <c r="E73">
        <v>7</v>
      </c>
      <c r="F73">
        <v>1</v>
      </c>
      <c r="G73">
        <v>0.48899999999999999</v>
      </c>
      <c r="H73">
        <v>0.9</v>
      </c>
      <c r="I73">
        <v>2.5</v>
      </c>
      <c r="J73" s="11">
        <v>2150000</v>
      </c>
      <c r="K73">
        <v>0.2</v>
      </c>
      <c r="L73">
        <v>0.5</v>
      </c>
      <c r="M73">
        <v>0.8</v>
      </c>
      <c r="N73">
        <v>1</v>
      </c>
      <c r="O73">
        <v>1</v>
      </c>
      <c r="P73">
        <v>1</v>
      </c>
      <c r="Q73">
        <v>1</v>
      </c>
      <c r="R73">
        <v>64.47</v>
      </c>
      <c r="S73">
        <v>1000</v>
      </c>
      <c r="T73">
        <v>30979</v>
      </c>
    </row>
    <row r="74" spans="1:20" x14ac:dyDescent="0.45">
      <c r="A74" t="s">
        <v>22</v>
      </c>
      <c r="B74" s="24">
        <v>5</v>
      </c>
      <c r="C74">
        <v>1</v>
      </c>
      <c r="D74">
        <v>1</v>
      </c>
      <c r="E74">
        <v>7</v>
      </c>
      <c r="F74">
        <v>1</v>
      </c>
      <c r="G74">
        <v>0.39</v>
      </c>
      <c r="H74">
        <v>0</v>
      </c>
      <c r="I74">
        <v>1.91</v>
      </c>
      <c r="J74" s="11">
        <v>750000</v>
      </c>
      <c r="K74">
        <v>1.7100000000000001E-2</v>
      </c>
      <c r="L74">
        <v>0.3</v>
      </c>
      <c r="M74">
        <v>0.94</v>
      </c>
      <c r="N74">
        <v>1</v>
      </c>
      <c r="O74">
        <v>1</v>
      </c>
      <c r="P74">
        <v>1</v>
      </c>
      <c r="Q74">
        <v>1</v>
      </c>
      <c r="R74">
        <v>22.06</v>
      </c>
      <c r="S74">
        <v>1000</v>
      </c>
      <c r="T74">
        <v>4564</v>
      </c>
    </row>
    <row r="75" spans="1:20" x14ac:dyDescent="0.45">
      <c r="A75" t="s">
        <v>44</v>
      </c>
      <c r="B75" s="24">
        <v>5</v>
      </c>
      <c r="C75">
        <v>8</v>
      </c>
      <c r="D75">
        <v>4</v>
      </c>
      <c r="E75">
        <v>8</v>
      </c>
      <c r="F75">
        <v>1</v>
      </c>
      <c r="G75">
        <v>0.35</v>
      </c>
      <c r="H75">
        <v>0</v>
      </c>
      <c r="I75">
        <v>2.2000000000000002</v>
      </c>
      <c r="J75" s="11">
        <v>2319000</v>
      </c>
      <c r="K75">
        <v>5.1299999999999998E-2</v>
      </c>
      <c r="L75">
        <v>0.4</v>
      </c>
      <c r="M75">
        <v>0.8</v>
      </c>
      <c r="N75">
        <v>0.3</v>
      </c>
      <c r="O75">
        <v>0.3</v>
      </c>
      <c r="P75">
        <v>0.3</v>
      </c>
      <c r="Q75">
        <v>0.3</v>
      </c>
      <c r="R75">
        <v>65.2</v>
      </c>
      <c r="S75">
        <v>1000</v>
      </c>
      <c r="T75">
        <v>65500</v>
      </c>
    </row>
    <row r="76" spans="1:20" x14ac:dyDescent="0.45">
      <c r="A76" t="s">
        <v>269</v>
      </c>
      <c r="B76" s="24">
        <v>5</v>
      </c>
      <c r="C76">
        <v>8</v>
      </c>
      <c r="D76">
        <v>4</v>
      </c>
      <c r="E76">
        <v>8</v>
      </c>
      <c r="F76">
        <v>1</v>
      </c>
      <c r="G76">
        <v>0.28000000000000003</v>
      </c>
      <c r="H76">
        <v>1.1080000000000001</v>
      </c>
      <c r="I76">
        <v>7.86</v>
      </c>
      <c r="J76" s="11">
        <v>5885500</v>
      </c>
      <c r="K76">
        <v>0.2</v>
      </c>
      <c r="L76">
        <v>0.5</v>
      </c>
      <c r="M76">
        <v>0.8</v>
      </c>
      <c r="N76">
        <v>0.3</v>
      </c>
      <c r="O76">
        <v>0.3</v>
      </c>
      <c r="P76">
        <v>0.3</v>
      </c>
      <c r="Q76">
        <v>0.3</v>
      </c>
      <c r="R76">
        <v>44.9</v>
      </c>
      <c r="S76">
        <v>1000</v>
      </c>
      <c r="T76">
        <v>139139</v>
      </c>
    </row>
    <row r="77" spans="1:20" x14ac:dyDescent="0.45">
      <c r="A77" t="s">
        <v>42</v>
      </c>
      <c r="B77" s="24">
        <v>5</v>
      </c>
      <c r="C77">
        <v>0</v>
      </c>
      <c r="D77">
        <v>0</v>
      </c>
      <c r="E77">
        <v>6</v>
      </c>
      <c r="F77">
        <v>1</v>
      </c>
      <c r="G77">
        <v>1</v>
      </c>
      <c r="H77">
        <v>0</v>
      </c>
      <c r="I77">
        <v>0</v>
      </c>
      <c r="J77" s="11">
        <v>1350000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45">
      <c r="A78" t="s">
        <v>43</v>
      </c>
      <c r="B78" s="24">
        <v>5</v>
      </c>
      <c r="C78">
        <v>0</v>
      </c>
      <c r="D78">
        <v>0</v>
      </c>
      <c r="E78">
        <v>6</v>
      </c>
      <c r="F78">
        <v>1</v>
      </c>
      <c r="G78">
        <v>1</v>
      </c>
      <c r="H78">
        <v>0</v>
      </c>
      <c r="I78">
        <v>0</v>
      </c>
      <c r="J78" s="11">
        <v>2160000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45">
      <c r="A79" t="s">
        <v>23</v>
      </c>
      <c r="B79" s="24">
        <v>5</v>
      </c>
      <c r="C79">
        <v>0</v>
      </c>
      <c r="D79">
        <v>0</v>
      </c>
      <c r="E79">
        <v>6</v>
      </c>
      <c r="F79">
        <v>1</v>
      </c>
      <c r="G79">
        <v>1</v>
      </c>
      <c r="H79">
        <v>0</v>
      </c>
      <c r="I79">
        <v>0</v>
      </c>
      <c r="J79" s="11">
        <v>680000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45">
      <c r="A80" t="s">
        <v>46</v>
      </c>
      <c r="B80" s="24">
        <v>5</v>
      </c>
      <c r="C80">
        <v>0</v>
      </c>
      <c r="D80">
        <v>0</v>
      </c>
      <c r="E80">
        <v>3</v>
      </c>
      <c r="F80">
        <v>1</v>
      </c>
      <c r="G80">
        <v>0.8</v>
      </c>
      <c r="H80">
        <v>0</v>
      </c>
      <c r="I80">
        <v>3</v>
      </c>
      <c r="J80" s="11">
        <v>863100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x14ac:dyDescent="0.45">
      <c r="A81" t="s">
        <v>47</v>
      </c>
      <c r="B81" s="24">
        <v>5</v>
      </c>
      <c r="C81">
        <v>0</v>
      </c>
      <c r="D81">
        <v>0</v>
      </c>
      <c r="E81">
        <v>10</v>
      </c>
      <c r="F81">
        <v>1</v>
      </c>
      <c r="G81">
        <v>0.85</v>
      </c>
      <c r="H81">
        <v>0</v>
      </c>
      <c r="I81">
        <v>10</v>
      </c>
      <c r="J81" s="11">
        <v>1032000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11192</v>
      </c>
    </row>
    <row r="82" spans="1:20" x14ac:dyDescent="0.45">
      <c r="A82" t="s">
        <v>48</v>
      </c>
      <c r="B82" s="24">
        <v>5</v>
      </c>
      <c r="C82">
        <v>0</v>
      </c>
      <c r="D82">
        <v>0</v>
      </c>
      <c r="E82">
        <v>4</v>
      </c>
      <c r="F82">
        <v>0</v>
      </c>
      <c r="G82">
        <v>0.85</v>
      </c>
      <c r="H82">
        <v>0</v>
      </c>
      <c r="I82">
        <v>3.653</v>
      </c>
      <c r="J82" s="11">
        <v>75000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</row>
    <row r="83" spans="1:20" x14ac:dyDescent="0.45">
      <c r="A83" t="s">
        <v>49</v>
      </c>
      <c r="B83" s="24">
        <v>5</v>
      </c>
      <c r="C83">
        <v>0</v>
      </c>
      <c r="D83">
        <v>0</v>
      </c>
      <c r="E83">
        <v>4</v>
      </c>
      <c r="F83">
        <v>0</v>
      </c>
      <c r="G83">
        <v>0</v>
      </c>
      <c r="H83">
        <v>0</v>
      </c>
      <c r="I83">
        <v>2.7</v>
      </c>
      <c r="J83" s="11">
        <v>612000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</row>
    <row r="84" spans="1:20" x14ac:dyDescent="0.45">
      <c r="A84" t="s">
        <v>163</v>
      </c>
      <c r="B84" s="24">
        <v>5</v>
      </c>
      <c r="C84">
        <v>0</v>
      </c>
      <c r="D84">
        <v>0</v>
      </c>
      <c r="E84">
        <v>4</v>
      </c>
      <c r="F84">
        <v>0</v>
      </c>
      <c r="G84">
        <v>0.99</v>
      </c>
      <c r="H84">
        <v>0</v>
      </c>
      <c r="I84">
        <v>10</v>
      </c>
      <c r="J84" s="11">
        <v>35000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</row>
    <row r="85" spans="1:20" x14ac:dyDescent="0.45">
      <c r="A85" t="s">
        <v>19</v>
      </c>
      <c r="B85" s="24">
        <v>6</v>
      </c>
      <c r="C85">
        <v>12</v>
      </c>
      <c r="D85">
        <v>12</v>
      </c>
      <c r="E85">
        <v>10</v>
      </c>
      <c r="F85">
        <v>2</v>
      </c>
      <c r="G85">
        <v>0.39100000000000001</v>
      </c>
      <c r="H85">
        <v>0</v>
      </c>
      <c r="I85">
        <v>2.62</v>
      </c>
      <c r="J85" s="11">
        <v>4435500</v>
      </c>
      <c r="K85">
        <v>9.1700000000000004E-2</v>
      </c>
      <c r="L85">
        <v>0.5</v>
      </c>
      <c r="M85">
        <v>0.88</v>
      </c>
      <c r="N85">
        <v>0.1</v>
      </c>
      <c r="O85">
        <v>0.1</v>
      </c>
      <c r="P85">
        <v>0.1</v>
      </c>
      <c r="Q85">
        <v>0.3</v>
      </c>
      <c r="R85">
        <v>22.4</v>
      </c>
      <c r="S85">
        <v>1000</v>
      </c>
      <c r="T85">
        <v>72940</v>
      </c>
    </row>
    <row r="86" spans="1:20" x14ac:dyDescent="0.45">
      <c r="A86" t="s">
        <v>20</v>
      </c>
      <c r="B86" s="24">
        <v>6</v>
      </c>
      <c r="C86">
        <v>8</v>
      </c>
      <c r="D86">
        <v>8</v>
      </c>
      <c r="E86">
        <v>8</v>
      </c>
      <c r="F86">
        <v>1</v>
      </c>
      <c r="G86">
        <v>0.35599999999999998</v>
      </c>
      <c r="H86">
        <v>0</v>
      </c>
      <c r="I86">
        <v>2.2000000000000002</v>
      </c>
      <c r="J86" s="11">
        <v>1237000</v>
      </c>
      <c r="K86">
        <v>5.1299999999999998E-2</v>
      </c>
      <c r="L86">
        <v>0.35</v>
      </c>
      <c r="M86">
        <v>0.8</v>
      </c>
      <c r="N86">
        <v>0.3</v>
      </c>
      <c r="O86">
        <v>0.3</v>
      </c>
      <c r="P86">
        <v>0.3</v>
      </c>
      <c r="Q86">
        <v>0.3</v>
      </c>
      <c r="R86">
        <v>72.400000000000006</v>
      </c>
      <c r="S86">
        <v>1000</v>
      </c>
      <c r="T86">
        <v>56400</v>
      </c>
    </row>
    <row r="87" spans="1:20" x14ac:dyDescent="0.45">
      <c r="A87" t="s">
        <v>40</v>
      </c>
      <c r="B87" s="24">
        <v>6</v>
      </c>
      <c r="C87">
        <v>8</v>
      </c>
      <c r="D87">
        <v>8</v>
      </c>
      <c r="E87">
        <v>8</v>
      </c>
      <c r="F87">
        <v>1</v>
      </c>
      <c r="G87">
        <v>0.32</v>
      </c>
      <c r="H87">
        <v>0.9</v>
      </c>
      <c r="I87">
        <v>3.06</v>
      </c>
      <c r="J87" s="11">
        <v>4270000</v>
      </c>
      <c r="K87">
        <v>0.22</v>
      </c>
      <c r="L87">
        <v>0.5</v>
      </c>
      <c r="M87">
        <v>0.8</v>
      </c>
      <c r="N87">
        <v>0.3</v>
      </c>
      <c r="O87">
        <v>0.3</v>
      </c>
      <c r="P87">
        <v>0.3</v>
      </c>
      <c r="Q87">
        <v>0.3</v>
      </c>
      <c r="R87">
        <v>84.5</v>
      </c>
      <c r="S87">
        <v>1000</v>
      </c>
      <c r="T87">
        <v>56400</v>
      </c>
    </row>
    <row r="88" spans="1:20" x14ac:dyDescent="0.45">
      <c r="A88" t="s">
        <v>80</v>
      </c>
      <c r="B88" s="24">
        <v>6</v>
      </c>
      <c r="C88">
        <v>2</v>
      </c>
      <c r="D88">
        <v>2</v>
      </c>
      <c r="E88">
        <v>7</v>
      </c>
      <c r="F88">
        <v>1</v>
      </c>
      <c r="G88">
        <v>0.52</v>
      </c>
      <c r="H88">
        <v>0</v>
      </c>
      <c r="I88">
        <v>1.43</v>
      </c>
      <c r="J88" s="11">
        <v>583500</v>
      </c>
      <c r="K88">
        <v>1.7100000000000001E-2</v>
      </c>
      <c r="L88">
        <v>0.35</v>
      </c>
      <c r="M88">
        <v>0.87</v>
      </c>
      <c r="N88">
        <v>1</v>
      </c>
      <c r="O88">
        <v>1</v>
      </c>
      <c r="P88">
        <v>1</v>
      </c>
      <c r="Q88">
        <v>1</v>
      </c>
      <c r="R88">
        <v>54.2</v>
      </c>
      <c r="S88">
        <v>1000</v>
      </c>
      <c r="T88">
        <v>11440</v>
      </c>
    </row>
    <row r="89" spans="1:20" x14ac:dyDescent="0.45">
      <c r="A89" t="s">
        <v>41</v>
      </c>
      <c r="B89" s="24">
        <v>6</v>
      </c>
      <c r="C89">
        <v>4</v>
      </c>
      <c r="D89">
        <v>4</v>
      </c>
      <c r="E89">
        <v>7</v>
      </c>
      <c r="F89">
        <v>1</v>
      </c>
      <c r="G89">
        <v>0.48899999999999999</v>
      </c>
      <c r="H89">
        <v>0.9</v>
      </c>
      <c r="I89">
        <v>2.5</v>
      </c>
      <c r="J89" s="11">
        <v>2150000</v>
      </c>
      <c r="K89">
        <v>0.2</v>
      </c>
      <c r="L89">
        <v>0.5</v>
      </c>
      <c r="M89">
        <v>0.8</v>
      </c>
      <c r="N89">
        <v>1</v>
      </c>
      <c r="O89">
        <v>1</v>
      </c>
      <c r="P89">
        <v>1</v>
      </c>
      <c r="Q89">
        <v>1</v>
      </c>
      <c r="R89">
        <v>64.47</v>
      </c>
      <c r="S89">
        <v>1000</v>
      </c>
      <c r="T89">
        <v>30979</v>
      </c>
    </row>
    <row r="90" spans="1:20" x14ac:dyDescent="0.45">
      <c r="A90" t="s">
        <v>22</v>
      </c>
      <c r="B90" s="24">
        <v>6</v>
      </c>
      <c r="C90">
        <v>1</v>
      </c>
      <c r="D90">
        <v>1</v>
      </c>
      <c r="E90">
        <v>7</v>
      </c>
      <c r="F90">
        <v>1</v>
      </c>
      <c r="G90">
        <v>0.39</v>
      </c>
      <c r="H90">
        <v>0</v>
      </c>
      <c r="I90">
        <v>1.91</v>
      </c>
      <c r="J90" s="11">
        <v>750000</v>
      </c>
      <c r="K90">
        <v>1.7100000000000001E-2</v>
      </c>
      <c r="L90">
        <v>0.3</v>
      </c>
      <c r="M90">
        <v>0.94</v>
      </c>
      <c r="N90">
        <v>1</v>
      </c>
      <c r="O90">
        <v>1</v>
      </c>
      <c r="P90">
        <v>1</v>
      </c>
      <c r="Q90">
        <v>1</v>
      </c>
      <c r="R90">
        <v>22.06</v>
      </c>
      <c r="S90">
        <v>1000</v>
      </c>
      <c r="T90">
        <v>4564</v>
      </c>
    </row>
    <row r="91" spans="1:20" x14ac:dyDescent="0.45">
      <c r="A91" t="s">
        <v>44</v>
      </c>
      <c r="B91" s="24">
        <v>6</v>
      </c>
      <c r="C91">
        <v>8</v>
      </c>
      <c r="D91">
        <v>4</v>
      </c>
      <c r="E91">
        <v>8</v>
      </c>
      <c r="F91">
        <v>1</v>
      </c>
      <c r="G91">
        <v>0.35</v>
      </c>
      <c r="H91">
        <v>0</v>
      </c>
      <c r="I91">
        <v>2.2000000000000002</v>
      </c>
      <c r="J91" s="11">
        <v>2319000</v>
      </c>
      <c r="K91">
        <v>5.1299999999999998E-2</v>
      </c>
      <c r="L91">
        <v>0.4</v>
      </c>
      <c r="M91">
        <v>0.8</v>
      </c>
      <c r="N91">
        <v>0.3</v>
      </c>
      <c r="O91">
        <v>0.3</v>
      </c>
      <c r="P91">
        <v>0.3</v>
      </c>
      <c r="Q91">
        <v>0.3</v>
      </c>
      <c r="R91">
        <v>65.2</v>
      </c>
      <c r="S91">
        <v>1000</v>
      </c>
      <c r="T91">
        <v>65500</v>
      </c>
    </row>
    <row r="92" spans="1:20" x14ac:dyDescent="0.45">
      <c r="A92" t="s">
        <v>269</v>
      </c>
      <c r="B92" s="24">
        <v>6</v>
      </c>
      <c r="C92">
        <v>8</v>
      </c>
      <c r="D92">
        <v>4</v>
      </c>
      <c r="E92">
        <v>8</v>
      </c>
      <c r="F92">
        <v>1</v>
      </c>
      <c r="G92">
        <v>0.28000000000000003</v>
      </c>
      <c r="H92">
        <v>0.9</v>
      </c>
      <c r="I92">
        <v>7.86</v>
      </c>
      <c r="J92" s="11">
        <v>5885500</v>
      </c>
      <c r="K92">
        <v>0.2</v>
      </c>
      <c r="L92">
        <v>0.5</v>
      </c>
      <c r="M92">
        <v>0.8</v>
      </c>
      <c r="N92">
        <v>0.3</v>
      </c>
      <c r="O92">
        <v>0.3</v>
      </c>
      <c r="P92">
        <v>0.3</v>
      </c>
      <c r="Q92">
        <v>0.3</v>
      </c>
      <c r="R92">
        <v>44.9</v>
      </c>
      <c r="S92">
        <v>1000</v>
      </c>
      <c r="T92">
        <v>139139</v>
      </c>
    </row>
    <row r="93" spans="1:20" x14ac:dyDescent="0.45">
      <c r="A93" t="s">
        <v>42</v>
      </c>
      <c r="B93" s="24">
        <v>6</v>
      </c>
      <c r="C93">
        <v>0</v>
      </c>
      <c r="D93">
        <v>0</v>
      </c>
      <c r="E93">
        <v>6</v>
      </c>
      <c r="F93">
        <v>1</v>
      </c>
      <c r="G93">
        <v>1</v>
      </c>
      <c r="H93">
        <v>0</v>
      </c>
      <c r="I93">
        <v>0</v>
      </c>
      <c r="J93" s="11">
        <v>1350000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x14ac:dyDescent="0.45">
      <c r="A94" t="s">
        <v>43</v>
      </c>
      <c r="B94" s="24">
        <v>6</v>
      </c>
      <c r="C94">
        <v>0</v>
      </c>
      <c r="D94">
        <v>0</v>
      </c>
      <c r="E94">
        <v>6</v>
      </c>
      <c r="F94">
        <v>1</v>
      </c>
      <c r="G94">
        <v>1</v>
      </c>
      <c r="H94">
        <v>0</v>
      </c>
      <c r="I94">
        <v>0</v>
      </c>
      <c r="J94" s="11">
        <v>2160000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45">
      <c r="A95" t="s">
        <v>23</v>
      </c>
      <c r="B95" s="24">
        <v>6</v>
      </c>
      <c r="C95">
        <v>0</v>
      </c>
      <c r="D95">
        <v>0</v>
      </c>
      <c r="E95">
        <v>6</v>
      </c>
      <c r="F95">
        <v>1</v>
      </c>
      <c r="G95">
        <v>1</v>
      </c>
      <c r="H95">
        <v>0</v>
      </c>
      <c r="I95">
        <v>0</v>
      </c>
      <c r="J95" s="11">
        <v>680000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45">
      <c r="A96" t="s">
        <v>46</v>
      </c>
      <c r="B96" s="24">
        <v>6</v>
      </c>
      <c r="C96">
        <v>0</v>
      </c>
      <c r="D96">
        <v>0</v>
      </c>
      <c r="E96">
        <v>3</v>
      </c>
      <c r="F96">
        <v>1</v>
      </c>
      <c r="G96">
        <v>0.8</v>
      </c>
      <c r="H96">
        <v>0</v>
      </c>
      <c r="I96">
        <v>3</v>
      </c>
      <c r="J96" s="11">
        <v>863100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45">
      <c r="A97" t="s">
        <v>47</v>
      </c>
      <c r="B97" s="24">
        <v>6</v>
      </c>
      <c r="C97">
        <v>0</v>
      </c>
      <c r="D97">
        <v>0</v>
      </c>
      <c r="E97">
        <v>10</v>
      </c>
      <c r="F97">
        <v>1</v>
      </c>
      <c r="G97">
        <v>0.85</v>
      </c>
      <c r="H97">
        <v>0</v>
      </c>
      <c r="I97">
        <v>10</v>
      </c>
      <c r="J97" s="11">
        <v>1032000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11192</v>
      </c>
    </row>
    <row r="98" spans="1:20" x14ac:dyDescent="0.45">
      <c r="A98" t="s">
        <v>48</v>
      </c>
      <c r="B98" s="24">
        <v>6</v>
      </c>
      <c r="C98">
        <v>0</v>
      </c>
      <c r="D98">
        <v>0</v>
      </c>
      <c r="E98">
        <v>4</v>
      </c>
      <c r="F98">
        <v>0</v>
      </c>
      <c r="G98">
        <v>0.85</v>
      </c>
      <c r="H98">
        <v>0</v>
      </c>
      <c r="I98">
        <v>3.653</v>
      </c>
      <c r="J98" s="11">
        <v>75000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</row>
    <row r="99" spans="1:20" x14ac:dyDescent="0.45">
      <c r="A99" t="s">
        <v>49</v>
      </c>
      <c r="B99" s="24">
        <v>6</v>
      </c>
      <c r="C99">
        <v>0</v>
      </c>
      <c r="D99">
        <v>0</v>
      </c>
      <c r="E99">
        <v>4</v>
      </c>
      <c r="F99">
        <v>0</v>
      </c>
      <c r="G99">
        <v>0</v>
      </c>
      <c r="H99">
        <v>0</v>
      </c>
      <c r="I99">
        <v>2.7</v>
      </c>
      <c r="J99" s="11">
        <v>612000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</row>
    <row r="100" spans="1:20" x14ac:dyDescent="0.45">
      <c r="A100" t="s">
        <v>163</v>
      </c>
      <c r="B100" s="24">
        <v>6</v>
      </c>
      <c r="C100">
        <v>0</v>
      </c>
      <c r="D100">
        <v>0</v>
      </c>
      <c r="E100">
        <v>4</v>
      </c>
      <c r="F100">
        <v>0</v>
      </c>
      <c r="G100">
        <v>0.99</v>
      </c>
      <c r="H100">
        <v>0</v>
      </c>
      <c r="I100">
        <v>10</v>
      </c>
      <c r="J100" s="11">
        <v>35000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</row>
    <row r="101" spans="1:20" x14ac:dyDescent="0.45">
      <c r="A101" t="s">
        <v>19</v>
      </c>
      <c r="B101" s="24">
        <v>7</v>
      </c>
      <c r="C101">
        <v>12</v>
      </c>
      <c r="D101">
        <v>12</v>
      </c>
      <c r="E101">
        <v>10</v>
      </c>
      <c r="F101">
        <v>2</v>
      </c>
      <c r="G101">
        <v>0.39100000000000001</v>
      </c>
      <c r="H101">
        <v>0</v>
      </c>
      <c r="I101">
        <v>2.62</v>
      </c>
      <c r="J101" s="11">
        <v>4435500</v>
      </c>
      <c r="K101">
        <v>9.1700000000000004E-2</v>
      </c>
      <c r="L101">
        <v>0.5</v>
      </c>
      <c r="M101">
        <v>0.88</v>
      </c>
      <c r="N101">
        <v>0.1</v>
      </c>
      <c r="O101">
        <v>0.1</v>
      </c>
      <c r="P101">
        <v>0.1</v>
      </c>
      <c r="Q101">
        <v>0.3</v>
      </c>
      <c r="R101">
        <v>22.4</v>
      </c>
      <c r="S101">
        <v>1000</v>
      </c>
      <c r="T101">
        <v>72940</v>
      </c>
    </row>
    <row r="102" spans="1:20" x14ac:dyDescent="0.45">
      <c r="A102" t="s">
        <v>20</v>
      </c>
      <c r="B102" s="24">
        <v>7</v>
      </c>
      <c r="C102">
        <v>8</v>
      </c>
      <c r="D102">
        <v>8</v>
      </c>
      <c r="E102">
        <v>8</v>
      </c>
      <c r="F102">
        <v>1</v>
      </c>
      <c r="G102">
        <v>0.35599999999999998</v>
      </c>
      <c r="H102">
        <v>0</v>
      </c>
      <c r="I102">
        <v>2.2000000000000002</v>
      </c>
      <c r="J102" s="11">
        <v>1237000</v>
      </c>
      <c r="K102">
        <v>5.1299999999999998E-2</v>
      </c>
      <c r="L102">
        <v>0.35</v>
      </c>
      <c r="M102">
        <v>0.8</v>
      </c>
      <c r="N102">
        <v>0.3</v>
      </c>
      <c r="O102">
        <v>0.3</v>
      </c>
      <c r="P102">
        <v>0.3</v>
      </c>
      <c r="Q102">
        <v>0.3</v>
      </c>
      <c r="R102">
        <v>72.400000000000006</v>
      </c>
      <c r="S102">
        <v>1000</v>
      </c>
      <c r="T102">
        <v>56400</v>
      </c>
    </row>
    <row r="103" spans="1:20" x14ac:dyDescent="0.45">
      <c r="A103" t="s">
        <v>40</v>
      </c>
      <c r="B103" s="24">
        <v>7</v>
      </c>
      <c r="C103">
        <v>8</v>
      </c>
      <c r="D103">
        <v>8</v>
      </c>
      <c r="E103">
        <v>8</v>
      </c>
      <c r="F103">
        <v>1</v>
      </c>
      <c r="G103">
        <v>0.32</v>
      </c>
      <c r="H103">
        <v>0.9</v>
      </c>
      <c r="I103">
        <v>3.06</v>
      </c>
      <c r="J103" s="11">
        <v>4270000</v>
      </c>
      <c r="K103">
        <v>0.22</v>
      </c>
      <c r="L103">
        <v>0.5</v>
      </c>
      <c r="M103">
        <v>0.8</v>
      </c>
      <c r="N103">
        <v>0.3</v>
      </c>
      <c r="O103">
        <v>0.3</v>
      </c>
      <c r="P103">
        <v>0.3</v>
      </c>
      <c r="Q103">
        <v>0.3</v>
      </c>
      <c r="R103">
        <v>84.5</v>
      </c>
      <c r="S103">
        <v>1000</v>
      </c>
      <c r="T103">
        <v>56400</v>
      </c>
    </row>
    <row r="104" spans="1:20" x14ac:dyDescent="0.45">
      <c r="A104" t="s">
        <v>80</v>
      </c>
      <c r="B104" s="24">
        <v>7</v>
      </c>
      <c r="C104">
        <v>2</v>
      </c>
      <c r="D104">
        <v>2</v>
      </c>
      <c r="E104">
        <v>7</v>
      </c>
      <c r="F104">
        <v>1</v>
      </c>
      <c r="G104">
        <v>0.52</v>
      </c>
      <c r="H104">
        <v>0</v>
      </c>
      <c r="I104">
        <v>1.43</v>
      </c>
      <c r="J104" s="11">
        <v>583500</v>
      </c>
      <c r="K104">
        <v>1.7100000000000001E-2</v>
      </c>
      <c r="L104">
        <v>0.35</v>
      </c>
      <c r="M104">
        <v>0.87</v>
      </c>
      <c r="N104">
        <v>1</v>
      </c>
      <c r="O104">
        <v>1</v>
      </c>
      <c r="P104">
        <v>1</v>
      </c>
      <c r="Q104">
        <v>1</v>
      </c>
      <c r="R104">
        <v>54.2</v>
      </c>
      <c r="S104">
        <v>1000</v>
      </c>
      <c r="T104">
        <v>11440</v>
      </c>
    </row>
    <row r="105" spans="1:20" x14ac:dyDescent="0.45">
      <c r="A105" t="s">
        <v>41</v>
      </c>
      <c r="B105" s="24">
        <v>7</v>
      </c>
      <c r="C105">
        <v>4</v>
      </c>
      <c r="D105">
        <v>4</v>
      </c>
      <c r="E105">
        <v>7</v>
      </c>
      <c r="F105">
        <v>1</v>
      </c>
      <c r="G105">
        <v>0.48899999999999999</v>
      </c>
      <c r="H105">
        <v>0.9</v>
      </c>
      <c r="I105">
        <v>2.5</v>
      </c>
      <c r="J105" s="11">
        <v>2150000</v>
      </c>
      <c r="K105">
        <v>0.2</v>
      </c>
      <c r="L105">
        <v>0.5</v>
      </c>
      <c r="M105">
        <v>0.8</v>
      </c>
      <c r="N105">
        <v>1</v>
      </c>
      <c r="O105">
        <v>1</v>
      </c>
      <c r="P105">
        <v>1</v>
      </c>
      <c r="Q105">
        <v>1</v>
      </c>
      <c r="R105">
        <v>64.47</v>
      </c>
      <c r="S105">
        <v>1000</v>
      </c>
      <c r="T105">
        <v>30979</v>
      </c>
    </row>
    <row r="106" spans="1:20" x14ac:dyDescent="0.45">
      <c r="A106" t="s">
        <v>22</v>
      </c>
      <c r="B106" s="24">
        <v>7</v>
      </c>
      <c r="C106">
        <v>1</v>
      </c>
      <c r="D106">
        <v>1</v>
      </c>
      <c r="E106">
        <v>7</v>
      </c>
      <c r="F106">
        <v>1</v>
      </c>
      <c r="G106">
        <v>0.39</v>
      </c>
      <c r="H106">
        <v>0</v>
      </c>
      <c r="I106">
        <v>1.91</v>
      </c>
      <c r="J106" s="11">
        <v>750000</v>
      </c>
      <c r="K106">
        <v>1.7100000000000001E-2</v>
      </c>
      <c r="L106">
        <v>0.3</v>
      </c>
      <c r="M106">
        <v>0.94</v>
      </c>
      <c r="N106">
        <v>1</v>
      </c>
      <c r="O106">
        <v>1</v>
      </c>
      <c r="P106">
        <v>1</v>
      </c>
      <c r="Q106">
        <v>1</v>
      </c>
      <c r="R106">
        <v>22.06</v>
      </c>
      <c r="S106">
        <v>1000</v>
      </c>
      <c r="T106">
        <v>4564</v>
      </c>
    </row>
    <row r="107" spans="1:20" x14ac:dyDescent="0.45">
      <c r="A107" t="s">
        <v>44</v>
      </c>
      <c r="B107" s="24">
        <v>7</v>
      </c>
      <c r="C107">
        <v>8</v>
      </c>
      <c r="D107">
        <v>4</v>
      </c>
      <c r="E107">
        <v>8</v>
      </c>
      <c r="F107">
        <v>1</v>
      </c>
      <c r="G107">
        <v>0.35</v>
      </c>
      <c r="H107">
        <v>0</v>
      </c>
      <c r="I107">
        <v>2.2000000000000002</v>
      </c>
      <c r="J107" s="11">
        <v>2319000</v>
      </c>
      <c r="K107">
        <v>5.1299999999999998E-2</v>
      </c>
      <c r="L107">
        <v>0.4</v>
      </c>
      <c r="M107">
        <v>0.8</v>
      </c>
      <c r="N107">
        <v>0.3</v>
      </c>
      <c r="O107">
        <v>0.3</v>
      </c>
      <c r="P107">
        <v>0.3</v>
      </c>
      <c r="Q107">
        <v>0.3</v>
      </c>
      <c r="R107">
        <v>65.2</v>
      </c>
      <c r="S107">
        <v>1000</v>
      </c>
      <c r="T107">
        <v>65500</v>
      </c>
    </row>
    <row r="108" spans="1:20" x14ac:dyDescent="0.45">
      <c r="A108" t="s">
        <v>269</v>
      </c>
      <c r="B108" s="24">
        <v>7</v>
      </c>
      <c r="C108">
        <v>8</v>
      </c>
      <c r="D108">
        <v>4</v>
      </c>
      <c r="E108">
        <v>8</v>
      </c>
      <c r="F108">
        <v>1</v>
      </c>
      <c r="G108">
        <v>0.28000000000000003</v>
      </c>
      <c r="H108">
        <v>1.1080000000000001</v>
      </c>
      <c r="I108">
        <v>7.86</v>
      </c>
      <c r="J108" s="11">
        <v>5885500</v>
      </c>
      <c r="K108">
        <v>0.2</v>
      </c>
      <c r="L108">
        <v>0.5</v>
      </c>
      <c r="M108">
        <v>0.8</v>
      </c>
      <c r="N108">
        <v>0.3</v>
      </c>
      <c r="O108">
        <v>0.3</v>
      </c>
      <c r="P108">
        <v>0.3</v>
      </c>
      <c r="Q108">
        <v>0.3</v>
      </c>
      <c r="R108">
        <v>44.9</v>
      </c>
      <c r="S108">
        <v>1000</v>
      </c>
      <c r="T108">
        <v>139139</v>
      </c>
    </row>
    <row r="109" spans="1:20" x14ac:dyDescent="0.45">
      <c r="A109" t="s">
        <v>42</v>
      </c>
      <c r="B109" s="24">
        <v>7</v>
      </c>
      <c r="C109">
        <v>0</v>
      </c>
      <c r="D109">
        <v>0</v>
      </c>
      <c r="E109">
        <v>6</v>
      </c>
      <c r="F109">
        <v>1</v>
      </c>
      <c r="G109">
        <v>1</v>
      </c>
      <c r="H109">
        <v>0</v>
      </c>
      <c r="I109">
        <v>0</v>
      </c>
      <c r="J109" s="11">
        <v>1350000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 x14ac:dyDescent="0.45">
      <c r="A110" t="s">
        <v>43</v>
      </c>
      <c r="B110" s="24">
        <v>7</v>
      </c>
      <c r="C110">
        <v>0</v>
      </c>
      <c r="D110">
        <v>0</v>
      </c>
      <c r="E110">
        <v>6</v>
      </c>
      <c r="F110">
        <v>1</v>
      </c>
      <c r="G110">
        <v>1</v>
      </c>
      <c r="H110">
        <v>0</v>
      </c>
      <c r="I110">
        <v>0</v>
      </c>
      <c r="J110" s="11">
        <v>2160000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45">
      <c r="A111" t="s">
        <v>23</v>
      </c>
      <c r="B111" s="24">
        <v>7</v>
      </c>
      <c r="C111">
        <v>0</v>
      </c>
      <c r="D111">
        <v>0</v>
      </c>
      <c r="E111">
        <v>6</v>
      </c>
      <c r="F111">
        <v>1</v>
      </c>
      <c r="G111">
        <v>1</v>
      </c>
      <c r="H111">
        <v>0</v>
      </c>
      <c r="I111">
        <v>0</v>
      </c>
      <c r="J111" s="11">
        <v>680000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45">
      <c r="A112" t="s">
        <v>46</v>
      </c>
      <c r="B112" s="24">
        <v>7</v>
      </c>
      <c r="C112">
        <v>0</v>
      </c>
      <c r="D112">
        <v>0</v>
      </c>
      <c r="E112">
        <v>3</v>
      </c>
      <c r="F112">
        <v>1</v>
      </c>
      <c r="G112">
        <v>0.8</v>
      </c>
      <c r="H112">
        <v>0</v>
      </c>
      <c r="I112">
        <v>3</v>
      </c>
      <c r="J112" s="11">
        <v>863100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 x14ac:dyDescent="0.45">
      <c r="A113" t="s">
        <v>47</v>
      </c>
      <c r="B113" s="24">
        <v>7</v>
      </c>
      <c r="C113">
        <v>0</v>
      </c>
      <c r="D113">
        <v>0</v>
      </c>
      <c r="E113">
        <v>10</v>
      </c>
      <c r="F113">
        <v>1</v>
      </c>
      <c r="G113">
        <v>0.85</v>
      </c>
      <c r="H113">
        <v>0</v>
      </c>
      <c r="I113">
        <v>10</v>
      </c>
      <c r="J113" s="11">
        <v>1032000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11192</v>
      </c>
    </row>
    <row r="114" spans="1:20" x14ac:dyDescent="0.45">
      <c r="A114" t="s">
        <v>48</v>
      </c>
      <c r="B114" s="24">
        <v>7</v>
      </c>
      <c r="C114">
        <v>0</v>
      </c>
      <c r="D114">
        <v>0</v>
      </c>
      <c r="E114">
        <v>4</v>
      </c>
      <c r="F114">
        <v>0</v>
      </c>
      <c r="G114">
        <v>0.85</v>
      </c>
      <c r="H114">
        <v>0</v>
      </c>
      <c r="I114">
        <v>3.653</v>
      </c>
      <c r="J114" s="11">
        <v>75000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</row>
    <row r="115" spans="1:20" x14ac:dyDescent="0.45">
      <c r="A115" t="s">
        <v>49</v>
      </c>
      <c r="B115" s="24">
        <v>7</v>
      </c>
      <c r="C115">
        <v>0</v>
      </c>
      <c r="D115">
        <v>0</v>
      </c>
      <c r="E115">
        <v>4</v>
      </c>
      <c r="F115">
        <v>0</v>
      </c>
      <c r="G115">
        <v>0</v>
      </c>
      <c r="H115">
        <v>0</v>
      </c>
      <c r="I115">
        <v>2.7</v>
      </c>
      <c r="J115" s="11">
        <v>612000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</row>
    <row r="116" spans="1:20" x14ac:dyDescent="0.45">
      <c r="A116" t="s">
        <v>163</v>
      </c>
      <c r="B116" s="24">
        <v>7</v>
      </c>
      <c r="C116">
        <v>0</v>
      </c>
      <c r="D116">
        <v>0</v>
      </c>
      <c r="E116">
        <v>4</v>
      </c>
      <c r="F116">
        <v>0</v>
      </c>
      <c r="G116">
        <v>0.99</v>
      </c>
      <c r="H116">
        <v>0</v>
      </c>
      <c r="I116">
        <v>10</v>
      </c>
      <c r="J116" s="11">
        <v>35000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</row>
    <row r="117" spans="1:20" x14ac:dyDescent="0.45">
      <c r="A117" t="s">
        <v>19</v>
      </c>
      <c r="B117" s="24">
        <v>8</v>
      </c>
      <c r="C117">
        <v>12</v>
      </c>
      <c r="D117">
        <v>12</v>
      </c>
      <c r="E117">
        <v>10</v>
      </c>
      <c r="F117">
        <v>2</v>
      </c>
      <c r="G117">
        <v>0.39100000000000001</v>
      </c>
      <c r="H117">
        <v>0</v>
      </c>
      <c r="I117">
        <v>2.62</v>
      </c>
      <c r="J117" s="11">
        <v>4435500</v>
      </c>
      <c r="K117">
        <v>9.1700000000000004E-2</v>
      </c>
      <c r="L117">
        <v>0.5</v>
      </c>
      <c r="M117">
        <v>0.88</v>
      </c>
      <c r="N117">
        <v>0.1</v>
      </c>
      <c r="O117">
        <v>0.1</v>
      </c>
      <c r="P117">
        <v>0.1</v>
      </c>
      <c r="Q117">
        <v>0.3</v>
      </c>
      <c r="R117">
        <v>22.4</v>
      </c>
      <c r="S117">
        <v>1000</v>
      </c>
      <c r="T117">
        <v>72940</v>
      </c>
    </row>
    <row r="118" spans="1:20" x14ac:dyDescent="0.45">
      <c r="A118" t="s">
        <v>20</v>
      </c>
      <c r="B118" s="24">
        <v>8</v>
      </c>
      <c r="C118">
        <v>8</v>
      </c>
      <c r="D118">
        <v>8</v>
      </c>
      <c r="E118">
        <v>8</v>
      </c>
      <c r="F118">
        <v>1</v>
      </c>
      <c r="G118">
        <v>0.35599999999999998</v>
      </c>
      <c r="H118">
        <v>0</v>
      </c>
      <c r="I118">
        <v>2.2000000000000002</v>
      </c>
      <c r="J118" s="11">
        <v>1237000</v>
      </c>
      <c r="K118">
        <v>5.1299999999999998E-2</v>
      </c>
      <c r="L118">
        <v>0.35</v>
      </c>
      <c r="M118">
        <v>0.8</v>
      </c>
      <c r="N118">
        <v>0.3</v>
      </c>
      <c r="O118">
        <v>0.3</v>
      </c>
      <c r="P118">
        <v>0.3</v>
      </c>
      <c r="Q118">
        <v>0.3</v>
      </c>
      <c r="R118">
        <v>72.400000000000006</v>
      </c>
      <c r="S118">
        <v>1000</v>
      </c>
      <c r="T118">
        <v>56400</v>
      </c>
    </row>
    <row r="119" spans="1:20" x14ac:dyDescent="0.45">
      <c r="A119" t="s">
        <v>40</v>
      </c>
      <c r="B119" s="24">
        <v>8</v>
      </c>
      <c r="C119">
        <v>8</v>
      </c>
      <c r="D119">
        <v>8</v>
      </c>
      <c r="E119">
        <v>8</v>
      </c>
      <c r="F119">
        <v>1</v>
      </c>
      <c r="G119">
        <v>0.32</v>
      </c>
      <c r="H119">
        <v>0.9</v>
      </c>
      <c r="I119">
        <v>3.06</v>
      </c>
      <c r="J119" s="11">
        <v>4270000</v>
      </c>
      <c r="K119">
        <v>0.22</v>
      </c>
      <c r="L119">
        <v>0.5</v>
      </c>
      <c r="M119">
        <v>0.8</v>
      </c>
      <c r="N119">
        <v>0.3</v>
      </c>
      <c r="O119">
        <v>0.3</v>
      </c>
      <c r="P119">
        <v>0.3</v>
      </c>
      <c r="Q119">
        <v>0.3</v>
      </c>
      <c r="R119">
        <v>84.5</v>
      </c>
      <c r="S119">
        <v>1000</v>
      </c>
      <c r="T119">
        <v>56400</v>
      </c>
    </row>
    <row r="120" spans="1:20" x14ac:dyDescent="0.45">
      <c r="A120" t="s">
        <v>80</v>
      </c>
      <c r="B120" s="24">
        <v>8</v>
      </c>
      <c r="C120">
        <v>2</v>
      </c>
      <c r="D120">
        <v>2</v>
      </c>
      <c r="E120">
        <v>7</v>
      </c>
      <c r="F120">
        <v>1</v>
      </c>
      <c r="G120">
        <v>0.52</v>
      </c>
      <c r="H120">
        <v>0</v>
      </c>
      <c r="I120">
        <v>1.43</v>
      </c>
      <c r="J120" s="11">
        <v>583500</v>
      </c>
      <c r="K120">
        <v>1.7100000000000001E-2</v>
      </c>
      <c r="L120">
        <v>0.35</v>
      </c>
      <c r="M120">
        <v>0.87</v>
      </c>
      <c r="N120">
        <v>1</v>
      </c>
      <c r="O120">
        <v>1</v>
      </c>
      <c r="P120">
        <v>1</v>
      </c>
      <c r="Q120">
        <v>1</v>
      </c>
      <c r="R120">
        <v>54.2</v>
      </c>
      <c r="S120">
        <v>1000</v>
      </c>
      <c r="T120">
        <v>11440</v>
      </c>
    </row>
    <row r="121" spans="1:20" x14ac:dyDescent="0.45">
      <c r="A121" t="s">
        <v>41</v>
      </c>
      <c r="B121" s="24">
        <v>8</v>
      </c>
      <c r="C121">
        <v>4</v>
      </c>
      <c r="D121">
        <v>4</v>
      </c>
      <c r="E121">
        <v>7</v>
      </c>
      <c r="F121">
        <v>1</v>
      </c>
      <c r="G121">
        <v>0.48899999999999999</v>
      </c>
      <c r="H121">
        <v>0.9</v>
      </c>
      <c r="I121">
        <v>2.5</v>
      </c>
      <c r="J121" s="11">
        <v>2150000</v>
      </c>
      <c r="K121">
        <v>0.2</v>
      </c>
      <c r="L121">
        <v>0.5</v>
      </c>
      <c r="M121">
        <v>0.8</v>
      </c>
      <c r="N121">
        <v>1</v>
      </c>
      <c r="O121">
        <v>1</v>
      </c>
      <c r="P121">
        <v>1</v>
      </c>
      <c r="Q121">
        <v>1</v>
      </c>
      <c r="R121">
        <v>64.47</v>
      </c>
      <c r="S121">
        <v>1000</v>
      </c>
      <c r="T121">
        <v>30979</v>
      </c>
    </row>
    <row r="122" spans="1:20" x14ac:dyDescent="0.45">
      <c r="A122" t="s">
        <v>22</v>
      </c>
      <c r="B122" s="24">
        <v>8</v>
      </c>
      <c r="C122">
        <v>1</v>
      </c>
      <c r="D122">
        <v>1</v>
      </c>
      <c r="E122">
        <v>7</v>
      </c>
      <c r="F122">
        <v>1</v>
      </c>
      <c r="G122">
        <v>0.39</v>
      </c>
      <c r="H122">
        <v>0</v>
      </c>
      <c r="I122">
        <v>1.91</v>
      </c>
      <c r="J122" s="11">
        <v>750000</v>
      </c>
      <c r="K122">
        <v>1.7100000000000001E-2</v>
      </c>
      <c r="L122">
        <v>0.3</v>
      </c>
      <c r="M122">
        <v>0.94</v>
      </c>
      <c r="N122">
        <v>1</v>
      </c>
      <c r="O122">
        <v>1</v>
      </c>
      <c r="P122">
        <v>1</v>
      </c>
      <c r="Q122">
        <v>1</v>
      </c>
      <c r="R122">
        <v>22.06</v>
      </c>
      <c r="S122">
        <v>1000</v>
      </c>
      <c r="T122">
        <v>4564</v>
      </c>
    </row>
    <row r="123" spans="1:20" x14ac:dyDescent="0.45">
      <c r="A123" t="s">
        <v>44</v>
      </c>
      <c r="B123" s="24">
        <v>8</v>
      </c>
      <c r="C123">
        <v>8</v>
      </c>
      <c r="D123">
        <v>4</v>
      </c>
      <c r="E123">
        <v>8</v>
      </c>
      <c r="F123">
        <v>1</v>
      </c>
      <c r="G123">
        <v>0.35</v>
      </c>
      <c r="H123">
        <v>0</v>
      </c>
      <c r="I123">
        <v>2.2000000000000002</v>
      </c>
      <c r="J123" s="11">
        <v>2319000</v>
      </c>
      <c r="K123">
        <v>5.1299999999999998E-2</v>
      </c>
      <c r="L123">
        <v>0.4</v>
      </c>
      <c r="M123">
        <v>0.8</v>
      </c>
      <c r="N123">
        <v>0.3</v>
      </c>
      <c r="O123">
        <v>0.3</v>
      </c>
      <c r="P123">
        <v>0.3</v>
      </c>
      <c r="Q123">
        <v>0.3</v>
      </c>
      <c r="R123">
        <v>65.2</v>
      </c>
      <c r="S123">
        <v>1000</v>
      </c>
      <c r="T123">
        <v>65500</v>
      </c>
    </row>
    <row r="124" spans="1:20" x14ac:dyDescent="0.45">
      <c r="A124" t="s">
        <v>269</v>
      </c>
      <c r="B124" s="24">
        <v>8</v>
      </c>
      <c r="C124">
        <v>8</v>
      </c>
      <c r="D124">
        <v>4</v>
      </c>
      <c r="E124">
        <v>8</v>
      </c>
      <c r="F124">
        <v>1</v>
      </c>
      <c r="G124">
        <v>0.28000000000000003</v>
      </c>
      <c r="H124">
        <v>1.1080000000000001</v>
      </c>
      <c r="I124">
        <v>7.86</v>
      </c>
      <c r="J124" s="11">
        <v>5885500</v>
      </c>
      <c r="K124">
        <v>0.2</v>
      </c>
      <c r="L124">
        <v>0.5</v>
      </c>
      <c r="M124">
        <v>0.8</v>
      </c>
      <c r="N124">
        <v>0.3</v>
      </c>
      <c r="O124">
        <v>0.3</v>
      </c>
      <c r="P124">
        <v>0.3</v>
      </c>
      <c r="Q124">
        <v>0.3</v>
      </c>
      <c r="R124">
        <v>44.9</v>
      </c>
      <c r="S124">
        <v>1000</v>
      </c>
      <c r="T124">
        <v>139139</v>
      </c>
    </row>
    <row r="125" spans="1:20" x14ac:dyDescent="0.45">
      <c r="A125" t="s">
        <v>42</v>
      </c>
      <c r="B125" s="24">
        <v>8</v>
      </c>
      <c r="C125">
        <v>0</v>
      </c>
      <c r="D125">
        <v>0</v>
      </c>
      <c r="E125">
        <v>6</v>
      </c>
      <c r="F125">
        <v>1</v>
      </c>
      <c r="G125">
        <v>1</v>
      </c>
      <c r="H125">
        <v>0</v>
      </c>
      <c r="I125">
        <v>0</v>
      </c>
      <c r="J125" s="11">
        <v>1350000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45">
      <c r="A126" t="s">
        <v>43</v>
      </c>
      <c r="B126" s="24">
        <v>8</v>
      </c>
      <c r="C126">
        <v>0</v>
      </c>
      <c r="D126">
        <v>0</v>
      </c>
      <c r="E126">
        <v>6</v>
      </c>
      <c r="F126">
        <v>1</v>
      </c>
      <c r="G126">
        <v>1</v>
      </c>
      <c r="H126">
        <v>0</v>
      </c>
      <c r="I126">
        <v>0</v>
      </c>
      <c r="J126" s="11">
        <v>2160000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 x14ac:dyDescent="0.45">
      <c r="A127" t="s">
        <v>23</v>
      </c>
      <c r="B127" s="24">
        <v>8</v>
      </c>
      <c r="C127">
        <v>0</v>
      </c>
      <c r="D127">
        <v>0</v>
      </c>
      <c r="E127">
        <v>6</v>
      </c>
      <c r="F127">
        <v>1</v>
      </c>
      <c r="G127">
        <v>1</v>
      </c>
      <c r="H127">
        <v>0</v>
      </c>
      <c r="I127">
        <v>0</v>
      </c>
      <c r="J127" s="11">
        <v>680000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45">
      <c r="A128" t="s">
        <v>46</v>
      </c>
      <c r="B128" s="24">
        <v>8</v>
      </c>
      <c r="C128">
        <v>0</v>
      </c>
      <c r="D128">
        <v>0</v>
      </c>
      <c r="E128">
        <v>3</v>
      </c>
      <c r="F128">
        <v>1</v>
      </c>
      <c r="G128">
        <v>0.8</v>
      </c>
      <c r="H128">
        <v>0</v>
      </c>
      <c r="I128">
        <v>3</v>
      </c>
      <c r="J128" s="11">
        <v>863100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 x14ac:dyDescent="0.45">
      <c r="A129" t="s">
        <v>47</v>
      </c>
      <c r="B129" s="24">
        <v>8</v>
      </c>
      <c r="C129">
        <v>0</v>
      </c>
      <c r="D129">
        <v>0</v>
      </c>
      <c r="E129">
        <v>10</v>
      </c>
      <c r="F129">
        <v>1</v>
      </c>
      <c r="G129">
        <v>0.85</v>
      </c>
      <c r="H129">
        <v>0</v>
      </c>
      <c r="I129">
        <v>10</v>
      </c>
      <c r="J129" s="11">
        <v>1032000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11192</v>
      </c>
    </row>
    <row r="130" spans="1:20" x14ac:dyDescent="0.45">
      <c r="A130" t="s">
        <v>48</v>
      </c>
      <c r="B130" s="24">
        <v>8</v>
      </c>
      <c r="C130">
        <v>0</v>
      </c>
      <c r="D130">
        <v>0</v>
      </c>
      <c r="E130">
        <v>4</v>
      </c>
      <c r="F130">
        <v>0</v>
      </c>
      <c r="G130">
        <v>0.85</v>
      </c>
      <c r="H130">
        <v>0</v>
      </c>
      <c r="I130">
        <v>3.653</v>
      </c>
      <c r="J130" s="11">
        <v>75000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</row>
    <row r="131" spans="1:20" x14ac:dyDescent="0.45">
      <c r="A131" t="s">
        <v>49</v>
      </c>
      <c r="B131" s="24">
        <v>8</v>
      </c>
      <c r="C131">
        <v>0</v>
      </c>
      <c r="D131">
        <v>0</v>
      </c>
      <c r="E131">
        <v>4</v>
      </c>
      <c r="F131">
        <v>0</v>
      </c>
      <c r="G131">
        <v>0</v>
      </c>
      <c r="H131">
        <v>0</v>
      </c>
      <c r="I131">
        <v>2.7</v>
      </c>
      <c r="J131" s="11">
        <v>612000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</row>
    <row r="132" spans="1:20" x14ac:dyDescent="0.45">
      <c r="A132" t="s">
        <v>163</v>
      </c>
      <c r="B132" s="24">
        <v>8</v>
      </c>
      <c r="C132">
        <v>0</v>
      </c>
      <c r="D132">
        <v>0</v>
      </c>
      <c r="E132">
        <v>4</v>
      </c>
      <c r="F132">
        <v>0</v>
      </c>
      <c r="G132">
        <v>0.99</v>
      </c>
      <c r="H132">
        <v>0</v>
      </c>
      <c r="I132">
        <v>10</v>
      </c>
      <c r="J132" s="11">
        <v>35000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S173"/>
  <sheetViews>
    <sheetView workbookViewId="0">
      <selection activeCell="A21" sqref="A21:O157"/>
    </sheetView>
  </sheetViews>
  <sheetFormatPr defaultRowHeight="14.25" x14ac:dyDescent="0.45"/>
  <cols>
    <col min="19" max="19" width="18" bestFit="1" customWidth="1"/>
  </cols>
  <sheetData>
    <row r="1" spans="1:19" x14ac:dyDescent="0.45">
      <c r="A1" s="23" t="s">
        <v>164</v>
      </c>
      <c r="B1" s="23" t="s">
        <v>27</v>
      </c>
      <c r="C1" s="23" t="s">
        <v>28</v>
      </c>
      <c r="D1" s="23" t="s">
        <v>29</v>
      </c>
      <c r="E1" s="23" t="s">
        <v>31</v>
      </c>
      <c r="F1" s="23" t="s">
        <v>30</v>
      </c>
      <c r="G1" s="23" t="s">
        <v>32</v>
      </c>
      <c r="H1" s="23" t="s">
        <v>34</v>
      </c>
      <c r="I1" s="23" t="s">
        <v>35</v>
      </c>
      <c r="J1" s="23" t="s">
        <v>36</v>
      </c>
      <c r="K1" s="23" t="s">
        <v>37</v>
      </c>
      <c r="L1" s="23" t="s">
        <v>38</v>
      </c>
      <c r="M1" s="23" t="s">
        <v>12</v>
      </c>
      <c r="N1" s="23" t="s">
        <v>33</v>
      </c>
      <c r="Q1" t="s">
        <v>14</v>
      </c>
      <c r="S1" t="s">
        <v>255</v>
      </c>
    </row>
    <row r="2" spans="1:19" x14ac:dyDescent="0.45">
      <c r="A2" s="23" t="s">
        <v>27</v>
      </c>
      <c r="B2" s="23">
        <v>0</v>
      </c>
      <c r="C2" s="23">
        <v>11162</v>
      </c>
      <c r="D2" s="23">
        <v>0</v>
      </c>
      <c r="E2" s="23">
        <v>0</v>
      </c>
      <c r="F2" s="23">
        <v>9009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23">
        <v>0</v>
      </c>
      <c r="N2" s="23">
        <v>0</v>
      </c>
      <c r="Q2" t="s">
        <v>126</v>
      </c>
      <c r="S2" t="s">
        <v>256</v>
      </c>
    </row>
    <row r="3" spans="1:19" x14ac:dyDescent="0.45">
      <c r="A3" s="23" t="s">
        <v>28</v>
      </c>
      <c r="B3" s="23">
        <v>11162</v>
      </c>
      <c r="C3" s="23">
        <v>0</v>
      </c>
      <c r="D3" s="23">
        <v>6056</v>
      </c>
      <c r="E3" s="23">
        <v>0</v>
      </c>
      <c r="F3" s="23">
        <v>2032</v>
      </c>
      <c r="G3" s="23">
        <v>4744</v>
      </c>
      <c r="H3" s="23">
        <v>2779</v>
      </c>
      <c r="I3" s="23">
        <v>0</v>
      </c>
      <c r="J3" s="23">
        <v>7161</v>
      </c>
      <c r="K3" s="23">
        <v>0</v>
      </c>
      <c r="L3" s="23">
        <v>0</v>
      </c>
      <c r="M3" s="23">
        <v>0</v>
      </c>
      <c r="N3" s="23">
        <v>0</v>
      </c>
      <c r="Q3" t="s">
        <v>229</v>
      </c>
      <c r="S3" t="s">
        <v>257</v>
      </c>
    </row>
    <row r="4" spans="1:19" x14ac:dyDescent="0.45">
      <c r="A4" s="23" t="s">
        <v>29</v>
      </c>
      <c r="B4" s="23">
        <v>0</v>
      </c>
      <c r="C4" s="23">
        <v>6056</v>
      </c>
      <c r="D4" s="23">
        <v>0</v>
      </c>
      <c r="E4" s="23">
        <v>4427</v>
      </c>
      <c r="F4" s="23">
        <v>0</v>
      </c>
      <c r="G4" s="23">
        <v>3757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3">
        <v>0</v>
      </c>
      <c r="Q4" t="s">
        <v>13</v>
      </c>
      <c r="S4" t="s">
        <v>258</v>
      </c>
    </row>
    <row r="5" spans="1:19" x14ac:dyDescent="0.45">
      <c r="A5" s="23" t="s">
        <v>31</v>
      </c>
      <c r="B5" s="23">
        <v>0</v>
      </c>
      <c r="C5" s="23">
        <v>0</v>
      </c>
      <c r="D5" s="23">
        <v>4427</v>
      </c>
      <c r="E5" s="23">
        <v>0</v>
      </c>
      <c r="F5" s="23">
        <v>0</v>
      </c>
      <c r="G5" s="23">
        <v>6428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5244</v>
      </c>
      <c r="Q5" t="s">
        <v>27</v>
      </c>
      <c r="R5" t="s">
        <v>27</v>
      </c>
      <c r="S5">
        <v>0</v>
      </c>
    </row>
    <row r="6" spans="1:19" x14ac:dyDescent="0.45">
      <c r="A6" s="23" t="s">
        <v>30</v>
      </c>
      <c r="B6" s="23">
        <v>9009</v>
      </c>
      <c r="C6" s="23">
        <v>2032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8359</v>
      </c>
      <c r="N6" s="23">
        <v>0</v>
      </c>
      <c r="Q6" t="s">
        <v>27</v>
      </c>
      <c r="R6" t="s">
        <v>28</v>
      </c>
      <c r="S6">
        <v>139</v>
      </c>
    </row>
    <row r="7" spans="1:19" x14ac:dyDescent="0.45">
      <c r="A7" s="23" t="s">
        <v>32</v>
      </c>
      <c r="B7" s="23">
        <v>0</v>
      </c>
      <c r="C7" s="23">
        <v>4744</v>
      </c>
      <c r="D7" s="23">
        <v>3757</v>
      </c>
      <c r="E7" s="23">
        <v>6428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5616</v>
      </c>
      <c r="L7" s="23">
        <v>0</v>
      </c>
      <c r="M7" s="23">
        <v>0</v>
      </c>
      <c r="N7" s="23">
        <v>0</v>
      </c>
      <c r="Q7" t="s">
        <v>27</v>
      </c>
      <c r="R7" t="s">
        <v>29</v>
      </c>
      <c r="S7">
        <v>214</v>
      </c>
    </row>
    <row r="8" spans="1:19" x14ac:dyDescent="0.45">
      <c r="A8" s="23" t="s">
        <v>34</v>
      </c>
      <c r="B8" s="23">
        <v>0</v>
      </c>
      <c r="C8" s="23">
        <v>2779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5348</v>
      </c>
      <c r="J8" s="23">
        <v>0</v>
      </c>
      <c r="K8" s="23">
        <v>0</v>
      </c>
      <c r="L8" s="23">
        <v>0</v>
      </c>
      <c r="M8" s="23">
        <v>5301</v>
      </c>
      <c r="N8" s="23">
        <v>0</v>
      </c>
      <c r="Q8" t="s">
        <v>27</v>
      </c>
      <c r="R8" t="s">
        <v>31</v>
      </c>
      <c r="S8">
        <v>334</v>
      </c>
    </row>
    <row r="9" spans="1:19" x14ac:dyDescent="0.45">
      <c r="A9" s="23" t="s">
        <v>35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5348</v>
      </c>
      <c r="I9" s="23">
        <v>0</v>
      </c>
      <c r="J9" s="23">
        <v>1967</v>
      </c>
      <c r="K9" s="23">
        <v>0</v>
      </c>
      <c r="L9" s="23">
        <v>4953</v>
      </c>
      <c r="M9" s="23">
        <v>0</v>
      </c>
      <c r="N9" s="23">
        <v>0</v>
      </c>
      <c r="Q9" t="s">
        <v>27</v>
      </c>
      <c r="R9" t="s">
        <v>30</v>
      </c>
      <c r="S9">
        <v>99</v>
      </c>
    </row>
    <row r="10" spans="1:19" x14ac:dyDescent="0.45">
      <c r="A10" s="23" t="s">
        <v>36</v>
      </c>
      <c r="B10" s="23">
        <v>0</v>
      </c>
      <c r="C10" s="23">
        <v>7161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1967</v>
      </c>
      <c r="J10" s="23">
        <v>0</v>
      </c>
      <c r="K10" s="23">
        <v>2002</v>
      </c>
      <c r="L10" s="23">
        <v>2217</v>
      </c>
      <c r="M10" s="23">
        <v>0</v>
      </c>
      <c r="N10" s="23">
        <v>0</v>
      </c>
      <c r="Q10" t="s">
        <v>27</v>
      </c>
      <c r="R10" t="s">
        <v>32</v>
      </c>
      <c r="S10">
        <v>294</v>
      </c>
    </row>
    <row r="11" spans="1:19" x14ac:dyDescent="0.45">
      <c r="A11" s="23" t="s">
        <v>37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G11" s="23">
        <v>5616</v>
      </c>
      <c r="H11" s="23">
        <v>0</v>
      </c>
      <c r="I11" s="23">
        <v>0</v>
      </c>
      <c r="J11" s="23">
        <v>2002</v>
      </c>
      <c r="K11" s="23">
        <v>0</v>
      </c>
      <c r="L11" s="23">
        <v>0</v>
      </c>
      <c r="M11" s="23">
        <v>0</v>
      </c>
      <c r="N11" s="23">
        <v>0</v>
      </c>
      <c r="Q11" t="s">
        <v>27</v>
      </c>
      <c r="R11" t="s">
        <v>33</v>
      </c>
      <c r="S11">
        <v>590</v>
      </c>
    </row>
    <row r="12" spans="1:19" x14ac:dyDescent="0.45">
      <c r="A12" s="23" t="s">
        <v>38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4953</v>
      </c>
      <c r="J12" s="23">
        <v>2217</v>
      </c>
      <c r="K12" s="23">
        <v>0</v>
      </c>
      <c r="L12" s="23">
        <v>0</v>
      </c>
      <c r="M12" s="23">
        <v>0</v>
      </c>
      <c r="N12" s="23">
        <v>0</v>
      </c>
      <c r="Q12" t="s">
        <v>27</v>
      </c>
      <c r="R12" t="s">
        <v>12</v>
      </c>
      <c r="S12">
        <v>111</v>
      </c>
    </row>
    <row r="13" spans="1:19" x14ac:dyDescent="0.45">
      <c r="A13" s="23" t="s">
        <v>12</v>
      </c>
      <c r="B13" s="23">
        <v>0</v>
      </c>
      <c r="C13" s="23">
        <v>0</v>
      </c>
      <c r="D13" s="23">
        <v>0</v>
      </c>
      <c r="E13" s="23">
        <v>0</v>
      </c>
      <c r="F13" s="23">
        <v>8359</v>
      </c>
      <c r="G13" s="23">
        <v>0</v>
      </c>
      <c r="H13" s="23">
        <v>5301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Q13" t="s">
        <v>27</v>
      </c>
      <c r="R13" t="s">
        <v>34</v>
      </c>
      <c r="S13">
        <v>208</v>
      </c>
    </row>
    <row r="14" spans="1:19" x14ac:dyDescent="0.45">
      <c r="A14" s="23" t="s">
        <v>33</v>
      </c>
      <c r="B14" s="23">
        <v>0</v>
      </c>
      <c r="C14" s="23">
        <v>0</v>
      </c>
      <c r="D14" s="23">
        <v>0</v>
      </c>
      <c r="E14" s="23">
        <v>5244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Q14" t="s">
        <v>27</v>
      </c>
      <c r="R14" t="s">
        <v>35</v>
      </c>
      <c r="S14">
        <v>365</v>
      </c>
    </row>
    <row r="15" spans="1:19" x14ac:dyDescent="0.45">
      <c r="Q15" t="s">
        <v>27</v>
      </c>
      <c r="R15" t="s">
        <v>36</v>
      </c>
      <c r="S15">
        <v>242</v>
      </c>
    </row>
    <row r="16" spans="1:19" x14ac:dyDescent="0.45">
      <c r="Q16" t="s">
        <v>27</v>
      </c>
      <c r="R16" t="s">
        <v>37</v>
      </c>
      <c r="S16">
        <v>371</v>
      </c>
    </row>
    <row r="17" spans="1:19" x14ac:dyDescent="0.45">
      <c r="Q17" t="s">
        <v>27</v>
      </c>
      <c r="R17" t="s">
        <v>38</v>
      </c>
      <c r="S17">
        <v>395</v>
      </c>
    </row>
    <row r="18" spans="1:19" x14ac:dyDescent="0.45">
      <c r="Q18" t="s">
        <v>28</v>
      </c>
      <c r="R18" t="s">
        <v>27</v>
      </c>
      <c r="S18">
        <v>139</v>
      </c>
    </row>
    <row r="19" spans="1:19" x14ac:dyDescent="0.45">
      <c r="Q19" t="s">
        <v>28</v>
      </c>
      <c r="R19" t="s">
        <v>28</v>
      </c>
      <c r="S19">
        <v>0</v>
      </c>
    </row>
    <row r="20" spans="1:19" x14ac:dyDescent="0.45">
      <c r="Q20" t="s">
        <v>28</v>
      </c>
      <c r="R20" t="s">
        <v>29</v>
      </c>
      <c r="S20">
        <v>97</v>
      </c>
    </row>
    <row r="21" spans="1:19" x14ac:dyDescent="0.4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Q21" t="s">
        <v>28</v>
      </c>
      <c r="R21" t="s">
        <v>31</v>
      </c>
      <c r="S21">
        <v>204</v>
      </c>
    </row>
    <row r="22" spans="1:19" x14ac:dyDescent="0.4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Q22" t="s">
        <v>28</v>
      </c>
      <c r="R22" t="s">
        <v>30</v>
      </c>
      <c r="S22">
        <v>134</v>
      </c>
    </row>
    <row r="23" spans="1:19" x14ac:dyDescent="0.4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Q23" t="s">
        <v>28</v>
      </c>
      <c r="R23" t="s">
        <v>32</v>
      </c>
      <c r="S23">
        <v>155</v>
      </c>
    </row>
    <row r="24" spans="1:19" x14ac:dyDescent="0.4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Q24" t="s">
        <v>28</v>
      </c>
      <c r="R24" t="s">
        <v>33</v>
      </c>
      <c r="S24">
        <v>460</v>
      </c>
    </row>
    <row r="25" spans="1:19" x14ac:dyDescent="0.4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Q25" t="s">
        <v>28</v>
      </c>
      <c r="R25" t="s">
        <v>12</v>
      </c>
      <c r="S25">
        <v>198</v>
      </c>
    </row>
    <row r="26" spans="1:19" x14ac:dyDescent="0.4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t="s">
        <v>28</v>
      </c>
      <c r="R26" t="s">
        <v>34</v>
      </c>
      <c r="S26">
        <v>171</v>
      </c>
    </row>
    <row r="27" spans="1:19" x14ac:dyDescent="0.4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Q27" t="s">
        <v>28</v>
      </c>
      <c r="R27" t="s">
        <v>35</v>
      </c>
      <c r="S27">
        <v>281</v>
      </c>
    </row>
    <row r="28" spans="1:19" x14ac:dyDescent="0.4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Q28" t="s">
        <v>28</v>
      </c>
      <c r="R28" t="s">
        <v>36</v>
      </c>
      <c r="S28">
        <v>125</v>
      </c>
    </row>
    <row r="29" spans="1:19" x14ac:dyDescent="0.4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Q29" t="s">
        <v>28</v>
      </c>
      <c r="R29" t="s">
        <v>37</v>
      </c>
      <c r="S29">
        <v>242</v>
      </c>
    </row>
    <row r="30" spans="1:19" x14ac:dyDescent="0.4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Q30" t="s">
        <v>28</v>
      </c>
      <c r="R30" t="s">
        <v>38</v>
      </c>
      <c r="S30">
        <v>283</v>
      </c>
    </row>
    <row r="31" spans="1:19" x14ac:dyDescent="0.4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Q31" t="s">
        <v>29</v>
      </c>
      <c r="R31" t="s">
        <v>27</v>
      </c>
      <c r="S31">
        <v>214</v>
      </c>
    </row>
    <row r="32" spans="1:19" x14ac:dyDescent="0.4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Q32" t="s">
        <v>29</v>
      </c>
      <c r="R32" t="s">
        <v>28</v>
      </c>
      <c r="S32">
        <v>97</v>
      </c>
    </row>
    <row r="33" spans="1:19" x14ac:dyDescent="0.4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Q33" t="s">
        <v>29</v>
      </c>
      <c r="R33" t="s">
        <v>29</v>
      </c>
      <c r="S33">
        <v>0</v>
      </c>
    </row>
    <row r="34" spans="1:19" x14ac:dyDescent="0.4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Q34" t="s">
        <v>29</v>
      </c>
      <c r="R34" t="s">
        <v>31</v>
      </c>
      <c r="S34">
        <v>122</v>
      </c>
    </row>
    <row r="35" spans="1:19" x14ac:dyDescent="0.4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Q35" t="s">
        <v>29</v>
      </c>
      <c r="R35" t="s">
        <v>30</v>
      </c>
      <c r="S35">
        <v>230</v>
      </c>
    </row>
    <row r="36" spans="1:19" x14ac:dyDescent="0.4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Q36" t="s">
        <v>29</v>
      </c>
      <c r="R36" t="s">
        <v>32</v>
      </c>
      <c r="S36">
        <v>132</v>
      </c>
    </row>
    <row r="37" spans="1:19" x14ac:dyDescent="0.4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Q37" t="s">
        <v>29</v>
      </c>
      <c r="R37" t="s">
        <v>33</v>
      </c>
      <c r="S37">
        <v>376</v>
      </c>
    </row>
    <row r="38" spans="1:19" x14ac:dyDescent="0.4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Q38" t="s">
        <v>29</v>
      </c>
      <c r="R38" t="s">
        <v>12</v>
      </c>
      <c r="S38">
        <v>292</v>
      </c>
    </row>
    <row r="39" spans="1:19" x14ac:dyDescent="0.4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Q39" t="s">
        <v>29</v>
      </c>
      <c r="R39" t="s">
        <v>34</v>
      </c>
      <c r="S39">
        <v>258</v>
      </c>
    </row>
    <row r="40" spans="1:19" x14ac:dyDescent="0.4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Q40" t="s">
        <v>29</v>
      </c>
      <c r="R40" t="s">
        <v>35</v>
      </c>
      <c r="S40">
        <v>332</v>
      </c>
    </row>
    <row r="41" spans="1:19" x14ac:dyDescent="0.4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Q41" t="s">
        <v>29</v>
      </c>
      <c r="R41" t="s">
        <v>36</v>
      </c>
      <c r="S41">
        <v>169</v>
      </c>
    </row>
    <row r="42" spans="1:19" x14ac:dyDescent="0.4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Q42" t="s">
        <v>29</v>
      </c>
      <c r="R42" t="s">
        <v>37</v>
      </c>
      <c r="S42">
        <v>242</v>
      </c>
    </row>
    <row r="43" spans="1:19" x14ac:dyDescent="0.4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Q43" t="s">
        <v>29</v>
      </c>
      <c r="R43" t="s">
        <v>38</v>
      </c>
      <c r="S43">
        <v>308</v>
      </c>
    </row>
    <row r="44" spans="1:19" x14ac:dyDescent="0.4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Q44" t="s">
        <v>31</v>
      </c>
      <c r="R44" t="s">
        <v>27</v>
      </c>
      <c r="S44">
        <v>334</v>
      </c>
    </row>
    <row r="45" spans="1:19" x14ac:dyDescent="0.4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Q45" t="s">
        <v>31</v>
      </c>
      <c r="R45" t="s">
        <v>28</v>
      </c>
      <c r="S45">
        <v>204</v>
      </c>
    </row>
    <row r="46" spans="1:19" x14ac:dyDescent="0.4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Q46" t="s">
        <v>31</v>
      </c>
      <c r="R46" t="s">
        <v>29</v>
      </c>
      <c r="S46">
        <v>122</v>
      </c>
    </row>
    <row r="47" spans="1:19" x14ac:dyDescent="0.4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Q47" t="s">
        <v>31</v>
      </c>
      <c r="R47" t="s">
        <v>31</v>
      </c>
      <c r="S47">
        <v>0</v>
      </c>
    </row>
    <row r="48" spans="1:19" x14ac:dyDescent="0.4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Q48" t="s">
        <v>31</v>
      </c>
      <c r="R48" t="s">
        <v>30</v>
      </c>
      <c r="S48">
        <v>335</v>
      </c>
    </row>
    <row r="49" spans="1:19" x14ac:dyDescent="0.4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Q49" t="s">
        <v>31</v>
      </c>
      <c r="R49" t="s">
        <v>32</v>
      </c>
      <c r="S49">
        <v>115</v>
      </c>
    </row>
    <row r="50" spans="1:19" x14ac:dyDescent="0.4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Q50" t="s">
        <v>31</v>
      </c>
      <c r="R50" t="s">
        <v>33</v>
      </c>
      <c r="S50">
        <v>257</v>
      </c>
    </row>
    <row r="51" spans="1:19" x14ac:dyDescent="0.4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Q51" t="s">
        <v>31</v>
      </c>
      <c r="R51" t="s">
        <v>12</v>
      </c>
      <c r="S51">
        <v>402</v>
      </c>
    </row>
    <row r="52" spans="1:19" x14ac:dyDescent="0.4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Q52" t="s">
        <v>31</v>
      </c>
      <c r="R52" t="s">
        <v>34</v>
      </c>
      <c r="S52">
        <v>331</v>
      </c>
    </row>
    <row r="53" spans="1:19" x14ac:dyDescent="0.4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Q53" t="s">
        <v>31</v>
      </c>
      <c r="R53" t="s">
        <v>35</v>
      </c>
      <c r="S53">
        <v>348</v>
      </c>
    </row>
    <row r="54" spans="1:19" x14ac:dyDescent="0.4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Q54" t="s">
        <v>31</v>
      </c>
      <c r="R54" t="s">
        <v>36</v>
      </c>
      <c r="S54">
        <v>209</v>
      </c>
    </row>
    <row r="55" spans="1:19" x14ac:dyDescent="0.4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Q55" t="s">
        <v>31</v>
      </c>
      <c r="R55" t="s">
        <v>37</v>
      </c>
      <c r="S55">
        <v>209</v>
      </c>
    </row>
    <row r="56" spans="1:19" x14ac:dyDescent="0.4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Q56" t="s">
        <v>31</v>
      </c>
      <c r="R56" t="s">
        <v>38</v>
      </c>
      <c r="S56">
        <v>293</v>
      </c>
    </row>
    <row r="57" spans="1:19" x14ac:dyDescent="0.4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Q57" t="s">
        <v>30</v>
      </c>
      <c r="R57" t="s">
        <v>27</v>
      </c>
      <c r="S57">
        <v>99</v>
      </c>
    </row>
    <row r="58" spans="1:19" x14ac:dyDescent="0.4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Q58" t="s">
        <v>30</v>
      </c>
      <c r="R58" t="s">
        <v>28</v>
      </c>
      <c r="S58">
        <v>134</v>
      </c>
    </row>
    <row r="59" spans="1:19" x14ac:dyDescent="0.4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Q59" t="s">
        <v>30</v>
      </c>
      <c r="R59" t="s">
        <v>29</v>
      </c>
      <c r="S59">
        <v>230</v>
      </c>
    </row>
    <row r="60" spans="1:19" x14ac:dyDescent="0.4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Q60" t="s">
        <v>30</v>
      </c>
      <c r="R60" t="s">
        <v>31</v>
      </c>
      <c r="S60">
        <v>335</v>
      </c>
    </row>
    <row r="61" spans="1:19" x14ac:dyDescent="0.4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Q61" t="s">
        <v>30</v>
      </c>
      <c r="R61" t="s">
        <v>30</v>
      </c>
      <c r="S61">
        <v>0</v>
      </c>
    </row>
    <row r="62" spans="1:19" x14ac:dyDescent="0.4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Q62" t="s">
        <v>30</v>
      </c>
      <c r="R62" t="s">
        <v>32</v>
      </c>
      <c r="S62">
        <v>263</v>
      </c>
    </row>
    <row r="63" spans="1:19" x14ac:dyDescent="0.45">
      <c r="Q63" t="s">
        <v>30</v>
      </c>
      <c r="R63" t="s">
        <v>33</v>
      </c>
      <c r="S63">
        <v>589</v>
      </c>
    </row>
    <row r="64" spans="1:19" x14ac:dyDescent="0.45">
      <c r="Q64" t="s">
        <v>30</v>
      </c>
      <c r="R64" t="s">
        <v>12</v>
      </c>
      <c r="S64">
        <v>70</v>
      </c>
    </row>
    <row r="65" spans="17:19" x14ac:dyDescent="0.45">
      <c r="Q65" t="s">
        <v>30</v>
      </c>
      <c r="R65" t="s">
        <v>34</v>
      </c>
      <c r="S65">
        <v>112</v>
      </c>
    </row>
    <row r="66" spans="17:19" x14ac:dyDescent="0.45">
      <c r="Q66" t="s">
        <v>30</v>
      </c>
      <c r="R66" t="s">
        <v>35</v>
      </c>
      <c r="S66">
        <v>276</v>
      </c>
    </row>
    <row r="67" spans="17:19" x14ac:dyDescent="0.45">
      <c r="Q67" t="s">
        <v>30</v>
      </c>
      <c r="R67" t="s">
        <v>36</v>
      </c>
      <c r="S67">
        <v>184</v>
      </c>
    </row>
    <row r="68" spans="17:19" x14ac:dyDescent="0.45">
      <c r="Q68" t="s">
        <v>30</v>
      </c>
      <c r="R68" t="s">
        <v>37</v>
      </c>
      <c r="S68">
        <v>314</v>
      </c>
    </row>
    <row r="69" spans="17:19" x14ac:dyDescent="0.45">
      <c r="Q69" t="s">
        <v>30</v>
      </c>
      <c r="R69" t="s">
        <v>38</v>
      </c>
      <c r="S69">
        <v>319</v>
      </c>
    </row>
    <row r="70" spans="17:19" x14ac:dyDescent="0.45">
      <c r="Q70" t="s">
        <v>32</v>
      </c>
      <c r="R70" t="s">
        <v>27</v>
      </c>
      <c r="S70">
        <v>294</v>
      </c>
    </row>
    <row r="71" spans="17:19" x14ac:dyDescent="0.45">
      <c r="Q71" t="s">
        <v>32</v>
      </c>
      <c r="R71" t="s">
        <v>28</v>
      </c>
      <c r="S71">
        <v>155</v>
      </c>
    </row>
    <row r="72" spans="17:19" x14ac:dyDescent="0.45">
      <c r="Q72" t="s">
        <v>32</v>
      </c>
      <c r="R72" t="s">
        <v>29</v>
      </c>
      <c r="S72">
        <v>132</v>
      </c>
    </row>
    <row r="73" spans="17:19" x14ac:dyDescent="0.45">
      <c r="Q73" t="s">
        <v>32</v>
      </c>
      <c r="R73" t="s">
        <v>31</v>
      </c>
      <c r="S73">
        <v>115</v>
      </c>
    </row>
    <row r="74" spans="17:19" x14ac:dyDescent="0.45">
      <c r="Q74" t="s">
        <v>32</v>
      </c>
      <c r="R74" t="s">
        <v>30</v>
      </c>
      <c r="S74">
        <v>263</v>
      </c>
    </row>
    <row r="75" spans="17:19" x14ac:dyDescent="0.45">
      <c r="Q75" t="s">
        <v>32</v>
      </c>
      <c r="R75" t="s">
        <v>32</v>
      </c>
      <c r="S75">
        <v>0</v>
      </c>
    </row>
    <row r="76" spans="17:19" x14ac:dyDescent="0.45">
      <c r="Q76" t="s">
        <v>32</v>
      </c>
      <c r="R76" t="s">
        <v>33</v>
      </c>
      <c r="S76">
        <v>337</v>
      </c>
    </row>
    <row r="77" spans="17:19" x14ac:dyDescent="0.45">
      <c r="Q77" t="s">
        <v>32</v>
      </c>
      <c r="R77" t="s">
        <v>12</v>
      </c>
      <c r="S77">
        <v>333</v>
      </c>
    </row>
    <row r="78" spans="17:19" x14ac:dyDescent="0.45">
      <c r="Q78" t="s">
        <v>32</v>
      </c>
      <c r="R78" t="s">
        <v>34</v>
      </c>
      <c r="S78">
        <v>230</v>
      </c>
    </row>
    <row r="79" spans="17:19" x14ac:dyDescent="0.45">
      <c r="Q79" t="s">
        <v>32</v>
      </c>
      <c r="R79" t="s">
        <v>35</v>
      </c>
      <c r="S79">
        <v>233</v>
      </c>
    </row>
    <row r="80" spans="17:19" x14ac:dyDescent="0.45">
      <c r="Q80" t="s">
        <v>32</v>
      </c>
      <c r="R80" t="s">
        <v>36</v>
      </c>
      <c r="S80">
        <v>101</v>
      </c>
    </row>
    <row r="81" spans="17:19" x14ac:dyDescent="0.45">
      <c r="Q81" t="s">
        <v>32</v>
      </c>
      <c r="R81" t="s">
        <v>37</v>
      </c>
      <c r="S81">
        <v>112</v>
      </c>
    </row>
    <row r="82" spans="17:19" x14ac:dyDescent="0.45">
      <c r="Q82" t="s">
        <v>32</v>
      </c>
      <c r="R82" t="s">
        <v>38</v>
      </c>
      <c r="S82">
        <v>187</v>
      </c>
    </row>
    <row r="83" spans="17:19" x14ac:dyDescent="0.45">
      <c r="Q83" t="s">
        <v>33</v>
      </c>
      <c r="R83" t="s">
        <v>27</v>
      </c>
      <c r="S83">
        <v>590</v>
      </c>
    </row>
    <row r="84" spans="17:19" x14ac:dyDescent="0.45">
      <c r="Q84" t="s">
        <v>33</v>
      </c>
      <c r="R84" t="s">
        <v>28</v>
      </c>
      <c r="S84">
        <v>460</v>
      </c>
    </row>
    <row r="85" spans="17:19" x14ac:dyDescent="0.45">
      <c r="Q85" t="s">
        <v>33</v>
      </c>
      <c r="R85" t="s">
        <v>29</v>
      </c>
      <c r="S85">
        <v>376</v>
      </c>
    </row>
    <row r="86" spans="17:19" x14ac:dyDescent="0.45">
      <c r="Q86" t="s">
        <v>33</v>
      </c>
      <c r="R86" t="s">
        <v>31</v>
      </c>
      <c r="S86">
        <v>257</v>
      </c>
    </row>
    <row r="87" spans="17:19" x14ac:dyDescent="0.45">
      <c r="Q87" t="s">
        <v>33</v>
      </c>
      <c r="R87" t="s">
        <v>30</v>
      </c>
      <c r="S87">
        <v>589</v>
      </c>
    </row>
    <row r="88" spans="17:19" x14ac:dyDescent="0.45">
      <c r="Q88" t="s">
        <v>33</v>
      </c>
      <c r="R88" t="s">
        <v>32</v>
      </c>
      <c r="S88">
        <v>337</v>
      </c>
    </row>
    <row r="89" spans="17:19" x14ac:dyDescent="0.45">
      <c r="Q89" t="s">
        <v>33</v>
      </c>
      <c r="R89" t="s">
        <v>33</v>
      </c>
      <c r="S89">
        <v>0</v>
      </c>
    </row>
    <row r="90" spans="17:19" x14ac:dyDescent="0.45">
      <c r="Q90" t="s">
        <v>33</v>
      </c>
      <c r="R90" t="s">
        <v>12</v>
      </c>
      <c r="S90">
        <v>657</v>
      </c>
    </row>
    <row r="91" spans="17:19" x14ac:dyDescent="0.45">
      <c r="Q91" t="s">
        <v>33</v>
      </c>
      <c r="R91" t="s">
        <v>34</v>
      </c>
      <c r="S91">
        <v>567</v>
      </c>
    </row>
    <row r="92" spans="17:19" x14ac:dyDescent="0.45">
      <c r="Q92" t="s">
        <v>33</v>
      </c>
      <c r="R92" t="s">
        <v>35</v>
      </c>
      <c r="S92">
        <v>528</v>
      </c>
    </row>
    <row r="93" spans="17:19" x14ac:dyDescent="0.45">
      <c r="Q93" t="s">
        <v>33</v>
      </c>
      <c r="R93" t="s">
        <v>36</v>
      </c>
      <c r="S93">
        <v>437</v>
      </c>
    </row>
    <row r="94" spans="17:19" x14ac:dyDescent="0.45">
      <c r="Q94" t="s">
        <v>33</v>
      </c>
      <c r="R94" t="s">
        <v>37</v>
      </c>
      <c r="S94">
        <v>365</v>
      </c>
    </row>
    <row r="95" spans="17:19" x14ac:dyDescent="0.45">
      <c r="Q95" t="s">
        <v>33</v>
      </c>
      <c r="R95" t="s">
        <v>38</v>
      </c>
      <c r="S95">
        <v>445</v>
      </c>
    </row>
    <row r="96" spans="17:19" x14ac:dyDescent="0.45">
      <c r="Q96" t="s">
        <v>12</v>
      </c>
      <c r="R96" t="s">
        <v>27</v>
      </c>
      <c r="S96">
        <v>111</v>
      </c>
    </row>
    <row r="97" spans="17:19" x14ac:dyDescent="0.45">
      <c r="Q97" t="s">
        <v>12</v>
      </c>
      <c r="R97" t="s">
        <v>28</v>
      </c>
      <c r="S97">
        <v>198</v>
      </c>
    </row>
    <row r="98" spans="17:19" x14ac:dyDescent="0.45">
      <c r="Q98" t="s">
        <v>12</v>
      </c>
      <c r="R98" t="s">
        <v>29</v>
      </c>
      <c r="S98">
        <v>292</v>
      </c>
    </row>
    <row r="99" spans="17:19" x14ac:dyDescent="0.45">
      <c r="Q99" t="s">
        <v>12</v>
      </c>
      <c r="R99" t="s">
        <v>31</v>
      </c>
      <c r="S99">
        <v>402</v>
      </c>
    </row>
    <row r="100" spans="17:19" x14ac:dyDescent="0.45">
      <c r="Q100" t="s">
        <v>12</v>
      </c>
      <c r="R100" t="s">
        <v>30</v>
      </c>
      <c r="S100">
        <v>70</v>
      </c>
    </row>
    <row r="101" spans="17:19" x14ac:dyDescent="0.45">
      <c r="Q101" t="s">
        <v>12</v>
      </c>
      <c r="R101" t="s">
        <v>32</v>
      </c>
      <c r="S101">
        <v>333</v>
      </c>
    </row>
    <row r="102" spans="17:19" x14ac:dyDescent="0.45">
      <c r="Q102" t="s">
        <v>12</v>
      </c>
      <c r="R102" t="s">
        <v>33</v>
      </c>
      <c r="S102">
        <v>657</v>
      </c>
    </row>
    <row r="103" spans="17:19" x14ac:dyDescent="0.45">
      <c r="Q103" t="s">
        <v>12</v>
      </c>
      <c r="R103" t="s">
        <v>12</v>
      </c>
      <c r="S103">
        <v>0</v>
      </c>
    </row>
    <row r="104" spans="17:19" x14ac:dyDescent="0.45">
      <c r="Q104" t="s">
        <v>12</v>
      </c>
      <c r="R104" t="s">
        <v>34</v>
      </c>
      <c r="S104">
        <v>161</v>
      </c>
    </row>
    <row r="105" spans="17:19" x14ac:dyDescent="0.45">
      <c r="Q105" t="s">
        <v>12</v>
      </c>
      <c r="R105" t="s">
        <v>35</v>
      </c>
      <c r="S105">
        <v>327</v>
      </c>
    </row>
    <row r="106" spans="17:19" x14ac:dyDescent="0.45">
      <c r="Q106" t="s">
        <v>12</v>
      </c>
      <c r="R106" t="s">
        <v>36</v>
      </c>
      <c r="S106">
        <v>252</v>
      </c>
    </row>
    <row r="107" spans="17:19" x14ac:dyDescent="0.45">
      <c r="Q107" t="s">
        <v>12</v>
      </c>
      <c r="R107" t="s">
        <v>37</v>
      </c>
      <c r="S107">
        <v>381</v>
      </c>
    </row>
    <row r="108" spans="17:19" x14ac:dyDescent="0.45">
      <c r="Q108" t="s">
        <v>12</v>
      </c>
      <c r="R108" t="s">
        <v>38</v>
      </c>
      <c r="S108">
        <v>380</v>
      </c>
    </row>
    <row r="109" spans="17:19" x14ac:dyDescent="0.45">
      <c r="Q109" t="s">
        <v>34</v>
      </c>
      <c r="R109" t="s">
        <v>27</v>
      </c>
      <c r="S109">
        <v>208</v>
      </c>
    </row>
    <row r="110" spans="17:19" x14ac:dyDescent="0.45">
      <c r="Q110" t="s">
        <v>34</v>
      </c>
      <c r="R110" t="s">
        <v>28</v>
      </c>
      <c r="S110">
        <v>171</v>
      </c>
    </row>
    <row r="111" spans="17:19" x14ac:dyDescent="0.45">
      <c r="Q111" t="s">
        <v>34</v>
      </c>
      <c r="R111" t="s">
        <v>29</v>
      </c>
      <c r="S111">
        <v>258</v>
      </c>
    </row>
    <row r="112" spans="17:19" x14ac:dyDescent="0.45">
      <c r="Q112" t="s">
        <v>34</v>
      </c>
      <c r="R112" t="s">
        <v>31</v>
      </c>
      <c r="S112">
        <v>331</v>
      </c>
    </row>
    <row r="113" spans="17:19" x14ac:dyDescent="0.45">
      <c r="Q113" t="s">
        <v>34</v>
      </c>
      <c r="R113" t="s">
        <v>30</v>
      </c>
      <c r="S113">
        <v>112</v>
      </c>
    </row>
    <row r="114" spans="17:19" x14ac:dyDescent="0.45">
      <c r="Q114" t="s">
        <v>34</v>
      </c>
      <c r="R114" t="s">
        <v>32</v>
      </c>
      <c r="S114">
        <v>230</v>
      </c>
    </row>
    <row r="115" spans="17:19" x14ac:dyDescent="0.45">
      <c r="Q115" t="s">
        <v>34</v>
      </c>
      <c r="R115" t="s">
        <v>33</v>
      </c>
      <c r="S115">
        <v>567</v>
      </c>
    </row>
    <row r="116" spans="17:19" x14ac:dyDescent="0.45">
      <c r="Q116" t="s">
        <v>34</v>
      </c>
      <c r="R116" t="s">
        <v>12</v>
      </c>
      <c r="S116">
        <v>161</v>
      </c>
    </row>
    <row r="117" spans="17:19" x14ac:dyDescent="0.45">
      <c r="Q117" t="s">
        <v>34</v>
      </c>
      <c r="R117" t="s">
        <v>34</v>
      </c>
      <c r="S117">
        <v>0</v>
      </c>
    </row>
    <row r="118" spans="17:19" x14ac:dyDescent="0.45">
      <c r="Q118" t="s">
        <v>34</v>
      </c>
      <c r="R118" t="s">
        <v>35</v>
      </c>
      <c r="S118">
        <v>166</v>
      </c>
    </row>
    <row r="119" spans="17:19" x14ac:dyDescent="0.45">
      <c r="Q119" t="s">
        <v>34</v>
      </c>
      <c r="R119" t="s">
        <v>36</v>
      </c>
      <c r="S119">
        <v>130</v>
      </c>
    </row>
    <row r="120" spans="17:19" x14ac:dyDescent="0.45">
      <c r="Q120" t="s">
        <v>34</v>
      </c>
      <c r="R120" t="s">
        <v>37</v>
      </c>
      <c r="S120">
        <v>240</v>
      </c>
    </row>
    <row r="121" spans="17:19" x14ac:dyDescent="0.45">
      <c r="Q121" t="s">
        <v>34</v>
      </c>
      <c r="R121" t="s">
        <v>38</v>
      </c>
      <c r="S121">
        <v>223</v>
      </c>
    </row>
    <row r="122" spans="17:19" x14ac:dyDescent="0.45">
      <c r="Q122" t="s">
        <v>35</v>
      </c>
      <c r="R122" t="s">
        <v>27</v>
      </c>
      <c r="S122">
        <v>365</v>
      </c>
    </row>
    <row r="123" spans="17:19" x14ac:dyDescent="0.45">
      <c r="Q123" t="s">
        <v>35</v>
      </c>
      <c r="R123" t="s">
        <v>28</v>
      </c>
      <c r="S123">
        <v>281</v>
      </c>
    </row>
    <row r="124" spans="17:19" x14ac:dyDescent="0.45">
      <c r="Q124" t="s">
        <v>35</v>
      </c>
      <c r="R124" t="s">
        <v>29</v>
      </c>
      <c r="S124">
        <v>332</v>
      </c>
    </row>
    <row r="125" spans="17:19" x14ac:dyDescent="0.45">
      <c r="Q125" t="s">
        <v>35</v>
      </c>
      <c r="R125" t="s">
        <v>31</v>
      </c>
      <c r="S125">
        <v>348</v>
      </c>
    </row>
    <row r="126" spans="17:19" x14ac:dyDescent="0.45">
      <c r="Q126" t="s">
        <v>35</v>
      </c>
      <c r="R126" t="s">
        <v>30</v>
      </c>
      <c r="S126">
        <v>276</v>
      </c>
    </row>
    <row r="127" spans="17:19" x14ac:dyDescent="0.45">
      <c r="Q127" t="s">
        <v>35</v>
      </c>
      <c r="R127" t="s">
        <v>32</v>
      </c>
      <c r="S127">
        <v>233</v>
      </c>
    </row>
    <row r="128" spans="17:19" x14ac:dyDescent="0.45">
      <c r="Q128" t="s">
        <v>35</v>
      </c>
      <c r="R128" t="s">
        <v>33</v>
      </c>
      <c r="S128">
        <v>528</v>
      </c>
    </row>
    <row r="129" spans="17:19" x14ac:dyDescent="0.45">
      <c r="Q129" t="s">
        <v>35</v>
      </c>
      <c r="R129" t="s">
        <v>12</v>
      </c>
      <c r="S129">
        <v>327</v>
      </c>
    </row>
    <row r="130" spans="17:19" x14ac:dyDescent="0.45">
      <c r="Q130" t="s">
        <v>35</v>
      </c>
      <c r="R130" t="s">
        <v>34</v>
      </c>
      <c r="S130">
        <v>166</v>
      </c>
    </row>
    <row r="131" spans="17:19" x14ac:dyDescent="0.45">
      <c r="Q131" t="s">
        <v>35</v>
      </c>
      <c r="R131" t="s">
        <v>35</v>
      </c>
      <c r="S131">
        <v>0</v>
      </c>
    </row>
    <row r="132" spans="17:19" x14ac:dyDescent="0.45">
      <c r="Q132" t="s">
        <v>35</v>
      </c>
      <c r="R132" t="s">
        <v>36</v>
      </c>
      <c r="S132">
        <v>164</v>
      </c>
    </row>
    <row r="133" spans="17:19" x14ac:dyDescent="0.45">
      <c r="Q133" t="s">
        <v>35</v>
      </c>
      <c r="R133" t="s">
        <v>37</v>
      </c>
      <c r="S133">
        <v>164</v>
      </c>
    </row>
    <row r="134" spans="17:19" x14ac:dyDescent="0.45">
      <c r="Q134" t="s">
        <v>35</v>
      </c>
      <c r="R134" t="s">
        <v>38</v>
      </c>
      <c r="S134">
        <v>91</v>
      </c>
    </row>
    <row r="135" spans="17:19" x14ac:dyDescent="0.45">
      <c r="Q135" t="s">
        <v>36</v>
      </c>
      <c r="R135" t="s">
        <v>27</v>
      </c>
      <c r="S135">
        <v>242</v>
      </c>
    </row>
    <row r="136" spans="17:19" x14ac:dyDescent="0.45">
      <c r="Q136" t="s">
        <v>36</v>
      </c>
      <c r="R136" t="s">
        <v>28</v>
      </c>
      <c r="S136">
        <v>125</v>
      </c>
    </row>
    <row r="137" spans="17:19" x14ac:dyDescent="0.45">
      <c r="Q137" t="s">
        <v>36</v>
      </c>
      <c r="R137" t="s">
        <v>29</v>
      </c>
      <c r="S137">
        <v>169</v>
      </c>
    </row>
    <row r="138" spans="17:19" x14ac:dyDescent="0.45">
      <c r="Q138" t="s">
        <v>36</v>
      </c>
      <c r="R138" t="s">
        <v>31</v>
      </c>
      <c r="S138">
        <v>209</v>
      </c>
    </row>
    <row r="139" spans="17:19" x14ac:dyDescent="0.45">
      <c r="Q139" t="s">
        <v>36</v>
      </c>
      <c r="R139" t="s">
        <v>30</v>
      </c>
      <c r="S139">
        <v>184</v>
      </c>
    </row>
    <row r="140" spans="17:19" x14ac:dyDescent="0.45">
      <c r="Q140" t="s">
        <v>36</v>
      </c>
      <c r="R140" t="s">
        <v>32</v>
      </c>
      <c r="S140">
        <v>101</v>
      </c>
    </row>
    <row r="141" spans="17:19" x14ac:dyDescent="0.45">
      <c r="Q141" t="s">
        <v>36</v>
      </c>
      <c r="R141" t="s">
        <v>33</v>
      </c>
      <c r="S141">
        <v>437</v>
      </c>
    </row>
    <row r="142" spans="17:19" x14ac:dyDescent="0.45">
      <c r="Q142" t="s">
        <v>36</v>
      </c>
      <c r="R142" t="s">
        <v>12</v>
      </c>
      <c r="S142">
        <v>252</v>
      </c>
    </row>
    <row r="143" spans="17:19" x14ac:dyDescent="0.45">
      <c r="Q143" t="s">
        <v>36</v>
      </c>
      <c r="R143" t="s">
        <v>34</v>
      </c>
      <c r="S143">
        <v>130</v>
      </c>
    </row>
    <row r="144" spans="17:19" x14ac:dyDescent="0.45">
      <c r="Q144" t="s">
        <v>36</v>
      </c>
      <c r="R144" t="s">
        <v>35</v>
      </c>
      <c r="S144">
        <v>164</v>
      </c>
    </row>
    <row r="145" spans="17:19" x14ac:dyDescent="0.45">
      <c r="Q145" t="s">
        <v>36</v>
      </c>
      <c r="R145" t="s">
        <v>36</v>
      </c>
      <c r="S145">
        <v>0</v>
      </c>
    </row>
    <row r="146" spans="17:19" x14ac:dyDescent="0.45">
      <c r="Q146" t="s">
        <v>36</v>
      </c>
      <c r="R146" t="s">
        <v>37</v>
      </c>
      <c r="S146">
        <v>131</v>
      </c>
    </row>
    <row r="147" spans="17:19" x14ac:dyDescent="0.45">
      <c r="Q147" t="s">
        <v>36</v>
      </c>
      <c r="R147" t="s">
        <v>38</v>
      </c>
      <c r="S147">
        <v>159</v>
      </c>
    </row>
    <row r="148" spans="17:19" x14ac:dyDescent="0.45">
      <c r="Q148" t="s">
        <v>37</v>
      </c>
      <c r="R148" t="s">
        <v>27</v>
      </c>
      <c r="S148">
        <v>371</v>
      </c>
    </row>
    <row r="149" spans="17:19" x14ac:dyDescent="0.45">
      <c r="Q149" t="s">
        <v>37</v>
      </c>
      <c r="R149" t="s">
        <v>28</v>
      </c>
      <c r="S149">
        <v>242</v>
      </c>
    </row>
    <row r="150" spans="17:19" x14ac:dyDescent="0.45">
      <c r="Q150" t="s">
        <v>37</v>
      </c>
      <c r="R150" t="s">
        <v>29</v>
      </c>
      <c r="S150">
        <v>242</v>
      </c>
    </row>
    <row r="151" spans="17:19" x14ac:dyDescent="0.45">
      <c r="Q151" t="s">
        <v>37</v>
      </c>
      <c r="R151" t="s">
        <v>31</v>
      </c>
      <c r="S151">
        <v>209</v>
      </c>
    </row>
    <row r="152" spans="17:19" x14ac:dyDescent="0.45">
      <c r="Q152" t="s">
        <v>37</v>
      </c>
      <c r="R152" t="s">
        <v>30</v>
      </c>
      <c r="S152">
        <v>314</v>
      </c>
    </row>
    <row r="153" spans="17:19" x14ac:dyDescent="0.45">
      <c r="Q153" t="s">
        <v>37</v>
      </c>
      <c r="R153" t="s">
        <v>32</v>
      </c>
      <c r="S153">
        <v>112</v>
      </c>
    </row>
    <row r="154" spans="17:19" x14ac:dyDescent="0.45">
      <c r="Q154" t="s">
        <v>37</v>
      </c>
      <c r="R154" t="s">
        <v>33</v>
      </c>
      <c r="S154">
        <v>365</v>
      </c>
    </row>
    <row r="155" spans="17:19" x14ac:dyDescent="0.45">
      <c r="Q155" t="s">
        <v>37</v>
      </c>
      <c r="R155" t="s">
        <v>12</v>
      </c>
      <c r="S155">
        <v>381</v>
      </c>
    </row>
    <row r="156" spans="17:19" x14ac:dyDescent="0.45">
      <c r="Q156" t="s">
        <v>37</v>
      </c>
      <c r="R156" t="s">
        <v>34</v>
      </c>
      <c r="S156">
        <v>240</v>
      </c>
    </row>
    <row r="157" spans="17:19" x14ac:dyDescent="0.45">
      <c r="Q157" t="s">
        <v>37</v>
      </c>
      <c r="R157" t="s">
        <v>35</v>
      </c>
      <c r="S157">
        <v>164</v>
      </c>
    </row>
    <row r="158" spans="17:19" x14ac:dyDescent="0.45">
      <c r="Q158" t="s">
        <v>37</v>
      </c>
      <c r="R158" t="s">
        <v>36</v>
      </c>
      <c r="S158">
        <v>131</v>
      </c>
    </row>
    <row r="159" spans="17:19" x14ac:dyDescent="0.45">
      <c r="Q159" t="s">
        <v>37</v>
      </c>
      <c r="R159" t="s">
        <v>37</v>
      </c>
      <c r="S159">
        <v>0</v>
      </c>
    </row>
    <row r="160" spans="17:19" x14ac:dyDescent="0.45">
      <c r="Q160" t="s">
        <v>37</v>
      </c>
      <c r="R160" t="s">
        <v>38</v>
      </c>
      <c r="S160">
        <v>87</v>
      </c>
    </row>
    <row r="161" spans="17:19" x14ac:dyDescent="0.45">
      <c r="Q161" t="s">
        <v>38</v>
      </c>
      <c r="R161" t="s">
        <v>27</v>
      </c>
      <c r="S161">
        <v>395</v>
      </c>
    </row>
    <row r="162" spans="17:19" x14ac:dyDescent="0.45">
      <c r="Q162" t="s">
        <v>38</v>
      </c>
      <c r="R162" t="s">
        <v>28</v>
      </c>
      <c r="S162">
        <v>283</v>
      </c>
    </row>
    <row r="163" spans="17:19" x14ac:dyDescent="0.45">
      <c r="Q163" t="s">
        <v>38</v>
      </c>
      <c r="R163" t="s">
        <v>29</v>
      </c>
      <c r="S163">
        <v>308</v>
      </c>
    </row>
    <row r="164" spans="17:19" x14ac:dyDescent="0.45">
      <c r="Q164" t="s">
        <v>38</v>
      </c>
      <c r="R164" t="s">
        <v>31</v>
      </c>
      <c r="S164">
        <v>293</v>
      </c>
    </row>
    <row r="165" spans="17:19" x14ac:dyDescent="0.45">
      <c r="Q165" t="s">
        <v>38</v>
      </c>
      <c r="R165" t="s">
        <v>30</v>
      </c>
      <c r="S165">
        <v>319</v>
      </c>
    </row>
    <row r="166" spans="17:19" x14ac:dyDescent="0.45">
      <c r="Q166" t="s">
        <v>38</v>
      </c>
      <c r="R166" t="s">
        <v>32</v>
      </c>
      <c r="S166">
        <v>187</v>
      </c>
    </row>
    <row r="167" spans="17:19" x14ac:dyDescent="0.45">
      <c r="Q167" t="s">
        <v>38</v>
      </c>
      <c r="R167" t="s">
        <v>33</v>
      </c>
      <c r="S167">
        <v>445</v>
      </c>
    </row>
    <row r="168" spans="17:19" x14ac:dyDescent="0.45">
      <c r="Q168" t="s">
        <v>38</v>
      </c>
      <c r="R168" t="s">
        <v>12</v>
      </c>
      <c r="S168">
        <v>380</v>
      </c>
    </row>
    <row r="169" spans="17:19" x14ac:dyDescent="0.45">
      <c r="Q169" t="s">
        <v>38</v>
      </c>
      <c r="R169" t="s">
        <v>34</v>
      </c>
      <c r="S169">
        <v>223</v>
      </c>
    </row>
    <row r="170" spans="17:19" x14ac:dyDescent="0.45">
      <c r="Q170" t="s">
        <v>38</v>
      </c>
      <c r="R170" t="s">
        <v>35</v>
      </c>
      <c r="S170">
        <v>91</v>
      </c>
    </row>
    <row r="171" spans="17:19" x14ac:dyDescent="0.45">
      <c r="Q171" t="s">
        <v>38</v>
      </c>
      <c r="R171" t="s">
        <v>36</v>
      </c>
      <c r="S171">
        <v>159</v>
      </c>
    </row>
    <row r="172" spans="17:19" x14ac:dyDescent="0.45">
      <c r="Q172" t="s">
        <v>38</v>
      </c>
      <c r="R172" t="s">
        <v>37</v>
      </c>
      <c r="S172">
        <v>87</v>
      </c>
    </row>
    <row r="173" spans="17:19" x14ac:dyDescent="0.45">
      <c r="Q173" t="s">
        <v>38</v>
      </c>
      <c r="R173" t="s">
        <v>38</v>
      </c>
      <c r="S17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U25"/>
  <sheetViews>
    <sheetView workbookViewId="0">
      <selection activeCell="K1" sqref="K1"/>
    </sheetView>
  </sheetViews>
  <sheetFormatPr defaultRowHeight="14.25" x14ac:dyDescent="0.45"/>
  <cols>
    <col min="1" max="1" width="11.19921875" bestFit="1" customWidth="1"/>
    <col min="2" max="2" width="11.73046875" bestFit="1" customWidth="1"/>
    <col min="13" max="13" width="14.19921875" bestFit="1" customWidth="1"/>
  </cols>
  <sheetData>
    <row r="1" spans="1:21" x14ac:dyDescent="0.45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Q1" t="s">
        <v>156</v>
      </c>
      <c r="R1" t="s">
        <v>179</v>
      </c>
    </row>
    <row r="2" spans="1:21" x14ac:dyDescent="0.45">
      <c r="A2" t="s">
        <v>12</v>
      </c>
      <c r="B2" t="s">
        <v>53</v>
      </c>
      <c r="C2" s="7">
        <v>2000</v>
      </c>
      <c r="D2" s="7">
        <v>2000</v>
      </c>
      <c r="E2" s="7">
        <v>2000</v>
      </c>
      <c r="F2" s="7">
        <v>2000</v>
      </c>
      <c r="G2" s="7">
        <v>2000</v>
      </c>
      <c r="H2" s="7">
        <v>2000</v>
      </c>
      <c r="I2" s="7">
        <v>2000</v>
      </c>
      <c r="J2" s="7">
        <v>2000</v>
      </c>
      <c r="Q2" t="s">
        <v>13</v>
      </c>
      <c r="R2" t="s">
        <v>180</v>
      </c>
      <c r="S2" t="s">
        <v>181</v>
      </c>
      <c r="T2" t="s">
        <v>182</v>
      </c>
      <c r="U2" t="s">
        <v>183</v>
      </c>
    </row>
    <row r="3" spans="1:21" x14ac:dyDescent="0.45">
      <c r="A3" t="s">
        <v>33</v>
      </c>
      <c r="B3" t="s">
        <v>172</v>
      </c>
      <c r="C3">
        <v>500</v>
      </c>
      <c r="D3">
        <v>500</v>
      </c>
      <c r="E3">
        <v>500</v>
      </c>
      <c r="F3">
        <v>500</v>
      </c>
      <c r="G3">
        <v>500</v>
      </c>
      <c r="H3">
        <v>500</v>
      </c>
      <c r="I3">
        <v>500</v>
      </c>
      <c r="J3">
        <v>500</v>
      </c>
      <c r="Q3" t="s">
        <v>184</v>
      </c>
      <c r="R3" t="s">
        <v>185</v>
      </c>
      <c r="S3" s="7">
        <v>2000</v>
      </c>
      <c r="T3">
        <v>1986</v>
      </c>
      <c r="U3" t="s">
        <v>186</v>
      </c>
    </row>
    <row r="4" spans="1:21" x14ac:dyDescent="0.45">
      <c r="A4" t="s">
        <v>12</v>
      </c>
      <c r="B4" t="s">
        <v>173</v>
      </c>
      <c r="C4" s="7">
        <v>1000</v>
      </c>
      <c r="D4" s="7">
        <v>1000</v>
      </c>
      <c r="E4" s="7">
        <v>1000</v>
      </c>
      <c r="F4" s="7">
        <v>1000</v>
      </c>
      <c r="G4" s="7">
        <v>1000</v>
      </c>
      <c r="H4" s="7">
        <v>1000</v>
      </c>
      <c r="I4" s="7">
        <v>1000</v>
      </c>
      <c r="J4" s="7">
        <v>1000</v>
      </c>
      <c r="Q4" t="s">
        <v>172</v>
      </c>
      <c r="R4" t="s">
        <v>187</v>
      </c>
      <c r="S4">
        <v>500</v>
      </c>
      <c r="T4">
        <v>2002</v>
      </c>
      <c r="U4" t="s">
        <v>186</v>
      </c>
    </row>
    <row r="5" spans="1:21" x14ac:dyDescent="0.45">
      <c r="A5" t="s">
        <v>37</v>
      </c>
      <c r="B5" t="s">
        <v>56</v>
      </c>
      <c r="C5">
        <v>500</v>
      </c>
      <c r="D5">
        <v>500</v>
      </c>
      <c r="E5">
        <v>500</v>
      </c>
      <c r="F5">
        <v>500</v>
      </c>
      <c r="G5">
        <v>500</v>
      </c>
      <c r="H5">
        <v>500</v>
      </c>
      <c r="I5">
        <v>500</v>
      </c>
      <c r="J5">
        <v>500</v>
      </c>
      <c r="Q5" t="s">
        <v>173</v>
      </c>
      <c r="R5" t="s">
        <v>188</v>
      </c>
      <c r="S5" s="7">
        <v>1000</v>
      </c>
      <c r="T5">
        <v>2011</v>
      </c>
      <c r="U5" t="s">
        <v>186</v>
      </c>
    </row>
    <row r="6" spans="1:21" x14ac:dyDescent="0.45">
      <c r="A6" t="s">
        <v>12</v>
      </c>
      <c r="B6" t="s">
        <v>61</v>
      </c>
      <c r="D6" s="7">
        <v>1000</v>
      </c>
      <c r="E6" s="7">
        <v>1000</v>
      </c>
      <c r="F6" s="7">
        <v>1000</v>
      </c>
      <c r="G6" s="7">
        <v>1000</v>
      </c>
      <c r="H6" s="7">
        <v>1000</v>
      </c>
      <c r="I6" s="7">
        <v>1000</v>
      </c>
      <c r="J6" s="7">
        <v>1000</v>
      </c>
      <c r="Q6" t="s">
        <v>56</v>
      </c>
      <c r="R6" t="s">
        <v>189</v>
      </c>
      <c r="S6">
        <v>500</v>
      </c>
      <c r="T6">
        <v>2012</v>
      </c>
      <c r="U6" t="s">
        <v>186</v>
      </c>
    </row>
    <row r="7" spans="1:21" x14ac:dyDescent="0.45">
      <c r="A7" t="s">
        <v>12</v>
      </c>
      <c r="B7" t="s">
        <v>174</v>
      </c>
      <c r="D7" s="7">
        <v>1000</v>
      </c>
      <c r="E7" s="7">
        <v>1000</v>
      </c>
      <c r="F7" s="7">
        <v>1000</v>
      </c>
      <c r="G7" s="7">
        <v>1000</v>
      </c>
      <c r="H7" s="7">
        <v>1000</v>
      </c>
      <c r="I7" s="7">
        <v>1000</v>
      </c>
      <c r="J7" s="7">
        <v>1000</v>
      </c>
      <c r="Q7" t="s">
        <v>61</v>
      </c>
      <c r="R7" t="s">
        <v>190</v>
      </c>
      <c r="S7" s="7">
        <v>1000</v>
      </c>
      <c r="T7">
        <v>2019</v>
      </c>
      <c r="U7" t="s">
        <v>186</v>
      </c>
    </row>
    <row r="8" spans="1:21" x14ac:dyDescent="0.45">
      <c r="A8" t="s">
        <v>34</v>
      </c>
      <c r="B8" t="s">
        <v>55</v>
      </c>
      <c r="D8" s="7">
        <v>1000</v>
      </c>
      <c r="E8" s="7">
        <v>1000</v>
      </c>
      <c r="F8" s="7">
        <v>1000</v>
      </c>
      <c r="G8" s="7">
        <v>1000</v>
      </c>
      <c r="H8" s="7">
        <v>1000</v>
      </c>
      <c r="I8" s="7">
        <v>1000</v>
      </c>
      <c r="J8" s="7">
        <v>1000</v>
      </c>
      <c r="Q8" t="s">
        <v>174</v>
      </c>
      <c r="R8" t="s">
        <v>185</v>
      </c>
      <c r="S8" s="7">
        <v>1000</v>
      </c>
      <c r="T8">
        <v>2019</v>
      </c>
      <c r="U8" t="s">
        <v>186</v>
      </c>
    </row>
    <row r="9" spans="1:21" x14ac:dyDescent="0.45">
      <c r="A9" t="s">
        <v>31</v>
      </c>
      <c r="B9" t="s">
        <v>57</v>
      </c>
      <c r="D9" s="7"/>
      <c r="E9" s="7">
        <v>1400</v>
      </c>
      <c r="F9" s="7">
        <v>1400</v>
      </c>
      <c r="G9" s="7">
        <v>1400</v>
      </c>
      <c r="H9" s="7">
        <v>1400</v>
      </c>
      <c r="I9" s="7">
        <v>1400</v>
      </c>
      <c r="J9" s="7">
        <v>1400</v>
      </c>
      <c r="Q9" t="s">
        <v>55</v>
      </c>
      <c r="R9" t="s">
        <v>185</v>
      </c>
      <c r="S9" s="7">
        <v>1000</v>
      </c>
      <c r="T9">
        <v>2020</v>
      </c>
      <c r="U9" t="s">
        <v>186</v>
      </c>
    </row>
    <row r="10" spans="1:21" x14ac:dyDescent="0.45">
      <c r="A10" t="s">
        <v>38</v>
      </c>
      <c r="B10" t="s">
        <v>175</v>
      </c>
      <c r="D10" s="7"/>
      <c r="E10" s="7">
        <v>500</v>
      </c>
      <c r="F10" s="7">
        <v>500</v>
      </c>
      <c r="G10" s="7">
        <v>500</v>
      </c>
      <c r="H10" s="7">
        <v>500</v>
      </c>
      <c r="I10" s="7">
        <v>500</v>
      </c>
      <c r="J10" s="7">
        <v>500</v>
      </c>
      <c r="Q10" t="s">
        <v>191</v>
      </c>
      <c r="R10" t="s">
        <v>192</v>
      </c>
      <c r="S10" s="7">
        <v>1400</v>
      </c>
      <c r="T10">
        <v>2021</v>
      </c>
      <c r="U10" t="s">
        <v>186</v>
      </c>
    </row>
    <row r="11" spans="1:21" x14ac:dyDescent="0.45">
      <c r="A11" t="s">
        <v>35</v>
      </c>
      <c r="B11" t="s">
        <v>176</v>
      </c>
      <c r="D11" s="7"/>
      <c r="E11" s="7">
        <v>1400</v>
      </c>
      <c r="F11" s="7">
        <v>1400</v>
      </c>
      <c r="G11" s="7">
        <v>1400</v>
      </c>
      <c r="H11" s="7">
        <v>1400</v>
      </c>
      <c r="I11" s="7">
        <v>1400</v>
      </c>
      <c r="J11" s="7">
        <v>1400</v>
      </c>
      <c r="Q11" t="s">
        <v>175</v>
      </c>
      <c r="R11" t="s">
        <v>193</v>
      </c>
      <c r="S11" s="7">
        <v>500</v>
      </c>
      <c r="T11">
        <v>2021</v>
      </c>
      <c r="U11" t="s">
        <v>186</v>
      </c>
    </row>
    <row r="12" spans="1:21" x14ac:dyDescent="0.45">
      <c r="A12" t="s">
        <v>28</v>
      </c>
      <c r="B12" t="s">
        <v>177</v>
      </c>
      <c r="D12" s="7"/>
      <c r="E12" s="7">
        <v>1000</v>
      </c>
      <c r="F12" s="7">
        <v>1000</v>
      </c>
      <c r="G12" s="7">
        <v>1000</v>
      </c>
      <c r="H12" s="7">
        <v>1000</v>
      </c>
      <c r="I12" s="7">
        <v>1000</v>
      </c>
      <c r="J12" s="7">
        <v>1000</v>
      </c>
      <c r="Q12" t="s">
        <v>176</v>
      </c>
      <c r="R12" t="s">
        <v>185</v>
      </c>
      <c r="S12" s="7">
        <v>1400</v>
      </c>
      <c r="T12">
        <v>2022</v>
      </c>
      <c r="U12" t="s">
        <v>186</v>
      </c>
    </row>
    <row r="13" spans="1:21" x14ac:dyDescent="0.45">
      <c r="A13" t="s">
        <v>33</v>
      </c>
      <c r="B13" t="s">
        <v>178</v>
      </c>
      <c r="D13" s="7"/>
      <c r="E13" s="7">
        <v>1400</v>
      </c>
      <c r="F13" s="7">
        <v>1400</v>
      </c>
      <c r="G13" s="7">
        <v>1400</v>
      </c>
      <c r="H13" s="7">
        <v>1400</v>
      </c>
      <c r="I13" s="7">
        <v>1400</v>
      </c>
      <c r="J13" s="7">
        <v>1400</v>
      </c>
      <c r="Q13" t="s">
        <v>177</v>
      </c>
      <c r="R13" t="s">
        <v>194</v>
      </c>
      <c r="S13" s="7">
        <v>1000</v>
      </c>
      <c r="T13">
        <v>2022</v>
      </c>
      <c r="U13" t="s">
        <v>186</v>
      </c>
    </row>
    <row r="14" spans="1:21" x14ac:dyDescent="0.45">
      <c r="Q14" t="s">
        <v>178</v>
      </c>
      <c r="R14" t="s">
        <v>192</v>
      </c>
      <c r="S14" s="7">
        <v>1400</v>
      </c>
      <c r="T14">
        <v>2022</v>
      </c>
      <c r="U14" t="s">
        <v>186</v>
      </c>
    </row>
    <row r="15" spans="1:21" x14ac:dyDescent="0.45">
      <c r="Q15" t="s">
        <v>195</v>
      </c>
      <c r="R15" t="s">
        <v>196</v>
      </c>
      <c r="S15" s="7">
        <v>1000</v>
      </c>
      <c r="T15">
        <v>2024</v>
      </c>
      <c r="U15" t="s">
        <v>186</v>
      </c>
    </row>
    <row r="16" spans="1:21" x14ac:dyDescent="0.45">
      <c r="A16" s="4" t="s">
        <v>281</v>
      </c>
    </row>
    <row r="17" spans="1:13" x14ac:dyDescent="0.45">
      <c r="A17" s="4" t="s">
        <v>280</v>
      </c>
      <c r="B17" t="s">
        <v>53</v>
      </c>
      <c r="C17" t="s">
        <v>63</v>
      </c>
      <c r="D17" t="s">
        <v>54</v>
      </c>
      <c r="E17" t="s">
        <v>56</v>
      </c>
      <c r="F17" t="s">
        <v>61</v>
      </c>
      <c r="G17" t="s">
        <v>62</v>
      </c>
      <c r="H17" t="s">
        <v>55</v>
      </c>
      <c r="I17" t="s">
        <v>57</v>
      </c>
      <c r="J17" t="s">
        <v>64</v>
      </c>
      <c r="K17" t="s">
        <v>59</v>
      </c>
      <c r="L17" t="s">
        <v>60</v>
      </c>
      <c r="M17" t="s">
        <v>58</v>
      </c>
    </row>
    <row r="18" spans="1:13" x14ac:dyDescent="0.45">
      <c r="A18" t="s">
        <v>33</v>
      </c>
      <c r="C18">
        <v>2.3599999999999999E-2</v>
      </c>
      <c r="M18">
        <v>7.3499999999999996E-2</v>
      </c>
    </row>
    <row r="19" spans="1:13" x14ac:dyDescent="0.45">
      <c r="A19" t="s">
        <v>31</v>
      </c>
      <c r="I19">
        <v>7.9799999999999996E-2</v>
      </c>
    </row>
    <row r="20" spans="1:13" x14ac:dyDescent="0.45">
      <c r="A20" t="s">
        <v>28</v>
      </c>
      <c r="L20">
        <v>6.9000000000000006E-2</v>
      </c>
    </row>
    <row r="21" spans="1:13" x14ac:dyDescent="0.45">
      <c r="A21" t="s">
        <v>38</v>
      </c>
      <c r="J21">
        <v>3.3000000000000002E-2</v>
      </c>
    </row>
    <row r="22" spans="1:13" x14ac:dyDescent="0.45">
      <c r="A22" t="s">
        <v>35</v>
      </c>
      <c r="K22">
        <v>3.4439999999999998E-2</v>
      </c>
    </row>
    <row r="23" spans="1:13" x14ac:dyDescent="0.45">
      <c r="A23" t="s">
        <v>34</v>
      </c>
      <c r="H23">
        <v>3.6600000000000001E-2</v>
      </c>
    </row>
    <row r="24" spans="1:13" x14ac:dyDescent="0.45">
      <c r="A24" t="s">
        <v>12</v>
      </c>
      <c r="B24">
        <v>1.17E-2</v>
      </c>
      <c r="D24">
        <v>3.4500000000000003E-2</v>
      </c>
      <c r="F24">
        <v>2.6700000000000002E-2</v>
      </c>
      <c r="G24">
        <v>2.085E-2</v>
      </c>
    </row>
    <row r="25" spans="1:13" x14ac:dyDescent="0.45">
      <c r="A25" t="s">
        <v>37</v>
      </c>
      <c r="E25">
        <v>4.6800000000000001E-2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DataInfo</vt:lpstr>
      <vt:lpstr>Sets</vt:lpstr>
      <vt:lpstr>TechEconData</vt:lpstr>
      <vt:lpstr>ClusteredData</vt:lpstr>
      <vt:lpstr>OffGasGrid</vt:lpstr>
      <vt:lpstr>StorageTechs</vt:lpstr>
      <vt:lpstr>TechnologyData</vt:lpstr>
      <vt:lpstr>Transmission</vt:lpstr>
      <vt:lpstr>Interconnectors</vt:lpstr>
      <vt:lpstr>Capacities</vt:lpstr>
      <vt:lpstr>Biomass</vt:lpstr>
      <vt:lpstr>GeoStorage</vt:lpstr>
      <vt:lpstr>GeoStorage_full</vt:lpstr>
    </vt:vector>
  </TitlesOfParts>
  <Company>University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2019-10-01T15:12:44Z</dcterms:created>
  <dcterms:modified xsi:type="dcterms:W3CDTF">2022-02-09T10:49:02Z</dcterms:modified>
</cp:coreProperties>
</file>