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ceperley/Matlab/GIUB_picarro/data/VDN_GLA/"/>
    </mc:Choice>
  </mc:AlternateContent>
  <xr:revisionPtr revIDLastSave="0" documentId="13_ncr:1_{BF75AFD0-F405-D349-8147-2B074C7C00AA}" xr6:coauthVersionLast="47" xr6:coauthVersionMax="47" xr10:uidLastSave="{00000000-0000-0000-0000-000000000000}"/>
  <bookViews>
    <workbookView xWindow="2140" yWindow="2560" windowWidth="36360" windowHeight="17280" xr2:uid="{00000000-000D-0000-FFFF-FFFF00000000}"/>
  </bookViews>
  <sheets>
    <sheet name="Waypoints_14-SEP-21" sheetId="1" r:id="rId1"/>
    <sheet name="POI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 l="1"/>
  <c r="K16" i="1"/>
  <c r="K17" i="1"/>
  <c r="K29" i="1"/>
  <c r="L4" i="2"/>
  <c r="L3" i="2"/>
  <c r="L2" i="2"/>
  <c r="K28" i="1"/>
  <c r="K14" i="1"/>
  <c r="K13" i="1"/>
  <c r="K11" i="1"/>
  <c r="K12" i="1"/>
  <c r="K9" i="1"/>
  <c r="K8" i="1"/>
  <c r="K6" i="1"/>
  <c r="K5" i="1"/>
  <c r="K4" i="1"/>
  <c r="K22" i="1"/>
  <c r="K3" i="1"/>
  <c r="K2" i="1"/>
  <c r="K23" i="1"/>
  <c r="K18" i="1"/>
  <c r="K20" i="1"/>
  <c r="K7" i="1"/>
  <c r="K24" i="1"/>
  <c r="K10" i="1"/>
  <c r="K21" i="1"/>
  <c r="K25" i="1"/>
  <c r="K26" i="1"/>
  <c r="K27" i="1"/>
  <c r="K30" i="1"/>
  <c r="K31" i="1"/>
  <c r="K19" i="1"/>
</calcChain>
</file>

<file path=xl/sharedStrings.xml><?xml version="1.0" encoding="utf-8"?>
<sst xmlns="http://schemas.openxmlformats.org/spreadsheetml/2006/main" count="123" uniqueCount="63">
  <si>
    <t xml:space="preserve"> 2021-09-14</t>
  </si>
  <si>
    <t>Point</t>
  </si>
  <si>
    <t>Lat</t>
  </si>
  <si>
    <t>Long</t>
  </si>
  <si>
    <t>Ele</t>
  </si>
  <si>
    <t>Date</t>
  </si>
  <si>
    <t>Time GMT</t>
  </si>
  <si>
    <t>Time Local</t>
  </si>
  <si>
    <t>off - satellite wrong</t>
  </si>
  <si>
    <t>note</t>
  </si>
  <si>
    <t>What</t>
  </si>
  <si>
    <t>bag no</t>
  </si>
  <si>
    <t>vial no</t>
  </si>
  <si>
    <t>snow</t>
  </si>
  <si>
    <t>old snow pack</t>
  </si>
  <si>
    <t>ice</t>
  </si>
  <si>
    <t>water</t>
  </si>
  <si>
    <t>surface</t>
  </si>
  <si>
    <t>deeper / side of crevasse</t>
  </si>
  <si>
    <t>deepest / other side</t>
  </si>
  <si>
    <t>water running over ice</t>
  </si>
  <si>
    <t>screw depth</t>
  </si>
  <si>
    <t>deeper side of crevace, 4 cm threw away, to</t>
  </si>
  <si>
    <t>40 cm deeper in vally of crevasse</t>
  </si>
  <si>
    <t xml:space="preserve">ice </t>
  </si>
  <si>
    <t>from crevasse, was in salvaged bag</t>
  </si>
  <si>
    <t>still ice</t>
  </si>
  <si>
    <t>red paint</t>
  </si>
  <si>
    <t>above crevasse</t>
  </si>
  <si>
    <t>crevasse</t>
  </si>
  <si>
    <t>water from crevasse</t>
  </si>
  <si>
    <t>steep part</t>
  </si>
  <si>
    <t>2 m futher down</t>
  </si>
  <si>
    <t>covered</t>
  </si>
  <si>
    <t>2 m away a little under rock</t>
  </si>
  <si>
    <t>blue ice</t>
  </si>
  <si>
    <t>2 m over</t>
  </si>
  <si>
    <t>end of glacier, clear water (snow, surface ?)</t>
  </si>
  <si>
    <t>end of glacier, sediment (from morraine?)</t>
  </si>
  <si>
    <t>end of glacier, milky (from under glacier)</t>
  </si>
  <si>
    <t>running over blue ice</t>
  </si>
  <si>
    <t xml:space="preserve"> 3 4858</t>
  </si>
  <si>
    <t>ice roof, top</t>
  </si>
  <si>
    <t>ice roof, 1 m down</t>
  </si>
  <si>
    <t>ice roof, lowest (2m lower)</t>
  </si>
  <si>
    <t>water muddy, where trail crosses</t>
  </si>
  <si>
    <t>clear water, far down trail</t>
  </si>
  <si>
    <t>1 4860</t>
  </si>
  <si>
    <t>2 4859</t>
  </si>
  <si>
    <t>Name</t>
  </si>
  <si>
    <t>dDmean</t>
  </si>
  <si>
    <t>d18Omean</t>
  </si>
  <si>
    <t>d17Omean</t>
  </si>
  <si>
    <t>e17Omean</t>
  </si>
  <si>
    <t>dDstd</t>
  </si>
  <si>
    <t>d18Ostd</t>
  </si>
  <si>
    <t>d17Ostd</t>
  </si>
  <si>
    <t>e17Ostd</t>
  </si>
  <si>
    <t>detex</t>
  </si>
  <si>
    <t>lcex</t>
  </si>
  <si>
    <t>O17p</t>
  </si>
  <si>
    <t>O18p</t>
  </si>
  <si>
    <t>O17ex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</si>
</sst>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workbookViewId="0">
      <selection activeCell="A21" sqref="A1:XFD21"/>
    </sheetView>
  </sheetViews>
  <sheetFormatPr baseColWidth="10" defaultRowHeight="16" x14ac:dyDescent="0.2"/>
  <cols>
    <col min="1" max="1" width="6" bestFit="1" customWidth="1"/>
    <col min="2" max="2" width="7.1640625" bestFit="1" customWidth="1"/>
    <col min="3" max="3" width="6.5" bestFit="1" customWidth="1"/>
    <col min="4" max="4" width="38.1640625" bestFit="1" customWidth="1"/>
    <col min="5" max="5" width="5.33203125" bestFit="1" customWidth="1"/>
    <col min="6" max="6" width="10.1640625" bestFit="1" customWidth="1"/>
    <col min="7" max="7" width="9.1640625" bestFit="1" customWidth="1"/>
    <col min="8" max="8" width="12.1640625" bestFit="1" customWidth="1"/>
    <col min="9" max="9" width="11" bestFit="1" customWidth="1"/>
    <col min="10" max="10" width="9.83203125" bestFit="1" customWidth="1"/>
    <col min="11" max="11" width="10" bestFit="1" customWidth="1"/>
    <col min="12" max="12" width="6.1640625" bestFit="1" customWidth="1"/>
    <col min="13" max="15" width="12.83203125" bestFit="1" customWidth="1"/>
    <col min="16" max="20" width="12.1640625" bestFit="1" customWidth="1"/>
    <col min="21" max="24" width="12.83203125" bestFit="1" customWidth="1"/>
    <col min="25" max="25" width="12.1640625" bestFit="1" customWidth="1"/>
  </cols>
  <sheetData>
    <row r="1" spans="1:25" x14ac:dyDescent="0.2">
      <c r="A1" t="s">
        <v>10</v>
      </c>
      <c r="B1" t="s">
        <v>11</v>
      </c>
      <c r="C1" t="s">
        <v>12</v>
      </c>
      <c r="D1" t="s">
        <v>9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49</v>
      </c>
      <c r="M1" t="s">
        <v>50</v>
      </c>
      <c r="N1" t="s">
        <v>51</v>
      </c>
      <c r="O1" t="s">
        <v>52</v>
      </c>
      <c r="P1" t="s">
        <v>53</v>
      </c>
      <c r="Q1" t="s">
        <v>54</v>
      </c>
      <c r="R1" t="s">
        <v>55</v>
      </c>
      <c r="S1" t="s">
        <v>56</v>
      </c>
      <c r="T1" t="s">
        <v>57</v>
      </c>
      <c r="U1" t="s">
        <v>58</v>
      </c>
      <c r="V1" t="s">
        <v>59</v>
      </c>
      <c r="W1" t="s">
        <v>60</v>
      </c>
      <c r="X1" t="s">
        <v>61</v>
      </c>
      <c r="Y1" t="s">
        <v>62</v>
      </c>
    </row>
    <row r="2" spans="1:25" x14ac:dyDescent="0.2">
      <c r="A2" t="s">
        <v>15</v>
      </c>
      <c r="C2">
        <v>4</v>
      </c>
      <c r="D2" t="s">
        <v>18</v>
      </c>
      <c r="E2">
        <v>171</v>
      </c>
      <c r="F2">
        <v>46.203277999999997</v>
      </c>
      <c r="G2">
        <v>7.0825139999999998</v>
      </c>
      <c r="H2">
        <v>2427.7329100000002</v>
      </c>
      <c r="I2" t="s">
        <v>0</v>
      </c>
      <c r="J2" s="1">
        <v>0.49917824074074074</v>
      </c>
      <c r="K2" s="1">
        <f>J2+2/24</f>
        <v>0.58251157407407406</v>
      </c>
      <c r="L2">
        <v>4</v>
      </c>
      <c r="M2">
        <v>-94.719553295974904</v>
      </c>
      <c r="N2">
        <v>-13.355978874516801</v>
      </c>
      <c r="O2">
        <v>-6.9098410195172804</v>
      </c>
      <c r="P2">
        <v>5.8186949381709499E-2</v>
      </c>
      <c r="Q2">
        <v>9.1084291667365105E-2</v>
      </c>
      <c r="R2">
        <v>4.4882265685945298E-2</v>
      </c>
      <c r="S2">
        <v>3.7536937601852102E-2</v>
      </c>
      <c r="T2">
        <v>2.1412409763158499E-2</v>
      </c>
      <c r="U2">
        <v>2.1282777001597299</v>
      </c>
      <c r="V2">
        <v>-0.32666314372133298</v>
      </c>
      <c r="W2">
        <v>-6.9338245162607901</v>
      </c>
      <c r="X2">
        <v>-13.4459721575421</v>
      </c>
      <c r="Y2">
        <v>0.16564878292141999</v>
      </c>
    </row>
    <row r="3" spans="1:25" x14ac:dyDescent="0.2">
      <c r="A3" t="s">
        <v>15</v>
      </c>
      <c r="C3">
        <v>5</v>
      </c>
      <c r="D3" t="s">
        <v>17</v>
      </c>
      <c r="E3">
        <v>171</v>
      </c>
      <c r="F3">
        <v>46.203277999999997</v>
      </c>
      <c r="G3">
        <v>7.0825139999999998</v>
      </c>
      <c r="H3">
        <v>2427.7329100000002</v>
      </c>
      <c r="I3" t="s">
        <v>0</v>
      </c>
      <c r="J3" s="1">
        <v>0.49917824074074074</v>
      </c>
      <c r="K3" s="1">
        <f>J3+2/24</f>
        <v>0.58251157407407406</v>
      </c>
      <c r="L3">
        <v>5</v>
      </c>
      <c r="M3">
        <v>-91.431440902120002</v>
      </c>
      <c r="N3">
        <v>-12.9097955457518</v>
      </c>
      <c r="O3">
        <v>-6.6804252775811896</v>
      </c>
      <c r="P3">
        <v>6.00613309197634E-2</v>
      </c>
      <c r="Q3">
        <v>5.69856884494436E-2</v>
      </c>
      <c r="R3">
        <v>2.8087506559456101E-2</v>
      </c>
      <c r="S3">
        <v>1.6482237488518101E-2</v>
      </c>
      <c r="T3">
        <v>1.4645006321637399E-2</v>
      </c>
      <c r="U3">
        <v>1.8469234638943</v>
      </c>
      <c r="V3">
        <v>-0.216230105192565</v>
      </c>
      <c r="W3">
        <v>-6.7028391973069796</v>
      </c>
      <c r="X3">
        <v>-12.9938511672052</v>
      </c>
      <c r="Y3">
        <v>0.15791421897733801</v>
      </c>
    </row>
    <row r="4" spans="1:25" x14ac:dyDescent="0.2">
      <c r="A4" t="s">
        <v>15</v>
      </c>
      <c r="C4">
        <v>20</v>
      </c>
      <c r="D4" t="s">
        <v>19</v>
      </c>
      <c r="E4">
        <v>171</v>
      </c>
      <c r="F4">
        <v>46.203277999999997</v>
      </c>
      <c r="G4">
        <v>7.0825139999999998</v>
      </c>
      <c r="H4">
        <v>2427.7329100000002</v>
      </c>
      <c r="I4" t="s">
        <v>0</v>
      </c>
      <c r="J4" s="1">
        <v>0.49917824074074074</v>
      </c>
      <c r="K4" s="1">
        <f>J4+2/24</f>
        <v>0.58251157407407406</v>
      </c>
      <c r="L4">
        <v>20</v>
      </c>
      <c r="M4">
        <v>-94.081012042616294</v>
      </c>
      <c r="N4">
        <v>-13.242380051549</v>
      </c>
      <c r="O4">
        <v>-6.8407264616939703</v>
      </c>
      <c r="P4">
        <v>4.9837431621287703E-2</v>
      </c>
      <c r="Q4">
        <v>7.3010552104131904E-2</v>
      </c>
      <c r="R4">
        <v>9.9221332428049303E-3</v>
      </c>
      <c r="S4">
        <v>1.85214226465844E-2</v>
      </c>
      <c r="T4">
        <v>1.2818062024558201E-2</v>
      </c>
      <c r="U4">
        <v>1.85802836977601</v>
      </c>
      <c r="V4">
        <v>-0.49716295322187398</v>
      </c>
      <c r="W4">
        <v>-6.8642314865841803</v>
      </c>
      <c r="X4">
        <v>-13.330842200488499</v>
      </c>
      <c r="Y4">
        <v>0.17445319527373901</v>
      </c>
    </row>
    <row r="5" spans="1:25" x14ac:dyDescent="0.2">
      <c r="A5" t="s">
        <v>15</v>
      </c>
      <c r="C5">
        <v>6</v>
      </c>
      <c r="D5" t="s">
        <v>21</v>
      </c>
      <c r="E5">
        <v>172</v>
      </c>
      <c r="F5">
        <v>46.202897999999998</v>
      </c>
      <c r="G5">
        <v>7.0823840000000002</v>
      </c>
      <c r="H5">
        <v>2428.5334469999998</v>
      </c>
      <c r="I5" t="s">
        <v>0</v>
      </c>
      <c r="J5" s="1">
        <v>0.50828703703703704</v>
      </c>
      <c r="K5" s="1">
        <f>J5+2/24</f>
        <v>0.59162037037037041</v>
      </c>
      <c r="L5">
        <v>6</v>
      </c>
      <c r="M5">
        <v>-89.981830362189896</v>
      </c>
      <c r="N5">
        <v>-12.6413099741994</v>
      </c>
      <c r="O5">
        <v>-6.5479928667842602</v>
      </c>
      <c r="P5">
        <v>6.5343678890642506E-2</v>
      </c>
      <c r="Q5">
        <v>4.6166882665818899E-2</v>
      </c>
      <c r="R5">
        <v>8.5106769622911999E-3</v>
      </c>
      <c r="S5">
        <v>1.7841587806181398E-2</v>
      </c>
      <c r="T5">
        <v>1.6974957304576901E-2</v>
      </c>
      <c r="U5">
        <v>1.1486494314053</v>
      </c>
      <c r="V5">
        <v>-0.67875075197972001</v>
      </c>
      <c r="W5">
        <v>-6.5695250184627101</v>
      </c>
      <c r="X5">
        <v>-12.721891154507199</v>
      </c>
      <c r="Y5">
        <v>0.14763351111706899</v>
      </c>
    </row>
    <row r="6" spans="1:25" x14ac:dyDescent="0.2">
      <c r="A6" t="s">
        <v>15</v>
      </c>
      <c r="C6">
        <v>7</v>
      </c>
      <c r="D6" t="s">
        <v>23</v>
      </c>
      <c r="E6">
        <v>173</v>
      </c>
      <c r="F6">
        <v>46.202641</v>
      </c>
      <c r="G6">
        <v>7.0823150000000004</v>
      </c>
      <c r="H6">
        <v>2449.0314939999998</v>
      </c>
      <c r="I6" t="s">
        <v>0</v>
      </c>
      <c r="J6" s="1">
        <v>0.51197916666666665</v>
      </c>
      <c r="K6" s="1">
        <f>J6+2/24</f>
        <v>0.59531250000000002</v>
      </c>
      <c r="L6">
        <v>7</v>
      </c>
      <c r="M6">
        <v>-80.396913582241595</v>
      </c>
      <c r="N6">
        <v>-11.2915825936765</v>
      </c>
      <c r="O6">
        <v>-5.8401260245616102</v>
      </c>
      <c r="P6">
        <v>6.0231729241404602E-2</v>
      </c>
      <c r="Q6">
        <v>2.4896391628316299E-2</v>
      </c>
      <c r="R6">
        <v>4.25460473883814E-2</v>
      </c>
      <c r="S6">
        <v>1.7490817501898199E-2</v>
      </c>
      <c r="T6">
        <v>1.0695803700122099E-2</v>
      </c>
      <c r="U6">
        <v>-6.4252832829509998E-2</v>
      </c>
      <c r="V6">
        <v>-0.70647647993779095</v>
      </c>
      <c r="W6">
        <v>-5.85724624927441</v>
      </c>
      <c r="X6">
        <v>-11.3558165051725</v>
      </c>
      <c r="Y6">
        <v>0.138624865456667</v>
      </c>
    </row>
    <row r="7" spans="1:25" x14ac:dyDescent="0.2">
      <c r="A7" t="s">
        <v>15</v>
      </c>
      <c r="C7">
        <v>18</v>
      </c>
      <c r="D7" t="s">
        <v>29</v>
      </c>
      <c r="E7">
        <v>175</v>
      </c>
      <c r="F7">
        <v>46.202254000000003</v>
      </c>
      <c r="G7">
        <v>7.0811060000000001</v>
      </c>
      <c r="H7">
        <v>2480.3034670000002</v>
      </c>
      <c r="I7" t="s">
        <v>0</v>
      </c>
      <c r="J7" s="1">
        <v>0.52278935185185182</v>
      </c>
      <c r="K7" s="1">
        <f>J7+2/24</f>
        <v>0.60612268518518519</v>
      </c>
      <c r="L7">
        <v>18</v>
      </c>
      <c r="M7">
        <v>-81.839491729513597</v>
      </c>
      <c r="N7">
        <v>-11.5212894505612</v>
      </c>
      <c r="O7">
        <v>-6.0492532995237696</v>
      </c>
      <c r="P7">
        <v>0.129583846149398</v>
      </c>
      <c r="Q7">
        <v>4.9194738952794602E-2</v>
      </c>
      <c r="R7">
        <v>2.1745963160450101E-2</v>
      </c>
      <c r="S7">
        <v>3.7053578720338903E-2</v>
      </c>
      <c r="T7">
        <v>2.3224234821094002E-2</v>
      </c>
      <c r="U7">
        <v>0.330823874975891</v>
      </c>
      <c r="V7">
        <v>-0.51310211656887394</v>
      </c>
      <c r="W7">
        <v>-6.0676241563773301</v>
      </c>
      <c r="X7">
        <v>-11.5881737309205</v>
      </c>
      <c r="Y7">
        <v>5.09315735486746E-2</v>
      </c>
    </row>
    <row r="8" spans="1:25" x14ac:dyDescent="0.2">
      <c r="A8" t="s">
        <v>15</v>
      </c>
      <c r="C8">
        <v>21</v>
      </c>
      <c r="D8" t="s">
        <v>28</v>
      </c>
      <c r="E8">
        <v>175</v>
      </c>
      <c r="F8">
        <v>46.202254000000003</v>
      </c>
      <c r="G8">
        <v>7.0811060000000001</v>
      </c>
      <c r="H8">
        <v>2480.3034670000002</v>
      </c>
      <c r="I8" t="s">
        <v>0</v>
      </c>
      <c r="J8" s="1">
        <v>0.52278935185185182</v>
      </c>
      <c r="K8" s="1">
        <f>J8+2/24</f>
        <v>0.60612268518518519</v>
      </c>
      <c r="L8">
        <v>21</v>
      </c>
      <c r="M8">
        <v>-81.932319312600896</v>
      </c>
      <c r="N8">
        <v>-11.523114331251399</v>
      </c>
      <c r="O8">
        <v>-5.9393388575660504</v>
      </c>
      <c r="P8">
        <v>4.3873490363843602E-2</v>
      </c>
      <c r="Q8">
        <v>8.3224239771581193E-2</v>
      </c>
      <c r="R8">
        <v>3.6672081206253197E-2</v>
      </c>
      <c r="S8">
        <v>1.6271800095503001E-2</v>
      </c>
      <c r="T8">
        <v>2.57295823287906E-3</v>
      </c>
      <c r="U8">
        <v>0.25259533741048301</v>
      </c>
      <c r="V8">
        <v>-0.59293305607619096</v>
      </c>
      <c r="W8">
        <v>-5.9570468813817197</v>
      </c>
      <c r="X8">
        <v>-11.590019883351699</v>
      </c>
      <c r="Y8">
        <v>0.16248361702799799</v>
      </c>
    </row>
    <row r="9" spans="1:25" x14ac:dyDescent="0.2">
      <c r="A9" t="s">
        <v>15</v>
      </c>
      <c r="C9">
        <v>9</v>
      </c>
      <c r="D9" t="s">
        <v>31</v>
      </c>
      <c r="E9">
        <v>177</v>
      </c>
      <c r="F9">
        <v>46.202444</v>
      </c>
      <c r="G9">
        <v>7.0809579999999999</v>
      </c>
      <c r="H9">
        <v>2469.8786620000001</v>
      </c>
      <c r="I9" t="s">
        <v>0</v>
      </c>
      <c r="J9" s="1">
        <v>0.53087962962962965</v>
      </c>
      <c r="K9" s="1">
        <f>J9+2/24</f>
        <v>0.61421296296296302</v>
      </c>
      <c r="L9">
        <v>9</v>
      </c>
      <c r="M9">
        <v>-92.863704873493305</v>
      </c>
      <c r="N9">
        <v>-12.9624889756826</v>
      </c>
      <c r="O9">
        <v>-6.6984842426898599</v>
      </c>
      <c r="P9">
        <v>5.2563804767547899E-2</v>
      </c>
      <c r="Q9">
        <v>7.3126364352076603E-2</v>
      </c>
      <c r="R9">
        <v>1.07057939040413E-2</v>
      </c>
      <c r="S9">
        <v>1.9680327079570799E-2</v>
      </c>
      <c r="T9">
        <v>1.18644228983981E-2</v>
      </c>
      <c r="U9">
        <v>0.83620693196770901</v>
      </c>
      <c r="V9">
        <v>-1.2732159931914699</v>
      </c>
      <c r="W9">
        <v>-6.7210197806056096</v>
      </c>
      <c r="X9">
        <v>-13.0472351803368</v>
      </c>
      <c r="Y9">
        <v>0.16792039461223901</v>
      </c>
    </row>
    <row r="10" spans="1:25" x14ac:dyDescent="0.2">
      <c r="A10" t="s">
        <v>15</v>
      </c>
      <c r="C10">
        <v>16</v>
      </c>
      <c r="D10" t="s">
        <v>32</v>
      </c>
      <c r="E10">
        <v>177</v>
      </c>
      <c r="F10">
        <v>46.202444</v>
      </c>
      <c r="G10">
        <v>7.0809579999999999</v>
      </c>
      <c r="H10">
        <v>2469.8786620000001</v>
      </c>
      <c r="I10" t="s">
        <v>0</v>
      </c>
      <c r="J10" s="1">
        <v>0.53087962962962965</v>
      </c>
      <c r="K10" s="1">
        <f>J10+2/24</f>
        <v>0.61421296296296302</v>
      </c>
      <c r="L10">
        <v>16</v>
      </c>
      <c r="M10">
        <v>-93.909656074846495</v>
      </c>
      <c r="N10">
        <v>-13.1744032458374</v>
      </c>
      <c r="O10">
        <v>-6.9680310182007803</v>
      </c>
      <c r="P10">
        <v>0.175420994670897</v>
      </c>
      <c r="Q10">
        <v>0.142979686439863</v>
      </c>
      <c r="R10">
        <v>5.4824302922591099E-2</v>
      </c>
      <c r="S10">
        <v>3.2915180396199499E-2</v>
      </c>
      <c r="T10">
        <v>2.10624089505476E-2</v>
      </c>
      <c r="U10">
        <v>1.4855698918526901</v>
      </c>
      <c r="V10">
        <v>-0.80993195880945701</v>
      </c>
      <c r="W10">
        <v>-6.9924211129965697</v>
      </c>
      <c r="X10">
        <v>-13.2619555123942</v>
      </c>
      <c r="Y10">
        <v>9.8913975475554104E-3</v>
      </c>
    </row>
    <row r="11" spans="1:25" x14ac:dyDescent="0.2">
      <c r="A11" t="s">
        <v>15</v>
      </c>
      <c r="B11">
        <v>4857</v>
      </c>
      <c r="C11">
        <v>29</v>
      </c>
      <c r="D11" t="s">
        <v>34</v>
      </c>
      <c r="E11">
        <v>179</v>
      </c>
      <c r="F11">
        <v>46.204762000000002</v>
      </c>
      <c r="G11">
        <v>7.086748</v>
      </c>
      <c r="H11">
        <v>2320.5302729999999</v>
      </c>
      <c r="I11" t="s">
        <v>0</v>
      </c>
      <c r="J11" s="1">
        <v>0.55804398148148149</v>
      </c>
      <c r="K11" s="1">
        <f>J11+2/24</f>
        <v>0.64137731481481486</v>
      </c>
      <c r="L11">
        <v>29</v>
      </c>
      <c r="M11">
        <v>-85.027040908357193</v>
      </c>
      <c r="N11">
        <v>-11.9213945418975</v>
      </c>
      <c r="O11">
        <v>-6.1527021860722098</v>
      </c>
      <c r="P11">
        <v>4.8985440013081402E-2</v>
      </c>
      <c r="Q11">
        <v>7.50610085267467E-2</v>
      </c>
      <c r="R11">
        <v>5.8460302846367801E-2</v>
      </c>
      <c r="S11">
        <v>4.48892728326327E-2</v>
      </c>
      <c r="T11">
        <v>1.40058713634918E-2</v>
      </c>
      <c r="U11">
        <v>0.34411542682299501</v>
      </c>
      <c r="V11">
        <v>-0.85113719048304404</v>
      </c>
      <c r="W11">
        <v>-6.1717080565776801</v>
      </c>
      <c r="X11">
        <v>-11.9930242187469</v>
      </c>
      <c r="Y11">
        <v>0.16060873092067399</v>
      </c>
    </row>
    <row r="12" spans="1:25" x14ac:dyDescent="0.2">
      <c r="A12" t="s">
        <v>15</v>
      </c>
      <c r="B12">
        <v>4856</v>
      </c>
      <c r="C12">
        <v>30</v>
      </c>
      <c r="D12" t="s">
        <v>33</v>
      </c>
      <c r="E12">
        <v>179</v>
      </c>
      <c r="F12">
        <v>46.204762000000002</v>
      </c>
      <c r="G12">
        <v>7.086748</v>
      </c>
      <c r="H12">
        <v>2320.5302729999999</v>
      </c>
      <c r="I12" t="s">
        <v>0</v>
      </c>
      <c r="J12" s="1">
        <v>0.55804398148148149</v>
      </c>
      <c r="K12" s="1">
        <f>J12+2/24</f>
        <v>0.64137731481481486</v>
      </c>
      <c r="L12">
        <v>30</v>
      </c>
      <c r="M12">
        <v>-78.842989217882604</v>
      </c>
      <c r="N12">
        <v>-11.119587588620901</v>
      </c>
      <c r="O12">
        <v>-5.72909683167126</v>
      </c>
      <c r="P12">
        <v>4.3703092042202303E-2</v>
      </c>
      <c r="Q12">
        <v>3.8190393539808701E-2</v>
      </c>
      <c r="R12">
        <v>4.25460473883814E-2</v>
      </c>
      <c r="S12">
        <v>4.1527028358156602E-2</v>
      </c>
      <c r="T12">
        <v>1.7899665786015199E-2</v>
      </c>
      <c r="U12">
        <v>0.113711491084402</v>
      </c>
      <c r="V12">
        <v>-0.37748577299994701</v>
      </c>
      <c r="W12">
        <v>-5.7455710586848801</v>
      </c>
      <c r="X12">
        <v>-11.1818723536927</v>
      </c>
      <c r="Y12">
        <v>0.15845754406486501</v>
      </c>
    </row>
    <row r="13" spans="1:25" x14ac:dyDescent="0.2">
      <c r="A13" t="s">
        <v>15</v>
      </c>
      <c r="C13">
        <v>14</v>
      </c>
      <c r="D13" t="s">
        <v>36</v>
      </c>
      <c r="E13">
        <v>180</v>
      </c>
      <c r="F13">
        <v>46.205793999999997</v>
      </c>
      <c r="G13">
        <v>7.0894399999999997</v>
      </c>
      <c r="H13">
        <v>2291.0424800000001</v>
      </c>
      <c r="I13" t="s">
        <v>0</v>
      </c>
      <c r="J13" s="1">
        <v>0.56745370370370374</v>
      </c>
      <c r="K13" s="1">
        <f>J13+2/24</f>
        <v>0.65078703703703711</v>
      </c>
      <c r="L13">
        <v>14</v>
      </c>
      <c r="M13">
        <v>-93.908484009403395</v>
      </c>
      <c r="N13">
        <v>-13.269525151816399</v>
      </c>
      <c r="O13">
        <v>-6.8708247368750897</v>
      </c>
      <c r="P13">
        <v>6.2446907422740998E-2</v>
      </c>
      <c r="Q13">
        <v>6.2640510998536902E-2</v>
      </c>
      <c r="R13">
        <v>2.1085072983979901E-2</v>
      </c>
      <c r="S13">
        <v>1.6401619555968298E-2</v>
      </c>
      <c r="T13">
        <v>1.2690576354420899E-2</v>
      </c>
      <c r="U13">
        <v>2.2477172051281098</v>
      </c>
      <c r="V13">
        <v>-0.13130984675551399</v>
      </c>
      <c r="W13">
        <v>-6.8945375332226098</v>
      </c>
      <c r="X13">
        <v>-13.3583519689443</v>
      </c>
      <c r="Y13">
        <v>0.15867230637996499</v>
      </c>
    </row>
    <row r="14" spans="1:25" x14ac:dyDescent="0.2">
      <c r="A14" t="s">
        <v>15</v>
      </c>
      <c r="B14">
        <v>4850</v>
      </c>
      <c r="C14">
        <v>28</v>
      </c>
      <c r="D14" t="s">
        <v>35</v>
      </c>
      <c r="E14">
        <v>180</v>
      </c>
      <c r="F14">
        <v>46.205793999999997</v>
      </c>
      <c r="G14">
        <v>7.0894399999999997</v>
      </c>
      <c r="H14">
        <v>2291.0424800000001</v>
      </c>
      <c r="I14" t="s">
        <v>0</v>
      </c>
      <c r="J14" s="1">
        <v>0.56745370370370374</v>
      </c>
      <c r="K14" s="1">
        <f>J14+2/24</f>
        <v>0.65078703703703711</v>
      </c>
      <c r="L14">
        <v>28</v>
      </c>
      <c r="M14">
        <v>-86.312562286264097</v>
      </c>
      <c r="N14">
        <v>-12.2117786817329</v>
      </c>
      <c r="O14">
        <v>-6.30899026682751</v>
      </c>
      <c r="P14">
        <v>5.3074999732471699E-2</v>
      </c>
      <c r="Q14">
        <v>8.2087880194704796E-2</v>
      </c>
      <c r="R14">
        <v>1.5669463907761701E-2</v>
      </c>
      <c r="S14">
        <v>3.4443218268816198E-3</v>
      </c>
      <c r="T14">
        <v>8.2989405817292406E-3</v>
      </c>
      <c r="U14">
        <v>1.38166716759871</v>
      </c>
      <c r="V14">
        <v>-6.8567658711941704E-2</v>
      </c>
      <c r="W14">
        <v>-6.3289760503405796</v>
      </c>
      <c r="X14">
        <v>-12.286955103147299</v>
      </c>
      <c r="Y14">
        <v>0.15853624412121001</v>
      </c>
    </row>
    <row r="15" spans="1:25" x14ac:dyDescent="0.2">
      <c r="A15" t="s">
        <v>15</v>
      </c>
      <c r="B15">
        <v>4853</v>
      </c>
      <c r="C15">
        <v>25</v>
      </c>
      <c r="D15" t="s">
        <v>44</v>
      </c>
      <c r="E15">
        <v>181</v>
      </c>
      <c r="F15">
        <v>46.207850000000001</v>
      </c>
      <c r="G15">
        <v>7.0905329999999998</v>
      </c>
      <c r="H15">
        <v>2285.5827640000002</v>
      </c>
      <c r="I15" t="s">
        <v>0</v>
      </c>
      <c r="J15" s="1">
        <v>0.58482638888888883</v>
      </c>
      <c r="K15" s="1">
        <f>J15+2/24</f>
        <v>0.6681597222222222</v>
      </c>
      <c r="L15">
        <v>25</v>
      </c>
      <c r="M15">
        <v>-79.951294300804506</v>
      </c>
      <c r="N15">
        <v>-11.421377232770199</v>
      </c>
      <c r="O15">
        <v>-5.8956406210067902</v>
      </c>
      <c r="P15">
        <v>5.1030219872776499E-2</v>
      </c>
      <c r="Q15">
        <v>7.3382404925812994E-2</v>
      </c>
      <c r="R15">
        <v>2.2256812285852301E-2</v>
      </c>
      <c r="S15">
        <v>3.6095903729418302E-2</v>
      </c>
      <c r="T15">
        <v>1.8801558594748E-2</v>
      </c>
      <c r="U15">
        <v>1.41972356135733</v>
      </c>
      <c r="V15">
        <v>0.66352907613151002</v>
      </c>
      <c r="W15">
        <v>-5.9130885216728997</v>
      </c>
      <c r="X15">
        <v>-11.487102086520199</v>
      </c>
      <c r="Y15">
        <v>0.15210138000976001</v>
      </c>
    </row>
    <row r="16" spans="1:25" x14ac:dyDescent="0.2">
      <c r="A16" t="s">
        <v>15</v>
      </c>
      <c r="B16">
        <v>4855</v>
      </c>
      <c r="C16">
        <v>26</v>
      </c>
      <c r="D16" t="s">
        <v>43</v>
      </c>
      <c r="E16">
        <v>181</v>
      </c>
      <c r="F16">
        <v>46.207850000000001</v>
      </c>
      <c r="G16">
        <v>7.0905329999999998</v>
      </c>
      <c r="H16">
        <v>2285.5827640000002</v>
      </c>
      <c r="I16" t="s">
        <v>0</v>
      </c>
      <c r="J16" s="1">
        <v>0.58482638888888883</v>
      </c>
      <c r="K16" s="1">
        <f>J16+2/24</f>
        <v>0.6681597222222222</v>
      </c>
      <c r="L16">
        <v>26</v>
      </c>
      <c r="M16">
        <v>-94.217909286361305</v>
      </c>
      <c r="N16">
        <v>-13.2781933350951</v>
      </c>
      <c r="O16">
        <v>-6.85789362605653</v>
      </c>
      <c r="P16">
        <v>4.9155838334722701E-2</v>
      </c>
      <c r="Q16">
        <v>2.7714990341152001E-2</v>
      </c>
      <c r="R16">
        <v>2.4759490907177099E-2</v>
      </c>
      <c r="S16">
        <v>1.7945297307165601E-2</v>
      </c>
      <c r="T16">
        <v>7.1594337332913103E-3</v>
      </c>
      <c r="U16">
        <v>2.00763739439954</v>
      </c>
      <c r="V16">
        <v>-0.37900106670809902</v>
      </c>
      <c r="W16">
        <v>-6.8815170450966496</v>
      </c>
      <c r="X16">
        <v>-13.367136760307</v>
      </c>
      <c r="Y16">
        <v>0.176331164345433</v>
      </c>
    </row>
    <row r="17" spans="1:25" x14ac:dyDescent="0.2">
      <c r="A17" t="s">
        <v>15</v>
      </c>
      <c r="B17">
        <v>4854</v>
      </c>
      <c r="C17">
        <v>27</v>
      </c>
      <c r="D17" t="s">
        <v>42</v>
      </c>
      <c r="E17">
        <v>181</v>
      </c>
      <c r="F17">
        <v>46.207850000000001</v>
      </c>
      <c r="G17">
        <v>7.0905329999999998</v>
      </c>
      <c r="H17">
        <v>2285.5827640000002</v>
      </c>
      <c r="I17" t="s">
        <v>0</v>
      </c>
      <c r="J17" s="1">
        <v>0.58482638888888883</v>
      </c>
      <c r="K17" s="1">
        <f>J17+2/24</f>
        <v>0.6681597222222222</v>
      </c>
      <c r="L17">
        <v>27</v>
      </c>
      <c r="M17">
        <v>-89.896972824115096</v>
      </c>
      <c r="N17">
        <v>-12.731413458280301</v>
      </c>
      <c r="O17">
        <v>-6.5823271955093903</v>
      </c>
      <c r="P17">
        <v>5.5801372878731902E-2</v>
      </c>
      <c r="Q17">
        <v>0.115744375316434</v>
      </c>
      <c r="R17">
        <v>2.0257751135588298E-2</v>
      </c>
      <c r="S17">
        <v>2.5737633219213098E-2</v>
      </c>
      <c r="T17">
        <v>1.5101816624277301E-2</v>
      </c>
      <c r="U17">
        <v>1.95433484212714</v>
      </c>
      <c r="V17">
        <v>4.7816062860860598E-2</v>
      </c>
      <c r="W17">
        <v>-6.60408624718883</v>
      </c>
      <c r="X17">
        <v>-12.813152411973499</v>
      </c>
      <c r="Y17">
        <v>0.16125822633317399</v>
      </c>
    </row>
    <row r="18" spans="1:25" x14ac:dyDescent="0.2">
      <c r="A18" t="s">
        <v>24</v>
      </c>
      <c r="C18">
        <v>12</v>
      </c>
      <c r="D18" t="s">
        <v>22</v>
      </c>
      <c r="E18">
        <v>173</v>
      </c>
      <c r="F18">
        <v>46.202641</v>
      </c>
      <c r="G18">
        <v>7.0823150000000004</v>
      </c>
      <c r="H18">
        <v>2449.0314939999998</v>
      </c>
      <c r="I18" t="s">
        <v>0</v>
      </c>
      <c r="J18" s="1">
        <v>0.51197916666666665</v>
      </c>
      <c r="K18" s="1">
        <f>J18+2/24</f>
        <v>0.59531250000000002</v>
      </c>
      <c r="L18">
        <v>12</v>
      </c>
      <c r="M18">
        <v>-82.540855690618102</v>
      </c>
      <c r="N18">
        <v>-11.6431002366351</v>
      </c>
      <c r="O18">
        <v>-6.0238369782597099</v>
      </c>
      <c r="P18">
        <v>6.1424517492893502E-2</v>
      </c>
      <c r="Q18">
        <v>8.8268901388316501E-2</v>
      </c>
      <c r="R18">
        <v>1.5240758510348699E-2</v>
      </c>
      <c r="S18">
        <v>2.42049026808898E-2</v>
      </c>
      <c r="T18">
        <v>1.44319766970291E-2</v>
      </c>
      <c r="U18">
        <v>0.60394620246243802</v>
      </c>
      <c r="V18">
        <v>-0.34694011870406899</v>
      </c>
      <c r="W18">
        <v>-6.04205347654886</v>
      </c>
      <c r="X18">
        <v>-11.7114118854666</v>
      </c>
      <c r="Y18">
        <v>0.14157199897751899</v>
      </c>
    </row>
    <row r="19" spans="1:25" x14ac:dyDescent="0.2">
      <c r="A19" t="s">
        <v>13</v>
      </c>
      <c r="B19" t="s">
        <v>47</v>
      </c>
      <c r="C19">
        <v>22</v>
      </c>
      <c r="D19" t="s">
        <v>14</v>
      </c>
      <c r="E19">
        <v>170</v>
      </c>
      <c r="F19">
        <v>46.211829000000002</v>
      </c>
      <c r="G19">
        <v>7.086589</v>
      </c>
      <c r="H19">
        <v>2145.4077149999998</v>
      </c>
      <c r="I19" t="s">
        <v>0</v>
      </c>
      <c r="J19" s="1">
        <v>0.41978009259259258</v>
      </c>
      <c r="K19" s="1">
        <f>J19+2/24</f>
        <v>0.50311342592592589</v>
      </c>
      <c r="L19">
        <v>22</v>
      </c>
      <c r="M19">
        <v>-74.917976462289303</v>
      </c>
      <c r="N19">
        <v>-10.540872299726701</v>
      </c>
      <c r="O19">
        <v>-5.4111698656840197</v>
      </c>
      <c r="P19">
        <v>3.0071226310901401E-2</v>
      </c>
      <c r="Q19">
        <v>0.11393505033489899</v>
      </c>
      <c r="R19">
        <v>3.1804796349614403E-2</v>
      </c>
      <c r="S19">
        <v>3.63128298307345E-2</v>
      </c>
      <c r="T19">
        <v>1.7541374084083801E-2</v>
      </c>
      <c r="U19">
        <v>-0.59099806447534298</v>
      </c>
      <c r="V19">
        <v>-0.57403361273509301</v>
      </c>
      <c r="W19">
        <v>-5.4258632750019302</v>
      </c>
      <c r="X19">
        <v>-10.5968208054953</v>
      </c>
      <c r="Y19">
        <v>0.16925811029958801</v>
      </c>
    </row>
    <row r="20" spans="1:25" x14ac:dyDescent="0.2">
      <c r="A20" t="s">
        <v>13</v>
      </c>
      <c r="B20" t="s">
        <v>48</v>
      </c>
      <c r="C20">
        <v>23</v>
      </c>
      <c r="D20" t="s">
        <v>25</v>
      </c>
      <c r="E20">
        <v>174</v>
      </c>
      <c r="F20">
        <v>46.202111000000002</v>
      </c>
      <c r="G20">
        <v>7.0814510000000004</v>
      </c>
      <c r="H20">
        <v>2477.9650879999999</v>
      </c>
      <c r="I20" t="s">
        <v>0</v>
      </c>
      <c r="J20" s="1">
        <v>0.52009259259259266</v>
      </c>
      <c r="K20" s="1">
        <f>J20+2/24</f>
        <v>0.60342592592592603</v>
      </c>
      <c r="L20">
        <v>23</v>
      </c>
      <c r="M20">
        <v>-71.452647773449399</v>
      </c>
      <c r="N20">
        <v>-10.2977069477515</v>
      </c>
      <c r="O20">
        <v>-5.3054914772703103</v>
      </c>
      <c r="P20">
        <v>4.62590668668212E-2</v>
      </c>
      <c r="Q20">
        <v>1.0399067666994199E-2</v>
      </c>
      <c r="R20">
        <v>8.0584549329140998E-3</v>
      </c>
      <c r="S20">
        <v>2.4155566399467199E-2</v>
      </c>
      <c r="T20">
        <v>1.6606042813921501E-2</v>
      </c>
      <c r="U20">
        <v>0.92900780856278697</v>
      </c>
      <c r="V20">
        <v>1.15949231906102</v>
      </c>
      <c r="W20">
        <v>-5.3196155761854902</v>
      </c>
      <c r="X20">
        <v>-10.351095165687401</v>
      </c>
      <c r="Y20">
        <v>0.14576267129746001</v>
      </c>
    </row>
    <row r="21" spans="1:25" x14ac:dyDescent="0.2">
      <c r="A21" t="s">
        <v>13</v>
      </c>
      <c r="B21" t="s">
        <v>41</v>
      </c>
      <c r="C21">
        <v>24</v>
      </c>
      <c r="E21">
        <v>178</v>
      </c>
      <c r="F21">
        <v>46.204770000000003</v>
      </c>
      <c r="G21">
        <v>7.0864320000000003</v>
      </c>
      <c r="H21">
        <v>2323.5505370000001</v>
      </c>
      <c r="I21" t="s">
        <v>0</v>
      </c>
      <c r="J21" s="1">
        <v>0.55505787037037035</v>
      </c>
      <c r="K21" s="1">
        <f>J21+2/24</f>
        <v>0.63839120370370372</v>
      </c>
      <c r="L21">
        <v>24</v>
      </c>
      <c r="M21">
        <v>-75.6568465175706</v>
      </c>
      <c r="N21">
        <v>-10.407656009338799</v>
      </c>
      <c r="O21">
        <v>-5.3353668022649003</v>
      </c>
      <c r="P21">
        <v>2.5300073304946099E-2</v>
      </c>
      <c r="Q21">
        <v>6.3628653980131303E-2</v>
      </c>
      <c r="R21">
        <v>3.7620879200155602E-3</v>
      </c>
      <c r="S21">
        <v>1.4508330999595099E-2</v>
      </c>
      <c r="T21">
        <v>1.02843069100846E-2</v>
      </c>
      <c r="U21">
        <v>-2.3955984428600599</v>
      </c>
      <c r="V21">
        <v>-2.2616586493612201</v>
      </c>
      <c r="W21">
        <v>-5.3496507009352099</v>
      </c>
      <c r="X21">
        <v>-10.4621944023979</v>
      </c>
      <c r="Y21">
        <v>0.174387943530877</v>
      </c>
    </row>
    <row r="22" spans="1:25" x14ac:dyDescent="0.2">
      <c r="A22" t="s">
        <v>16</v>
      </c>
      <c r="C22">
        <v>19</v>
      </c>
      <c r="E22">
        <v>171</v>
      </c>
      <c r="F22">
        <v>46.203277999999997</v>
      </c>
      <c r="G22">
        <v>7.0825139999999998</v>
      </c>
      <c r="H22">
        <v>2427.7329100000002</v>
      </c>
      <c r="I22" t="s">
        <v>0</v>
      </c>
      <c r="J22" s="1">
        <v>0.49917824074074074</v>
      </c>
      <c r="K22" s="1">
        <f>J22+2/24</f>
        <v>0.58251157407407406</v>
      </c>
      <c r="L22">
        <v>19</v>
      </c>
      <c r="M22">
        <v>-87.949234470900507</v>
      </c>
      <c r="N22">
        <v>-12.510374784674299</v>
      </c>
      <c r="O22">
        <v>-6.5981566587527896</v>
      </c>
      <c r="P22">
        <v>0.15667717929035899</v>
      </c>
      <c r="Q22">
        <v>0.122482427709975</v>
      </c>
      <c r="R22">
        <v>3.6573571460029597E-2</v>
      </c>
      <c r="S22">
        <v>3.3296548584439603E-2</v>
      </c>
      <c r="T22">
        <v>3.3174179931430597E-2</v>
      </c>
      <c r="U22">
        <v>2.1337638064937301</v>
      </c>
      <c r="V22">
        <v>0.42133596243992599</v>
      </c>
      <c r="W22">
        <v>-6.6200207224796097</v>
      </c>
      <c r="X22">
        <v>-12.5892883731123</v>
      </c>
      <c r="Y22">
        <v>2.7123538523677701E-2</v>
      </c>
    </row>
    <row r="23" spans="1:25" x14ac:dyDescent="0.2">
      <c r="A23" t="s">
        <v>16</v>
      </c>
      <c r="C23">
        <v>3</v>
      </c>
      <c r="D23" t="s">
        <v>20</v>
      </c>
      <c r="E23">
        <v>172</v>
      </c>
      <c r="F23">
        <v>46.202897999999998</v>
      </c>
      <c r="G23">
        <v>7.0823840000000002</v>
      </c>
      <c r="H23">
        <v>2428.5334469999998</v>
      </c>
      <c r="I23" t="s">
        <v>0</v>
      </c>
      <c r="J23" s="1">
        <v>0.50828703703703704</v>
      </c>
      <c r="K23" s="1">
        <f>J23+2/24</f>
        <v>0.59162037037037041</v>
      </c>
      <c r="L23">
        <v>3</v>
      </c>
      <c r="M23">
        <v>-79.090998265626098</v>
      </c>
      <c r="N23">
        <v>-11.4181836915623</v>
      </c>
      <c r="O23">
        <v>-5.9032209273487002</v>
      </c>
      <c r="P23">
        <v>5.8186949381709499E-2</v>
      </c>
      <c r="Q23">
        <v>4.3788632659951997E-2</v>
      </c>
      <c r="R23">
        <v>1.85354944242919E-2</v>
      </c>
      <c r="S23">
        <v>3.2247980277524901E-2</v>
      </c>
      <c r="T23">
        <v>1.9217022804628801E-2</v>
      </c>
      <c r="U23">
        <v>2.2544712668723301</v>
      </c>
      <c r="V23">
        <v>1.5010809850448401</v>
      </c>
      <c r="W23">
        <v>-5.9207138128925703</v>
      </c>
      <c r="X23">
        <v>-11.483871654487601</v>
      </c>
      <c r="Y23">
        <v>0.14277042067690099</v>
      </c>
    </row>
    <row r="24" spans="1:25" x14ac:dyDescent="0.2">
      <c r="A24" t="s">
        <v>16</v>
      </c>
      <c r="C24">
        <v>2</v>
      </c>
      <c r="D24" t="s">
        <v>30</v>
      </c>
      <c r="E24">
        <v>176</v>
      </c>
      <c r="F24">
        <v>46.202370999999999</v>
      </c>
      <c r="G24">
        <v>7.0809499999999996</v>
      </c>
      <c r="H24">
        <v>2484.7995609999998</v>
      </c>
      <c r="I24" t="s">
        <v>0</v>
      </c>
      <c r="J24" s="1">
        <v>0.52788194444444447</v>
      </c>
      <c r="K24" s="1">
        <f>J24+2/24</f>
        <v>0.61121527777777784</v>
      </c>
      <c r="L24">
        <v>2</v>
      </c>
      <c r="M24">
        <v>-89.295000012578797</v>
      </c>
      <c r="N24">
        <v>-12.7539963568221</v>
      </c>
      <c r="O24">
        <v>-6.5992714096854197</v>
      </c>
      <c r="P24">
        <v>5.9720534276480899E-2</v>
      </c>
      <c r="Q24">
        <v>3.58797546653261E-2</v>
      </c>
      <c r="R24">
        <v>3.9716492490693797E-2</v>
      </c>
      <c r="S24">
        <v>2.8965225123152701E-2</v>
      </c>
      <c r="T24">
        <v>1.595568976081E-2</v>
      </c>
      <c r="U24">
        <v>2.7369708419977301</v>
      </c>
      <c r="V24">
        <v>0.81062233870046896</v>
      </c>
      <c r="W24">
        <v>-6.6211428781969603</v>
      </c>
      <c r="X24">
        <v>-12.836026791990699</v>
      </c>
      <c r="Y24">
        <v>0.15627926797413</v>
      </c>
    </row>
    <row r="25" spans="1:25" x14ac:dyDescent="0.2">
      <c r="A25" t="s">
        <v>16</v>
      </c>
      <c r="C25">
        <v>17</v>
      </c>
      <c r="E25">
        <v>179</v>
      </c>
      <c r="F25">
        <v>46.204762000000002</v>
      </c>
      <c r="G25">
        <v>7.086748</v>
      </c>
      <c r="H25">
        <v>2320.5302729999999</v>
      </c>
      <c r="I25" t="s">
        <v>0</v>
      </c>
      <c r="J25" s="1">
        <v>0.55804398148148149</v>
      </c>
      <c r="K25" s="1">
        <f>J25+2/24</f>
        <v>0.64137731481481486</v>
      </c>
      <c r="L25">
        <v>17</v>
      </c>
      <c r="M25">
        <v>-81.062881166966903</v>
      </c>
      <c r="N25">
        <v>-11.773807316073899</v>
      </c>
      <c r="O25">
        <v>-6.2115610353152899</v>
      </c>
      <c r="P25">
        <v>0.15343961117917501</v>
      </c>
      <c r="Q25">
        <v>0.152208782550598</v>
      </c>
      <c r="R25">
        <v>5.2881540086481403E-2</v>
      </c>
      <c r="S25">
        <v>6.9999257884900898E-2</v>
      </c>
      <c r="T25">
        <v>3.6478509314574997E-2</v>
      </c>
      <c r="U25">
        <v>3.1275773616243501</v>
      </c>
      <c r="V25">
        <v>2.0619190013693598</v>
      </c>
      <c r="W25">
        <v>-6.23093304249553</v>
      </c>
      <c r="X25">
        <v>-11.8436674735356</v>
      </c>
      <c r="Y25">
        <v>2.2523383531249101E-2</v>
      </c>
    </row>
    <row r="26" spans="1:25" x14ac:dyDescent="0.2">
      <c r="A26" t="s">
        <v>16</v>
      </c>
      <c r="C26">
        <v>13</v>
      </c>
      <c r="D26" t="s">
        <v>40</v>
      </c>
      <c r="E26">
        <v>180</v>
      </c>
      <c r="F26">
        <v>46.205793999999997</v>
      </c>
      <c r="G26">
        <v>7.0894399999999997</v>
      </c>
      <c r="H26">
        <v>2291.0424800000001</v>
      </c>
      <c r="I26" t="s">
        <v>0</v>
      </c>
      <c r="J26" s="1">
        <v>0.56745370370370374</v>
      </c>
      <c r="K26" s="1">
        <f>J26+2/24</f>
        <v>0.65078703703703711</v>
      </c>
      <c r="L26">
        <v>13</v>
      </c>
      <c r="M26">
        <v>-86.983218132761493</v>
      </c>
      <c r="N26">
        <v>-12.305988147366801</v>
      </c>
      <c r="O26">
        <v>-6.3538032543194003</v>
      </c>
      <c r="P26">
        <v>4.9837431621287703E-2</v>
      </c>
      <c r="Q26">
        <v>5.35276868463209E-2</v>
      </c>
      <c r="R26">
        <v>2.7865555672281099E-2</v>
      </c>
      <c r="S26">
        <v>3.3550361108023397E-2</v>
      </c>
      <c r="T26">
        <v>2.3090492074620401E-2</v>
      </c>
      <c r="U26">
        <v>1.4646870461727299</v>
      </c>
      <c r="V26">
        <v>-6.8271780388428696E-2</v>
      </c>
      <c r="W26">
        <v>-6.3740745744898097</v>
      </c>
      <c r="X26">
        <v>-12.382333805242</v>
      </c>
      <c r="Y26">
        <v>0.16379767467793999</v>
      </c>
    </row>
    <row r="27" spans="1:25" x14ac:dyDescent="0.2">
      <c r="A27" t="s">
        <v>16</v>
      </c>
      <c r="C27">
        <v>8</v>
      </c>
      <c r="D27" t="s">
        <v>38</v>
      </c>
      <c r="E27">
        <v>181</v>
      </c>
      <c r="F27">
        <v>46.207850000000001</v>
      </c>
      <c r="G27">
        <v>7.0905329999999998</v>
      </c>
      <c r="H27">
        <v>2285.5827640000002</v>
      </c>
      <c r="I27" t="s">
        <v>0</v>
      </c>
      <c r="J27" s="1">
        <v>0.58482638888888883</v>
      </c>
      <c r="K27" s="1">
        <f>J27+2/24</f>
        <v>0.6681597222222222</v>
      </c>
      <c r="L27">
        <v>8</v>
      </c>
      <c r="M27">
        <v>-86.257240797353404</v>
      </c>
      <c r="N27">
        <v>-12.321271523147599</v>
      </c>
      <c r="O27">
        <v>-6.3745376216663896</v>
      </c>
      <c r="P27">
        <v>5.9720534276480899E-2</v>
      </c>
      <c r="Q27">
        <v>5.4574803903467597E-2</v>
      </c>
      <c r="R27">
        <v>1.47385714409778E-2</v>
      </c>
      <c r="S27">
        <v>1.23437379676612E-2</v>
      </c>
      <c r="T27">
        <v>8.1980307228442396E-3</v>
      </c>
      <c r="U27">
        <v>2.3129313878272502</v>
      </c>
      <c r="V27">
        <v>0.76655244500268804</v>
      </c>
      <c r="W27">
        <v>-6.3949417440612297</v>
      </c>
      <c r="X27">
        <v>-12.3978077210949</v>
      </c>
      <c r="Y27">
        <v>0.15110073267687299</v>
      </c>
    </row>
    <row r="28" spans="1:25" x14ac:dyDescent="0.2">
      <c r="A28" t="s">
        <v>16</v>
      </c>
      <c r="C28">
        <v>11</v>
      </c>
      <c r="D28" t="s">
        <v>37</v>
      </c>
      <c r="E28">
        <v>181</v>
      </c>
      <c r="F28">
        <v>46.207850000000001</v>
      </c>
      <c r="G28">
        <v>7.0905329999999998</v>
      </c>
      <c r="H28">
        <v>2285.5827640000002</v>
      </c>
      <c r="I28" t="s">
        <v>0</v>
      </c>
      <c r="J28" s="1">
        <v>0.58482638888888883</v>
      </c>
      <c r="K28" s="1">
        <f>J28+2/24</f>
        <v>0.6681597222222222</v>
      </c>
      <c r="L28">
        <v>11</v>
      </c>
      <c r="M28">
        <v>-86.794046770257694</v>
      </c>
      <c r="N28">
        <v>-12.314428220559201</v>
      </c>
      <c r="O28">
        <v>-6.3850162804331498</v>
      </c>
      <c r="P28">
        <v>7.0796425183162801E-2</v>
      </c>
      <c r="Q28">
        <v>6.0500984296233802E-2</v>
      </c>
      <c r="R28">
        <v>4.5221062686489698E-2</v>
      </c>
      <c r="S28">
        <v>4.6760756664849003E-2</v>
      </c>
      <c r="T28">
        <v>2.0412742224386601E-2</v>
      </c>
      <c r="U28">
        <v>1.7213789942156099</v>
      </c>
      <c r="V28">
        <v>0.18100905867316899</v>
      </c>
      <c r="W28">
        <v>-6.4054876835699304</v>
      </c>
      <c r="X28">
        <v>-12.3908790724527</v>
      </c>
      <c r="Y28">
        <v>0.136896466685094</v>
      </c>
    </row>
    <row r="29" spans="1:25" x14ac:dyDescent="0.2">
      <c r="A29" t="s">
        <v>16</v>
      </c>
      <c r="C29">
        <v>15</v>
      </c>
      <c r="D29" t="s">
        <v>39</v>
      </c>
      <c r="E29">
        <v>181</v>
      </c>
      <c r="F29">
        <v>46.207850000000001</v>
      </c>
      <c r="G29">
        <v>7.0905329999999998</v>
      </c>
      <c r="H29">
        <v>2285.5827640000002</v>
      </c>
      <c r="I29" t="s">
        <v>0</v>
      </c>
      <c r="J29" s="1">
        <v>0.58482638888888883</v>
      </c>
      <c r="K29" s="1">
        <f>J29+2/24</f>
        <v>0.6681597222222222</v>
      </c>
      <c r="L29">
        <v>15</v>
      </c>
      <c r="M29">
        <v>-87.283501299263804</v>
      </c>
      <c r="N29">
        <v>-12.4923540878581</v>
      </c>
      <c r="O29">
        <v>-6.58968455166477</v>
      </c>
      <c r="P29">
        <v>0.157017975933641</v>
      </c>
      <c r="Q29">
        <v>9.5576169797576896E-2</v>
      </c>
      <c r="R29">
        <v>3.12668956720452E-2</v>
      </c>
      <c r="S29">
        <v>3.8395793875468202E-2</v>
      </c>
      <c r="T29">
        <v>1.9702447937860499E-2</v>
      </c>
      <c r="U29">
        <v>2.65533140360104</v>
      </c>
      <c r="V29">
        <v>0.95872727872348695</v>
      </c>
      <c r="W29">
        <v>-6.6114923801795502</v>
      </c>
      <c r="X29">
        <v>-12.5710395409947</v>
      </c>
      <c r="Y29">
        <v>2.60164974656645E-2</v>
      </c>
    </row>
    <row r="30" spans="1:25" x14ac:dyDescent="0.2">
      <c r="A30" t="s">
        <v>16</v>
      </c>
      <c r="C30">
        <v>10</v>
      </c>
      <c r="D30" t="s">
        <v>45</v>
      </c>
      <c r="E30">
        <v>187</v>
      </c>
      <c r="F30">
        <v>46.222658000000003</v>
      </c>
      <c r="G30">
        <v>7.097626</v>
      </c>
      <c r="H30">
        <v>1573.1333010000001</v>
      </c>
      <c r="I30" t="s">
        <v>0</v>
      </c>
      <c r="J30" s="1">
        <v>0.67640046296296286</v>
      </c>
      <c r="K30" s="1">
        <f>J30+2/24</f>
        <v>0.75973379629629623</v>
      </c>
      <c r="L30">
        <v>10</v>
      </c>
      <c r="M30">
        <v>-84.728633046563701</v>
      </c>
      <c r="N30">
        <v>-12.1264655094639</v>
      </c>
      <c r="O30">
        <v>-6.2693051336257399</v>
      </c>
      <c r="P30">
        <v>5.6823762808579398E-2</v>
      </c>
      <c r="Q30">
        <v>7.4806306002601894E-2</v>
      </c>
      <c r="R30">
        <v>4.4820391087254101E-2</v>
      </c>
      <c r="S30">
        <v>2.6318196925616599E-2</v>
      </c>
      <c r="T30">
        <v>1.3008435992456199E-2</v>
      </c>
      <c r="U30">
        <v>2.2830910291472599</v>
      </c>
      <c r="V30">
        <v>0.90776849362036705</v>
      </c>
      <c r="W30">
        <v>-6.2890397518537897</v>
      </c>
      <c r="X30">
        <v>-12.200590954961299</v>
      </c>
      <c r="Y30">
        <v>0.152872272365803</v>
      </c>
    </row>
    <row r="31" spans="1:25" x14ac:dyDescent="0.2">
      <c r="A31" t="s">
        <v>16</v>
      </c>
      <c r="C31">
        <v>1</v>
      </c>
      <c r="D31" t="s">
        <v>46</v>
      </c>
      <c r="E31">
        <v>188</v>
      </c>
      <c r="F31">
        <v>46.246220000000001</v>
      </c>
      <c r="G31">
        <v>7.1044830000000001</v>
      </c>
      <c r="H31">
        <v>1682.2485349999999</v>
      </c>
      <c r="I31" t="s">
        <v>0</v>
      </c>
      <c r="J31" s="1">
        <v>0.70603009259259253</v>
      </c>
      <c r="K31" s="1">
        <f>J31+2/24</f>
        <v>0.7893634259259259</v>
      </c>
      <c r="L31">
        <v>1</v>
      </c>
      <c r="M31">
        <v>-86.594326818766703</v>
      </c>
      <c r="N31">
        <v>-12.4284832636995</v>
      </c>
      <c r="O31">
        <v>-6.4329505705364198</v>
      </c>
      <c r="P31">
        <v>6.1594915814534697E-2</v>
      </c>
      <c r="Q31">
        <v>4.83656560212E-2</v>
      </c>
      <c r="R31">
        <v>2.2589426001569501E-2</v>
      </c>
      <c r="S31">
        <v>1.9516314449162801E-2</v>
      </c>
      <c r="T31">
        <v>1.3267746290337201E-2</v>
      </c>
      <c r="U31">
        <v>2.8335392908294401</v>
      </c>
      <c r="V31">
        <v>1.1930192339183301</v>
      </c>
      <c r="W31">
        <v>-6.4537311653575804</v>
      </c>
      <c r="X31">
        <v>-12.506362817763801</v>
      </c>
      <c r="Y31">
        <v>0.14962840242172201</v>
      </c>
    </row>
  </sheetData>
  <sortState xmlns:xlrd2="http://schemas.microsoft.com/office/spreadsheetml/2017/richdata2" ref="A2:Y31">
    <sortCondition ref="A2:A3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4"/>
  <sheetViews>
    <sheetView workbookViewId="0">
      <selection activeCell="A3" sqref="A3"/>
    </sheetView>
  </sheetViews>
  <sheetFormatPr baseColWidth="10" defaultRowHeight="16" x14ac:dyDescent="0.2"/>
  <sheetData>
    <row r="2" spans="1:12" x14ac:dyDescent="0.2">
      <c r="A2" t="s">
        <v>27</v>
      </c>
      <c r="E2" t="s">
        <v>8</v>
      </c>
      <c r="F2">
        <v>184</v>
      </c>
      <c r="G2">
        <v>46.202767000000001</v>
      </c>
      <c r="H2">
        <v>7.0960590000000003</v>
      </c>
      <c r="I2">
        <v>2359.984375</v>
      </c>
      <c r="J2" t="s">
        <v>0</v>
      </c>
      <c r="K2" s="1">
        <v>0.60534722222222215</v>
      </c>
      <c r="L2" s="1">
        <f>K2+2/24</f>
        <v>0.68868055555555552</v>
      </c>
    </row>
    <row r="3" spans="1:12" x14ac:dyDescent="0.2">
      <c r="A3" t="s">
        <v>26</v>
      </c>
      <c r="E3" t="s">
        <v>8</v>
      </c>
      <c r="F3">
        <v>185</v>
      </c>
      <c r="G3">
        <v>46.205655999999998</v>
      </c>
      <c r="H3">
        <v>7.0969709999999999</v>
      </c>
      <c r="I3">
        <v>2364.591797</v>
      </c>
      <c r="J3" t="s">
        <v>0</v>
      </c>
      <c r="K3" s="1">
        <v>0.61131944444444442</v>
      </c>
      <c r="L3" s="1">
        <f>K3+2/24</f>
        <v>0.69465277777777779</v>
      </c>
    </row>
    <row r="4" spans="1:12" x14ac:dyDescent="0.2">
      <c r="A4" t="s">
        <v>26</v>
      </c>
      <c r="F4">
        <v>186</v>
      </c>
      <c r="G4">
        <v>46.210177000000002</v>
      </c>
      <c r="H4">
        <v>7.0938619999999997</v>
      </c>
      <c r="I4">
        <v>2148.8696289999998</v>
      </c>
      <c r="J4" t="s">
        <v>0</v>
      </c>
      <c r="K4" s="1">
        <v>0.61585648148148142</v>
      </c>
      <c r="L4" s="1">
        <f>K4+2/24</f>
        <v>0.69918981481481479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Waypoints_14-SEP-21</vt:lpstr>
      <vt:lpstr>POI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Ceperley</dc:creator>
  <cp:lastModifiedBy>Natalie Ceperley</cp:lastModifiedBy>
  <dcterms:created xsi:type="dcterms:W3CDTF">2021-09-15T09:31:37Z</dcterms:created>
  <dcterms:modified xsi:type="dcterms:W3CDTF">2021-11-02T08:57:42Z</dcterms:modified>
</cp:coreProperties>
</file>