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hwiejaczka/Cleetwood Eruption Research/Paper_1/Wiejaczka_Giachetti_2022_data/GSD/protopyroclasts/"/>
    </mc:Choice>
  </mc:AlternateContent>
  <xr:revisionPtr revIDLastSave="0" documentId="13_ncr:1_{6219FC35-4F92-9644-97CD-3B2639278595}" xr6:coauthVersionLast="47" xr6:coauthVersionMax="47" xr10:uidLastSave="{00000000-0000-0000-0000-000000000000}"/>
  <bookViews>
    <workbookView xWindow="0" yWindow="500" windowWidth="25600" windowHeight="15500" xr2:uid="{C2E3FE5E-857F-5D47-9212-D6138E8DA1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 s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B2" i="1"/>
  <c r="A2" i="1" s="1"/>
  <c r="E2" i="1" s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A16" i="1"/>
  <c r="E16" i="1" s="1"/>
  <c r="B3" i="1" l="1"/>
  <c r="A3" i="1" l="1"/>
  <c r="E3" i="1" s="1"/>
  <c r="B4" i="1"/>
  <c r="A4" i="1" l="1"/>
  <c r="E4" i="1" s="1"/>
  <c r="B5" i="1"/>
  <c r="B6" i="1" s="1"/>
  <c r="A5" i="1" l="1"/>
  <c r="E5" i="1" s="1"/>
  <c r="B7" i="1" l="1"/>
  <c r="A6" i="1"/>
  <c r="E6" i="1" s="1"/>
  <c r="A7" i="1" l="1"/>
  <c r="E7" i="1" s="1"/>
  <c r="B8" i="1"/>
  <c r="A8" i="1" l="1"/>
  <c r="E8" i="1" s="1"/>
  <c r="B9" i="1"/>
  <c r="B10" i="1" l="1"/>
  <c r="A9" i="1"/>
  <c r="E9" i="1" s="1"/>
  <c r="B11" i="1" l="1"/>
  <c r="A10" i="1"/>
  <c r="E10" i="1" s="1"/>
  <c r="A11" i="1" l="1"/>
  <c r="E11" i="1" s="1"/>
  <c r="B12" i="1"/>
  <c r="B13" i="1" l="1"/>
  <c r="A12" i="1"/>
  <c r="E12" i="1" s="1"/>
  <c r="A13" i="1" l="1"/>
  <c r="E13" i="1" s="1"/>
  <c r="B14" i="1"/>
  <c r="B15" i="1" l="1"/>
  <c r="A15" i="1" s="1"/>
  <c r="E15" i="1" s="1"/>
  <c r="A14" i="1"/>
  <c r="E14" i="1" s="1"/>
</calcChain>
</file>

<file path=xl/sharedStrings.xml><?xml version="1.0" encoding="utf-8"?>
<sst xmlns="http://schemas.openxmlformats.org/spreadsheetml/2006/main" count="7" uniqueCount="7">
  <si>
    <r>
      <t>N&gt;d (*10</t>
    </r>
    <r>
      <rPr>
        <b/>
        <vertAlign val="superscript"/>
        <sz val="12"/>
        <color theme="1"/>
        <rFont val="Calibri (Body)"/>
      </rPr>
      <t>14</t>
    </r>
    <r>
      <rPr>
        <b/>
        <sz val="12"/>
        <color theme="1"/>
        <rFont val="Calibri"/>
        <family val="2"/>
        <scheme val="minor"/>
      </rPr>
      <t xml:space="preserve"> m</t>
    </r>
    <r>
      <rPr>
        <b/>
        <vertAlign val="superscript"/>
        <sz val="12"/>
        <color theme="1"/>
        <rFont val="Calibri (Body)"/>
      </rPr>
      <t>-3</t>
    </r>
    <r>
      <rPr>
        <b/>
        <sz val="12"/>
        <color theme="1"/>
        <rFont val="Calibri"/>
        <family val="2"/>
        <scheme val="minor"/>
      </rPr>
      <t>)</t>
    </r>
  </si>
  <si>
    <r>
      <t>log10(N&gt;d) (m</t>
    </r>
    <r>
      <rPr>
        <b/>
        <vertAlign val="superscript"/>
        <sz val="12"/>
        <color theme="1"/>
        <rFont val="Calibri (Body)"/>
      </rPr>
      <t>-3</t>
    </r>
    <r>
      <rPr>
        <b/>
        <sz val="12"/>
        <color theme="1"/>
        <rFont val="Calibri"/>
        <family val="2"/>
        <scheme val="minor"/>
      </rPr>
      <t>)</t>
    </r>
  </si>
  <si>
    <t>d (microns) lower end bin</t>
  </si>
  <si>
    <t>Log10(d) lower end of bin</t>
  </si>
  <si>
    <t>d (microns) upper end of bin</t>
  </si>
  <si>
    <t>Log10(d) upper end of bin</t>
  </si>
  <si>
    <t>d (microns) center of 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</si>
</sst>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2" fontId="0" fillId="2" borderId="0" xfId="0" applyNumberFormat="1" applyFill="1" applyAlignment="1">
      <alignment horizontal="center"/>
    </xf>
    <xf numFmtId="0" fontId="1" fillId="3" borderId="0" xfId="0" applyFont="1" applyFill="1" applyAlignment="1">
      <alignment horizontal="center" wrapText="1"/>
    </xf>
    <xf numFmtId="164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number density of protopyroclasts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Sheet1!$E$2:$E$16</c:f>
              <c:numCache>
                <c:formatCode>0.00</c:formatCode>
                <c:ptCount val="15"/>
                <c:pt idx="0">
                  <c:v>28.370820458389801</c:v>
                </c:pt>
                <c:pt idx="1">
                  <c:v>22.535743732392298</c:v>
                </c:pt>
                <c:pt idx="2">
                  <c:v>17.900777537149963</c:v>
                </c:pt>
                <c:pt idx="3">
                  <c:v>14.219093021276397</c:v>
                </c:pt>
                <c:pt idx="4">
                  <c:v>11.294627058970828</c:v>
                </c:pt>
                <c:pt idx="5">
                  <c:v>8.9716411736214017</c:v>
                </c:pt>
                <c:pt idx="6">
                  <c:v>7.1264278960223697</c:v>
                </c:pt>
                <c:pt idx="7">
                  <c:v>5.6607228905373246</c:v>
                </c:pt>
                <c:pt idx="8">
                  <c:v>4.4964720209038456</c:v>
                </c:pt>
                <c:pt idx="9">
                  <c:v>3.5716746828516746</c:v>
                </c:pt>
                <c:pt idx="10">
                  <c:v>2.8370820458389785</c:v>
                </c:pt>
                <c:pt idx="11">
                  <c:v>2.2535743732392293</c:v>
                </c:pt>
                <c:pt idx="12">
                  <c:v>1.7900777537149959</c:v>
                </c:pt>
                <c:pt idx="13">
                  <c:v>1.4219093021276397</c:v>
                </c:pt>
                <c:pt idx="14">
                  <c:v>1.1294627058970832</c:v>
                </c:pt>
              </c:numCache>
            </c:numRef>
          </c:xVal>
          <c:yVal>
            <c:numRef>
              <c:f>Sheet1!$F$2:$F$16</c:f>
              <c:numCache>
                <c:formatCode>0.000</c:formatCode>
                <c:ptCount val="15"/>
                <c:pt idx="0">
                  <c:v>4.9564143821660004E-3</c:v>
                </c:pt>
                <c:pt idx="1">
                  <c:v>8.137529115393E-3</c:v>
                </c:pt>
                <c:pt idx="2">
                  <c:v>1.9732152738138001E-2</c:v>
                </c:pt>
                <c:pt idx="3">
                  <c:v>4.2736400582328998E-2</c:v>
                </c:pt>
                <c:pt idx="4">
                  <c:v>9.3435383325591995E-2</c:v>
                </c:pt>
                <c:pt idx="5">
                  <c:v>0.19404298803050499</c:v>
                </c:pt>
                <c:pt idx="6">
                  <c:v>0.42198451582926</c:v>
                </c:pt>
                <c:pt idx="7">
                  <c:v>0.68013666075801205</c:v>
                </c:pt>
                <c:pt idx="8">
                  <c:v>1.2264488907223501</c:v>
                </c:pt>
                <c:pt idx="9">
                  <c:v>1.92139976201419</c:v>
                </c:pt>
                <c:pt idx="10">
                  <c:v>3.0344856591800098</c:v>
                </c:pt>
                <c:pt idx="11">
                  <c:v>4.2919545151181202</c:v>
                </c:pt>
                <c:pt idx="12">
                  <c:v>6.0160603596236299</c:v>
                </c:pt>
                <c:pt idx="13">
                  <c:v>7.2477590130909899</c:v>
                </c:pt>
                <c:pt idx="14">
                  <c:v>7.2477590130909899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F-1E48-92DF-4D3FF9081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9428336"/>
        <c:axId val="340712096"/>
      </c:scatterChart>
      <c:valAx>
        <c:axId val="24942833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 (microns)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712096"/>
        <c:crosses val="autoZero"/>
        <c:crossBetween val="midCat"/>
      </c:valAx>
      <c:valAx>
        <c:axId val="3407120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N&gt;d (*10</a:t>
                </a:r>
                <a:r>
                  <a:rPr lang="en-US" b="1" baseline="30000"/>
                  <a:t>14</a:t>
                </a:r>
                <a:r>
                  <a:rPr lang="en-US" b="1"/>
                  <a:t> m</a:t>
                </a:r>
                <a:r>
                  <a:rPr lang="en-US" b="1" baseline="30000"/>
                  <a:t>-3</a:t>
                </a:r>
                <a:r>
                  <a:rPr lang="en-US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9428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1</xdr:row>
      <xdr:rowOff>0</xdr:rowOff>
    </xdr:from>
    <xdr:to>
      <xdr:col>13</xdr:col>
      <xdr:colOff>190500</xdr:colOff>
      <xdr:row>16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85CF1E-481D-C441-B959-CFDE7A6658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257DC-F4E9-3048-9A46-BB9372D43FEF}">
  <dimension ref="A1:J25"/>
  <sheetViews>
    <sheetView tabSelected="1" workbookViewId="0">
      <selection activeCell="D25" sqref="D25"/>
    </sheetView>
  </sheetViews>
  <sheetFormatPr baseColWidth="10" defaultRowHeight="16" x14ac:dyDescent="0.2"/>
  <cols>
    <col min="1" max="1" width="13.1640625" customWidth="1"/>
    <col min="2" max="2" width="14.1640625" customWidth="1"/>
    <col min="3" max="3" width="17.6640625" customWidth="1"/>
    <col min="4" max="4" width="14.33203125" customWidth="1"/>
    <col min="5" max="5" width="12.5" customWidth="1"/>
    <col min="6" max="6" width="14.1640625" customWidth="1"/>
    <col min="7" max="7" width="15.6640625" customWidth="1"/>
  </cols>
  <sheetData>
    <row r="1" spans="1:10" s="5" customFormat="1" ht="36" customHeight="1" x14ac:dyDescent="0.2">
      <c r="A1" s="4" t="s">
        <v>2</v>
      </c>
      <c r="B1" s="4" t="s">
        <v>3</v>
      </c>
      <c r="C1" s="4" t="s">
        <v>4</v>
      </c>
      <c r="D1" s="4" t="s">
        <v>5</v>
      </c>
      <c r="E1" s="6" t="s">
        <v>6</v>
      </c>
      <c r="F1" s="8" t="s">
        <v>0</v>
      </c>
      <c r="G1" s="4" t="s">
        <v>1</v>
      </c>
    </row>
    <row r="2" spans="1:10" x14ac:dyDescent="0.2">
      <c r="A2" s="3">
        <f t="shared" ref="A2:A16" si="0">10^B2</f>
        <v>25.118864315095799</v>
      </c>
      <c r="B2" s="2">
        <f>1.4</f>
        <v>1.4</v>
      </c>
      <c r="C2" s="3">
        <v>31.622776601683803</v>
      </c>
      <c r="D2" s="2">
        <f>LOG10(C2)</f>
        <v>1.5000000000000002</v>
      </c>
      <c r="E2" s="7">
        <f>A2/2+C2/2</f>
        <v>28.370820458389801</v>
      </c>
      <c r="F2" s="9">
        <v>4.9564143821660004E-3</v>
      </c>
      <c r="G2" s="3">
        <f t="shared" ref="G2:G15" si="1">LOG10(F2*100000000000000)</f>
        <v>11.695167608512122</v>
      </c>
    </row>
    <row r="3" spans="1:10" x14ac:dyDescent="0.2">
      <c r="A3" s="3">
        <f t="shared" si="0"/>
        <v>19.952623149688797</v>
      </c>
      <c r="B3" s="2">
        <f>B2-0.1</f>
        <v>1.2999999999999998</v>
      </c>
      <c r="C3" s="3">
        <v>25.118864315095799</v>
      </c>
      <c r="D3" s="2">
        <f>D2-0.1</f>
        <v>1.4000000000000001</v>
      </c>
      <c r="E3" s="7">
        <f t="shared" ref="E3:E16" si="2">A3/2+C3/2</f>
        <v>22.535743732392298</v>
      </c>
      <c r="F3" s="9">
        <v>8.137529115393E-3</v>
      </c>
      <c r="G3" s="3">
        <f t="shared" si="1"/>
        <v>11.910492555448064</v>
      </c>
    </row>
    <row r="4" spans="1:10" x14ac:dyDescent="0.2">
      <c r="A4" s="3">
        <f t="shared" si="0"/>
        <v>15.848931924611129</v>
      </c>
      <c r="B4" s="2">
        <f t="shared" ref="B4:D15" si="3">B3-0.1</f>
        <v>1.1999999999999997</v>
      </c>
      <c r="C4" s="3">
        <v>19.952623149688797</v>
      </c>
      <c r="D4" s="2">
        <f t="shared" si="3"/>
        <v>1.3</v>
      </c>
      <c r="E4" s="7">
        <f t="shared" si="2"/>
        <v>17.900777537149963</v>
      </c>
      <c r="F4" s="9">
        <v>1.9732152738138001E-2</v>
      </c>
      <c r="G4" s="3">
        <f t="shared" si="1"/>
        <v>12.295174468490579</v>
      </c>
    </row>
    <row r="5" spans="1:10" x14ac:dyDescent="0.2">
      <c r="A5" s="3">
        <f t="shared" si="0"/>
        <v>12.589254117941662</v>
      </c>
      <c r="B5" s="2">
        <f t="shared" si="3"/>
        <v>1.0999999999999996</v>
      </c>
      <c r="C5" s="3">
        <v>15.848931924611129</v>
      </c>
      <c r="D5" s="2">
        <f t="shared" si="3"/>
        <v>1.2</v>
      </c>
      <c r="E5" s="7">
        <f t="shared" si="2"/>
        <v>14.219093021276397</v>
      </c>
      <c r="F5" s="9">
        <v>4.2736400582328998E-2</v>
      </c>
      <c r="G5" s="3">
        <f t="shared" si="1"/>
        <v>12.630797941481296</v>
      </c>
    </row>
    <row r="6" spans="1:10" x14ac:dyDescent="0.2">
      <c r="A6" s="3">
        <f t="shared" si="0"/>
        <v>9.9999999999999929</v>
      </c>
      <c r="B6" s="2">
        <f t="shared" si="3"/>
        <v>0.99999999999999967</v>
      </c>
      <c r="C6" s="3">
        <v>12.589254117941662</v>
      </c>
      <c r="D6" s="2">
        <f t="shared" si="3"/>
        <v>1.0999999999999999</v>
      </c>
      <c r="E6" s="7">
        <f t="shared" si="2"/>
        <v>11.294627058970828</v>
      </c>
      <c r="F6" s="9">
        <v>9.3435383325591995E-2</v>
      </c>
      <c r="G6" s="3">
        <f t="shared" si="1"/>
        <v>12.970511371658809</v>
      </c>
    </row>
    <row r="7" spans="1:10" x14ac:dyDescent="0.2">
      <c r="A7" s="3">
        <f t="shared" si="0"/>
        <v>7.9432823472428105</v>
      </c>
      <c r="B7" s="2">
        <f t="shared" si="3"/>
        <v>0.89999999999999969</v>
      </c>
      <c r="C7" s="3">
        <v>9.9999999999999929</v>
      </c>
      <c r="D7" s="2">
        <f t="shared" si="3"/>
        <v>0.99999999999999989</v>
      </c>
      <c r="E7" s="7">
        <f t="shared" si="2"/>
        <v>8.9716411736214017</v>
      </c>
      <c r="F7" s="9">
        <v>0.19404298803050499</v>
      </c>
      <c r="G7" s="3">
        <f t="shared" si="1"/>
        <v>13.287897953622386</v>
      </c>
    </row>
    <row r="8" spans="1:10" x14ac:dyDescent="0.2">
      <c r="A8" s="3">
        <f t="shared" si="0"/>
        <v>6.3095734448019289</v>
      </c>
      <c r="B8" s="2">
        <f t="shared" si="3"/>
        <v>0.79999999999999971</v>
      </c>
      <c r="C8" s="3">
        <v>7.9432823472428105</v>
      </c>
      <c r="D8" s="2">
        <f t="shared" si="3"/>
        <v>0.89999999999999991</v>
      </c>
      <c r="E8" s="7">
        <f t="shared" si="2"/>
        <v>7.1264278960223697</v>
      </c>
      <c r="F8" s="9">
        <v>0.42198451582926</v>
      </c>
      <c r="G8" s="3">
        <f t="shared" si="1"/>
        <v>13.62529651538517</v>
      </c>
    </row>
    <row r="9" spans="1:10" x14ac:dyDescent="0.2">
      <c r="A9" s="3">
        <f t="shared" si="0"/>
        <v>5.0118723362727202</v>
      </c>
      <c r="B9" s="2">
        <f t="shared" si="3"/>
        <v>0.69999999999999973</v>
      </c>
      <c r="C9" s="3">
        <v>6.3095734448019289</v>
      </c>
      <c r="D9" s="2">
        <f t="shared" si="3"/>
        <v>0.79999999999999993</v>
      </c>
      <c r="E9" s="7">
        <f t="shared" si="2"/>
        <v>5.6607228905373246</v>
      </c>
      <c r="F9" s="9">
        <v>0.68013666075801205</v>
      </c>
      <c r="G9" s="3">
        <f t="shared" si="1"/>
        <v>13.832596184838529</v>
      </c>
      <c r="J9" s="1"/>
    </row>
    <row r="10" spans="1:10" x14ac:dyDescent="0.2">
      <c r="A10" s="3">
        <f t="shared" si="0"/>
        <v>3.9810717055349709</v>
      </c>
      <c r="B10" s="2">
        <f t="shared" si="3"/>
        <v>0.59999999999999976</v>
      </c>
      <c r="C10" s="3">
        <v>5.0118723362727202</v>
      </c>
      <c r="D10" s="2">
        <f t="shared" si="3"/>
        <v>0.7</v>
      </c>
      <c r="E10" s="7">
        <f t="shared" si="2"/>
        <v>4.4964720209038456</v>
      </c>
      <c r="F10" s="9">
        <v>1.2264488907223501</v>
      </c>
      <c r="G10" s="3">
        <f t="shared" si="1"/>
        <v>14.088649454752153</v>
      </c>
      <c r="J10" s="3"/>
    </row>
    <row r="11" spans="1:10" x14ac:dyDescent="0.2">
      <c r="A11" s="3">
        <f t="shared" si="0"/>
        <v>3.1622776601683782</v>
      </c>
      <c r="B11" s="2">
        <f t="shared" si="3"/>
        <v>0.49999999999999978</v>
      </c>
      <c r="C11" s="3">
        <v>3.9810717055349709</v>
      </c>
      <c r="D11" s="2">
        <f t="shared" si="3"/>
        <v>0.6</v>
      </c>
      <c r="E11" s="7">
        <f t="shared" si="2"/>
        <v>3.5716746828516746</v>
      </c>
      <c r="F11" s="9">
        <v>1.92139976201419</v>
      </c>
      <c r="G11" s="3">
        <f t="shared" si="1"/>
        <v>14.283617732573653</v>
      </c>
      <c r="J11" s="3"/>
    </row>
    <row r="12" spans="1:10" x14ac:dyDescent="0.2">
      <c r="A12" s="3">
        <f t="shared" si="0"/>
        <v>2.5118864315095792</v>
      </c>
      <c r="B12" s="2">
        <f t="shared" si="3"/>
        <v>0.3999999999999998</v>
      </c>
      <c r="C12" s="3">
        <v>3.1622776601683782</v>
      </c>
      <c r="D12" s="2">
        <f t="shared" si="3"/>
        <v>0.5</v>
      </c>
      <c r="E12" s="7">
        <f t="shared" si="2"/>
        <v>2.8370820458389785</v>
      </c>
      <c r="F12" s="9">
        <v>3.0344856591800098</v>
      </c>
      <c r="G12" s="3">
        <f t="shared" si="1"/>
        <v>14.482085089378405</v>
      </c>
      <c r="J12" s="3"/>
    </row>
    <row r="13" spans="1:10" x14ac:dyDescent="0.2">
      <c r="A13" s="3">
        <f t="shared" si="0"/>
        <v>1.9952623149688791</v>
      </c>
      <c r="B13" s="2">
        <f t="shared" si="3"/>
        <v>0.29999999999999982</v>
      </c>
      <c r="C13" s="3">
        <v>2.5118864315095792</v>
      </c>
      <c r="D13" s="2">
        <f t="shared" si="3"/>
        <v>0.4</v>
      </c>
      <c r="E13" s="7">
        <f t="shared" si="2"/>
        <v>2.2535743732392293</v>
      </c>
      <c r="F13" s="9">
        <v>4.2919545151181202</v>
      </c>
      <c r="G13" s="3">
        <f t="shared" si="1"/>
        <v>14.632655110792077</v>
      </c>
      <c r="J13" s="3"/>
    </row>
    <row r="14" spans="1:10" x14ac:dyDescent="0.2">
      <c r="A14" s="3">
        <f t="shared" si="0"/>
        <v>1.5848931924611129</v>
      </c>
      <c r="B14" s="2">
        <f t="shared" si="3"/>
        <v>0.19999999999999982</v>
      </c>
      <c r="C14" s="3">
        <v>1.9952623149688791</v>
      </c>
      <c r="D14" s="2">
        <f t="shared" si="3"/>
        <v>0.30000000000000004</v>
      </c>
      <c r="E14" s="7">
        <f t="shared" si="2"/>
        <v>1.7900777537149959</v>
      </c>
      <c r="F14" s="9">
        <v>6.0160603596236299</v>
      </c>
      <c r="G14" s="3">
        <f t="shared" si="1"/>
        <v>14.779312184917357</v>
      </c>
      <c r="J14" s="3"/>
    </row>
    <row r="15" spans="1:10" x14ac:dyDescent="0.2">
      <c r="A15" s="3">
        <f t="shared" si="0"/>
        <v>1.2589254117941666</v>
      </c>
      <c r="B15" s="2">
        <f t="shared" si="3"/>
        <v>9.9999999999999811E-2</v>
      </c>
      <c r="C15" s="3">
        <v>1.5848931924611129</v>
      </c>
      <c r="D15" s="2">
        <f t="shared" si="3"/>
        <v>0.20000000000000004</v>
      </c>
      <c r="E15" s="7">
        <f t="shared" si="2"/>
        <v>1.4219093021276397</v>
      </c>
      <c r="F15" s="9">
        <v>7.2477590130909899</v>
      </c>
      <c r="G15" s="3">
        <f t="shared" si="1"/>
        <v>14.860203744681902</v>
      </c>
      <c r="J15" s="3"/>
    </row>
    <row r="16" spans="1:10" x14ac:dyDescent="0.2">
      <c r="A16" s="3">
        <f t="shared" si="0"/>
        <v>1</v>
      </c>
      <c r="B16" s="2">
        <v>0</v>
      </c>
      <c r="C16" s="3">
        <v>1.2589254117941666</v>
      </c>
      <c r="D16" s="2">
        <v>0.1</v>
      </c>
      <c r="E16" s="7">
        <f t="shared" si="2"/>
        <v>1.1294627058970832</v>
      </c>
      <c r="F16" s="9">
        <v>7.2477590130909899</v>
      </c>
      <c r="G16" s="3">
        <f>LOG10(F16*100000000000000)</f>
        <v>14.860203744681902</v>
      </c>
      <c r="J16" s="3"/>
    </row>
    <row r="17" spans="10:10" x14ac:dyDescent="0.2">
      <c r="J17" s="3"/>
    </row>
    <row r="18" spans="10:10" x14ac:dyDescent="0.2">
      <c r="J18" s="3"/>
    </row>
    <row r="19" spans="10:10" x14ac:dyDescent="0.2">
      <c r="J19" s="3"/>
    </row>
    <row r="20" spans="10:10" x14ac:dyDescent="0.2">
      <c r="J20" s="3"/>
    </row>
    <row r="21" spans="10:10" x14ac:dyDescent="0.2">
      <c r="J21" s="3"/>
    </row>
    <row r="22" spans="10:10" x14ac:dyDescent="0.2">
      <c r="J22" s="3"/>
    </row>
    <row r="23" spans="10:10" x14ac:dyDescent="0.2">
      <c r="J23" s="3"/>
    </row>
    <row r="24" spans="10:10" x14ac:dyDescent="0.2">
      <c r="J24" s="3"/>
    </row>
    <row r="25" spans="10:10" x14ac:dyDescent="0.2">
      <c r="J25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Giachetti</dc:creator>
  <cp:lastModifiedBy>Joshua Wiejaczka</cp:lastModifiedBy>
  <dcterms:created xsi:type="dcterms:W3CDTF">2022-01-11T22:11:11Z</dcterms:created>
  <dcterms:modified xsi:type="dcterms:W3CDTF">2022-01-11T22:56:35Z</dcterms:modified>
</cp:coreProperties>
</file>