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Bucherlab\Lab Notes\Chemistry Lab\AFM\18-01-2020\"/>
    </mc:Choice>
  </mc:AlternateContent>
  <bookViews>
    <workbookView xWindow="0" yWindow="0" windowWidth="21570" windowHeight="8055"/>
  </bookViews>
  <sheets>
    <sheet name="Diamond8_1nmAl2O3_NSG30_TM_2um_" sheetId="1" r:id="rId1"/>
  </sheets>
  <calcPr calcId="0"/>
</workbook>
</file>

<file path=xl/calcChain.xml><?xml version="1.0" encoding="utf-8"?>
<calcChain xmlns="http://schemas.openxmlformats.org/spreadsheetml/2006/main">
  <c r="J12" i="1" l="1"/>
  <c r="J10" i="1"/>
  <c r="H10" i="1"/>
  <c r="F10" i="1"/>
  <c r="H8" i="1"/>
  <c r="H7" i="1"/>
  <c r="H5" i="1"/>
  <c r="H4" i="1"/>
  <c r="F8" i="1"/>
  <c r="F7" i="1"/>
  <c r="F5" i="1"/>
  <c r="F4" i="1"/>
</calcChain>
</file>

<file path=xl/sharedStrings.xml><?xml version="1.0" encoding="utf-8"?>
<sst xmlns="http://schemas.openxmlformats.org/spreadsheetml/2006/main" count="8" uniqueCount="4">
  <si>
    <t>Profile 1</t>
  </si>
  <si>
    <t>Profile 2</t>
  </si>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</sst>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4"/>
  <sheetViews>
    <sheetView tabSelected="1" workbookViewId="0">
      <selection activeCell="J10" sqref="J10"/>
    </sheetView>
  </sheetViews>
  <sheetFormatPr defaultRowHeight="15" x14ac:dyDescent="0.25"/>
  <cols>
    <col min="2" max="2" width="16.7109375" customWidth="1"/>
    <col min="3" max="3" width="11.85546875" customWidth="1"/>
    <col min="6" max="6" width="12" bestFit="1" customWidth="1"/>
    <col min="8" max="8" width="12" bestFit="1" customWidth="1"/>
    <col min="10" max="10" width="12" bestFit="1" customWidth="1"/>
  </cols>
  <sheetData>
    <row r="3" spans="1:10" x14ac:dyDescent="0.25">
      <c r="A3" t="s">
        <v>0</v>
      </c>
      <c r="C3" t="s">
        <v>1</v>
      </c>
      <c r="F3" t="s">
        <v>1</v>
      </c>
      <c r="H3" t="s">
        <v>0</v>
      </c>
    </row>
    <row r="4" spans="1:10" x14ac:dyDescent="0.25">
      <c r="A4" t="s">
        <v>2</v>
      </c>
      <c r="B4" t="s">
        <v>3</v>
      </c>
      <c r="C4" s="1" t="s">
        <v>2</v>
      </c>
      <c r="D4" t="s">
        <v>3</v>
      </c>
      <c r="F4" s="1">
        <f>AVERAGE(D5:D13)</f>
        <v>4.9428596555555558E-9</v>
      </c>
      <c r="H4" s="1">
        <f>AVERAGE(B5:B13)</f>
        <v>3.7557644666666662E-9</v>
      </c>
    </row>
    <row r="5" spans="1:10" x14ac:dyDescent="0.25">
      <c r="A5" s="1">
        <v>3.1956706999999998E-9</v>
      </c>
      <c r="B5" s="1">
        <v>3.7301512000000004E-9</v>
      </c>
      <c r="C5" s="1">
        <v>3.1161641000000002E-9</v>
      </c>
      <c r="D5" s="1">
        <v>5.1562655000000002E-9</v>
      </c>
      <c r="F5">
        <f>_xlfn.STDEV.S(D5:D14)</f>
        <v>1.544215456764574E-10</v>
      </c>
      <c r="H5">
        <f>_xlfn.STDEV.S(B5:B13)</f>
        <v>1.2871536554879536E-10</v>
      </c>
    </row>
    <row r="6" spans="1:10" x14ac:dyDescent="0.25">
      <c r="A6" s="1">
        <v>6.3913414999999996E-9</v>
      </c>
      <c r="B6" s="1">
        <v>3.808952E-9</v>
      </c>
      <c r="C6" s="1">
        <v>6.2323282000000004E-9</v>
      </c>
      <c r="D6" s="1">
        <v>5.2079000999999998E-9</v>
      </c>
    </row>
    <row r="7" spans="1:10" x14ac:dyDescent="0.25">
      <c r="A7" s="1">
        <v>9.5870122000000007E-9</v>
      </c>
      <c r="B7" s="1">
        <v>3.9507881000000004E-9</v>
      </c>
      <c r="C7" s="1">
        <v>9.3484924000000002E-9</v>
      </c>
      <c r="D7" s="1">
        <v>4.9985364000000001E-9</v>
      </c>
      <c r="F7" s="1">
        <f>AVERAGE(D18:D34)</f>
        <v>3.9495049882352939E-9</v>
      </c>
      <c r="H7" s="1">
        <f>AVERAGE(B16:B26)</f>
        <v>4.5765530818181814E-9</v>
      </c>
    </row>
    <row r="8" spans="1:10" x14ac:dyDescent="0.25">
      <c r="A8" s="1">
        <v>1.2782682999999999E-8</v>
      </c>
      <c r="B8" s="1">
        <v>3.9626456E-9</v>
      </c>
      <c r="C8" s="1">
        <v>1.2464656000000001E-8</v>
      </c>
      <c r="D8" s="1">
        <v>4.8113925000000002E-9</v>
      </c>
      <c r="F8">
        <f>_xlfn.STDEV.S(D18:D34)</f>
        <v>2.1431848286302763E-10</v>
      </c>
      <c r="H8">
        <f>_xlfn.STDEV.S(B16:B26)</f>
        <v>1.1338136266790785E-10</v>
      </c>
    </row>
    <row r="9" spans="1:10" x14ac:dyDescent="0.25">
      <c r="A9" s="1">
        <v>1.5978354E-8</v>
      </c>
      <c r="B9" s="1">
        <v>3.7478331999999996E-9</v>
      </c>
      <c r="C9" s="1">
        <v>1.5580821000000002E-8</v>
      </c>
      <c r="D9" s="1">
        <v>4.7975053999999997E-9</v>
      </c>
    </row>
    <row r="10" spans="1:10" x14ac:dyDescent="0.25">
      <c r="A10" s="1">
        <v>1.9174024000000001E-8</v>
      </c>
      <c r="B10" s="1">
        <v>3.6605074999999998E-9</v>
      </c>
      <c r="C10" s="1">
        <v>1.8696985E-8</v>
      </c>
      <c r="D10" s="1">
        <v>4.7695897999999998E-9</v>
      </c>
      <c r="F10" s="1">
        <f>F4-F7</f>
        <v>9.9335466732026197E-10</v>
      </c>
      <c r="H10" s="1">
        <f>H7-H4</f>
        <v>8.2078861515151524E-10</v>
      </c>
      <c r="J10" s="1">
        <f>AVERAGE(H10,F10)</f>
        <v>9.0707164123588861E-10</v>
      </c>
    </row>
    <row r="11" spans="1:10" x14ac:dyDescent="0.25">
      <c r="A11" s="1">
        <v>2.2369695E-8</v>
      </c>
      <c r="B11" s="1">
        <v>3.6181297000000001E-9</v>
      </c>
      <c r="C11" s="1">
        <v>2.1813148999999999E-8</v>
      </c>
      <c r="D11" s="1">
        <v>4.8518110000000003E-9</v>
      </c>
    </row>
    <row r="12" spans="1:10" x14ac:dyDescent="0.25">
      <c r="A12" s="1">
        <v>2.5565365999999999E-8</v>
      </c>
      <c r="B12" s="1">
        <v>3.6271836000000002E-9</v>
      </c>
      <c r="C12" s="1">
        <v>2.4929313000000002E-8</v>
      </c>
      <c r="D12" s="1">
        <v>4.9659313E-9</v>
      </c>
      <c r="J12">
        <f>_xlfn.STDEV.S(H10,F10)</f>
        <v>1.2202262569111234E-10</v>
      </c>
    </row>
    <row r="13" spans="1:10" x14ac:dyDescent="0.25">
      <c r="A13" s="1">
        <v>2.8761037E-8</v>
      </c>
      <c r="B13" s="1">
        <v>3.6956892999999999E-9</v>
      </c>
      <c r="C13" s="1">
        <v>2.8045477000000001E-8</v>
      </c>
      <c r="D13" s="1">
        <v>4.9268048999999999E-9</v>
      </c>
    </row>
    <row r="14" spans="1:10" x14ac:dyDescent="0.25">
      <c r="A14" s="1">
        <v>3.1956707000000002E-8</v>
      </c>
      <c r="B14" s="1">
        <v>4.0037717999999999E-9</v>
      </c>
      <c r="C14" s="1">
        <v>3.1161640999999999E-8</v>
      </c>
      <c r="D14" s="1">
        <v>4.8006083000000003E-9</v>
      </c>
    </row>
    <row r="15" spans="1:10" x14ac:dyDescent="0.25">
      <c r="A15" s="1">
        <v>3.5152377999999997E-8</v>
      </c>
      <c r="B15" s="1">
        <v>4.3922001999999998E-9</v>
      </c>
      <c r="C15" s="1">
        <v>3.4277804999999998E-8</v>
      </c>
      <c r="D15" s="1">
        <v>4.7160604000000001E-9</v>
      </c>
    </row>
    <row r="16" spans="1:10" x14ac:dyDescent="0.25">
      <c r="A16" s="1">
        <v>3.8348048999999999E-8</v>
      </c>
      <c r="B16" s="1">
        <v>4.6388497000000003E-9</v>
      </c>
      <c r="C16" s="1">
        <v>3.7393968999999997E-8</v>
      </c>
      <c r="D16" s="1">
        <v>4.4360685000000003E-9</v>
      </c>
    </row>
    <row r="17" spans="1:4" x14ac:dyDescent="0.25">
      <c r="A17" s="1">
        <v>4.1543720000000001E-8</v>
      </c>
      <c r="B17" s="1">
        <v>4.7000683000000002E-9</v>
      </c>
      <c r="C17" s="1">
        <v>4.0510134E-8</v>
      </c>
      <c r="D17" s="1">
        <v>4.1645999000000002E-9</v>
      </c>
    </row>
    <row r="18" spans="1:4" x14ac:dyDescent="0.25">
      <c r="A18" s="1">
        <v>4.473939E-8</v>
      </c>
      <c r="B18" s="1">
        <v>4.7327238999999998E-9</v>
      </c>
      <c r="C18" s="1">
        <v>4.3626297999999999E-8</v>
      </c>
      <c r="D18" s="1">
        <v>3.7860228999999998E-9</v>
      </c>
    </row>
    <row r="19" spans="1:4" x14ac:dyDescent="0.25">
      <c r="A19" s="1">
        <v>4.7935061000000002E-8</v>
      </c>
      <c r="B19" s="1">
        <v>4.6007237999999998E-9</v>
      </c>
      <c r="C19" s="1">
        <v>4.6742461999999998E-8</v>
      </c>
      <c r="D19" s="1">
        <v>3.4775089E-9</v>
      </c>
    </row>
    <row r="20" spans="1:4" x14ac:dyDescent="0.25">
      <c r="A20" s="1">
        <v>5.1130731999999997E-8</v>
      </c>
      <c r="B20" s="1">
        <v>4.4515792999999998E-9</v>
      </c>
      <c r="C20" s="1">
        <v>4.9858626000000003E-8</v>
      </c>
      <c r="D20" s="1">
        <v>3.4422176999999998E-9</v>
      </c>
    </row>
    <row r="21" spans="1:4" x14ac:dyDescent="0.25">
      <c r="A21" s="1">
        <v>5.4326402999999999E-8</v>
      </c>
      <c r="B21" s="1">
        <v>4.6188084E-9</v>
      </c>
      <c r="C21" s="1">
        <v>5.2974790000000002E-8</v>
      </c>
      <c r="D21" s="1">
        <v>3.8045660999999998E-9</v>
      </c>
    </row>
    <row r="22" spans="1:4" x14ac:dyDescent="0.25">
      <c r="A22" s="1">
        <v>5.7522072999999997E-8</v>
      </c>
      <c r="B22" s="1">
        <v>4.6990865999999999E-9</v>
      </c>
      <c r="C22" s="1">
        <v>5.6090954000000001E-8</v>
      </c>
      <c r="D22" s="1">
        <v>3.9811613000000003E-9</v>
      </c>
    </row>
    <row r="23" spans="1:4" x14ac:dyDescent="0.25">
      <c r="A23" s="1">
        <v>6.0717743999999999E-8</v>
      </c>
      <c r="B23" s="1">
        <v>4.3901084999999998E-9</v>
      </c>
      <c r="C23" s="1">
        <v>5.9207118E-8</v>
      </c>
      <c r="D23" s="1">
        <v>4.0968923999999998E-9</v>
      </c>
    </row>
    <row r="24" spans="1:4" x14ac:dyDescent="0.25">
      <c r="A24" s="1">
        <v>6.3913414999999995E-8</v>
      </c>
      <c r="B24" s="1">
        <v>4.5030523E-9</v>
      </c>
      <c r="C24" s="1">
        <v>6.2323281999999999E-8</v>
      </c>
      <c r="D24" s="1">
        <v>4.0679424000000003E-9</v>
      </c>
    </row>
    <row r="25" spans="1:4" x14ac:dyDescent="0.25">
      <c r="A25" s="1">
        <v>6.7109086000000003E-8</v>
      </c>
      <c r="B25" s="1">
        <v>4.4790551000000001E-9</v>
      </c>
      <c r="C25" s="1">
        <v>6.5439447000000001E-8</v>
      </c>
      <c r="D25" s="1">
        <v>4.0274992999999998E-9</v>
      </c>
    </row>
    <row r="26" spans="1:4" x14ac:dyDescent="0.25">
      <c r="A26" s="1">
        <v>7.0304755999999995E-8</v>
      </c>
      <c r="B26" s="1">
        <v>4.5280279999999999E-9</v>
      </c>
      <c r="C26" s="1">
        <v>6.8555611E-8</v>
      </c>
      <c r="D26" s="1">
        <v>4.0128231E-9</v>
      </c>
    </row>
    <row r="27" spans="1:4" x14ac:dyDescent="0.25">
      <c r="C27" s="1">
        <v>7.1671774999999999E-8</v>
      </c>
      <c r="D27" s="1">
        <v>4.1158586999999999E-9</v>
      </c>
    </row>
    <row r="28" spans="1:4" x14ac:dyDescent="0.25">
      <c r="C28" s="1">
        <v>7.4787938999999998E-8</v>
      </c>
      <c r="D28" s="1">
        <v>4.0642878E-9</v>
      </c>
    </row>
    <row r="29" spans="1:4" x14ac:dyDescent="0.25">
      <c r="C29" s="1">
        <v>7.7941029999999999E-8</v>
      </c>
      <c r="D29" s="1">
        <v>4.0400856000000001E-9</v>
      </c>
    </row>
    <row r="30" spans="1:4" x14ac:dyDescent="0.25">
      <c r="C30" s="1">
        <v>8.1020266999999996E-8</v>
      </c>
      <c r="D30" s="1">
        <v>4.0644086000000004E-9</v>
      </c>
    </row>
    <row r="31" spans="1:4" x14ac:dyDescent="0.25">
      <c r="C31" s="1">
        <v>8.4136430999999995E-8</v>
      </c>
      <c r="D31" s="1">
        <v>4.1742594999999999E-9</v>
      </c>
    </row>
    <row r="32" spans="1:4" x14ac:dyDescent="0.25">
      <c r="C32" s="1">
        <v>8.7252594999999994E-8</v>
      </c>
      <c r="D32" s="1">
        <v>4.1413033000000004E-9</v>
      </c>
    </row>
    <row r="33" spans="3:4" x14ac:dyDescent="0.25">
      <c r="C33" s="1">
        <v>9.0368759999999996E-8</v>
      </c>
      <c r="D33" s="1">
        <v>3.9901584999999997E-9</v>
      </c>
    </row>
    <row r="34" spans="3:4" x14ac:dyDescent="0.25">
      <c r="C34" s="1">
        <v>9.3484923999999995E-8</v>
      </c>
      <c r="D34" s="1">
        <v>3.8545887E-9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Diamond8_1nmAl2O3_NSG30_TM_2um_</vt:lpstr>
    </vt:vector>
  </TitlesOfParts>
  <Company>Leibniz-Rechenzentrum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Liu, Kristina</dc:creator>
  <cp:lastModifiedBy>Liu, Kristina</cp:lastModifiedBy>
  <dcterms:created xsi:type="dcterms:W3CDTF">2020-01-21T08:58:45Z</dcterms:created>
  <dcterms:modified xsi:type="dcterms:W3CDTF">2020-01-21T15:48:58Z</dcterms:modified>
</cp:coreProperties>
</file>