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8_{500FB5B2-608E-CC4B-AD6C-893FDE76BF8B}" xr6:coauthVersionLast="36" xr6:coauthVersionMax="36" xr10:uidLastSave="{00000000-0000-0000-0000-000000000000}"/>
  <bookViews>
    <workbookView xWindow="-60" yWindow="500" windowWidth="28860" windowHeight="16440" xr2:uid="{9DCCD6D5-564C-EE4B-B7E9-8C95B7077EC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2" i="1"/>
</calcChain>
</file>

<file path=xl/sharedStrings.xml><?xml version="1.0" encoding="utf-8"?>
<sst xmlns="http://schemas.openxmlformats.org/spreadsheetml/2006/main" count="73" uniqueCount="33">
  <si>
    <t>Run</t>
  </si>
  <si>
    <t>Proxy Type</t>
  </si>
  <si>
    <t>Number of Data points</t>
  </si>
  <si>
    <t>Temporal Error (sd, yrs)</t>
  </si>
  <si>
    <t>Mean Error in Rate (m/ky)</t>
  </si>
  <si>
    <t>Maximum Median Rate (m/ky)</t>
  </si>
  <si>
    <t>Width of 67% CI for Rate (m/ky)</t>
  </si>
  <si>
    <t>67% CI for Rate (plus/minus,  m/ky)</t>
  </si>
  <si>
    <t>Ratio of True RSL in 95% CI</t>
  </si>
  <si>
    <t>Ratio of True RSL in 67% CI</t>
  </si>
  <si>
    <t>Ratio of True Rate in 95% CI</t>
  </si>
  <si>
    <t>Ratio of True Rate in 67% CI</t>
  </si>
  <si>
    <t>Mean Absolute Error in Rate (m/ky)</t>
  </si>
  <si>
    <t>Width of  95% CI for Rate (m/ky)</t>
  </si>
  <si>
    <t>97.5th percentile of maximum Rate (m/ky)</t>
  </si>
  <si>
    <t>2.5th percentile of maximum Rate (m/ky)</t>
  </si>
  <si>
    <t>83.3th percentile of maximum Rate (m/ky)</t>
  </si>
  <si>
    <t>16.7th percentile of maximum Rate (m/ky)</t>
  </si>
  <si>
    <t>Width of 95% Credibl Interval (m)</t>
  </si>
  <si>
    <t>95% CI (plus/minus , m)</t>
  </si>
  <si>
    <t>Mean Error (m)</t>
  </si>
  <si>
    <t>Mean Absolute Error (m)</t>
  </si>
  <si>
    <t>Width of 67% Credibl Interval (m)</t>
  </si>
  <si>
    <t>Median Error (m)</t>
  </si>
  <si>
    <t>Root Mean Squared Error (MSE, m)</t>
  </si>
  <si>
    <t>Acropora</t>
  </si>
  <si>
    <t>Orbicella</t>
  </si>
  <si>
    <t>Sedimentary</t>
  </si>
  <si>
    <t>Acropora &amp; Sedimentary</t>
  </si>
  <si>
    <t>Orbicella &amp; Sedimentary</t>
  </si>
  <si>
    <t>Limiting</t>
  </si>
  <si>
    <t>Limiting &amp; Orbicella</t>
  </si>
  <si>
    <t>Limiting &amp; Sedimentary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</si>
</sst>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165" fontId="0" fillId="0" borderId="0" xfId="0" applyNumberFormat="1"/>
    <xf numFmtId="164" fontId="0" fillId="0" borderId="0" xfId="0" applyNumberForma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56D5F-259C-F549-B4BB-F2C6EF97C7AE}">
  <dimension ref="A1:Y50"/>
  <sheetViews>
    <sheetView tabSelected="1" topLeftCell="A17" zoomScale="88" workbookViewId="0">
      <pane xSplit="4" topLeftCell="E1" activePane="topRight" state="frozen"/>
      <selection activeCell="A19" sqref="A19"/>
      <selection pane="topRight" activeCell="E38" sqref="E38"/>
    </sheetView>
  </sheetViews>
  <sheetFormatPr baseColWidth="10" defaultRowHeight="16" x14ac:dyDescent="0.2"/>
  <cols>
    <col min="4" max="4" width="22.33203125" bestFit="1" customWidth="1"/>
    <col min="5" max="25" width="7.6640625" customWidth="1"/>
  </cols>
  <sheetData>
    <row r="1" spans="1:25" ht="51" x14ac:dyDescent="0.2">
      <c r="A1" t="s">
        <v>0</v>
      </c>
      <c r="B1" s="1" t="s">
        <v>2</v>
      </c>
      <c r="C1" s="1" t="s">
        <v>3</v>
      </c>
      <c r="D1" s="1" t="s">
        <v>1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22</v>
      </c>
      <c r="N1" s="1" t="s">
        <v>23</v>
      </c>
      <c r="O1" s="4" t="s">
        <v>8</v>
      </c>
      <c r="P1" s="4" t="s">
        <v>9</v>
      </c>
      <c r="Q1" s="4" t="s">
        <v>10</v>
      </c>
      <c r="R1" s="4" t="s">
        <v>11</v>
      </c>
      <c r="S1" s="1" t="s">
        <v>12</v>
      </c>
      <c r="T1" s="1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1" t="s">
        <v>24</v>
      </c>
    </row>
    <row r="2" spans="1:25" x14ac:dyDescent="0.2">
      <c r="A2">
        <v>1</v>
      </c>
      <c r="B2">
        <v>12</v>
      </c>
      <c r="C2">
        <v>75</v>
      </c>
      <c r="D2" t="s">
        <v>25</v>
      </c>
      <c r="E2" s="3">
        <v>14.675570799999997</v>
      </c>
      <c r="F2" s="3">
        <f>E2/2</f>
        <v>7.3377853999999987</v>
      </c>
      <c r="G2" s="3">
        <v>-0.72039979999999992</v>
      </c>
      <c r="H2" s="3">
        <v>3.0408713999999999</v>
      </c>
      <c r="I2" s="3">
        <v>-0.68480000000000008</v>
      </c>
      <c r="J2" s="3">
        <v>22.398000000000003</v>
      </c>
      <c r="K2" s="3">
        <v>9.2181999999999995</v>
      </c>
      <c r="L2" s="3">
        <f>K2/2</f>
        <v>4.6090999999999998</v>
      </c>
      <c r="M2" s="3">
        <v>6.5942060000000007</v>
      </c>
      <c r="N2" s="3">
        <v>-0.73678319999999997</v>
      </c>
      <c r="O2" s="2">
        <v>0.8912000000000001</v>
      </c>
      <c r="P2" s="2">
        <v>0.67780000000000007</v>
      </c>
      <c r="Q2" s="2">
        <v>0.8448</v>
      </c>
      <c r="R2" s="2">
        <v>0.59320000000000006</v>
      </c>
      <c r="S2" s="3">
        <v>5.2602000000000002</v>
      </c>
      <c r="T2" s="3">
        <v>21.012</v>
      </c>
      <c r="U2" s="3">
        <v>34.704799999999992</v>
      </c>
      <c r="V2" s="3">
        <v>13.256200000000002</v>
      </c>
      <c r="W2" s="3">
        <v>27.423200000000001</v>
      </c>
      <c r="X2" s="3">
        <v>18.0152</v>
      </c>
      <c r="Y2" s="3">
        <v>4.2858353999999999</v>
      </c>
    </row>
    <row r="3" spans="1:25" x14ac:dyDescent="0.2">
      <c r="A3">
        <v>2</v>
      </c>
      <c r="B3">
        <v>60</v>
      </c>
      <c r="C3">
        <v>75</v>
      </c>
      <c r="D3" t="s">
        <v>25</v>
      </c>
      <c r="E3" s="3">
        <v>5.8595753999999998</v>
      </c>
      <c r="F3" s="3">
        <f t="shared" ref="F3:F50" si="0">E3/2</f>
        <v>2.9297876999999999</v>
      </c>
      <c r="G3" s="3">
        <v>0.17576759999999997</v>
      </c>
      <c r="H3" s="3">
        <v>1.1130189999999998</v>
      </c>
      <c r="I3" s="3">
        <v>-0.31220000000000003</v>
      </c>
      <c r="J3" s="3">
        <v>34.846200000000003</v>
      </c>
      <c r="K3" s="3">
        <v>6.8133999999999997</v>
      </c>
      <c r="L3" s="3">
        <f t="shared" ref="L3:L50" si="1">K3/2</f>
        <v>3.4066999999999998</v>
      </c>
      <c r="M3" s="3">
        <v>2.7811050000000006</v>
      </c>
      <c r="N3" s="3">
        <v>0.17576900000000001</v>
      </c>
      <c r="O3" s="2">
        <v>0.95059999999999989</v>
      </c>
      <c r="P3" s="2">
        <v>0.73380000000000001</v>
      </c>
      <c r="Q3" s="2">
        <v>0.95</v>
      </c>
      <c r="R3" s="2">
        <v>0.7208</v>
      </c>
      <c r="S3" s="3">
        <v>2.7117999999999998</v>
      </c>
      <c r="T3" s="3">
        <v>14.273400000000001</v>
      </c>
      <c r="U3" s="3">
        <v>43.421999999999997</v>
      </c>
      <c r="V3" s="3">
        <v>26.912600000000005</v>
      </c>
      <c r="W3" s="3">
        <v>38.916800000000002</v>
      </c>
      <c r="X3" s="3">
        <v>30.911799999999999</v>
      </c>
      <c r="Y3" s="3">
        <v>1.6194219999999999</v>
      </c>
    </row>
    <row r="4" spans="1:25" x14ac:dyDescent="0.2">
      <c r="A4">
        <v>3</v>
      </c>
      <c r="B4">
        <v>120</v>
      </c>
      <c r="C4">
        <v>75</v>
      </c>
      <c r="D4" t="s">
        <v>25</v>
      </c>
      <c r="E4" s="3">
        <v>4.9911306</v>
      </c>
      <c r="F4" s="3">
        <f t="shared" si="0"/>
        <v>2.4955653</v>
      </c>
      <c r="G4" s="3">
        <v>0.17236119999999999</v>
      </c>
      <c r="H4" s="3">
        <v>0.97813719999999993</v>
      </c>
      <c r="I4" s="3">
        <v>-0.3256</v>
      </c>
      <c r="J4" s="3">
        <v>39.864999999999995</v>
      </c>
      <c r="K4" s="3">
        <v>6.1517999999999997</v>
      </c>
      <c r="L4" s="3">
        <f t="shared" si="1"/>
        <v>3.0758999999999999</v>
      </c>
      <c r="M4" s="3">
        <v>2.3731228</v>
      </c>
      <c r="N4" s="3">
        <v>0.17592720000000001</v>
      </c>
      <c r="O4" s="2">
        <v>0.93399999999999994</v>
      </c>
      <c r="P4" s="2">
        <v>0.71239999999999992</v>
      </c>
      <c r="Q4" s="2">
        <v>0.95700000000000007</v>
      </c>
      <c r="R4" s="2">
        <v>0.7036</v>
      </c>
      <c r="S4" s="3">
        <v>2.4210000000000003</v>
      </c>
      <c r="T4" s="3">
        <v>12.893199999999998</v>
      </c>
      <c r="U4" s="3">
        <v>48.438200000000002</v>
      </c>
      <c r="V4" s="3">
        <v>31.8584</v>
      </c>
      <c r="W4" s="3">
        <v>43.939</v>
      </c>
      <c r="X4" s="3">
        <v>35.983799999999995</v>
      </c>
      <c r="Y4" s="3">
        <v>1.3815803999999998</v>
      </c>
    </row>
    <row r="5" spans="1:25" x14ac:dyDescent="0.2">
      <c r="A5">
        <v>4</v>
      </c>
      <c r="B5">
        <v>12</v>
      </c>
      <c r="C5">
        <v>250</v>
      </c>
      <c r="D5" t="s">
        <v>25</v>
      </c>
      <c r="E5" s="3">
        <v>20.629677000000004</v>
      </c>
      <c r="F5" s="3">
        <f t="shared" si="0"/>
        <v>10.314838500000002</v>
      </c>
      <c r="G5" s="3">
        <v>-1.1852860000000003</v>
      </c>
      <c r="H5" s="3">
        <v>4.1258879999999998</v>
      </c>
      <c r="I5" s="3">
        <v>-0.88080000000000003</v>
      </c>
      <c r="J5" s="3">
        <v>20.032399999999999</v>
      </c>
      <c r="K5" s="3">
        <v>10.247200000000001</v>
      </c>
      <c r="L5" s="3">
        <f t="shared" si="1"/>
        <v>5.1236000000000006</v>
      </c>
      <c r="M5" s="3">
        <v>9.6202460000000016</v>
      </c>
      <c r="N5" s="3">
        <v>-1.1803097999999999</v>
      </c>
      <c r="O5" s="2">
        <v>0.93059999999999987</v>
      </c>
      <c r="P5" s="2">
        <v>0.69740000000000002</v>
      </c>
      <c r="Q5" s="2">
        <v>0.86539999999999995</v>
      </c>
      <c r="R5" s="2">
        <v>0.60519999999999996</v>
      </c>
      <c r="S5" s="3">
        <v>5.9366000000000003</v>
      </c>
      <c r="T5" s="3">
        <v>24.227400000000003</v>
      </c>
      <c r="U5" s="3">
        <v>35.1248</v>
      </c>
      <c r="V5" s="3">
        <v>10.2372</v>
      </c>
      <c r="W5" s="3">
        <v>26.038800000000002</v>
      </c>
      <c r="X5" s="3">
        <v>15.191800000000001</v>
      </c>
      <c r="Y5" s="3">
        <v>5.5963934000000002</v>
      </c>
    </row>
    <row r="6" spans="1:25" x14ac:dyDescent="0.2">
      <c r="A6">
        <v>5</v>
      </c>
      <c r="B6">
        <v>60</v>
      </c>
      <c r="C6">
        <v>250</v>
      </c>
      <c r="D6" t="s">
        <v>25</v>
      </c>
      <c r="E6" s="3">
        <v>9.028452999999999</v>
      </c>
      <c r="F6" s="3">
        <f t="shared" si="0"/>
        <v>4.5142264999999995</v>
      </c>
      <c r="G6" s="3">
        <v>0.54150779999999998</v>
      </c>
      <c r="H6" s="3">
        <v>2.0824804000000001</v>
      </c>
      <c r="I6" s="3">
        <v>-0.46920000000000001</v>
      </c>
      <c r="J6" s="3">
        <v>22.4328</v>
      </c>
      <c r="K6" s="3">
        <v>7.3388000000000009</v>
      </c>
      <c r="L6" s="3">
        <f t="shared" si="1"/>
        <v>3.6694000000000004</v>
      </c>
      <c r="M6" s="3">
        <v>4.3712536000000011</v>
      </c>
      <c r="N6" s="3">
        <v>0.53666619999999998</v>
      </c>
      <c r="O6" s="2">
        <v>0.90559999999999996</v>
      </c>
      <c r="P6" s="2">
        <v>0.65620000000000001</v>
      </c>
      <c r="Q6" s="2">
        <v>0.84659999999999991</v>
      </c>
      <c r="R6" s="2">
        <v>0.60519999999999996</v>
      </c>
      <c r="S6" s="3">
        <v>4.4876000000000005</v>
      </c>
      <c r="T6" s="3">
        <v>15.955000000000002</v>
      </c>
      <c r="U6" s="3">
        <v>33.205400000000004</v>
      </c>
      <c r="V6" s="3">
        <v>14.947999999999999</v>
      </c>
      <c r="W6" s="3">
        <v>27.072600000000001</v>
      </c>
      <c r="X6" s="3">
        <v>18.643000000000001</v>
      </c>
      <c r="Y6" s="3">
        <v>3.0070824000000003</v>
      </c>
    </row>
    <row r="7" spans="1:25" x14ac:dyDescent="0.2">
      <c r="A7">
        <v>6</v>
      </c>
      <c r="B7">
        <v>120</v>
      </c>
      <c r="C7">
        <v>250</v>
      </c>
      <c r="D7" t="s">
        <v>25</v>
      </c>
      <c r="E7" s="3">
        <v>7.5735991999999994</v>
      </c>
      <c r="F7" s="3">
        <f t="shared" si="0"/>
        <v>3.7867995999999997</v>
      </c>
      <c r="G7" s="3">
        <v>0.16543940000000001</v>
      </c>
      <c r="H7" s="3">
        <v>1.7283979999999999</v>
      </c>
      <c r="I7" s="3">
        <v>-0.44900000000000001</v>
      </c>
      <c r="J7" s="3">
        <v>27.335799999999999</v>
      </c>
      <c r="K7" s="3">
        <v>7.3107999999999986</v>
      </c>
      <c r="L7" s="3">
        <f t="shared" si="1"/>
        <v>3.6553999999999993</v>
      </c>
      <c r="M7" s="3">
        <v>3.6981435999999994</v>
      </c>
      <c r="N7" s="3">
        <v>0.15436160000000002</v>
      </c>
      <c r="O7" s="2">
        <v>0.90600000000000003</v>
      </c>
      <c r="P7" s="2">
        <v>0.69600000000000006</v>
      </c>
      <c r="Q7" s="2">
        <v>0.87080000000000002</v>
      </c>
      <c r="R7" s="2">
        <v>0.64139999999999997</v>
      </c>
      <c r="S7" s="3">
        <v>3.7992000000000004</v>
      </c>
      <c r="T7" s="3">
        <v>15.522200000000002</v>
      </c>
      <c r="U7" s="3">
        <v>38.611800000000002</v>
      </c>
      <c r="V7" s="3">
        <v>19.491399999999999</v>
      </c>
      <c r="W7" s="3">
        <v>32.435400000000001</v>
      </c>
      <c r="X7" s="3">
        <v>23.138799999999996</v>
      </c>
      <c r="Y7" s="3">
        <v>2.4198838</v>
      </c>
    </row>
    <row r="8" spans="1:25" x14ac:dyDescent="0.2">
      <c r="A8">
        <v>7</v>
      </c>
      <c r="B8">
        <v>12</v>
      </c>
      <c r="C8">
        <v>75</v>
      </c>
      <c r="D8" t="s">
        <v>26</v>
      </c>
      <c r="E8" s="3">
        <v>21.434457999999999</v>
      </c>
      <c r="F8" s="3">
        <f t="shared" si="0"/>
        <v>10.717229</v>
      </c>
      <c r="G8" s="3">
        <v>-5.8781445999999997</v>
      </c>
      <c r="H8" s="3">
        <v>7.3245465999999997</v>
      </c>
      <c r="I8" s="3">
        <v>-1.1607999999999998</v>
      </c>
      <c r="J8" s="3">
        <v>22.986399999999996</v>
      </c>
      <c r="K8" s="3">
        <v>11.069599999999999</v>
      </c>
      <c r="L8" s="3">
        <f t="shared" si="1"/>
        <v>5.5347999999999997</v>
      </c>
      <c r="M8" s="3">
        <v>9.8199307999999981</v>
      </c>
      <c r="N8" s="3">
        <v>-5.8659022000000007</v>
      </c>
      <c r="O8" s="2">
        <v>0.70400000000000007</v>
      </c>
      <c r="P8" s="2">
        <v>0.38360000000000005</v>
      </c>
      <c r="Q8" s="2">
        <v>0.87259999999999993</v>
      </c>
      <c r="R8" s="2">
        <v>0.62260000000000004</v>
      </c>
      <c r="S8" s="3">
        <v>5.8593999999999999</v>
      </c>
      <c r="T8" s="3">
        <v>27.201599999999996</v>
      </c>
      <c r="U8" s="3">
        <v>41.778400000000005</v>
      </c>
      <c r="V8" s="3">
        <v>11.3452</v>
      </c>
      <c r="W8" s="3">
        <v>30.3658</v>
      </c>
      <c r="X8" s="3">
        <v>17.302</v>
      </c>
      <c r="Y8" s="3">
        <v>8.9240466000000005</v>
      </c>
    </row>
    <row r="9" spans="1:25" x14ac:dyDescent="0.2">
      <c r="A9">
        <v>8</v>
      </c>
      <c r="B9">
        <v>60</v>
      </c>
      <c r="C9">
        <v>75</v>
      </c>
      <c r="D9" t="s">
        <v>26</v>
      </c>
      <c r="E9" s="3">
        <v>11.7058646</v>
      </c>
      <c r="F9" s="3">
        <f t="shared" si="0"/>
        <v>5.8529323</v>
      </c>
      <c r="G9" s="3">
        <v>-1.3742141999999999</v>
      </c>
      <c r="H9" s="3">
        <v>3.0911752000000003</v>
      </c>
      <c r="I9" s="3">
        <v>2.1200000000000017E-2</v>
      </c>
      <c r="J9" s="3">
        <v>22.3354</v>
      </c>
      <c r="K9" s="3">
        <v>7.7995999999999999</v>
      </c>
      <c r="L9" s="3">
        <f t="shared" si="1"/>
        <v>3.8997999999999999</v>
      </c>
      <c r="M9" s="3">
        <v>5.6912643999999997</v>
      </c>
      <c r="N9" s="3">
        <v>-1.356039</v>
      </c>
      <c r="O9" s="2">
        <v>0.86959999999999993</v>
      </c>
      <c r="P9" s="2">
        <v>0.50759999999999994</v>
      </c>
      <c r="Q9" s="2">
        <v>0.84119999999999995</v>
      </c>
      <c r="R9" s="2">
        <v>0.55159999999999998</v>
      </c>
      <c r="S9" s="3">
        <v>5.0977999999999994</v>
      </c>
      <c r="T9" s="3">
        <v>17.265000000000001</v>
      </c>
      <c r="U9" s="3">
        <v>33.647800000000004</v>
      </c>
      <c r="V9" s="3">
        <v>14.974799999999998</v>
      </c>
      <c r="W9" s="3">
        <v>26.925000000000001</v>
      </c>
      <c r="X9" s="3">
        <v>18.564999999999998</v>
      </c>
      <c r="Y9" s="3">
        <v>3.9021341999999994</v>
      </c>
    </row>
    <row r="10" spans="1:25" x14ac:dyDescent="0.2">
      <c r="A10">
        <v>9</v>
      </c>
      <c r="B10">
        <v>120</v>
      </c>
      <c r="C10">
        <v>75</v>
      </c>
      <c r="D10" t="s">
        <v>26</v>
      </c>
      <c r="E10" s="3">
        <v>9.6672518000000025</v>
      </c>
      <c r="F10" s="3">
        <f t="shared" si="0"/>
        <v>4.8336259000000013</v>
      </c>
      <c r="G10" s="3">
        <v>-1.3962984000000001</v>
      </c>
      <c r="H10" s="3">
        <v>2.5868342000000002</v>
      </c>
      <c r="I10" s="3">
        <v>0.63700000000000001</v>
      </c>
      <c r="J10" s="3">
        <v>27.400800000000004</v>
      </c>
      <c r="K10" s="3">
        <v>8.4779999999999998</v>
      </c>
      <c r="L10" s="3">
        <f t="shared" si="1"/>
        <v>4.2389999999999999</v>
      </c>
      <c r="M10" s="3">
        <v>4.6600190000000001</v>
      </c>
      <c r="N10" s="3">
        <v>-1.3714961999999999</v>
      </c>
      <c r="O10" s="2">
        <v>0.84299999999999997</v>
      </c>
      <c r="P10" s="2">
        <v>0.60160000000000002</v>
      </c>
      <c r="Q10" s="2">
        <v>0.89659999999999995</v>
      </c>
      <c r="R10" s="2">
        <v>0.57579999999999987</v>
      </c>
      <c r="S10" s="3">
        <v>4.5012000000000008</v>
      </c>
      <c r="T10" s="3">
        <v>18.703999999999997</v>
      </c>
      <c r="U10" s="3">
        <v>40.526799999999994</v>
      </c>
      <c r="V10" s="3">
        <v>19.0762</v>
      </c>
      <c r="W10" s="3">
        <v>33.200800000000001</v>
      </c>
      <c r="X10" s="3">
        <v>22.9574</v>
      </c>
      <c r="Y10" s="3">
        <v>3.4954849999999995</v>
      </c>
    </row>
    <row r="11" spans="1:25" x14ac:dyDescent="0.2">
      <c r="A11">
        <v>10</v>
      </c>
      <c r="B11">
        <v>12</v>
      </c>
      <c r="C11">
        <v>250</v>
      </c>
      <c r="D11" t="s">
        <v>26</v>
      </c>
      <c r="E11" s="3">
        <v>23.396471200000004</v>
      </c>
      <c r="F11" s="3">
        <f t="shared" si="0"/>
        <v>11.698235600000002</v>
      </c>
      <c r="G11" s="3">
        <v>-4.220459</v>
      </c>
      <c r="H11" s="3">
        <v>5.9121161999999998</v>
      </c>
      <c r="I11" s="3">
        <v>-0.99519999999999986</v>
      </c>
      <c r="J11" s="3">
        <v>22.489000000000001</v>
      </c>
      <c r="K11" s="3">
        <v>12.3544</v>
      </c>
      <c r="L11" s="3">
        <f t="shared" si="1"/>
        <v>6.1772</v>
      </c>
      <c r="M11" s="3">
        <v>10.896558200000001</v>
      </c>
      <c r="N11" s="3">
        <v>-4.2287686000000004</v>
      </c>
      <c r="O11" s="2">
        <v>0.86939999999999995</v>
      </c>
      <c r="P11" s="2">
        <v>0.48780000000000001</v>
      </c>
      <c r="Q11" s="2">
        <v>0.90159999999999985</v>
      </c>
      <c r="R11" s="2">
        <v>0.61</v>
      </c>
      <c r="S11" s="3">
        <v>6.1565999999999992</v>
      </c>
      <c r="T11" s="3">
        <v>29.900199999999995</v>
      </c>
      <c r="U11" s="3">
        <v>41.791000000000004</v>
      </c>
      <c r="V11" s="3">
        <v>10.088199999999999</v>
      </c>
      <c r="W11" s="3">
        <v>30.160799999999995</v>
      </c>
      <c r="X11" s="3">
        <v>16.360399999999998</v>
      </c>
      <c r="Y11" s="3">
        <v>7.2455245999999995</v>
      </c>
    </row>
    <row r="12" spans="1:25" x14ac:dyDescent="0.2">
      <c r="A12">
        <v>11</v>
      </c>
      <c r="B12">
        <v>60</v>
      </c>
      <c r="C12">
        <v>250</v>
      </c>
      <c r="D12" t="s">
        <v>26</v>
      </c>
      <c r="E12" s="3">
        <v>13.0990936</v>
      </c>
      <c r="F12" s="3">
        <f t="shared" si="0"/>
        <v>6.5495467999999999</v>
      </c>
      <c r="G12" s="3">
        <v>-0.95817800000000009</v>
      </c>
      <c r="H12" s="3">
        <v>2.5704250000000002</v>
      </c>
      <c r="I12" s="3">
        <v>-1.2199999999999978E-2</v>
      </c>
      <c r="J12" s="3">
        <v>22.161000000000001</v>
      </c>
      <c r="K12" s="3">
        <v>8.4892000000000003</v>
      </c>
      <c r="L12" s="3">
        <f t="shared" si="1"/>
        <v>4.2446000000000002</v>
      </c>
      <c r="M12" s="3">
        <v>6.3295578000000008</v>
      </c>
      <c r="N12" s="3">
        <v>-0.9662407999999999</v>
      </c>
      <c r="O12" s="2">
        <v>0.91739999999999999</v>
      </c>
      <c r="P12" s="2">
        <v>0.70239999999999991</v>
      </c>
      <c r="Q12" s="2">
        <v>0.86399999999999988</v>
      </c>
      <c r="R12" s="2">
        <v>0.5898000000000001</v>
      </c>
      <c r="S12" s="3">
        <v>4.9241999999999999</v>
      </c>
      <c r="T12" s="3">
        <v>19.115000000000002</v>
      </c>
      <c r="U12" s="3">
        <v>34.804999999999993</v>
      </c>
      <c r="V12" s="3">
        <v>14.201599999999999</v>
      </c>
      <c r="W12" s="3">
        <v>27.274400000000004</v>
      </c>
      <c r="X12" s="3">
        <v>18.080000000000002</v>
      </c>
      <c r="Y12" s="3">
        <v>3.5033669999999999</v>
      </c>
    </row>
    <row r="13" spans="1:25" x14ac:dyDescent="0.2">
      <c r="A13">
        <v>12</v>
      </c>
      <c r="B13">
        <v>120</v>
      </c>
      <c r="C13">
        <v>250</v>
      </c>
      <c r="D13" t="s">
        <v>26</v>
      </c>
      <c r="E13" s="3">
        <v>10.627232200000002</v>
      </c>
      <c r="F13" s="3">
        <f t="shared" si="0"/>
        <v>5.3136161000000008</v>
      </c>
      <c r="G13" s="3">
        <v>-1.0866882</v>
      </c>
      <c r="H13" s="3">
        <v>2.5218874000000007</v>
      </c>
      <c r="I13" s="3">
        <v>0.10939999999999998</v>
      </c>
      <c r="J13" s="3">
        <v>23.738</v>
      </c>
      <c r="K13" s="3">
        <v>8.2170000000000005</v>
      </c>
      <c r="L13" s="3">
        <f t="shared" si="1"/>
        <v>4.1085000000000003</v>
      </c>
      <c r="M13" s="3">
        <v>5.0880380000000001</v>
      </c>
      <c r="N13" s="3">
        <v>-1.0464878000000002</v>
      </c>
      <c r="O13" s="2">
        <v>0.88919999999999999</v>
      </c>
      <c r="P13" s="2">
        <v>0.6462</v>
      </c>
      <c r="Q13" s="2">
        <v>0.86219999999999997</v>
      </c>
      <c r="R13" s="2">
        <v>0.64119999999999999</v>
      </c>
      <c r="S13" s="3">
        <v>4.4988000000000001</v>
      </c>
      <c r="T13" s="3">
        <v>18.688200000000002</v>
      </c>
      <c r="U13" s="3">
        <v>38.885999999999996</v>
      </c>
      <c r="V13" s="3">
        <v>15.996599999999997</v>
      </c>
      <c r="W13" s="3">
        <v>30.1022</v>
      </c>
      <c r="X13" s="3">
        <v>19.606400000000001</v>
      </c>
      <c r="Y13" s="3">
        <v>3.4138800000000002</v>
      </c>
    </row>
    <row r="14" spans="1:25" x14ac:dyDescent="0.2">
      <c r="A14">
        <v>13</v>
      </c>
      <c r="B14">
        <v>12</v>
      </c>
      <c r="C14">
        <v>75</v>
      </c>
      <c r="D14" t="s">
        <v>27</v>
      </c>
      <c r="E14" s="3">
        <v>16.140953</v>
      </c>
      <c r="F14" s="3">
        <f t="shared" si="0"/>
        <v>8.0704764999999998</v>
      </c>
      <c r="G14" s="3">
        <v>1.0762400000000004E-2</v>
      </c>
      <c r="H14" s="3">
        <v>2.4566462000000002</v>
      </c>
      <c r="I14" s="3">
        <v>-0.44160000000000005</v>
      </c>
      <c r="J14" s="3">
        <v>22.211400000000005</v>
      </c>
      <c r="K14" s="3">
        <v>9.3111999999999995</v>
      </c>
      <c r="L14" s="3">
        <f t="shared" si="1"/>
        <v>4.6555999999999997</v>
      </c>
      <c r="M14" s="3">
        <v>7.2782106000000004</v>
      </c>
      <c r="N14" s="3">
        <v>-8.8903999999999771E-3</v>
      </c>
      <c r="O14" s="2">
        <v>0.9536</v>
      </c>
      <c r="P14" s="2">
        <v>0.79820000000000002</v>
      </c>
      <c r="Q14" s="2">
        <v>0.87259999999999993</v>
      </c>
      <c r="R14" s="2">
        <v>0.64659999999999995</v>
      </c>
      <c r="S14" s="3">
        <v>5.0402000000000005</v>
      </c>
      <c r="T14" s="3">
        <v>21.472799999999999</v>
      </c>
      <c r="U14" s="3">
        <v>35.494199999999999</v>
      </c>
      <c r="V14" s="3">
        <v>13.164400000000001</v>
      </c>
      <c r="W14" s="3">
        <v>28.063799999999997</v>
      </c>
      <c r="X14" s="3">
        <v>17.743400000000001</v>
      </c>
      <c r="Y14" s="3">
        <v>3.3210706000000001</v>
      </c>
    </row>
    <row r="15" spans="1:25" x14ac:dyDescent="0.2">
      <c r="A15">
        <v>14</v>
      </c>
      <c r="B15">
        <v>60</v>
      </c>
      <c r="C15">
        <v>75</v>
      </c>
      <c r="D15" t="s">
        <v>27</v>
      </c>
      <c r="E15" s="3">
        <v>5.8991082000000006</v>
      </c>
      <c r="F15" s="3">
        <f t="shared" si="0"/>
        <v>2.9495541000000003</v>
      </c>
      <c r="G15" s="3">
        <v>5.0657200000000006E-2</v>
      </c>
      <c r="H15" s="3">
        <v>1.0738361999999999</v>
      </c>
      <c r="I15" s="3">
        <v>-0.217</v>
      </c>
      <c r="J15" s="3">
        <v>38.028600000000004</v>
      </c>
      <c r="K15" s="3">
        <v>7.2784000000000004</v>
      </c>
      <c r="L15" s="3">
        <f t="shared" si="1"/>
        <v>3.6392000000000002</v>
      </c>
      <c r="M15" s="3">
        <v>2.8589504000000003</v>
      </c>
      <c r="N15" s="3">
        <v>4.7577800000000003E-2</v>
      </c>
      <c r="O15" s="2">
        <v>0.95199999999999996</v>
      </c>
      <c r="P15" s="2">
        <v>0.71919999999999995</v>
      </c>
      <c r="Q15" s="2">
        <v>0.96219999999999994</v>
      </c>
      <c r="R15" s="2">
        <v>0.75180000000000002</v>
      </c>
      <c r="S15" s="3">
        <v>2.6799999999999997</v>
      </c>
      <c r="T15" s="3">
        <v>15.138999999999999</v>
      </c>
      <c r="U15" s="3">
        <v>47.343999999999994</v>
      </c>
      <c r="V15" s="3">
        <v>29.889600000000002</v>
      </c>
      <c r="W15" s="3">
        <v>42.428200000000004</v>
      </c>
      <c r="X15" s="3">
        <v>33.897200000000005</v>
      </c>
      <c r="Y15" s="3">
        <v>1.4126736</v>
      </c>
    </row>
    <row r="16" spans="1:25" x14ac:dyDescent="0.2">
      <c r="A16">
        <v>15</v>
      </c>
      <c r="B16">
        <v>120</v>
      </c>
      <c r="C16">
        <v>75</v>
      </c>
      <c r="D16" t="s">
        <v>27</v>
      </c>
      <c r="E16" s="3">
        <v>4.4685946000000003</v>
      </c>
      <c r="F16" s="3">
        <f t="shared" si="0"/>
        <v>2.2342973000000002</v>
      </c>
      <c r="G16" s="3">
        <v>0.14289360000000001</v>
      </c>
      <c r="H16" s="3">
        <v>0.85153099999999993</v>
      </c>
      <c r="I16" s="3">
        <v>-0.2346</v>
      </c>
      <c r="J16" s="3">
        <v>39.909399999999998</v>
      </c>
      <c r="K16" s="3">
        <v>5.8496000000000006</v>
      </c>
      <c r="L16" s="3">
        <f t="shared" si="1"/>
        <v>2.9248000000000003</v>
      </c>
      <c r="M16" s="3">
        <v>2.1803656</v>
      </c>
      <c r="N16" s="3">
        <v>0.14113139999999999</v>
      </c>
      <c r="O16" s="2">
        <v>0.93879999999999997</v>
      </c>
      <c r="P16" s="2">
        <v>0.71879999999999999</v>
      </c>
      <c r="Q16" s="2">
        <v>0.96540000000000004</v>
      </c>
      <c r="R16" s="2">
        <v>0.7742</v>
      </c>
      <c r="S16" s="3">
        <v>2.0096000000000003</v>
      </c>
      <c r="T16" s="3">
        <v>12.046200000000001</v>
      </c>
      <c r="U16" s="3">
        <v>47.970600000000005</v>
      </c>
      <c r="V16" s="3">
        <v>32.843800000000002</v>
      </c>
      <c r="W16" s="3">
        <v>43.710599999999999</v>
      </c>
      <c r="X16" s="3">
        <v>36.343999999999994</v>
      </c>
      <c r="Y16" s="3">
        <v>1.1582682</v>
      </c>
    </row>
    <row r="17" spans="1:25" x14ac:dyDescent="0.2">
      <c r="A17">
        <v>16</v>
      </c>
      <c r="B17">
        <v>12</v>
      </c>
      <c r="C17">
        <v>250</v>
      </c>
      <c r="D17" t="s">
        <v>27</v>
      </c>
      <c r="E17" s="3">
        <v>21.036316800000002</v>
      </c>
      <c r="F17" s="3">
        <f t="shared" si="0"/>
        <v>10.518158400000001</v>
      </c>
      <c r="G17" s="3">
        <v>-0.20743060000000005</v>
      </c>
      <c r="H17" s="3">
        <v>3.2458620000000002</v>
      </c>
      <c r="I17" s="3">
        <v>-0.66639999999999999</v>
      </c>
      <c r="J17" s="3">
        <v>20.892800000000001</v>
      </c>
      <c r="K17" s="3">
        <v>10.818000000000001</v>
      </c>
      <c r="L17" s="3">
        <f t="shared" si="1"/>
        <v>5.4090000000000007</v>
      </c>
      <c r="M17" s="3">
        <v>9.7235668000000004</v>
      </c>
      <c r="N17" s="3">
        <v>-0.20386919999999992</v>
      </c>
      <c r="O17" s="2">
        <v>0.96199999999999997</v>
      </c>
      <c r="P17" s="2">
        <v>0.79</v>
      </c>
      <c r="Q17" s="2">
        <v>0.88460000000000005</v>
      </c>
      <c r="R17" s="2">
        <v>0.69480000000000008</v>
      </c>
      <c r="S17" s="3">
        <v>5.4505999999999997</v>
      </c>
      <c r="T17" s="3">
        <v>25.727800000000002</v>
      </c>
      <c r="U17" s="3">
        <v>36.924799999999998</v>
      </c>
      <c r="V17" s="3">
        <v>10.536</v>
      </c>
      <c r="W17" s="3">
        <v>27.079400000000003</v>
      </c>
      <c r="X17" s="3">
        <v>16.0626</v>
      </c>
      <c r="Y17" s="3">
        <v>4.5930584000000003</v>
      </c>
    </row>
    <row r="18" spans="1:25" x14ac:dyDescent="0.2">
      <c r="A18">
        <v>17</v>
      </c>
      <c r="B18">
        <v>60</v>
      </c>
      <c r="C18">
        <v>250</v>
      </c>
      <c r="D18" t="s">
        <v>27</v>
      </c>
      <c r="E18" s="3">
        <v>9.7592739999999996</v>
      </c>
      <c r="F18" s="3">
        <f t="shared" si="0"/>
        <v>4.8796369999999998</v>
      </c>
      <c r="G18" s="3">
        <v>-0.1845416</v>
      </c>
      <c r="H18" s="3">
        <v>1.6595941999999999</v>
      </c>
      <c r="I18" s="3">
        <v>-0.34139999999999998</v>
      </c>
      <c r="J18" s="3">
        <v>25.954799999999999</v>
      </c>
      <c r="K18" s="3">
        <v>8.5741999999999994</v>
      </c>
      <c r="L18" s="3">
        <f t="shared" si="1"/>
        <v>4.2870999999999997</v>
      </c>
      <c r="M18" s="3">
        <v>4.7243408000000002</v>
      </c>
      <c r="N18" s="3">
        <v>-0.18452559999999998</v>
      </c>
      <c r="O18" s="2">
        <v>0.95560000000000012</v>
      </c>
      <c r="P18" s="2">
        <v>0.77020000000000011</v>
      </c>
      <c r="Q18" s="2">
        <v>0.90339999999999987</v>
      </c>
      <c r="R18" s="2">
        <v>0.67080000000000006</v>
      </c>
      <c r="S18" s="3">
        <v>3.9396</v>
      </c>
      <c r="T18" s="3">
        <v>18.598000000000003</v>
      </c>
      <c r="U18" s="3">
        <v>38.553800000000003</v>
      </c>
      <c r="V18" s="3">
        <v>17.204999999999998</v>
      </c>
      <c r="W18" s="3">
        <v>31.497399999999999</v>
      </c>
      <c r="X18" s="3">
        <v>21.352000000000004</v>
      </c>
      <c r="Y18" s="3">
        <v>2.3620294000000004</v>
      </c>
    </row>
    <row r="19" spans="1:25" x14ac:dyDescent="0.2">
      <c r="A19">
        <v>18</v>
      </c>
      <c r="B19">
        <v>120</v>
      </c>
      <c r="C19">
        <v>250</v>
      </c>
      <c r="D19" t="s">
        <v>27</v>
      </c>
      <c r="E19" s="3">
        <v>7.5394712000000004</v>
      </c>
      <c r="F19" s="3">
        <f t="shared" si="0"/>
        <v>3.7697356000000002</v>
      </c>
      <c r="G19" s="3">
        <v>1.2544799999999998E-2</v>
      </c>
      <c r="H19" s="3">
        <v>1.5778479999999999</v>
      </c>
      <c r="I19" s="3">
        <v>-0.39699999999999996</v>
      </c>
      <c r="J19" s="3">
        <v>27.638799999999996</v>
      </c>
      <c r="K19" s="3">
        <v>7.1965999999999992</v>
      </c>
      <c r="L19" s="3">
        <f t="shared" si="1"/>
        <v>3.5982999999999996</v>
      </c>
      <c r="M19" s="3">
        <v>3.6776958</v>
      </c>
      <c r="N19" s="3">
        <v>1.1618400000000003E-2</v>
      </c>
      <c r="O19" s="2">
        <v>0.93720000000000003</v>
      </c>
      <c r="P19" s="2">
        <v>0.6923999999999999</v>
      </c>
      <c r="Q19" s="2">
        <v>0.88260000000000005</v>
      </c>
      <c r="R19" s="2">
        <v>0.68799999999999994</v>
      </c>
      <c r="S19" s="3">
        <v>3.5116000000000001</v>
      </c>
      <c r="T19" s="3">
        <v>15.229400000000002</v>
      </c>
      <c r="U19" s="3">
        <v>37.831999999999994</v>
      </c>
      <c r="V19" s="3">
        <v>20.096599999999999</v>
      </c>
      <c r="W19" s="3">
        <v>32.214199999999991</v>
      </c>
      <c r="X19" s="3">
        <v>23.674200000000003</v>
      </c>
      <c r="Y19" s="3">
        <v>2.2040500000000001</v>
      </c>
    </row>
    <row r="20" spans="1:25" x14ac:dyDescent="0.2">
      <c r="A20">
        <v>19</v>
      </c>
      <c r="B20">
        <v>12</v>
      </c>
      <c r="C20">
        <v>75</v>
      </c>
      <c r="D20" t="s">
        <v>28</v>
      </c>
      <c r="E20" s="3">
        <v>13.680370400000003</v>
      </c>
      <c r="F20" s="3">
        <f t="shared" si="0"/>
        <v>6.8401852000000014</v>
      </c>
      <c r="G20" s="3">
        <v>-0.34930660000000002</v>
      </c>
      <c r="H20" s="3">
        <v>2.9774683999999998</v>
      </c>
      <c r="I20" s="3">
        <v>-0.63239999999999996</v>
      </c>
      <c r="J20" s="3">
        <v>21.22</v>
      </c>
      <c r="K20" s="3">
        <v>8.0007999999999999</v>
      </c>
      <c r="L20" s="3">
        <f t="shared" si="1"/>
        <v>4.0004</v>
      </c>
      <c r="M20" s="3">
        <v>6.0830302000000005</v>
      </c>
      <c r="N20" s="3">
        <v>-0.37312499999999998</v>
      </c>
      <c r="O20" s="2">
        <v>0.88760000000000017</v>
      </c>
      <c r="P20" s="2">
        <v>0.64140000000000008</v>
      </c>
      <c r="Q20" s="2">
        <v>0.81899999999999995</v>
      </c>
      <c r="R20" s="2">
        <v>0.61360000000000003</v>
      </c>
      <c r="S20" s="3">
        <v>5.2990000000000004</v>
      </c>
      <c r="T20" s="3">
        <v>18.040600000000001</v>
      </c>
      <c r="U20" s="3">
        <v>31.537799999999997</v>
      </c>
      <c r="V20" s="3">
        <v>13.2774</v>
      </c>
      <c r="W20" s="3">
        <v>25.428000000000001</v>
      </c>
      <c r="X20" s="3">
        <v>17.437200000000001</v>
      </c>
      <c r="Y20" s="3">
        <v>4.5443024000000003</v>
      </c>
    </row>
    <row r="21" spans="1:25" x14ac:dyDescent="0.2">
      <c r="A21">
        <v>20</v>
      </c>
      <c r="B21">
        <v>60</v>
      </c>
      <c r="C21">
        <v>75</v>
      </c>
      <c r="D21" t="s">
        <v>28</v>
      </c>
      <c r="E21" s="3">
        <v>5.6073932000000006</v>
      </c>
      <c r="F21" s="3">
        <f t="shared" si="0"/>
        <v>2.8036966000000003</v>
      </c>
      <c r="G21" s="3">
        <v>-5.1912000000000014E-2</v>
      </c>
      <c r="H21" s="3">
        <v>0.99106759999999994</v>
      </c>
      <c r="I21" s="3">
        <v>-0.22960000000000003</v>
      </c>
      <c r="J21" s="3">
        <v>37.366399999999999</v>
      </c>
      <c r="K21" s="3">
        <v>6.8558000000000003</v>
      </c>
      <c r="L21" s="3">
        <f t="shared" si="1"/>
        <v>3.4279000000000002</v>
      </c>
      <c r="M21" s="3">
        <v>2.6061526000000002</v>
      </c>
      <c r="N21" s="3">
        <v>-5.9477000000000009E-2</v>
      </c>
      <c r="O21" s="2">
        <v>0.93879999999999997</v>
      </c>
      <c r="P21" s="2">
        <v>0.75540000000000007</v>
      </c>
      <c r="Q21" s="2">
        <v>0.96199999999999997</v>
      </c>
      <c r="R21" s="2">
        <v>0.75860000000000005</v>
      </c>
      <c r="S21" s="3">
        <v>2.4612000000000003</v>
      </c>
      <c r="T21" s="3">
        <v>14.355399999999999</v>
      </c>
      <c r="U21" s="3">
        <v>47.927</v>
      </c>
      <c r="V21" s="3">
        <v>27.424599999999998</v>
      </c>
      <c r="W21" s="3">
        <v>42.192800000000005</v>
      </c>
      <c r="X21" s="3">
        <v>32.281199999999998</v>
      </c>
      <c r="Y21" s="3">
        <v>1.5112057999999997</v>
      </c>
    </row>
    <row r="22" spans="1:25" x14ac:dyDescent="0.2">
      <c r="A22">
        <v>21</v>
      </c>
      <c r="B22">
        <v>120</v>
      </c>
      <c r="C22">
        <v>75</v>
      </c>
      <c r="D22" t="s">
        <v>28</v>
      </c>
      <c r="E22" s="3">
        <v>4.9231765999999997</v>
      </c>
      <c r="F22" s="3">
        <f t="shared" si="0"/>
        <v>2.4615882999999998</v>
      </c>
      <c r="G22" s="3">
        <v>0.12360080000000001</v>
      </c>
      <c r="H22" s="3">
        <v>0.85203159999999989</v>
      </c>
      <c r="I22" s="3">
        <v>-0.27240000000000003</v>
      </c>
      <c r="J22" s="3">
        <v>35.228999999999999</v>
      </c>
      <c r="K22" s="3">
        <v>5.7126000000000001</v>
      </c>
      <c r="L22" s="3">
        <f t="shared" si="1"/>
        <v>2.8563000000000001</v>
      </c>
      <c r="M22" s="3">
        <v>2.3723755999999998</v>
      </c>
      <c r="N22" s="3">
        <v>0.12609299999999998</v>
      </c>
      <c r="O22" s="2">
        <v>0.9406000000000001</v>
      </c>
      <c r="P22" s="2">
        <v>0.79520000000000002</v>
      </c>
      <c r="Q22" s="2">
        <v>0.95180000000000009</v>
      </c>
      <c r="R22" s="2">
        <v>0.75520000000000009</v>
      </c>
      <c r="S22" s="3">
        <v>2.2025999999999999</v>
      </c>
      <c r="T22" s="3">
        <v>11.9808</v>
      </c>
      <c r="U22" s="3">
        <v>43.0366</v>
      </c>
      <c r="V22" s="3">
        <v>28.660599999999999</v>
      </c>
      <c r="W22" s="3">
        <v>38.906199999999998</v>
      </c>
      <c r="X22" s="3">
        <v>31.894400000000001</v>
      </c>
      <c r="Y22" s="3">
        <v>1.2855394000000002</v>
      </c>
    </row>
    <row r="23" spans="1:25" x14ac:dyDescent="0.2">
      <c r="A23">
        <v>22</v>
      </c>
      <c r="B23">
        <v>12</v>
      </c>
      <c r="C23">
        <v>250</v>
      </c>
      <c r="D23" t="s">
        <v>28</v>
      </c>
      <c r="E23" s="3">
        <v>20.303723600000001</v>
      </c>
      <c r="F23" s="3">
        <f t="shared" si="0"/>
        <v>10.151861800000001</v>
      </c>
      <c r="G23" s="3">
        <v>0.42131239999999998</v>
      </c>
      <c r="H23" s="3">
        <v>3.8931762000000005</v>
      </c>
      <c r="I23" s="3">
        <v>-0.77799999999999991</v>
      </c>
      <c r="J23" s="3">
        <v>21.041000000000004</v>
      </c>
      <c r="K23" s="3">
        <v>10.3636</v>
      </c>
      <c r="L23" s="3">
        <f t="shared" si="1"/>
        <v>5.1818</v>
      </c>
      <c r="M23" s="3">
        <v>9.4022369999999995</v>
      </c>
      <c r="N23" s="3">
        <v>0.40726179999999995</v>
      </c>
      <c r="O23" s="2">
        <v>0.9406000000000001</v>
      </c>
      <c r="P23" s="2">
        <v>0.70760000000000001</v>
      </c>
      <c r="Q23" s="2">
        <v>0.84460000000000002</v>
      </c>
      <c r="R23" s="2">
        <v>0.56200000000000006</v>
      </c>
      <c r="S23" s="3">
        <v>6.1752000000000002</v>
      </c>
      <c r="T23" s="3">
        <v>23.967399999999998</v>
      </c>
      <c r="U23" s="3">
        <v>34.455200000000005</v>
      </c>
      <c r="V23" s="3">
        <v>10.65</v>
      </c>
      <c r="W23" s="3">
        <v>26.501999999999999</v>
      </c>
      <c r="X23" s="3">
        <v>16.115400000000001</v>
      </c>
      <c r="Y23" s="3">
        <v>5.2543340000000001</v>
      </c>
    </row>
    <row r="24" spans="1:25" x14ac:dyDescent="0.2">
      <c r="A24">
        <v>23</v>
      </c>
      <c r="B24">
        <v>60</v>
      </c>
      <c r="C24">
        <v>250</v>
      </c>
      <c r="D24" t="s">
        <v>28</v>
      </c>
      <c r="E24" s="3">
        <v>9.9632121999999992</v>
      </c>
      <c r="F24" s="3">
        <f t="shared" si="0"/>
        <v>4.9816060999999996</v>
      </c>
      <c r="G24" s="3">
        <v>2.317700000000001E-2</v>
      </c>
      <c r="H24" s="3">
        <v>1.8053352</v>
      </c>
      <c r="I24" s="3">
        <v>-0.33360000000000001</v>
      </c>
      <c r="J24" s="3">
        <v>25.422199999999997</v>
      </c>
      <c r="K24" s="3">
        <v>8.7612000000000005</v>
      </c>
      <c r="L24" s="3">
        <f t="shared" si="1"/>
        <v>4.3806000000000003</v>
      </c>
      <c r="M24" s="3">
        <v>4.8343867999999999</v>
      </c>
      <c r="N24" s="3">
        <v>1.2332000000000044E-2</v>
      </c>
      <c r="O24" s="2">
        <v>0.94220000000000004</v>
      </c>
      <c r="P24" s="2">
        <v>0.75540000000000007</v>
      </c>
      <c r="Q24" s="2">
        <v>0.88100000000000001</v>
      </c>
      <c r="R24" s="2">
        <v>0.6966</v>
      </c>
      <c r="S24" s="3">
        <v>3.9539999999999997</v>
      </c>
      <c r="T24" s="3">
        <v>18.790600000000001</v>
      </c>
      <c r="U24" s="3">
        <v>38.651200000000003</v>
      </c>
      <c r="V24" s="3">
        <v>16.275399999999998</v>
      </c>
      <c r="W24" s="3">
        <v>31.246199999999998</v>
      </c>
      <c r="X24" s="3">
        <v>20.588000000000001</v>
      </c>
      <c r="Y24" s="3">
        <v>2.7298845999999997</v>
      </c>
    </row>
    <row r="25" spans="1:25" x14ac:dyDescent="0.2">
      <c r="A25">
        <v>24</v>
      </c>
      <c r="B25">
        <v>120</v>
      </c>
      <c r="C25">
        <v>250</v>
      </c>
      <c r="D25" t="s">
        <v>28</v>
      </c>
      <c r="E25" s="3">
        <v>7.9787141999999998</v>
      </c>
      <c r="F25" s="3">
        <f t="shared" si="0"/>
        <v>3.9893570999999999</v>
      </c>
      <c r="G25" s="3">
        <v>0.20995920000000001</v>
      </c>
      <c r="H25" s="3">
        <v>1.4582635999999998</v>
      </c>
      <c r="I25" s="3">
        <v>-0.39740000000000003</v>
      </c>
      <c r="J25" s="3">
        <v>30.137400000000003</v>
      </c>
      <c r="K25" s="3">
        <v>8.4077999999999999</v>
      </c>
      <c r="L25" s="3">
        <f t="shared" si="1"/>
        <v>4.2039</v>
      </c>
      <c r="M25" s="3">
        <v>3.8848280000000002</v>
      </c>
      <c r="N25" s="3">
        <v>0.20605739999999997</v>
      </c>
      <c r="O25" s="2">
        <v>0.95679999999999998</v>
      </c>
      <c r="P25" s="2">
        <v>0.74720000000000009</v>
      </c>
      <c r="Q25" s="2">
        <v>0.9396000000000001</v>
      </c>
      <c r="R25" s="2">
        <v>0.71900000000000008</v>
      </c>
      <c r="S25" s="3">
        <v>3.3676000000000004</v>
      </c>
      <c r="T25" s="3">
        <v>17.821999999999999</v>
      </c>
      <c r="U25" s="3">
        <v>42.852999999999994</v>
      </c>
      <c r="V25" s="3">
        <v>21.096200000000003</v>
      </c>
      <c r="W25" s="3">
        <v>35.744199999999999</v>
      </c>
      <c r="X25" s="3">
        <v>25.409199999999998</v>
      </c>
      <c r="Y25" s="3">
        <v>2.0263719999999998</v>
      </c>
    </row>
    <row r="26" spans="1:25" x14ac:dyDescent="0.2">
      <c r="A26">
        <v>25</v>
      </c>
      <c r="B26">
        <v>12</v>
      </c>
      <c r="C26">
        <v>75</v>
      </c>
      <c r="D26" t="s">
        <v>29</v>
      </c>
      <c r="E26" s="3">
        <v>19.712557200000003</v>
      </c>
      <c r="F26" s="3">
        <f t="shared" si="0"/>
        <v>9.8562786000000013</v>
      </c>
      <c r="G26" s="3">
        <v>-2.4425024</v>
      </c>
      <c r="H26" s="3">
        <v>4.6490321999999997</v>
      </c>
      <c r="I26" s="3">
        <v>-1.014</v>
      </c>
      <c r="J26" s="3">
        <v>22.034399999999998</v>
      </c>
      <c r="K26" s="3">
        <v>10.4984</v>
      </c>
      <c r="L26" s="3">
        <f t="shared" si="1"/>
        <v>5.2492000000000001</v>
      </c>
      <c r="M26" s="3">
        <v>9.0470725999999999</v>
      </c>
      <c r="N26" s="3">
        <v>-2.4558669999999996</v>
      </c>
      <c r="O26" s="2">
        <v>0.90399999999999991</v>
      </c>
      <c r="P26" s="2">
        <v>0.57840000000000003</v>
      </c>
      <c r="Q26" s="2">
        <v>0.86699999999999999</v>
      </c>
      <c r="R26" s="2">
        <v>0.54820000000000002</v>
      </c>
      <c r="S26" s="3">
        <v>5.9673999999999996</v>
      </c>
      <c r="T26" s="3">
        <v>24.55</v>
      </c>
      <c r="U26" s="3">
        <v>37.985599999999998</v>
      </c>
      <c r="V26" s="3">
        <v>11.097999999999999</v>
      </c>
      <c r="W26" s="3">
        <v>28.616000000000003</v>
      </c>
      <c r="X26" s="3">
        <v>16.497599999999998</v>
      </c>
      <c r="Y26" s="3">
        <v>6.0026254000000003</v>
      </c>
    </row>
    <row r="27" spans="1:25" x14ac:dyDescent="0.2">
      <c r="A27">
        <v>26</v>
      </c>
      <c r="B27">
        <v>60</v>
      </c>
      <c r="C27">
        <v>75</v>
      </c>
      <c r="D27" t="s">
        <v>29</v>
      </c>
      <c r="E27" s="3">
        <v>8.456411199999998</v>
      </c>
      <c r="F27" s="3">
        <f t="shared" si="0"/>
        <v>4.228205599999999</v>
      </c>
      <c r="G27" s="3">
        <v>-0.10054459999999998</v>
      </c>
      <c r="H27" s="3">
        <v>1.5729872</v>
      </c>
      <c r="I27" s="3">
        <v>-1.44E-2</v>
      </c>
      <c r="J27" s="3">
        <v>29.847199999999997</v>
      </c>
      <c r="K27" s="3">
        <v>7.9134000000000002</v>
      </c>
      <c r="L27" s="3">
        <f t="shared" si="1"/>
        <v>3.9567000000000001</v>
      </c>
      <c r="M27" s="3">
        <v>3.9702826</v>
      </c>
      <c r="N27" s="3">
        <v>-9.2791799999999994E-2</v>
      </c>
      <c r="O27" s="2">
        <v>0.93059999999999987</v>
      </c>
      <c r="P27" s="2">
        <v>0.74540000000000006</v>
      </c>
      <c r="Q27" s="2">
        <v>0.88979999999999992</v>
      </c>
      <c r="R27" s="2">
        <v>0.69820000000000004</v>
      </c>
      <c r="S27" s="3">
        <v>3.6387999999999998</v>
      </c>
      <c r="T27" s="3">
        <v>17.442</v>
      </c>
      <c r="U27" s="3">
        <v>40.645400000000002</v>
      </c>
      <c r="V27" s="3">
        <v>21.614599999999999</v>
      </c>
      <c r="W27" s="3">
        <v>34.391200000000005</v>
      </c>
      <c r="X27" s="3">
        <v>25.914400000000001</v>
      </c>
      <c r="Y27" s="3">
        <v>2.2681954000000002</v>
      </c>
    </row>
    <row r="28" spans="1:25" x14ac:dyDescent="0.2">
      <c r="A28">
        <v>27</v>
      </c>
      <c r="B28">
        <v>120</v>
      </c>
      <c r="C28">
        <v>75</v>
      </c>
      <c r="D28" t="s">
        <v>29</v>
      </c>
      <c r="E28" s="3">
        <v>6.6694788000000003</v>
      </c>
      <c r="F28" s="3">
        <f t="shared" si="0"/>
        <v>3.3347394000000001</v>
      </c>
      <c r="G28" s="3">
        <v>-0.4248902</v>
      </c>
      <c r="H28" s="3">
        <v>1.1370464</v>
      </c>
      <c r="I28" s="3">
        <v>0.13420000000000001</v>
      </c>
      <c r="J28" s="3">
        <v>36.549199999999999</v>
      </c>
      <c r="K28" s="3">
        <v>7.5277999999999992</v>
      </c>
      <c r="L28" s="3">
        <f t="shared" si="1"/>
        <v>3.7638999999999996</v>
      </c>
      <c r="M28" s="3">
        <v>3.2356835999999998</v>
      </c>
      <c r="N28" s="3">
        <v>-0.41031319999999993</v>
      </c>
      <c r="O28" s="2">
        <v>0.93900000000000006</v>
      </c>
      <c r="P28" s="2">
        <v>0.81299999999999994</v>
      </c>
      <c r="Q28" s="2">
        <v>0.97599999999999998</v>
      </c>
      <c r="R28" s="2">
        <v>0.76380000000000003</v>
      </c>
      <c r="S28" s="3">
        <v>2.6064000000000003</v>
      </c>
      <c r="T28" s="3">
        <v>15.721799999999998</v>
      </c>
      <c r="U28" s="3">
        <v>45.743399999999994</v>
      </c>
      <c r="V28" s="3">
        <v>28.507600000000004</v>
      </c>
      <c r="W28" s="3">
        <v>40.893000000000001</v>
      </c>
      <c r="X28" s="3">
        <v>32.493200000000002</v>
      </c>
      <c r="Y28" s="3">
        <v>1.6493292000000002</v>
      </c>
    </row>
    <row r="29" spans="1:25" x14ac:dyDescent="0.2">
      <c r="A29">
        <v>28</v>
      </c>
      <c r="B29">
        <v>12</v>
      </c>
      <c r="C29">
        <v>250</v>
      </c>
      <c r="D29" t="s">
        <v>29</v>
      </c>
      <c r="E29" s="3">
        <v>21.530203199999999</v>
      </c>
      <c r="F29" s="3">
        <f t="shared" si="0"/>
        <v>10.765101599999999</v>
      </c>
      <c r="G29" s="3">
        <v>-1.9471184000000001</v>
      </c>
      <c r="H29" s="3">
        <v>4.8044840000000004</v>
      </c>
      <c r="I29" s="3">
        <v>-0.94440000000000013</v>
      </c>
      <c r="J29" s="3">
        <v>20.617599999999999</v>
      </c>
      <c r="K29" s="3">
        <v>10.6722</v>
      </c>
      <c r="L29" s="3">
        <f t="shared" si="1"/>
        <v>5.3361000000000001</v>
      </c>
      <c r="M29" s="3">
        <v>10.053753</v>
      </c>
      <c r="N29" s="3">
        <v>-1.9561785999999999</v>
      </c>
      <c r="O29" s="2">
        <v>0.89600000000000013</v>
      </c>
      <c r="P29" s="2">
        <v>0.64479999999999993</v>
      </c>
      <c r="Q29" s="2">
        <v>0.86739999999999995</v>
      </c>
      <c r="R29" s="2">
        <v>0.60699999999999998</v>
      </c>
      <c r="S29" s="3">
        <v>6.0345999999999993</v>
      </c>
      <c r="T29" s="3">
        <v>25.2074</v>
      </c>
      <c r="U29" s="3">
        <v>36.933</v>
      </c>
      <c r="V29" s="3">
        <v>10.2934</v>
      </c>
      <c r="W29" s="3">
        <v>27.069400000000002</v>
      </c>
      <c r="X29" s="3">
        <v>15.7202</v>
      </c>
      <c r="Y29" s="3">
        <v>6.2629160000000006</v>
      </c>
    </row>
    <row r="30" spans="1:25" x14ac:dyDescent="0.2">
      <c r="A30">
        <v>29</v>
      </c>
      <c r="B30">
        <v>60</v>
      </c>
      <c r="C30">
        <v>250</v>
      </c>
      <c r="D30" t="s">
        <v>29</v>
      </c>
      <c r="E30" s="3">
        <v>11.30738</v>
      </c>
      <c r="F30" s="3">
        <f t="shared" si="0"/>
        <v>5.6536900000000001</v>
      </c>
      <c r="G30" s="3">
        <v>-0.67688879999999996</v>
      </c>
      <c r="H30" s="3">
        <v>2.5410977999999997</v>
      </c>
      <c r="I30" s="3">
        <v>-0.11939999999999999</v>
      </c>
      <c r="J30" s="3">
        <v>25.253600000000002</v>
      </c>
      <c r="K30" s="3">
        <v>9.0847999999999995</v>
      </c>
      <c r="L30" s="3">
        <f t="shared" si="1"/>
        <v>4.5423999999999998</v>
      </c>
      <c r="M30" s="3">
        <v>5.4489894000000003</v>
      </c>
      <c r="N30" s="3">
        <v>-0.67074300000000009</v>
      </c>
      <c r="O30" s="2">
        <v>0.92239999999999989</v>
      </c>
      <c r="P30" s="2">
        <v>0.60819999999999996</v>
      </c>
      <c r="Q30" s="2">
        <v>0.86359999999999992</v>
      </c>
      <c r="R30" s="2">
        <v>0.57940000000000003</v>
      </c>
      <c r="S30" s="3">
        <v>4.9495999999999993</v>
      </c>
      <c r="T30" s="3">
        <v>20.0824</v>
      </c>
      <c r="U30" s="3">
        <v>37.995399999999997</v>
      </c>
      <c r="V30" s="3">
        <v>16.388399999999997</v>
      </c>
      <c r="W30" s="3">
        <v>30.762400000000003</v>
      </c>
      <c r="X30" s="3">
        <v>20.710599999999999</v>
      </c>
      <c r="Y30" s="3">
        <v>3.3178465999999998</v>
      </c>
    </row>
    <row r="31" spans="1:25" x14ac:dyDescent="0.2">
      <c r="A31">
        <v>30</v>
      </c>
      <c r="B31">
        <v>120</v>
      </c>
      <c r="C31">
        <v>250</v>
      </c>
      <c r="D31" t="s">
        <v>29</v>
      </c>
      <c r="E31" s="3">
        <v>8.7508120000000016</v>
      </c>
      <c r="F31" s="3">
        <f t="shared" si="0"/>
        <v>4.3754060000000008</v>
      </c>
      <c r="G31" s="3">
        <v>-0.35491440000000002</v>
      </c>
      <c r="H31" s="3">
        <v>2.0599468000000001</v>
      </c>
      <c r="I31" s="3">
        <v>-0.21960000000000002</v>
      </c>
      <c r="J31" s="3">
        <v>23.651800000000001</v>
      </c>
      <c r="K31" s="3">
        <v>6.9774000000000003</v>
      </c>
      <c r="L31" s="3">
        <f t="shared" si="1"/>
        <v>3.4887000000000001</v>
      </c>
      <c r="M31" s="3">
        <v>4.2444138000000002</v>
      </c>
      <c r="N31" s="3">
        <v>-0.34375880000000003</v>
      </c>
      <c r="O31" s="2">
        <v>0.90240000000000009</v>
      </c>
      <c r="P31" s="2">
        <v>0.63780000000000003</v>
      </c>
      <c r="Q31" s="2">
        <v>0.82900000000000007</v>
      </c>
      <c r="R31" s="2">
        <v>0.6</v>
      </c>
      <c r="S31" s="3">
        <v>4.2677999999999994</v>
      </c>
      <c r="T31" s="3">
        <v>15.1594</v>
      </c>
      <c r="U31" s="3">
        <v>34.077200000000005</v>
      </c>
      <c r="V31" s="3">
        <v>16.688000000000002</v>
      </c>
      <c r="W31" s="3">
        <v>28.1892</v>
      </c>
      <c r="X31" s="3">
        <v>20.0152</v>
      </c>
      <c r="Y31" s="3">
        <v>2.8474406000000005</v>
      </c>
    </row>
    <row r="32" spans="1:25" x14ac:dyDescent="0.2">
      <c r="A32">
        <v>31</v>
      </c>
      <c r="B32">
        <v>12</v>
      </c>
      <c r="C32">
        <v>75</v>
      </c>
      <c r="D32" t="s">
        <v>30</v>
      </c>
      <c r="E32" s="3">
        <v>37.031047199999996</v>
      </c>
      <c r="F32" s="3">
        <f t="shared" si="0"/>
        <v>18.515523599999998</v>
      </c>
      <c r="G32" s="3">
        <v>0.6943921999999999</v>
      </c>
      <c r="H32" s="3">
        <v>9.3928080000000005</v>
      </c>
      <c r="I32" s="3">
        <v>-0.75180000000000002</v>
      </c>
      <c r="J32" s="3">
        <v>43.881399999999999</v>
      </c>
      <c r="K32" s="3">
        <v>29.029200000000003</v>
      </c>
      <c r="L32" s="3">
        <f t="shared" si="1"/>
        <v>14.514600000000002</v>
      </c>
      <c r="M32" s="3">
        <v>17.3589208</v>
      </c>
      <c r="N32" s="3">
        <v>0.6732748000000004</v>
      </c>
      <c r="O32" s="2">
        <v>0.82800000000000007</v>
      </c>
      <c r="P32" s="2">
        <v>0.49079999999999996</v>
      </c>
      <c r="Q32" s="2">
        <v>0.93099999999999983</v>
      </c>
      <c r="R32" s="2">
        <v>0.66379999999999995</v>
      </c>
      <c r="S32" s="3">
        <v>10.5344</v>
      </c>
      <c r="T32" s="3">
        <v>68.525000000000006</v>
      </c>
      <c r="U32" s="3">
        <v>79.052600000000012</v>
      </c>
      <c r="V32" s="3">
        <v>14.853999999999999</v>
      </c>
      <c r="W32" s="3">
        <v>58.567399999999985</v>
      </c>
      <c r="X32" s="3">
        <v>30.825799999999997</v>
      </c>
      <c r="Y32" s="3">
        <v>11.268428799999999</v>
      </c>
    </row>
    <row r="33" spans="1:25" x14ac:dyDescent="0.2">
      <c r="A33">
        <v>32</v>
      </c>
      <c r="B33">
        <v>60</v>
      </c>
      <c r="C33">
        <v>75</v>
      </c>
      <c r="D33" t="s">
        <v>30</v>
      </c>
      <c r="E33" s="3">
        <v>26.483613200000001</v>
      </c>
      <c r="F33" s="3">
        <f t="shared" si="0"/>
        <v>13.2418066</v>
      </c>
      <c r="G33" s="3">
        <v>2.9699887999999999</v>
      </c>
      <c r="H33" s="3">
        <v>8.3842378000000011</v>
      </c>
      <c r="I33" s="3">
        <v>-0.69319999999999982</v>
      </c>
      <c r="J33" s="3">
        <v>42.458600000000004</v>
      </c>
      <c r="K33" s="3">
        <v>27.450599999999998</v>
      </c>
      <c r="L33" s="3">
        <f t="shared" si="1"/>
        <v>13.725299999999999</v>
      </c>
      <c r="M33" s="3">
        <v>12.510315599999998</v>
      </c>
      <c r="N33" s="3">
        <v>2.8063406</v>
      </c>
      <c r="O33" s="2">
        <v>0.78360000000000007</v>
      </c>
      <c r="P33" s="2">
        <v>0.38519999999999993</v>
      </c>
      <c r="Q33" s="2">
        <v>0.90159999999999996</v>
      </c>
      <c r="R33" s="2">
        <v>0.60519999999999996</v>
      </c>
      <c r="S33" s="3">
        <v>12.690200000000001</v>
      </c>
      <c r="T33" s="3">
        <v>63.729200000000006</v>
      </c>
      <c r="U33" s="3">
        <v>87.508200000000002</v>
      </c>
      <c r="V33" s="3">
        <v>18.257199999999997</v>
      </c>
      <c r="W33" s="3">
        <v>62.447400000000002</v>
      </c>
      <c r="X33" s="3">
        <v>29.436599999999999</v>
      </c>
      <c r="Y33" s="3">
        <v>9.7158062000000012</v>
      </c>
    </row>
    <row r="34" spans="1:25" x14ac:dyDescent="0.2">
      <c r="A34">
        <v>33</v>
      </c>
      <c r="B34">
        <v>120</v>
      </c>
      <c r="C34">
        <v>75</v>
      </c>
      <c r="D34" t="s">
        <v>30</v>
      </c>
      <c r="E34" s="3">
        <v>24.019428600000001</v>
      </c>
      <c r="F34" s="3">
        <f t="shared" si="0"/>
        <v>12.009714300000001</v>
      </c>
      <c r="G34" s="3">
        <v>-0.90465080000000009</v>
      </c>
      <c r="H34" s="3">
        <v>6.4937970000000007</v>
      </c>
      <c r="I34" s="3">
        <v>-0.93419999999999992</v>
      </c>
      <c r="J34" s="3">
        <v>36.526799999999994</v>
      </c>
      <c r="K34" s="3">
        <v>23.436399999999999</v>
      </c>
      <c r="L34" s="3">
        <f t="shared" si="1"/>
        <v>11.7182</v>
      </c>
      <c r="M34" s="3">
        <v>11.874948</v>
      </c>
      <c r="N34" s="3">
        <v>-0.95842980000000011</v>
      </c>
      <c r="O34" s="2">
        <v>0.83799999999999986</v>
      </c>
      <c r="P34" s="2">
        <v>0.52239999999999998</v>
      </c>
      <c r="Q34" s="2">
        <v>0.92420000000000013</v>
      </c>
      <c r="R34" s="2">
        <v>0.65700000000000003</v>
      </c>
      <c r="S34" s="3">
        <v>10.249400000000001</v>
      </c>
      <c r="T34" s="3">
        <v>55.975199999999994</v>
      </c>
      <c r="U34" s="3">
        <v>78.397199999999998</v>
      </c>
      <c r="V34" s="3">
        <v>16.692</v>
      </c>
      <c r="W34" s="3">
        <v>52.675599999999996</v>
      </c>
      <c r="X34" s="3">
        <v>26.7226</v>
      </c>
      <c r="Y34" s="3">
        <v>8.1438852000000015</v>
      </c>
    </row>
    <row r="35" spans="1:25" x14ac:dyDescent="0.2">
      <c r="A35">
        <v>34</v>
      </c>
      <c r="B35">
        <v>12</v>
      </c>
      <c r="C35">
        <v>250</v>
      </c>
      <c r="D35" t="s">
        <v>30</v>
      </c>
      <c r="E35" s="3">
        <v>42.4555176</v>
      </c>
      <c r="F35" s="3">
        <f t="shared" si="0"/>
        <v>21.2277588</v>
      </c>
      <c r="G35" s="3">
        <v>0.9957615999999998</v>
      </c>
      <c r="H35" s="3">
        <v>12.2713026</v>
      </c>
      <c r="I35" s="3">
        <v>-0.33540000000000003</v>
      </c>
      <c r="J35" s="3">
        <v>43.225799999999992</v>
      </c>
      <c r="K35" s="3">
        <v>35.164000000000001</v>
      </c>
      <c r="L35" s="3">
        <f t="shared" si="1"/>
        <v>17.582000000000001</v>
      </c>
      <c r="M35" s="3">
        <v>20.077715799999996</v>
      </c>
      <c r="N35" s="3">
        <v>0.93034280000000003</v>
      </c>
      <c r="O35" s="2">
        <v>0.77339999999999998</v>
      </c>
      <c r="P35" s="2">
        <v>0.45140000000000002</v>
      </c>
      <c r="Q35" s="2">
        <v>0.96219999999999994</v>
      </c>
      <c r="R35" s="2">
        <v>0.68980000000000008</v>
      </c>
      <c r="S35" s="3">
        <v>11.7056</v>
      </c>
      <c r="T35" s="3">
        <v>80.98</v>
      </c>
      <c r="U35" s="3">
        <v>85.771600000000007</v>
      </c>
      <c r="V35" s="3">
        <v>12.593</v>
      </c>
      <c r="W35" s="3">
        <v>62.713399999999993</v>
      </c>
      <c r="X35" s="3">
        <v>27.575799999999997</v>
      </c>
      <c r="Y35" s="3">
        <v>14.3721552</v>
      </c>
    </row>
    <row r="36" spans="1:25" x14ac:dyDescent="0.2">
      <c r="A36">
        <v>35</v>
      </c>
      <c r="B36">
        <v>60</v>
      </c>
      <c r="C36">
        <v>250</v>
      </c>
      <c r="D36" t="s">
        <v>30</v>
      </c>
      <c r="E36" s="3">
        <v>31.3277888</v>
      </c>
      <c r="F36" s="3">
        <f t="shared" si="0"/>
        <v>15.6638944</v>
      </c>
      <c r="G36" s="3">
        <v>2.2773368</v>
      </c>
      <c r="H36" s="3">
        <v>7.9356228</v>
      </c>
      <c r="I36" s="3">
        <v>-0.54120000000000001</v>
      </c>
      <c r="J36" s="3">
        <v>51.464999999999996</v>
      </c>
      <c r="K36" s="3">
        <v>35.686</v>
      </c>
      <c r="L36" s="3">
        <f t="shared" si="1"/>
        <v>17.843</v>
      </c>
      <c r="M36" s="3">
        <v>15.049636000000003</v>
      </c>
      <c r="N36" s="3">
        <v>2.2688769999999998</v>
      </c>
      <c r="O36" s="2">
        <v>0.87919999999999998</v>
      </c>
      <c r="P36" s="2">
        <v>0.53220000000000001</v>
      </c>
      <c r="Q36" s="2">
        <v>0.95680000000000009</v>
      </c>
      <c r="R36" s="2">
        <v>0.61719999999999997</v>
      </c>
      <c r="S36" s="3">
        <v>15.456200000000001</v>
      </c>
      <c r="T36" s="3">
        <v>77.156800000000004</v>
      </c>
      <c r="U36" s="3">
        <v>99.695399999999992</v>
      </c>
      <c r="V36" s="3">
        <v>14.803400000000002</v>
      </c>
      <c r="W36" s="3">
        <v>72.630399999999995</v>
      </c>
      <c r="X36" s="3">
        <v>32.659000000000006</v>
      </c>
      <c r="Y36" s="3">
        <v>9.5811907999999999</v>
      </c>
    </row>
    <row r="37" spans="1:25" x14ac:dyDescent="0.2">
      <c r="A37">
        <v>36</v>
      </c>
      <c r="B37">
        <v>120</v>
      </c>
      <c r="C37">
        <v>250</v>
      </c>
      <c r="D37" t="s">
        <v>30</v>
      </c>
      <c r="E37" s="3">
        <v>25.786796600000002</v>
      </c>
      <c r="F37" s="3">
        <f t="shared" si="0"/>
        <v>12.893398300000001</v>
      </c>
      <c r="G37" s="3">
        <v>-2.0214654000000003</v>
      </c>
      <c r="H37" s="3">
        <v>6.0389064000000001</v>
      </c>
      <c r="I37" s="3">
        <v>-0.75340000000000007</v>
      </c>
      <c r="J37" s="3">
        <v>39.409799999999997</v>
      </c>
      <c r="K37" s="3">
        <v>27.329799999999999</v>
      </c>
      <c r="L37" s="3">
        <f t="shared" si="1"/>
        <v>13.664899999999999</v>
      </c>
      <c r="M37" s="3">
        <v>12.397474200000001</v>
      </c>
      <c r="N37" s="3">
        <v>-2.1802688000000003</v>
      </c>
      <c r="O37" s="2">
        <v>0.91720000000000002</v>
      </c>
      <c r="P37" s="2">
        <v>0.50239999999999996</v>
      </c>
      <c r="Q37" s="2">
        <v>0.96739999999999993</v>
      </c>
      <c r="R37" s="2">
        <v>0.72419999999999995</v>
      </c>
      <c r="S37" s="3">
        <v>9.4909999999999997</v>
      </c>
      <c r="T37" s="3">
        <v>63.4816</v>
      </c>
      <c r="U37" s="3">
        <v>85.148799999999994</v>
      </c>
      <c r="V37" s="3">
        <v>16.767800000000001</v>
      </c>
      <c r="W37" s="3">
        <v>58.766999999999996</v>
      </c>
      <c r="X37" s="3">
        <v>27.821799999999996</v>
      </c>
      <c r="Y37" s="3">
        <v>7.2985427999999999</v>
      </c>
    </row>
    <row r="38" spans="1:25" x14ac:dyDescent="0.2">
      <c r="A38">
        <v>37</v>
      </c>
      <c r="B38">
        <v>12</v>
      </c>
      <c r="C38">
        <v>75</v>
      </c>
      <c r="D38" t="s">
        <v>31</v>
      </c>
      <c r="E38" s="3">
        <v>26.584756400000003</v>
      </c>
      <c r="F38" s="3">
        <f t="shared" si="0"/>
        <v>13.292378200000002</v>
      </c>
      <c r="G38" s="3">
        <v>-2.6143854000000002</v>
      </c>
      <c r="H38" s="3">
        <v>8.1301483999999995</v>
      </c>
      <c r="I38" s="3">
        <v>-1.5322</v>
      </c>
      <c r="J38" s="3">
        <v>27.999000000000002</v>
      </c>
      <c r="K38" s="3">
        <v>16.372599999999998</v>
      </c>
      <c r="L38" s="3">
        <f t="shared" si="1"/>
        <v>8.1862999999999992</v>
      </c>
      <c r="M38" s="3">
        <v>12.282647200000001</v>
      </c>
      <c r="N38" s="3">
        <v>-2.6347442000000001</v>
      </c>
      <c r="O38" s="2">
        <v>0.749</v>
      </c>
      <c r="P38" s="2">
        <v>0.47100000000000009</v>
      </c>
      <c r="Q38" s="2">
        <v>0.87759999999999994</v>
      </c>
      <c r="R38" s="2">
        <v>0.6</v>
      </c>
      <c r="S38" s="3">
        <v>7.7444000000000006</v>
      </c>
      <c r="T38" s="3">
        <v>39.597999999999999</v>
      </c>
      <c r="U38" s="3">
        <v>51.191599999999994</v>
      </c>
      <c r="V38" s="3">
        <v>12.664</v>
      </c>
      <c r="W38" s="3">
        <v>37.236599999999996</v>
      </c>
      <c r="X38" s="3">
        <v>20.395399999999999</v>
      </c>
      <c r="Y38" s="3">
        <v>10.226234</v>
      </c>
    </row>
    <row r="39" spans="1:25" x14ac:dyDescent="0.2">
      <c r="A39">
        <v>38</v>
      </c>
      <c r="B39">
        <v>60</v>
      </c>
      <c r="C39">
        <v>75</v>
      </c>
      <c r="D39" t="s">
        <v>31</v>
      </c>
      <c r="E39" s="3">
        <v>14.6743668</v>
      </c>
      <c r="F39" s="3">
        <f t="shared" si="0"/>
        <v>7.3371833999999998</v>
      </c>
      <c r="G39" s="3">
        <v>0.83719899999999992</v>
      </c>
      <c r="H39" s="3">
        <v>3.4999093999999995</v>
      </c>
      <c r="I39" s="3">
        <v>-1.2464</v>
      </c>
      <c r="J39" s="3">
        <v>20.846399999999999</v>
      </c>
      <c r="K39" s="3">
        <v>8.3668000000000013</v>
      </c>
      <c r="L39" s="3">
        <f t="shared" si="1"/>
        <v>4.1834000000000007</v>
      </c>
      <c r="M39" s="3">
        <v>6.8165974000000009</v>
      </c>
      <c r="N39" s="3">
        <v>0.84045299999999989</v>
      </c>
      <c r="O39" s="2">
        <v>0.88100000000000001</v>
      </c>
      <c r="P39" s="2">
        <v>0.60499999999999998</v>
      </c>
      <c r="Q39" s="2">
        <v>0.84800000000000009</v>
      </c>
      <c r="R39" s="2">
        <v>0.49640000000000006</v>
      </c>
      <c r="S39" s="3">
        <v>5.8171999999999997</v>
      </c>
      <c r="T39" s="3">
        <v>20.073600000000003</v>
      </c>
      <c r="U39" s="3">
        <v>33.528599999999997</v>
      </c>
      <c r="V39" s="3">
        <v>12.868</v>
      </c>
      <c r="W39" s="3">
        <v>25.541199999999996</v>
      </c>
      <c r="X39" s="3">
        <v>16.9862</v>
      </c>
      <c r="Y39" s="3">
        <v>4.6191773999999999</v>
      </c>
    </row>
    <row r="40" spans="1:25" x14ac:dyDescent="0.2">
      <c r="A40">
        <v>39</v>
      </c>
      <c r="B40">
        <v>120</v>
      </c>
      <c r="C40">
        <v>75</v>
      </c>
      <c r="D40" t="s">
        <v>31</v>
      </c>
      <c r="E40" s="3">
        <v>14.399070800000001</v>
      </c>
      <c r="F40" s="3">
        <f t="shared" si="0"/>
        <v>7.1995354000000003</v>
      </c>
      <c r="G40" s="3">
        <v>1.1952144</v>
      </c>
      <c r="H40" s="3">
        <v>3.0502858000000002</v>
      </c>
      <c r="I40" s="3">
        <v>-0.58019999999999994</v>
      </c>
      <c r="J40" s="3">
        <v>22.999599999999997</v>
      </c>
      <c r="K40" s="3">
        <v>9.7606000000000002</v>
      </c>
      <c r="L40" s="3">
        <f t="shared" si="1"/>
        <v>4.8803000000000001</v>
      </c>
      <c r="M40" s="3">
        <v>7.0184614000000005</v>
      </c>
      <c r="N40" s="3">
        <v>1.1882336</v>
      </c>
      <c r="O40" s="2">
        <v>0.92900000000000005</v>
      </c>
      <c r="P40" s="2">
        <v>0.64979999999999993</v>
      </c>
      <c r="Q40" s="2">
        <v>0.87579999999999991</v>
      </c>
      <c r="R40" s="2">
        <v>0.5845999999999999</v>
      </c>
      <c r="S40" s="3">
        <v>5.5714000000000006</v>
      </c>
      <c r="T40" s="3">
        <v>22.412799999999997</v>
      </c>
      <c r="U40" s="3">
        <v>40.252800000000001</v>
      </c>
      <c r="V40" s="3">
        <v>14.138200000000001</v>
      </c>
      <c r="W40" s="3">
        <v>29.611000000000001</v>
      </c>
      <c r="X40" s="3">
        <v>18.285400000000003</v>
      </c>
      <c r="Y40" s="3">
        <v>4.0686131999999997</v>
      </c>
    </row>
    <row r="41" spans="1:25" x14ac:dyDescent="0.2">
      <c r="A41">
        <v>40</v>
      </c>
      <c r="B41">
        <v>12</v>
      </c>
      <c r="C41">
        <v>250</v>
      </c>
      <c r="D41" t="s">
        <v>31</v>
      </c>
      <c r="E41" s="3">
        <v>25.801824800000002</v>
      </c>
      <c r="F41" s="3">
        <f t="shared" si="0"/>
        <v>12.900912400000001</v>
      </c>
      <c r="G41" s="3">
        <v>-3.8819556</v>
      </c>
      <c r="H41" s="3">
        <v>7.2323345999999997</v>
      </c>
      <c r="I41" s="3">
        <v>-1.2953999999999999</v>
      </c>
      <c r="J41" s="3">
        <v>21.273599999999998</v>
      </c>
      <c r="K41" s="3">
        <v>12.545999999999999</v>
      </c>
      <c r="L41" s="3">
        <f t="shared" si="1"/>
        <v>6.2729999999999997</v>
      </c>
      <c r="M41" s="3">
        <v>12.1154666</v>
      </c>
      <c r="N41" s="3">
        <v>-3.8822706</v>
      </c>
      <c r="O41" s="2">
        <v>0.83799999999999986</v>
      </c>
      <c r="P41" s="2">
        <v>0.57040000000000002</v>
      </c>
      <c r="Q41" s="2">
        <v>0.86899999999999999</v>
      </c>
      <c r="R41" s="2">
        <v>0.624</v>
      </c>
      <c r="S41" s="3">
        <v>6.766</v>
      </c>
      <c r="T41" s="3">
        <v>31.53</v>
      </c>
      <c r="U41" s="3">
        <v>40.696600000000004</v>
      </c>
      <c r="V41" s="3">
        <v>8.8485999999999994</v>
      </c>
      <c r="W41" s="3">
        <v>28.066600000000001</v>
      </c>
      <c r="X41" s="3">
        <v>15.579599999999999</v>
      </c>
      <c r="Y41" s="3">
        <v>9.1461161999999998</v>
      </c>
    </row>
    <row r="42" spans="1:25" x14ac:dyDescent="0.2">
      <c r="A42">
        <v>41</v>
      </c>
      <c r="B42">
        <v>60</v>
      </c>
      <c r="C42">
        <v>250</v>
      </c>
      <c r="D42" t="s">
        <v>31</v>
      </c>
      <c r="E42" s="3">
        <v>16.1282426</v>
      </c>
      <c r="F42" s="3">
        <f t="shared" si="0"/>
        <v>8.0641213</v>
      </c>
      <c r="G42" s="3">
        <v>1.0058150000000001</v>
      </c>
      <c r="H42" s="3">
        <v>4.2909009999999999</v>
      </c>
      <c r="I42" s="3">
        <v>-0.99419999999999997</v>
      </c>
      <c r="J42" s="3">
        <v>19.860799999999998</v>
      </c>
      <c r="K42" s="3">
        <v>8.9377999999999993</v>
      </c>
      <c r="L42" s="3">
        <f t="shared" si="1"/>
        <v>4.4688999999999997</v>
      </c>
      <c r="M42" s="3">
        <v>7.3726198000000007</v>
      </c>
      <c r="N42" s="3">
        <v>1.0794702000000003</v>
      </c>
      <c r="O42" s="2">
        <v>0.86480000000000001</v>
      </c>
      <c r="P42" s="2">
        <v>0.53220000000000001</v>
      </c>
      <c r="Q42" s="2">
        <v>0.85880000000000012</v>
      </c>
      <c r="R42" s="2">
        <v>0.56719999999999993</v>
      </c>
      <c r="S42" s="3">
        <v>5.7652000000000001</v>
      </c>
      <c r="T42" s="3">
        <v>23.284399999999998</v>
      </c>
      <c r="U42" s="3">
        <v>38.715999999999994</v>
      </c>
      <c r="V42" s="3">
        <v>11.6142</v>
      </c>
      <c r="W42" s="3">
        <v>24.741</v>
      </c>
      <c r="X42" s="3">
        <v>15.965999999999999</v>
      </c>
      <c r="Y42" s="3">
        <v>5.4731839999999989</v>
      </c>
    </row>
    <row r="43" spans="1:25" x14ac:dyDescent="0.2">
      <c r="A43">
        <v>42</v>
      </c>
      <c r="B43">
        <v>120</v>
      </c>
      <c r="C43">
        <v>250</v>
      </c>
      <c r="D43" t="s">
        <v>31</v>
      </c>
      <c r="E43" s="3">
        <v>15.506344200000001</v>
      </c>
      <c r="F43" s="3">
        <f t="shared" si="0"/>
        <v>7.7531721000000005</v>
      </c>
      <c r="G43" s="3">
        <v>0.23155539999999997</v>
      </c>
      <c r="H43" s="3">
        <v>2.9335109999999998</v>
      </c>
      <c r="I43" s="3">
        <v>-0.56759999999999999</v>
      </c>
      <c r="J43" s="3">
        <v>20.848399999999998</v>
      </c>
      <c r="K43" s="3">
        <v>9.0190000000000001</v>
      </c>
      <c r="L43" s="3">
        <f t="shared" si="1"/>
        <v>4.5095000000000001</v>
      </c>
      <c r="M43" s="3">
        <v>7.1639004000000002</v>
      </c>
      <c r="N43" s="3">
        <v>0.2668008</v>
      </c>
      <c r="O43" s="2">
        <v>0.94040000000000001</v>
      </c>
      <c r="P43" s="2">
        <v>0.66300000000000003</v>
      </c>
      <c r="Q43" s="2">
        <v>0.89319999999999999</v>
      </c>
      <c r="R43" s="2">
        <v>0.64140000000000008</v>
      </c>
      <c r="S43" s="3">
        <v>4.9434000000000005</v>
      </c>
      <c r="T43" s="3">
        <v>24.409600000000001</v>
      </c>
      <c r="U43" s="3">
        <v>43.590800000000002</v>
      </c>
      <c r="V43" s="3">
        <v>12.8874</v>
      </c>
      <c r="W43" s="3">
        <v>27.1404</v>
      </c>
      <c r="X43" s="3">
        <v>16.660800000000002</v>
      </c>
      <c r="Y43" s="3">
        <v>3.8191220000000001</v>
      </c>
    </row>
    <row r="44" spans="1:25" x14ac:dyDescent="0.2">
      <c r="A44">
        <v>43</v>
      </c>
      <c r="B44">
        <v>12</v>
      </c>
      <c r="C44">
        <v>75</v>
      </c>
      <c r="D44" t="s">
        <v>32</v>
      </c>
      <c r="E44" s="3">
        <v>33.412753199999997</v>
      </c>
      <c r="F44" s="3">
        <f t="shared" si="0"/>
        <v>16.706376599999999</v>
      </c>
      <c r="G44" s="3">
        <v>5.3014235999999997</v>
      </c>
      <c r="H44" s="3">
        <v>8.6701405999999999</v>
      </c>
      <c r="I44" s="3">
        <v>-3.0347999999999997</v>
      </c>
      <c r="J44" s="3">
        <v>26.521599999999999</v>
      </c>
      <c r="K44" s="3">
        <v>20.064399999999999</v>
      </c>
      <c r="L44" s="3">
        <f t="shared" si="1"/>
        <v>10.0322</v>
      </c>
      <c r="M44" s="3">
        <v>15.455337399999998</v>
      </c>
      <c r="N44" s="3">
        <v>5.2316589999999996</v>
      </c>
      <c r="O44" s="2">
        <v>0.84299999999999997</v>
      </c>
      <c r="P44" s="2">
        <v>0.54380000000000006</v>
      </c>
      <c r="Q44" s="2">
        <v>0.95340000000000003</v>
      </c>
      <c r="R44" s="2">
        <v>0.62420000000000009</v>
      </c>
      <c r="S44" s="3">
        <v>8.4733999999999998</v>
      </c>
      <c r="T44" s="3">
        <v>53.857799999999997</v>
      </c>
      <c r="U44" s="3">
        <v>66.511399999999995</v>
      </c>
      <c r="V44" s="3">
        <v>10.843</v>
      </c>
      <c r="W44" s="3">
        <v>42.8476</v>
      </c>
      <c r="X44" s="3">
        <v>18.624600000000001</v>
      </c>
      <c r="Y44" s="3">
        <v>12.149119800000001</v>
      </c>
    </row>
    <row r="45" spans="1:25" x14ac:dyDescent="0.2">
      <c r="A45">
        <v>44</v>
      </c>
      <c r="B45">
        <v>60</v>
      </c>
      <c r="C45">
        <v>75</v>
      </c>
      <c r="D45" t="s">
        <v>32</v>
      </c>
      <c r="E45" s="3">
        <v>18.304081399999998</v>
      </c>
      <c r="F45" s="3">
        <f t="shared" si="0"/>
        <v>9.1520406999999988</v>
      </c>
      <c r="G45" s="3">
        <v>-0.22488940000000002</v>
      </c>
      <c r="H45" s="3">
        <v>4.9089871999999994</v>
      </c>
      <c r="I45" s="3">
        <v>-0.73360000000000003</v>
      </c>
      <c r="J45" s="3">
        <v>25.182799999999997</v>
      </c>
      <c r="K45" s="3">
        <v>15.212199999999999</v>
      </c>
      <c r="L45" s="3">
        <f t="shared" si="1"/>
        <v>7.6060999999999996</v>
      </c>
      <c r="M45" s="3">
        <v>8.5354220000000005</v>
      </c>
      <c r="N45" s="3">
        <v>-0.21890000000000001</v>
      </c>
      <c r="O45" s="2">
        <v>0.84800000000000009</v>
      </c>
      <c r="P45" s="2">
        <v>0.47099999999999992</v>
      </c>
      <c r="Q45" s="2">
        <v>0.90700000000000003</v>
      </c>
      <c r="R45" s="2">
        <v>0.5915999999999999</v>
      </c>
      <c r="S45" s="3">
        <v>7.0662000000000003</v>
      </c>
      <c r="T45" s="3">
        <v>37.522799999999997</v>
      </c>
      <c r="U45" s="3">
        <v>55.247400000000006</v>
      </c>
      <c r="V45" s="3">
        <v>11.400599999999999</v>
      </c>
      <c r="W45" s="3">
        <v>37.639400000000002</v>
      </c>
      <c r="X45" s="3">
        <v>17.878399999999999</v>
      </c>
      <c r="Y45" s="3">
        <v>5.9762036000000007</v>
      </c>
    </row>
    <row r="46" spans="1:25" x14ac:dyDescent="0.2">
      <c r="A46">
        <v>45</v>
      </c>
      <c r="B46">
        <v>120</v>
      </c>
      <c r="C46">
        <v>75</v>
      </c>
      <c r="D46" t="s">
        <v>32</v>
      </c>
      <c r="E46" s="3">
        <v>11.930979599999999</v>
      </c>
      <c r="F46" s="3">
        <f t="shared" si="0"/>
        <v>5.9654897999999994</v>
      </c>
      <c r="G46" s="3">
        <v>-1.1197375999999999</v>
      </c>
      <c r="H46" s="3">
        <v>3.2151962000000003</v>
      </c>
      <c r="I46" s="3">
        <v>-0.51079999999999992</v>
      </c>
      <c r="J46" s="3">
        <v>22.948599999999999</v>
      </c>
      <c r="K46" s="3">
        <v>8.4150000000000009</v>
      </c>
      <c r="L46" s="3">
        <f t="shared" si="1"/>
        <v>4.2075000000000005</v>
      </c>
      <c r="M46" s="3">
        <v>5.446412200000001</v>
      </c>
      <c r="N46" s="3">
        <v>-1.1432577999999998</v>
      </c>
      <c r="O46" s="2">
        <v>0.876</v>
      </c>
      <c r="P46" s="2">
        <v>0.52379999999999993</v>
      </c>
      <c r="Q46" s="2">
        <v>0.87059999999999993</v>
      </c>
      <c r="R46" s="2">
        <v>0.54860000000000009</v>
      </c>
      <c r="S46" s="3">
        <v>5.3287999999999993</v>
      </c>
      <c r="T46" s="3">
        <v>22.254399999999997</v>
      </c>
      <c r="U46" s="3">
        <v>42.659000000000006</v>
      </c>
      <c r="V46" s="3">
        <v>15.5656</v>
      </c>
      <c r="W46" s="3">
        <v>28.969799999999999</v>
      </c>
      <c r="X46" s="3">
        <v>19.058399999999999</v>
      </c>
      <c r="Y46" s="3">
        <v>4.1643011999999997</v>
      </c>
    </row>
    <row r="47" spans="1:25" x14ac:dyDescent="0.2">
      <c r="A47">
        <v>46</v>
      </c>
      <c r="B47">
        <v>12</v>
      </c>
      <c r="C47">
        <v>250</v>
      </c>
      <c r="D47" t="s">
        <v>32</v>
      </c>
      <c r="E47" s="3">
        <v>35.395964599999992</v>
      </c>
      <c r="F47" s="3">
        <f t="shared" si="0"/>
        <v>17.697982299999996</v>
      </c>
      <c r="G47" s="3">
        <v>2.2348268</v>
      </c>
      <c r="H47" s="3">
        <v>7.9235133999999992</v>
      </c>
      <c r="I47" s="3">
        <v>-1.0716000000000001</v>
      </c>
      <c r="J47" s="3">
        <v>28.895199999999999</v>
      </c>
      <c r="K47" s="3">
        <v>21.397200000000002</v>
      </c>
      <c r="L47" s="3">
        <f t="shared" si="1"/>
        <v>10.698600000000001</v>
      </c>
      <c r="M47" s="3">
        <v>16.427585999999998</v>
      </c>
      <c r="N47" s="3">
        <v>2.1897848000000004</v>
      </c>
      <c r="O47" s="2">
        <v>0.87439999999999996</v>
      </c>
      <c r="P47" s="2">
        <v>0.5786</v>
      </c>
      <c r="Q47" s="2">
        <v>0.92259999999999986</v>
      </c>
      <c r="R47" s="2">
        <v>0.66200000000000003</v>
      </c>
      <c r="S47" s="3">
        <v>8.4422000000000015</v>
      </c>
      <c r="T47" s="3">
        <v>54.623199999999997</v>
      </c>
      <c r="U47" s="3">
        <v>63.828199999999995</v>
      </c>
      <c r="V47" s="3">
        <v>9.4901999999999997</v>
      </c>
      <c r="W47" s="3">
        <v>42.682600000000001</v>
      </c>
      <c r="X47" s="3">
        <v>18.944600000000001</v>
      </c>
      <c r="Y47" s="3">
        <v>9.8333353999999993</v>
      </c>
    </row>
    <row r="48" spans="1:25" x14ac:dyDescent="0.2">
      <c r="A48">
        <v>47</v>
      </c>
      <c r="B48">
        <v>60</v>
      </c>
      <c r="C48">
        <v>250</v>
      </c>
      <c r="D48" t="s">
        <v>32</v>
      </c>
      <c r="E48" s="3">
        <v>20.200890199999996</v>
      </c>
      <c r="F48" s="3">
        <f t="shared" si="0"/>
        <v>10.100445099999998</v>
      </c>
      <c r="G48" s="3">
        <v>1.0213219999999998</v>
      </c>
      <c r="H48" s="3">
        <v>5.0459462000000004</v>
      </c>
      <c r="I48" s="3">
        <v>-0.50839999999999996</v>
      </c>
      <c r="J48" s="3">
        <v>30.7514</v>
      </c>
      <c r="K48" s="3">
        <v>17.935600000000001</v>
      </c>
      <c r="L48" s="3">
        <f t="shared" si="1"/>
        <v>8.9678000000000004</v>
      </c>
      <c r="M48" s="3">
        <v>9.4739305999999992</v>
      </c>
      <c r="N48" s="3">
        <v>1.0192706</v>
      </c>
      <c r="O48" s="2">
        <v>0.85960000000000003</v>
      </c>
      <c r="P48" s="2">
        <v>0.51400000000000001</v>
      </c>
      <c r="Q48" s="2">
        <v>0.90339999999999987</v>
      </c>
      <c r="R48" s="2">
        <v>0.61060000000000003</v>
      </c>
      <c r="S48" s="3">
        <v>8.220600000000001</v>
      </c>
      <c r="T48" s="3">
        <v>42.778400000000005</v>
      </c>
      <c r="U48" s="3">
        <v>64.515000000000001</v>
      </c>
      <c r="V48" s="3">
        <v>12.0626</v>
      </c>
      <c r="W48" s="3">
        <v>45.000999999999991</v>
      </c>
      <c r="X48" s="3">
        <v>20.7044</v>
      </c>
      <c r="Y48" s="3">
        <v>6.3790092000000005</v>
      </c>
    </row>
    <row r="49" spans="1:25" x14ac:dyDescent="0.2">
      <c r="A49">
        <v>48</v>
      </c>
      <c r="B49">
        <v>120</v>
      </c>
      <c r="C49">
        <v>250</v>
      </c>
      <c r="D49" t="s">
        <v>32</v>
      </c>
      <c r="E49" s="3">
        <v>12.025015999999999</v>
      </c>
      <c r="F49" s="3">
        <f t="shared" si="0"/>
        <v>6.0125079999999995</v>
      </c>
      <c r="G49" s="3">
        <v>-0.24815499999999996</v>
      </c>
      <c r="H49" s="3">
        <v>2.8524102000000005</v>
      </c>
      <c r="I49" s="3">
        <v>-0.65860000000000007</v>
      </c>
      <c r="J49" s="3">
        <v>22.6572</v>
      </c>
      <c r="K49" s="3">
        <v>8.2807999999999993</v>
      </c>
      <c r="L49" s="3">
        <f t="shared" si="1"/>
        <v>4.1403999999999996</v>
      </c>
      <c r="M49" s="3">
        <v>5.8117478</v>
      </c>
      <c r="N49" s="3">
        <v>-0.25796920000000001</v>
      </c>
      <c r="O49" s="2">
        <v>0.90900000000000003</v>
      </c>
      <c r="P49" s="2">
        <v>0.60339999999999994</v>
      </c>
      <c r="Q49" s="2">
        <v>0.85699999999999998</v>
      </c>
      <c r="R49" s="2">
        <v>0.53100000000000003</v>
      </c>
      <c r="S49" s="3">
        <v>5.3231999999999999</v>
      </c>
      <c r="T49" s="3">
        <v>18.601400000000002</v>
      </c>
      <c r="U49" s="3">
        <v>34.698799999999999</v>
      </c>
      <c r="V49" s="3">
        <v>14.718399999999999</v>
      </c>
      <c r="W49" s="3">
        <v>27.5396</v>
      </c>
      <c r="X49" s="3">
        <v>18.666599999999999</v>
      </c>
      <c r="Y49" s="3">
        <v>3.7782316000000002</v>
      </c>
    </row>
    <row r="50" spans="1:25" x14ac:dyDescent="0.2">
      <c r="E50" s="3">
        <v>16.414250216666662</v>
      </c>
      <c r="F50" s="3">
        <f t="shared" si="0"/>
        <v>8.2071251083333312</v>
      </c>
      <c r="G50" s="3">
        <v>-0.28666954166666664</v>
      </c>
      <c r="H50" s="3">
        <v>3.9365206625000018</v>
      </c>
      <c r="I50" s="3">
        <v>-0.59133749999999996</v>
      </c>
      <c r="J50" s="3">
        <v>28.307883333333336</v>
      </c>
      <c r="K50" s="3">
        <v>12.243662499999999</v>
      </c>
      <c r="L50" s="3">
        <f t="shared" si="1"/>
        <v>6.1218312499999996</v>
      </c>
      <c r="M50" s="3">
        <v>7.7237274916666641</v>
      </c>
      <c r="N50" s="3">
        <v>-0.29787717916666684</v>
      </c>
      <c r="O50" s="2">
        <v>0.89255000000000007</v>
      </c>
      <c r="P50" s="2">
        <v>0.62566250000000001</v>
      </c>
      <c r="Q50" s="2">
        <v>0.89612499999999995</v>
      </c>
      <c r="R50" s="2">
        <v>0.63806249999999998</v>
      </c>
      <c r="S50" s="3">
        <v>5.8083124999999995</v>
      </c>
      <c r="T50" s="3">
        <v>28.476758333333326</v>
      </c>
      <c r="U50" s="3">
        <v>47.331504166666669</v>
      </c>
      <c r="V50" s="3">
        <v>16.440920833333333</v>
      </c>
      <c r="W50" s="3">
        <v>36.116812500000009</v>
      </c>
      <c r="X50" s="3">
        <v>22.327033333333333</v>
      </c>
      <c r="Y50" s="3">
        <v>5.0741340208333323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2021-09-29T16:45:45Z</dcterms:created>
  <dcterms:modified xsi:type="dcterms:W3CDTF">2021-09-29T22:22:02Z</dcterms:modified>
</cp:coreProperties>
</file>