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xr:revisionPtr revIDLastSave="0" documentId="8_{7F53D3F3-A4FE-40AD-B8FD-C36BC94688E9}" xr6:coauthVersionLast="45" xr6:coauthVersionMax="45" xr10:uidLastSave="{00000000-0000-0000-0000-000000000000}"/>
  <bookViews>
    <workbookView xWindow="19092" yWindow="-108" windowWidth="23256" windowHeight="13176" activeTab="2" xr2:uid="{CDCB6A81-BB37-4561-B1D7-DE74B00BA945}"/>
  </bookViews>
  <sheets>
    <sheet name="Magnetic" sheetId="1" r:id="rId1"/>
    <sheet name="Clay mineral" sheetId="2" r:id="rId2"/>
    <sheet name="Detrital fraction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47" i="3" l="1"/>
  <c r="O347" i="3"/>
  <c r="N347" i="3"/>
  <c r="P346" i="3"/>
  <c r="O346" i="3"/>
  <c r="N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G235" i="2" l="1"/>
  <c r="F235" i="2"/>
  <c r="E235" i="2"/>
  <c r="D235" i="2"/>
  <c r="C235" i="2"/>
  <c r="G234" i="2"/>
  <c r="F234" i="2"/>
  <c r="E234" i="2"/>
  <c r="D234" i="2"/>
  <c r="C234" i="2"/>
  <c r="G233" i="2"/>
  <c r="F233" i="2"/>
  <c r="E233" i="2"/>
  <c r="D233" i="2"/>
  <c r="C233" i="2"/>
  <c r="J232" i="2"/>
  <c r="I232" i="2"/>
  <c r="H232" i="2"/>
  <c r="J231" i="2"/>
  <c r="I231" i="2"/>
  <c r="H231" i="2"/>
  <c r="J230" i="2"/>
  <c r="I230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J224" i="2"/>
  <c r="I224" i="2"/>
  <c r="H224" i="2"/>
  <c r="J223" i="2"/>
  <c r="I223" i="2"/>
  <c r="H223" i="2"/>
  <c r="J222" i="2"/>
  <c r="I222" i="2"/>
  <c r="H222" i="2"/>
  <c r="J221" i="2"/>
  <c r="I221" i="2"/>
  <c r="H221" i="2"/>
  <c r="J220" i="2"/>
  <c r="I220" i="2"/>
  <c r="H220" i="2"/>
  <c r="J219" i="2"/>
  <c r="I219" i="2"/>
  <c r="H219" i="2"/>
  <c r="J218" i="2"/>
  <c r="I218" i="2"/>
  <c r="H218" i="2"/>
  <c r="J217" i="2"/>
  <c r="I217" i="2"/>
  <c r="H217" i="2"/>
  <c r="J216" i="2"/>
  <c r="I216" i="2"/>
  <c r="H216" i="2"/>
  <c r="I215" i="2"/>
  <c r="J214" i="2"/>
  <c r="I214" i="2"/>
  <c r="H214" i="2"/>
  <c r="J213" i="2"/>
  <c r="I213" i="2"/>
  <c r="H213" i="2"/>
  <c r="J212" i="2"/>
  <c r="I212" i="2"/>
  <c r="H212" i="2"/>
  <c r="J211" i="2"/>
  <c r="I211" i="2"/>
  <c r="H211" i="2"/>
  <c r="J210" i="2"/>
  <c r="I210" i="2"/>
  <c r="H210" i="2"/>
  <c r="J209" i="2"/>
  <c r="I209" i="2"/>
  <c r="H209" i="2"/>
  <c r="J208" i="2"/>
  <c r="I208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J202" i="2"/>
  <c r="I202" i="2"/>
  <c r="H202" i="2"/>
  <c r="J201" i="2"/>
  <c r="I201" i="2"/>
  <c r="H201" i="2"/>
  <c r="J200" i="2"/>
  <c r="I200" i="2"/>
  <c r="H200" i="2"/>
  <c r="J199" i="2"/>
  <c r="I199" i="2"/>
  <c r="H199" i="2"/>
  <c r="J198" i="2"/>
  <c r="I198" i="2"/>
  <c r="H198" i="2"/>
  <c r="J197" i="2"/>
  <c r="I197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J191" i="2"/>
  <c r="I191" i="2"/>
  <c r="H191" i="2"/>
  <c r="J190" i="2"/>
  <c r="I190" i="2"/>
  <c r="H190" i="2"/>
  <c r="J189" i="2"/>
  <c r="I189" i="2"/>
  <c r="H189" i="2"/>
  <c r="J188" i="2"/>
  <c r="I188" i="2"/>
  <c r="H188" i="2"/>
  <c r="J187" i="2"/>
  <c r="I187" i="2"/>
  <c r="H187" i="2"/>
  <c r="J186" i="2"/>
  <c r="I186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J181" i="2"/>
  <c r="I181" i="2"/>
  <c r="H181" i="2"/>
  <c r="J180" i="2"/>
  <c r="I180" i="2"/>
  <c r="H180" i="2"/>
  <c r="J179" i="2"/>
  <c r="I179" i="2"/>
  <c r="H179" i="2"/>
  <c r="J178" i="2"/>
  <c r="I178" i="2"/>
  <c r="H178" i="2"/>
  <c r="J177" i="2"/>
  <c r="I177" i="2"/>
  <c r="H177" i="2"/>
  <c r="J176" i="2"/>
  <c r="I176" i="2"/>
  <c r="H176" i="2"/>
  <c r="J175" i="2"/>
  <c r="I175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J169" i="2"/>
  <c r="I169" i="2"/>
  <c r="H169" i="2"/>
  <c r="J168" i="2"/>
  <c r="I168" i="2"/>
  <c r="H168" i="2"/>
  <c r="J167" i="2"/>
  <c r="I167" i="2"/>
  <c r="H167" i="2"/>
  <c r="J166" i="2"/>
  <c r="I166" i="2"/>
  <c r="H166" i="2"/>
  <c r="J165" i="2"/>
  <c r="I165" i="2"/>
  <c r="H165" i="2"/>
  <c r="J164" i="2"/>
  <c r="I164" i="2"/>
  <c r="H164" i="2"/>
  <c r="J163" i="2"/>
  <c r="I163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J158" i="2"/>
  <c r="I158" i="2"/>
  <c r="H158" i="2"/>
  <c r="J157" i="2"/>
  <c r="I157" i="2"/>
  <c r="H157" i="2"/>
  <c r="J156" i="2"/>
  <c r="I156" i="2"/>
  <c r="H156" i="2"/>
  <c r="J155" i="2"/>
  <c r="I155" i="2"/>
  <c r="H155" i="2"/>
  <c r="J154" i="2"/>
  <c r="I154" i="2"/>
  <c r="H154" i="2"/>
  <c r="J153" i="2"/>
  <c r="I153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J147" i="2"/>
  <c r="I147" i="2"/>
  <c r="H147" i="2"/>
  <c r="J146" i="2"/>
  <c r="I146" i="2"/>
  <c r="H146" i="2"/>
  <c r="J145" i="2"/>
  <c r="I145" i="2"/>
  <c r="H145" i="2"/>
  <c r="J144" i="2"/>
  <c r="I144" i="2"/>
  <c r="H144" i="2"/>
  <c r="J143" i="2"/>
  <c r="I143" i="2"/>
  <c r="H143" i="2"/>
  <c r="J142" i="2"/>
  <c r="I142" i="2"/>
  <c r="H142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J136" i="2"/>
  <c r="I136" i="2"/>
  <c r="H136" i="2"/>
  <c r="J135" i="2"/>
  <c r="I135" i="2"/>
  <c r="H135" i="2"/>
  <c r="J134" i="2"/>
  <c r="I134" i="2"/>
  <c r="H134" i="2"/>
  <c r="J133" i="2"/>
  <c r="I133" i="2"/>
  <c r="H133" i="2"/>
  <c r="J132" i="2"/>
  <c r="I132" i="2"/>
  <c r="H132" i="2"/>
  <c r="J131" i="2"/>
  <c r="I131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J125" i="2"/>
  <c r="I125" i="2"/>
  <c r="H125" i="2"/>
  <c r="J124" i="2"/>
  <c r="I124" i="2"/>
  <c r="H124" i="2"/>
  <c r="J123" i="2"/>
  <c r="I123" i="2"/>
  <c r="H123" i="2"/>
  <c r="J122" i="2"/>
  <c r="I122" i="2"/>
  <c r="H122" i="2"/>
  <c r="J121" i="2"/>
  <c r="I121" i="2"/>
  <c r="H121" i="2"/>
  <c r="J120" i="2"/>
  <c r="I120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J114" i="2"/>
  <c r="I114" i="2"/>
  <c r="H114" i="2"/>
  <c r="J113" i="2"/>
  <c r="I113" i="2"/>
  <c r="H113" i="2"/>
  <c r="J112" i="2"/>
  <c r="I112" i="2"/>
  <c r="H112" i="2"/>
  <c r="J111" i="2"/>
  <c r="I111" i="2"/>
  <c r="H111" i="2"/>
  <c r="J110" i="2"/>
  <c r="I110" i="2"/>
  <c r="H110" i="2"/>
  <c r="J109" i="2"/>
  <c r="I109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J103" i="2"/>
  <c r="I103" i="2"/>
  <c r="H103" i="2"/>
  <c r="J102" i="2"/>
  <c r="I102" i="2"/>
  <c r="H102" i="2"/>
  <c r="J101" i="2"/>
  <c r="I101" i="2"/>
  <c r="H101" i="2"/>
  <c r="J100" i="2"/>
  <c r="I100" i="2"/>
  <c r="H100" i="2"/>
  <c r="J99" i="2"/>
  <c r="I99" i="2"/>
  <c r="H99" i="2"/>
  <c r="J98" i="2"/>
  <c r="I98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J92" i="2"/>
  <c r="I92" i="2"/>
  <c r="H92" i="2"/>
  <c r="J91" i="2"/>
  <c r="I91" i="2"/>
  <c r="H91" i="2"/>
  <c r="J90" i="2"/>
  <c r="I90" i="2"/>
  <c r="H90" i="2"/>
  <c r="J89" i="2"/>
  <c r="I89" i="2"/>
  <c r="H89" i="2"/>
  <c r="J88" i="2"/>
  <c r="I88" i="2"/>
  <c r="H88" i="2"/>
  <c r="J87" i="2"/>
  <c r="I87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J81" i="2"/>
  <c r="I81" i="2"/>
  <c r="H81" i="2"/>
  <c r="J80" i="2"/>
  <c r="I80" i="2"/>
  <c r="H80" i="2"/>
  <c r="J79" i="2"/>
  <c r="I79" i="2"/>
  <c r="H79" i="2"/>
  <c r="J78" i="2"/>
  <c r="I78" i="2"/>
  <c r="H78" i="2"/>
  <c r="J77" i="2"/>
  <c r="I77" i="2"/>
  <c r="H77" i="2"/>
  <c r="J76" i="2"/>
  <c r="I76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J70" i="2"/>
  <c r="I70" i="2"/>
  <c r="H70" i="2"/>
  <c r="J69" i="2"/>
  <c r="I69" i="2"/>
  <c r="H69" i="2"/>
  <c r="J68" i="2"/>
  <c r="I68" i="2"/>
  <c r="H68" i="2"/>
  <c r="J67" i="2"/>
  <c r="I67" i="2"/>
  <c r="H67" i="2"/>
  <c r="J66" i="2"/>
  <c r="I66" i="2"/>
  <c r="H66" i="2"/>
  <c r="J65" i="2"/>
  <c r="I65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J59" i="2"/>
  <c r="I59" i="2"/>
  <c r="H59" i="2"/>
  <c r="J58" i="2"/>
  <c r="I58" i="2"/>
  <c r="H58" i="2"/>
  <c r="J57" i="2"/>
  <c r="I57" i="2"/>
  <c r="H57" i="2"/>
  <c r="J56" i="2"/>
  <c r="I56" i="2"/>
  <c r="H56" i="2"/>
  <c r="J55" i="2"/>
  <c r="I55" i="2"/>
  <c r="H55" i="2"/>
  <c r="J54" i="2"/>
  <c r="I54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J48" i="2"/>
  <c r="I48" i="2"/>
  <c r="H48" i="2"/>
  <c r="J47" i="2"/>
  <c r="I47" i="2"/>
  <c r="H47" i="2"/>
  <c r="J46" i="2"/>
  <c r="I46" i="2"/>
  <c r="H46" i="2"/>
  <c r="J45" i="2"/>
  <c r="I45" i="2"/>
  <c r="H45" i="2"/>
  <c r="J44" i="2"/>
  <c r="I44" i="2"/>
  <c r="H44" i="2"/>
  <c r="J43" i="2"/>
  <c r="I43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J37" i="2"/>
  <c r="I37" i="2"/>
  <c r="H37" i="2"/>
  <c r="J36" i="2"/>
  <c r="I36" i="2"/>
  <c r="H36" i="2"/>
  <c r="J35" i="2"/>
  <c r="I35" i="2"/>
  <c r="H35" i="2"/>
  <c r="J34" i="2"/>
  <c r="I34" i="2"/>
  <c r="H34" i="2"/>
  <c r="J33" i="2"/>
  <c r="I33" i="2"/>
  <c r="H33" i="2"/>
  <c r="J32" i="2"/>
  <c r="I32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J7" i="2"/>
  <c r="I7" i="2"/>
  <c r="H7" i="2"/>
  <c r="J6" i="2"/>
  <c r="I6" i="2"/>
  <c r="H6" i="2"/>
  <c r="J5" i="2"/>
  <c r="I5" i="2"/>
  <c r="H5" i="2"/>
  <c r="J4" i="2"/>
  <c r="I4" i="2"/>
  <c r="H4" i="2"/>
  <c r="J3" i="2"/>
  <c r="I3" i="2"/>
  <c r="H3" i="2"/>
  <c r="J2" i="2"/>
  <c r="I2" i="2"/>
  <c r="H2" i="2"/>
  <c r="Q683" i="1"/>
  <c r="P683" i="1"/>
  <c r="O683" i="1"/>
  <c r="N683" i="1"/>
  <c r="M683" i="1"/>
  <c r="H683" i="1"/>
  <c r="F683" i="1"/>
  <c r="Q682" i="1"/>
  <c r="P682" i="1"/>
  <c r="O682" i="1"/>
  <c r="N682" i="1"/>
  <c r="M682" i="1"/>
  <c r="H682" i="1"/>
  <c r="F682" i="1"/>
  <c r="Q681" i="1"/>
  <c r="P681" i="1"/>
  <c r="O681" i="1"/>
  <c r="M681" i="1"/>
  <c r="H681" i="1"/>
  <c r="F681" i="1"/>
  <c r="Q680" i="1"/>
  <c r="P680" i="1"/>
  <c r="O680" i="1"/>
  <c r="M680" i="1"/>
  <c r="H680" i="1"/>
  <c r="F680" i="1"/>
  <c r="Q679" i="1"/>
  <c r="P679" i="1"/>
  <c r="O679" i="1"/>
  <c r="N679" i="1"/>
  <c r="M679" i="1"/>
  <c r="H679" i="1"/>
  <c r="F679" i="1"/>
  <c r="Q678" i="1"/>
  <c r="P678" i="1"/>
  <c r="O678" i="1"/>
  <c r="N678" i="1"/>
  <c r="M678" i="1"/>
  <c r="H678" i="1"/>
  <c r="F678" i="1"/>
  <c r="Q677" i="1"/>
  <c r="P677" i="1"/>
  <c r="O677" i="1"/>
  <c r="M677" i="1"/>
  <c r="H677" i="1"/>
  <c r="F677" i="1"/>
  <c r="Q676" i="1"/>
  <c r="P676" i="1"/>
  <c r="O676" i="1"/>
  <c r="M676" i="1"/>
  <c r="H676" i="1"/>
  <c r="F676" i="1"/>
  <c r="Q675" i="1"/>
  <c r="P675" i="1"/>
  <c r="O675" i="1"/>
  <c r="N675" i="1"/>
  <c r="M675" i="1"/>
  <c r="H675" i="1"/>
  <c r="F675" i="1"/>
  <c r="Q674" i="1"/>
  <c r="P674" i="1"/>
  <c r="O674" i="1"/>
  <c r="N674" i="1"/>
  <c r="M674" i="1"/>
  <c r="H674" i="1"/>
  <c r="F674" i="1"/>
  <c r="Q673" i="1"/>
  <c r="P673" i="1"/>
  <c r="O673" i="1"/>
  <c r="M673" i="1"/>
  <c r="H673" i="1"/>
  <c r="F673" i="1"/>
  <c r="Q672" i="1"/>
  <c r="P672" i="1"/>
  <c r="O672" i="1"/>
  <c r="M672" i="1"/>
  <c r="H672" i="1"/>
  <c r="F672" i="1"/>
  <c r="Q671" i="1"/>
  <c r="P671" i="1"/>
  <c r="O671" i="1"/>
  <c r="N671" i="1"/>
  <c r="M671" i="1"/>
  <c r="H671" i="1"/>
  <c r="F671" i="1"/>
  <c r="Q670" i="1"/>
  <c r="P670" i="1"/>
  <c r="O670" i="1"/>
  <c r="N670" i="1"/>
  <c r="M670" i="1"/>
  <c r="H670" i="1"/>
  <c r="F670" i="1"/>
  <c r="Q669" i="1"/>
  <c r="P669" i="1"/>
  <c r="O669" i="1"/>
  <c r="M669" i="1"/>
  <c r="H669" i="1"/>
  <c r="F669" i="1"/>
  <c r="Q668" i="1"/>
  <c r="O668" i="1"/>
  <c r="N668" i="1"/>
  <c r="M668" i="1"/>
  <c r="H668" i="1"/>
  <c r="F668" i="1"/>
  <c r="I668" i="1" s="1"/>
  <c r="Q667" i="1"/>
  <c r="P667" i="1"/>
  <c r="O667" i="1"/>
  <c r="M667" i="1"/>
  <c r="N667" i="1" s="1"/>
  <c r="H667" i="1"/>
  <c r="F667" i="1"/>
  <c r="I667" i="1" s="1"/>
  <c r="Q666" i="1"/>
  <c r="P666" i="1"/>
  <c r="O666" i="1"/>
  <c r="M666" i="1"/>
  <c r="N666" i="1" s="1"/>
  <c r="H666" i="1"/>
  <c r="F666" i="1"/>
  <c r="I666" i="1" s="1"/>
  <c r="Q665" i="1"/>
  <c r="P665" i="1"/>
  <c r="O665" i="1"/>
  <c r="M665" i="1"/>
  <c r="N665" i="1" s="1"/>
  <c r="H665" i="1"/>
  <c r="F665" i="1"/>
  <c r="I665" i="1" s="1"/>
  <c r="Q664" i="1"/>
  <c r="P664" i="1"/>
  <c r="O664" i="1"/>
  <c r="N664" i="1"/>
  <c r="M664" i="1"/>
  <c r="H664" i="1"/>
  <c r="F664" i="1"/>
  <c r="I664" i="1" s="1"/>
  <c r="Q663" i="1"/>
  <c r="P663" i="1"/>
  <c r="O663" i="1"/>
  <c r="M663" i="1"/>
  <c r="N663" i="1" s="1"/>
  <c r="H663" i="1"/>
  <c r="F663" i="1"/>
  <c r="I663" i="1" s="1"/>
  <c r="Q662" i="1"/>
  <c r="P662" i="1"/>
  <c r="O662" i="1"/>
  <c r="M662" i="1"/>
  <c r="N662" i="1" s="1"/>
  <c r="H662" i="1"/>
  <c r="F662" i="1"/>
  <c r="I662" i="1" s="1"/>
  <c r="Q661" i="1"/>
  <c r="P661" i="1"/>
  <c r="O661" i="1"/>
  <c r="M661" i="1"/>
  <c r="N661" i="1" s="1"/>
  <c r="H661" i="1"/>
  <c r="F661" i="1"/>
  <c r="I661" i="1" s="1"/>
  <c r="Q660" i="1"/>
  <c r="P660" i="1"/>
  <c r="O660" i="1"/>
  <c r="N660" i="1"/>
  <c r="M660" i="1"/>
  <c r="H660" i="1"/>
  <c r="F660" i="1"/>
  <c r="I660" i="1" s="1"/>
  <c r="Q659" i="1"/>
  <c r="P659" i="1"/>
  <c r="O659" i="1"/>
  <c r="M659" i="1"/>
  <c r="N659" i="1" s="1"/>
  <c r="H659" i="1"/>
  <c r="F659" i="1"/>
  <c r="I659" i="1" s="1"/>
  <c r="Q658" i="1"/>
  <c r="P658" i="1"/>
  <c r="O658" i="1"/>
  <c r="M658" i="1"/>
  <c r="N658" i="1" s="1"/>
  <c r="H658" i="1"/>
  <c r="F658" i="1"/>
  <c r="I658" i="1" s="1"/>
  <c r="Q657" i="1"/>
  <c r="P657" i="1"/>
  <c r="O657" i="1"/>
  <c r="M657" i="1"/>
  <c r="N657" i="1" s="1"/>
  <c r="H657" i="1"/>
  <c r="F657" i="1"/>
  <c r="I657" i="1" s="1"/>
  <c r="Q656" i="1"/>
  <c r="P656" i="1"/>
  <c r="O656" i="1"/>
  <c r="N656" i="1"/>
  <c r="M656" i="1"/>
  <c r="H656" i="1"/>
  <c r="F656" i="1"/>
  <c r="I656" i="1" s="1"/>
  <c r="Q655" i="1"/>
  <c r="P655" i="1"/>
  <c r="O655" i="1"/>
  <c r="N655" i="1"/>
  <c r="M655" i="1"/>
  <c r="H655" i="1"/>
  <c r="F655" i="1"/>
  <c r="I655" i="1" s="1"/>
  <c r="Q654" i="1"/>
  <c r="P654" i="1"/>
  <c r="O654" i="1"/>
  <c r="M654" i="1"/>
  <c r="N654" i="1" s="1"/>
  <c r="H654" i="1"/>
  <c r="F654" i="1"/>
  <c r="I654" i="1" s="1"/>
  <c r="Q653" i="1"/>
  <c r="P653" i="1"/>
  <c r="O653" i="1"/>
  <c r="M653" i="1"/>
  <c r="N653" i="1" s="1"/>
  <c r="H653" i="1"/>
  <c r="F653" i="1"/>
  <c r="I653" i="1" s="1"/>
  <c r="Q652" i="1"/>
  <c r="P652" i="1"/>
  <c r="O652" i="1"/>
  <c r="N652" i="1"/>
  <c r="M652" i="1"/>
  <c r="H652" i="1"/>
  <c r="F652" i="1"/>
  <c r="I652" i="1" s="1"/>
  <c r="Q651" i="1"/>
  <c r="P651" i="1"/>
  <c r="O651" i="1"/>
  <c r="M651" i="1"/>
  <c r="N651" i="1" s="1"/>
  <c r="H651" i="1"/>
  <c r="F651" i="1"/>
  <c r="I651" i="1" s="1"/>
  <c r="Q650" i="1"/>
  <c r="P650" i="1"/>
  <c r="O650" i="1"/>
  <c r="M650" i="1"/>
  <c r="N650" i="1" s="1"/>
  <c r="H650" i="1"/>
  <c r="F650" i="1"/>
  <c r="I650" i="1" s="1"/>
  <c r="Q649" i="1"/>
  <c r="P649" i="1"/>
  <c r="O649" i="1"/>
  <c r="M649" i="1"/>
  <c r="N649" i="1" s="1"/>
  <c r="H649" i="1"/>
  <c r="F649" i="1"/>
  <c r="I649" i="1" s="1"/>
  <c r="Q648" i="1"/>
  <c r="P648" i="1"/>
  <c r="O648" i="1"/>
  <c r="N648" i="1"/>
  <c r="M648" i="1"/>
  <c r="H648" i="1"/>
  <c r="F648" i="1"/>
  <c r="I648" i="1" s="1"/>
  <c r="Q647" i="1"/>
  <c r="P647" i="1"/>
  <c r="O647" i="1"/>
  <c r="M647" i="1"/>
  <c r="N647" i="1" s="1"/>
  <c r="H647" i="1"/>
  <c r="F647" i="1"/>
  <c r="I647" i="1" s="1"/>
  <c r="Q646" i="1"/>
  <c r="P646" i="1"/>
  <c r="O646" i="1"/>
  <c r="M646" i="1"/>
  <c r="N646" i="1" s="1"/>
  <c r="H646" i="1"/>
  <c r="F646" i="1"/>
  <c r="I646" i="1" s="1"/>
  <c r="Q645" i="1"/>
  <c r="P645" i="1"/>
  <c r="O645" i="1"/>
  <c r="M645" i="1"/>
  <c r="N645" i="1" s="1"/>
  <c r="H645" i="1"/>
  <c r="F645" i="1"/>
  <c r="I645" i="1" s="1"/>
  <c r="Q644" i="1"/>
  <c r="P644" i="1"/>
  <c r="O644" i="1"/>
  <c r="N644" i="1"/>
  <c r="M644" i="1"/>
  <c r="H644" i="1"/>
  <c r="F644" i="1"/>
  <c r="I644" i="1" s="1"/>
  <c r="Q643" i="1"/>
  <c r="P643" i="1"/>
  <c r="O643" i="1"/>
  <c r="M643" i="1"/>
  <c r="N643" i="1" s="1"/>
  <c r="H643" i="1"/>
  <c r="F643" i="1"/>
  <c r="I643" i="1" s="1"/>
  <c r="Q642" i="1"/>
  <c r="P642" i="1"/>
  <c r="O642" i="1"/>
  <c r="M642" i="1"/>
  <c r="N642" i="1" s="1"/>
  <c r="H642" i="1"/>
  <c r="F642" i="1"/>
  <c r="I642" i="1" s="1"/>
  <c r="Q641" i="1"/>
  <c r="P641" i="1"/>
  <c r="O641" i="1"/>
  <c r="M641" i="1"/>
  <c r="N641" i="1" s="1"/>
  <c r="H641" i="1"/>
  <c r="F641" i="1"/>
  <c r="I641" i="1" s="1"/>
  <c r="Q640" i="1"/>
  <c r="P640" i="1"/>
  <c r="O640" i="1"/>
  <c r="N640" i="1"/>
  <c r="M640" i="1"/>
  <c r="H640" i="1"/>
  <c r="F640" i="1"/>
  <c r="I640" i="1" s="1"/>
  <c r="Q639" i="1"/>
  <c r="P639" i="1"/>
  <c r="O639" i="1"/>
  <c r="M639" i="1"/>
  <c r="N639" i="1" s="1"/>
  <c r="H639" i="1"/>
  <c r="F639" i="1"/>
  <c r="I639" i="1" s="1"/>
  <c r="Q638" i="1"/>
  <c r="P638" i="1"/>
  <c r="O638" i="1"/>
  <c r="M638" i="1"/>
  <c r="N638" i="1" s="1"/>
  <c r="H638" i="1"/>
  <c r="F638" i="1"/>
  <c r="I638" i="1" s="1"/>
  <c r="Q637" i="1"/>
  <c r="P637" i="1"/>
  <c r="O637" i="1"/>
  <c r="M637" i="1"/>
  <c r="N637" i="1" s="1"/>
  <c r="H637" i="1"/>
  <c r="F637" i="1"/>
  <c r="I637" i="1" s="1"/>
  <c r="Q636" i="1"/>
  <c r="P636" i="1"/>
  <c r="O636" i="1"/>
  <c r="N636" i="1"/>
  <c r="M636" i="1"/>
  <c r="H636" i="1"/>
  <c r="F636" i="1"/>
  <c r="I636" i="1" s="1"/>
  <c r="Q635" i="1"/>
  <c r="P635" i="1"/>
  <c r="O635" i="1"/>
  <c r="M635" i="1"/>
  <c r="N635" i="1" s="1"/>
  <c r="H635" i="1"/>
  <c r="F635" i="1"/>
  <c r="I635" i="1" s="1"/>
  <c r="Q634" i="1"/>
  <c r="P634" i="1"/>
  <c r="O634" i="1"/>
  <c r="M634" i="1"/>
  <c r="N634" i="1" s="1"/>
  <c r="H634" i="1"/>
  <c r="F634" i="1"/>
  <c r="I634" i="1" s="1"/>
  <c r="Q633" i="1"/>
  <c r="P633" i="1"/>
  <c r="O633" i="1"/>
  <c r="M633" i="1"/>
  <c r="N633" i="1" s="1"/>
  <c r="H633" i="1"/>
  <c r="F633" i="1"/>
  <c r="I633" i="1" s="1"/>
  <c r="Q632" i="1"/>
  <c r="P632" i="1"/>
  <c r="O632" i="1"/>
  <c r="N632" i="1"/>
  <c r="M632" i="1"/>
  <c r="H632" i="1"/>
  <c r="F632" i="1"/>
  <c r="I632" i="1" s="1"/>
  <c r="Q631" i="1"/>
  <c r="P631" i="1"/>
  <c r="O631" i="1"/>
  <c r="M631" i="1"/>
  <c r="N631" i="1" s="1"/>
  <c r="H631" i="1"/>
  <c r="F631" i="1"/>
  <c r="I631" i="1" s="1"/>
  <c r="Q630" i="1"/>
  <c r="P630" i="1"/>
  <c r="O630" i="1"/>
  <c r="M630" i="1"/>
  <c r="N630" i="1" s="1"/>
  <c r="H630" i="1"/>
  <c r="F630" i="1"/>
  <c r="I630" i="1" s="1"/>
  <c r="Q629" i="1"/>
  <c r="P629" i="1"/>
  <c r="O629" i="1"/>
  <c r="M629" i="1"/>
  <c r="N629" i="1" s="1"/>
  <c r="H629" i="1"/>
  <c r="F629" i="1"/>
  <c r="I629" i="1" s="1"/>
  <c r="M628" i="1"/>
  <c r="H628" i="1"/>
  <c r="F628" i="1"/>
  <c r="M627" i="1"/>
  <c r="H627" i="1"/>
  <c r="F627" i="1"/>
  <c r="Q626" i="1"/>
  <c r="P626" i="1"/>
  <c r="O626" i="1"/>
  <c r="M626" i="1"/>
  <c r="H626" i="1"/>
  <c r="N626" i="1" s="1"/>
  <c r="F626" i="1"/>
  <c r="Q625" i="1"/>
  <c r="P625" i="1"/>
  <c r="O625" i="1"/>
  <c r="M625" i="1"/>
  <c r="I625" i="1"/>
  <c r="H625" i="1"/>
  <c r="N625" i="1" s="1"/>
  <c r="F625" i="1"/>
  <c r="Q624" i="1"/>
  <c r="P624" i="1"/>
  <c r="O624" i="1"/>
  <c r="M624" i="1"/>
  <c r="H624" i="1"/>
  <c r="F624" i="1"/>
  <c r="Q623" i="1"/>
  <c r="P623" i="1"/>
  <c r="O623" i="1"/>
  <c r="M623" i="1"/>
  <c r="H623" i="1"/>
  <c r="F623" i="1"/>
  <c r="Q622" i="1"/>
  <c r="P622" i="1"/>
  <c r="O622" i="1"/>
  <c r="M622" i="1"/>
  <c r="H622" i="1"/>
  <c r="N622" i="1" s="1"/>
  <c r="F622" i="1"/>
  <c r="Q621" i="1"/>
  <c r="P621" i="1"/>
  <c r="O621" i="1"/>
  <c r="M621" i="1"/>
  <c r="I621" i="1"/>
  <c r="H621" i="1"/>
  <c r="N621" i="1" s="1"/>
  <c r="F621" i="1"/>
  <c r="Q620" i="1"/>
  <c r="P620" i="1"/>
  <c r="O620" i="1"/>
  <c r="M620" i="1"/>
  <c r="I620" i="1"/>
  <c r="H620" i="1"/>
  <c r="N620" i="1" s="1"/>
  <c r="F620" i="1"/>
  <c r="Q619" i="1"/>
  <c r="P619" i="1"/>
  <c r="O619" i="1"/>
  <c r="M619" i="1"/>
  <c r="H619" i="1"/>
  <c r="F619" i="1"/>
  <c r="Q618" i="1"/>
  <c r="P618" i="1"/>
  <c r="O618" i="1"/>
  <c r="M618" i="1"/>
  <c r="H618" i="1"/>
  <c r="N618" i="1" s="1"/>
  <c r="F618" i="1"/>
  <c r="Q617" i="1"/>
  <c r="P617" i="1"/>
  <c r="O617" i="1"/>
  <c r="M617" i="1"/>
  <c r="I617" i="1"/>
  <c r="H617" i="1"/>
  <c r="N617" i="1" s="1"/>
  <c r="F617" i="1"/>
  <c r="Q616" i="1"/>
  <c r="P616" i="1"/>
  <c r="O616" i="1"/>
  <c r="M616" i="1"/>
  <c r="H616" i="1"/>
  <c r="F616" i="1"/>
  <c r="Q615" i="1"/>
  <c r="P615" i="1"/>
  <c r="O615" i="1"/>
  <c r="M615" i="1"/>
  <c r="H615" i="1"/>
  <c r="F615" i="1"/>
  <c r="Q614" i="1"/>
  <c r="P614" i="1"/>
  <c r="O614" i="1"/>
  <c r="M614" i="1"/>
  <c r="H614" i="1"/>
  <c r="N614" i="1" s="1"/>
  <c r="F614" i="1"/>
  <c r="Q613" i="1"/>
  <c r="P613" i="1"/>
  <c r="O613" i="1"/>
  <c r="M613" i="1"/>
  <c r="I613" i="1"/>
  <c r="H613" i="1"/>
  <c r="N613" i="1" s="1"/>
  <c r="F613" i="1"/>
  <c r="Q612" i="1"/>
  <c r="P612" i="1"/>
  <c r="O612" i="1"/>
  <c r="M612" i="1"/>
  <c r="I612" i="1"/>
  <c r="H612" i="1"/>
  <c r="N612" i="1" s="1"/>
  <c r="F612" i="1"/>
  <c r="Q611" i="1"/>
  <c r="P611" i="1"/>
  <c r="O611" i="1"/>
  <c r="M611" i="1"/>
  <c r="H611" i="1"/>
  <c r="F611" i="1"/>
  <c r="Q610" i="1"/>
  <c r="P610" i="1"/>
  <c r="O610" i="1"/>
  <c r="M610" i="1"/>
  <c r="H610" i="1"/>
  <c r="N610" i="1" s="1"/>
  <c r="F610" i="1"/>
  <c r="Q609" i="1"/>
  <c r="P609" i="1"/>
  <c r="O609" i="1"/>
  <c r="M609" i="1"/>
  <c r="I609" i="1"/>
  <c r="H609" i="1"/>
  <c r="N609" i="1" s="1"/>
  <c r="F609" i="1"/>
  <c r="Q608" i="1"/>
  <c r="P608" i="1"/>
  <c r="O608" i="1"/>
  <c r="M608" i="1"/>
  <c r="H608" i="1"/>
  <c r="F608" i="1"/>
  <c r="Q607" i="1"/>
  <c r="P607" i="1"/>
  <c r="O607" i="1"/>
  <c r="M607" i="1"/>
  <c r="H607" i="1"/>
  <c r="F607" i="1"/>
  <c r="Q606" i="1"/>
  <c r="P606" i="1"/>
  <c r="O606" i="1"/>
  <c r="M606" i="1"/>
  <c r="H606" i="1"/>
  <c r="N606" i="1" s="1"/>
  <c r="F606" i="1"/>
  <c r="Q605" i="1"/>
  <c r="P605" i="1"/>
  <c r="O605" i="1"/>
  <c r="M605" i="1"/>
  <c r="I605" i="1"/>
  <c r="H605" i="1"/>
  <c r="N605" i="1" s="1"/>
  <c r="F605" i="1"/>
  <c r="Q604" i="1"/>
  <c r="P604" i="1"/>
  <c r="O604" i="1"/>
  <c r="M604" i="1"/>
  <c r="I604" i="1"/>
  <c r="H604" i="1"/>
  <c r="N604" i="1" s="1"/>
  <c r="F604" i="1"/>
  <c r="Q603" i="1"/>
  <c r="P603" i="1"/>
  <c r="O603" i="1"/>
  <c r="M603" i="1"/>
  <c r="H603" i="1"/>
  <c r="F603" i="1"/>
  <c r="Q602" i="1"/>
  <c r="P602" i="1"/>
  <c r="O602" i="1"/>
  <c r="M602" i="1"/>
  <c r="H602" i="1"/>
  <c r="N602" i="1" s="1"/>
  <c r="F602" i="1"/>
  <c r="Q601" i="1"/>
  <c r="P601" i="1"/>
  <c r="O601" i="1"/>
  <c r="M601" i="1"/>
  <c r="I601" i="1"/>
  <c r="H601" i="1"/>
  <c r="N601" i="1" s="1"/>
  <c r="F601" i="1"/>
  <c r="Q600" i="1"/>
  <c r="P600" i="1"/>
  <c r="O600" i="1"/>
  <c r="M600" i="1"/>
  <c r="H600" i="1"/>
  <c r="F600" i="1"/>
  <c r="Q599" i="1"/>
  <c r="P599" i="1"/>
  <c r="O599" i="1"/>
  <c r="M599" i="1"/>
  <c r="H599" i="1"/>
  <c r="F599" i="1"/>
  <c r="Q598" i="1"/>
  <c r="P598" i="1"/>
  <c r="O598" i="1"/>
  <c r="M598" i="1"/>
  <c r="H598" i="1"/>
  <c r="N598" i="1" s="1"/>
  <c r="F598" i="1"/>
  <c r="Q597" i="1"/>
  <c r="P597" i="1"/>
  <c r="O597" i="1"/>
  <c r="M597" i="1"/>
  <c r="I597" i="1"/>
  <c r="H597" i="1"/>
  <c r="N597" i="1" s="1"/>
  <c r="F597" i="1"/>
  <c r="Q596" i="1"/>
  <c r="P596" i="1"/>
  <c r="O596" i="1"/>
  <c r="M596" i="1"/>
  <c r="I596" i="1"/>
  <c r="H596" i="1"/>
  <c r="N596" i="1" s="1"/>
  <c r="F596" i="1"/>
  <c r="Q595" i="1"/>
  <c r="P595" i="1"/>
  <c r="O595" i="1"/>
  <c r="M595" i="1"/>
  <c r="H595" i="1"/>
  <c r="F595" i="1"/>
  <c r="Q594" i="1"/>
  <c r="P594" i="1"/>
  <c r="O594" i="1"/>
  <c r="M594" i="1"/>
  <c r="H594" i="1"/>
  <c r="F594" i="1"/>
  <c r="Q593" i="1"/>
  <c r="P593" i="1"/>
  <c r="O593" i="1"/>
  <c r="M593" i="1"/>
  <c r="I593" i="1"/>
  <c r="H593" i="1"/>
  <c r="F593" i="1"/>
  <c r="Q592" i="1"/>
  <c r="P592" i="1"/>
  <c r="O592" i="1"/>
  <c r="M592" i="1"/>
  <c r="H592" i="1"/>
  <c r="F592" i="1"/>
  <c r="Q591" i="1"/>
  <c r="P591" i="1"/>
  <c r="O591" i="1"/>
  <c r="M591" i="1"/>
  <c r="H591" i="1"/>
  <c r="F591" i="1"/>
  <c r="Q590" i="1"/>
  <c r="P590" i="1"/>
  <c r="O590" i="1"/>
  <c r="M590" i="1"/>
  <c r="H590" i="1"/>
  <c r="F590" i="1"/>
  <c r="Q589" i="1"/>
  <c r="P589" i="1"/>
  <c r="O589" i="1"/>
  <c r="M589" i="1"/>
  <c r="I589" i="1"/>
  <c r="H589" i="1"/>
  <c r="F589" i="1"/>
  <c r="Q588" i="1"/>
  <c r="P588" i="1"/>
  <c r="O588" i="1"/>
  <c r="M588" i="1"/>
  <c r="I588" i="1"/>
  <c r="H588" i="1"/>
  <c r="N588" i="1" s="1"/>
  <c r="F588" i="1"/>
  <c r="Q587" i="1"/>
  <c r="P587" i="1"/>
  <c r="O587" i="1"/>
  <c r="M587" i="1"/>
  <c r="H587" i="1"/>
  <c r="F587" i="1"/>
  <c r="Q586" i="1"/>
  <c r="P586" i="1"/>
  <c r="O586" i="1"/>
  <c r="M586" i="1"/>
  <c r="H586" i="1"/>
  <c r="F586" i="1"/>
  <c r="Q585" i="1"/>
  <c r="P585" i="1"/>
  <c r="O585" i="1"/>
  <c r="M585" i="1"/>
  <c r="I585" i="1"/>
  <c r="H585" i="1"/>
  <c r="F585" i="1"/>
  <c r="Q584" i="1"/>
  <c r="P584" i="1"/>
  <c r="O584" i="1"/>
  <c r="M584" i="1"/>
  <c r="H584" i="1"/>
  <c r="F584" i="1"/>
  <c r="Q583" i="1"/>
  <c r="P583" i="1"/>
  <c r="O583" i="1"/>
  <c r="M583" i="1"/>
  <c r="H583" i="1"/>
  <c r="F583" i="1"/>
  <c r="Q582" i="1"/>
  <c r="P582" i="1"/>
  <c r="O582" i="1"/>
  <c r="M582" i="1"/>
  <c r="H582" i="1"/>
  <c r="F582" i="1"/>
  <c r="Q581" i="1"/>
  <c r="P581" i="1"/>
  <c r="O581" i="1"/>
  <c r="M581" i="1"/>
  <c r="H581" i="1"/>
  <c r="F581" i="1"/>
  <c r="Q580" i="1"/>
  <c r="P580" i="1"/>
  <c r="O580" i="1"/>
  <c r="N580" i="1"/>
  <c r="M580" i="1"/>
  <c r="H580" i="1"/>
  <c r="F580" i="1"/>
  <c r="Q579" i="1"/>
  <c r="P579" i="1"/>
  <c r="O579" i="1"/>
  <c r="N579" i="1"/>
  <c r="M579" i="1"/>
  <c r="H579" i="1"/>
  <c r="F579" i="1"/>
  <c r="Q578" i="1"/>
  <c r="P578" i="1"/>
  <c r="O578" i="1"/>
  <c r="M578" i="1"/>
  <c r="H578" i="1"/>
  <c r="F578" i="1"/>
  <c r="Q577" i="1"/>
  <c r="P577" i="1"/>
  <c r="O577" i="1"/>
  <c r="M577" i="1"/>
  <c r="H577" i="1"/>
  <c r="F577" i="1"/>
  <c r="Q576" i="1"/>
  <c r="P576" i="1"/>
  <c r="O576" i="1"/>
  <c r="N576" i="1"/>
  <c r="M576" i="1"/>
  <c r="H576" i="1"/>
  <c r="F576" i="1"/>
  <c r="Q575" i="1"/>
  <c r="P575" i="1"/>
  <c r="O575" i="1"/>
  <c r="N575" i="1"/>
  <c r="M575" i="1"/>
  <c r="H575" i="1"/>
  <c r="F575" i="1"/>
  <c r="Q574" i="1"/>
  <c r="P574" i="1"/>
  <c r="O574" i="1"/>
  <c r="M574" i="1"/>
  <c r="H574" i="1"/>
  <c r="F574" i="1"/>
  <c r="Q573" i="1"/>
  <c r="P573" i="1"/>
  <c r="O573" i="1"/>
  <c r="M573" i="1"/>
  <c r="H573" i="1"/>
  <c r="F573" i="1"/>
  <c r="Q572" i="1"/>
  <c r="P572" i="1"/>
  <c r="O572" i="1"/>
  <c r="N572" i="1"/>
  <c r="M572" i="1"/>
  <c r="H572" i="1"/>
  <c r="F572" i="1"/>
  <c r="Q571" i="1"/>
  <c r="P571" i="1"/>
  <c r="O571" i="1"/>
  <c r="N571" i="1"/>
  <c r="M571" i="1"/>
  <c r="H571" i="1"/>
  <c r="F571" i="1"/>
  <c r="Q570" i="1"/>
  <c r="P570" i="1"/>
  <c r="O570" i="1"/>
  <c r="M570" i="1"/>
  <c r="H570" i="1"/>
  <c r="F570" i="1"/>
  <c r="Q569" i="1"/>
  <c r="P569" i="1"/>
  <c r="O569" i="1"/>
  <c r="M569" i="1"/>
  <c r="H569" i="1"/>
  <c r="F569" i="1"/>
  <c r="Q568" i="1"/>
  <c r="P568" i="1"/>
  <c r="O568" i="1"/>
  <c r="N568" i="1"/>
  <c r="M568" i="1"/>
  <c r="H568" i="1"/>
  <c r="F568" i="1"/>
  <c r="Q567" i="1"/>
  <c r="P567" i="1"/>
  <c r="O567" i="1"/>
  <c r="N567" i="1"/>
  <c r="M567" i="1"/>
  <c r="H567" i="1"/>
  <c r="F567" i="1"/>
  <c r="Q566" i="1"/>
  <c r="P566" i="1"/>
  <c r="O566" i="1"/>
  <c r="M566" i="1"/>
  <c r="H566" i="1"/>
  <c r="F566" i="1"/>
  <c r="Q565" i="1"/>
  <c r="P565" i="1"/>
  <c r="O565" i="1"/>
  <c r="M565" i="1"/>
  <c r="H565" i="1"/>
  <c r="F565" i="1"/>
  <c r="Q564" i="1"/>
  <c r="P564" i="1"/>
  <c r="O564" i="1"/>
  <c r="N564" i="1"/>
  <c r="M564" i="1"/>
  <c r="H564" i="1"/>
  <c r="F564" i="1"/>
  <c r="Q563" i="1"/>
  <c r="P563" i="1"/>
  <c r="O563" i="1"/>
  <c r="N563" i="1"/>
  <c r="M563" i="1"/>
  <c r="H563" i="1"/>
  <c r="F563" i="1"/>
  <c r="Q562" i="1"/>
  <c r="P562" i="1"/>
  <c r="O562" i="1"/>
  <c r="M562" i="1"/>
  <c r="H562" i="1"/>
  <c r="F562" i="1"/>
  <c r="Q561" i="1"/>
  <c r="P561" i="1"/>
  <c r="O561" i="1"/>
  <c r="M561" i="1"/>
  <c r="H561" i="1"/>
  <c r="F561" i="1"/>
  <c r="Q560" i="1"/>
  <c r="P560" i="1"/>
  <c r="O560" i="1"/>
  <c r="N560" i="1"/>
  <c r="M560" i="1"/>
  <c r="H560" i="1"/>
  <c r="F560" i="1"/>
  <c r="Q559" i="1"/>
  <c r="P559" i="1"/>
  <c r="O559" i="1"/>
  <c r="N559" i="1"/>
  <c r="M559" i="1"/>
  <c r="H559" i="1"/>
  <c r="F559" i="1"/>
  <c r="Q558" i="1"/>
  <c r="P558" i="1"/>
  <c r="O558" i="1"/>
  <c r="M558" i="1"/>
  <c r="H558" i="1"/>
  <c r="F558" i="1"/>
  <c r="Q557" i="1"/>
  <c r="P557" i="1"/>
  <c r="O557" i="1"/>
  <c r="M557" i="1"/>
  <c r="H557" i="1"/>
  <c r="F557" i="1"/>
  <c r="Q556" i="1"/>
  <c r="P556" i="1"/>
  <c r="O556" i="1"/>
  <c r="N556" i="1"/>
  <c r="M556" i="1"/>
  <c r="H556" i="1"/>
  <c r="F556" i="1"/>
  <c r="Q555" i="1"/>
  <c r="P555" i="1"/>
  <c r="O555" i="1"/>
  <c r="N555" i="1"/>
  <c r="M555" i="1"/>
  <c r="H555" i="1"/>
  <c r="F555" i="1"/>
  <c r="Q554" i="1"/>
  <c r="P554" i="1"/>
  <c r="O554" i="1"/>
  <c r="M554" i="1"/>
  <c r="H554" i="1"/>
  <c r="F554" i="1"/>
  <c r="Q553" i="1"/>
  <c r="P553" i="1"/>
  <c r="O553" i="1"/>
  <c r="M553" i="1"/>
  <c r="H553" i="1"/>
  <c r="F553" i="1"/>
  <c r="Q552" i="1"/>
  <c r="P552" i="1"/>
  <c r="O552" i="1"/>
  <c r="N552" i="1"/>
  <c r="M552" i="1"/>
  <c r="H552" i="1"/>
  <c r="F552" i="1"/>
  <c r="Q551" i="1"/>
  <c r="P551" i="1"/>
  <c r="O551" i="1"/>
  <c r="N551" i="1"/>
  <c r="M551" i="1"/>
  <c r="H551" i="1"/>
  <c r="F551" i="1"/>
  <c r="Q550" i="1"/>
  <c r="P550" i="1"/>
  <c r="O550" i="1"/>
  <c r="M550" i="1"/>
  <c r="H550" i="1"/>
  <c r="F550" i="1"/>
  <c r="Q549" i="1"/>
  <c r="P549" i="1"/>
  <c r="O549" i="1"/>
  <c r="M549" i="1"/>
  <c r="H549" i="1"/>
  <c r="F549" i="1"/>
  <c r="Q548" i="1"/>
  <c r="P548" i="1"/>
  <c r="O548" i="1"/>
  <c r="N548" i="1"/>
  <c r="M548" i="1"/>
  <c r="H548" i="1"/>
  <c r="F548" i="1"/>
  <c r="Q547" i="1"/>
  <c r="P547" i="1"/>
  <c r="O547" i="1"/>
  <c r="N547" i="1"/>
  <c r="M547" i="1"/>
  <c r="H547" i="1"/>
  <c r="F547" i="1"/>
  <c r="Q546" i="1"/>
  <c r="P546" i="1"/>
  <c r="O546" i="1"/>
  <c r="M546" i="1"/>
  <c r="H546" i="1"/>
  <c r="F546" i="1"/>
  <c r="Q545" i="1"/>
  <c r="P545" i="1"/>
  <c r="O545" i="1"/>
  <c r="M545" i="1"/>
  <c r="H545" i="1"/>
  <c r="F545" i="1"/>
  <c r="Q544" i="1"/>
  <c r="P544" i="1"/>
  <c r="O544" i="1"/>
  <c r="N544" i="1"/>
  <c r="M544" i="1"/>
  <c r="H544" i="1"/>
  <c r="F544" i="1"/>
  <c r="Q543" i="1"/>
  <c r="P543" i="1"/>
  <c r="O543" i="1"/>
  <c r="N543" i="1"/>
  <c r="M543" i="1"/>
  <c r="H543" i="1"/>
  <c r="F543" i="1"/>
  <c r="Q542" i="1"/>
  <c r="P542" i="1"/>
  <c r="O542" i="1"/>
  <c r="M542" i="1"/>
  <c r="H542" i="1"/>
  <c r="F542" i="1"/>
  <c r="Q541" i="1"/>
  <c r="P541" i="1"/>
  <c r="O541" i="1"/>
  <c r="M541" i="1"/>
  <c r="H541" i="1"/>
  <c r="F541" i="1"/>
  <c r="Q540" i="1"/>
  <c r="P540" i="1"/>
  <c r="O540" i="1"/>
  <c r="N540" i="1"/>
  <c r="M540" i="1"/>
  <c r="H540" i="1"/>
  <c r="F540" i="1"/>
  <c r="Q539" i="1"/>
  <c r="P539" i="1"/>
  <c r="O539" i="1"/>
  <c r="N539" i="1"/>
  <c r="M539" i="1"/>
  <c r="H539" i="1"/>
  <c r="F539" i="1"/>
  <c r="Q538" i="1"/>
  <c r="P538" i="1"/>
  <c r="O538" i="1"/>
  <c r="M538" i="1"/>
  <c r="H538" i="1"/>
  <c r="F538" i="1"/>
  <c r="Q537" i="1"/>
  <c r="P537" i="1"/>
  <c r="O537" i="1"/>
  <c r="M537" i="1"/>
  <c r="H537" i="1"/>
  <c r="F537" i="1"/>
  <c r="Q536" i="1"/>
  <c r="P536" i="1"/>
  <c r="O536" i="1"/>
  <c r="N536" i="1"/>
  <c r="M536" i="1"/>
  <c r="H536" i="1"/>
  <c r="F536" i="1"/>
  <c r="Q535" i="1"/>
  <c r="P535" i="1"/>
  <c r="O535" i="1"/>
  <c r="N535" i="1"/>
  <c r="M535" i="1"/>
  <c r="H535" i="1"/>
  <c r="F535" i="1"/>
  <c r="Q534" i="1"/>
  <c r="P534" i="1"/>
  <c r="O534" i="1"/>
  <c r="M534" i="1"/>
  <c r="H534" i="1"/>
  <c r="F534" i="1"/>
  <c r="Q533" i="1"/>
  <c r="P533" i="1"/>
  <c r="O533" i="1"/>
  <c r="M533" i="1"/>
  <c r="H533" i="1"/>
  <c r="F533" i="1"/>
  <c r="Q532" i="1"/>
  <c r="P532" i="1"/>
  <c r="O532" i="1"/>
  <c r="N532" i="1"/>
  <c r="M532" i="1"/>
  <c r="H532" i="1"/>
  <c r="F532" i="1"/>
  <c r="Q531" i="1"/>
  <c r="P531" i="1"/>
  <c r="O531" i="1"/>
  <c r="N531" i="1"/>
  <c r="M531" i="1"/>
  <c r="H531" i="1"/>
  <c r="F531" i="1"/>
  <c r="Q530" i="1"/>
  <c r="P530" i="1"/>
  <c r="O530" i="1"/>
  <c r="M530" i="1"/>
  <c r="I530" i="1"/>
  <c r="H530" i="1"/>
  <c r="F530" i="1"/>
  <c r="Q529" i="1"/>
  <c r="P529" i="1"/>
  <c r="O529" i="1"/>
  <c r="M529" i="1"/>
  <c r="I529" i="1"/>
  <c r="H529" i="1"/>
  <c r="F529" i="1"/>
  <c r="Q528" i="1"/>
  <c r="P528" i="1"/>
  <c r="O528" i="1"/>
  <c r="M528" i="1"/>
  <c r="I528" i="1"/>
  <c r="H528" i="1"/>
  <c r="N528" i="1" s="1"/>
  <c r="F528" i="1"/>
  <c r="Q527" i="1"/>
  <c r="P527" i="1"/>
  <c r="O527" i="1"/>
  <c r="M527" i="1"/>
  <c r="I527" i="1"/>
  <c r="H527" i="1"/>
  <c r="N527" i="1" s="1"/>
  <c r="F527" i="1"/>
  <c r="Q526" i="1"/>
  <c r="P526" i="1"/>
  <c r="O526" i="1"/>
  <c r="M526" i="1"/>
  <c r="I526" i="1"/>
  <c r="H526" i="1"/>
  <c r="F526" i="1"/>
  <c r="Q525" i="1"/>
  <c r="P525" i="1"/>
  <c r="O525" i="1"/>
  <c r="M525" i="1"/>
  <c r="I525" i="1"/>
  <c r="H525" i="1"/>
  <c r="F525" i="1"/>
  <c r="Q524" i="1"/>
  <c r="P524" i="1"/>
  <c r="O524" i="1"/>
  <c r="M524" i="1"/>
  <c r="I524" i="1"/>
  <c r="H524" i="1"/>
  <c r="N524" i="1" s="1"/>
  <c r="F524" i="1"/>
  <c r="Q523" i="1"/>
  <c r="P523" i="1"/>
  <c r="O523" i="1"/>
  <c r="M523" i="1"/>
  <c r="I523" i="1"/>
  <c r="H523" i="1"/>
  <c r="N523" i="1" s="1"/>
  <c r="F523" i="1"/>
  <c r="Q522" i="1"/>
  <c r="P522" i="1"/>
  <c r="O522" i="1"/>
  <c r="M522" i="1"/>
  <c r="I522" i="1"/>
  <c r="H522" i="1"/>
  <c r="F522" i="1"/>
  <c r="Q521" i="1"/>
  <c r="P521" i="1"/>
  <c r="O521" i="1"/>
  <c r="M521" i="1"/>
  <c r="I521" i="1"/>
  <c r="H521" i="1"/>
  <c r="F521" i="1"/>
  <c r="Q520" i="1"/>
  <c r="P520" i="1"/>
  <c r="O520" i="1"/>
  <c r="M520" i="1"/>
  <c r="I520" i="1"/>
  <c r="H520" i="1"/>
  <c r="N520" i="1" s="1"/>
  <c r="F520" i="1"/>
  <c r="Q519" i="1"/>
  <c r="P519" i="1"/>
  <c r="O519" i="1"/>
  <c r="M519" i="1"/>
  <c r="I519" i="1"/>
  <c r="H519" i="1"/>
  <c r="N519" i="1" s="1"/>
  <c r="F519" i="1"/>
  <c r="Q518" i="1"/>
  <c r="P518" i="1"/>
  <c r="O518" i="1"/>
  <c r="M518" i="1"/>
  <c r="I518" i="1"/>
  <c r="H518" i="1"/>
  <c r="F518" i="1"/>
  <c r="Q517" i="1"/>
  <c r="P517" i="1"/>
  <c r="O517" i="1"/>
  <c r="M517" i="1"/>
  <c r="I517" i="1"/>
  <c r="H517" i="1"/>
  <c r="F517" i="1"/>
  <c r="Q516" i="1"/>
  <c r="P516" i="1"/>
  <c r="O516" i="1"/>
  <c r="M516" i="1"/>
  <c r="I516" i="1"/>
  <c r="H516" i="1"/>
  <c r="N516" i="1" s="1"/>
  <c r="F516" i="1"/>
  <c r="Q515" i="1"/>
  <c r="P515" i="1"/>
  <c r="O515" i="1"/>
  <c r="M515" i="1"/>
  <c r="I515" i="1"/>
  <c r="H515" i="1"/>
  <c r="N515" i="1" s="1"/>
  <c r="F515" i="1"/>
  <c r="Q514" i="1"/>
  <c r="P514" i="1"/>
  <c r="O514" i="1"/>
  <c r="M514" i="1"/>
  <c r="I514" i="1"/>
  <c r="H514" i="1"/>
  <c r="F514" i="1"/>
  <c r="Q513" i="1"/>
  <c r="P513" i="1"/>
  <c r="O513" i="1"/>
  <c r="M513" i="1"/>
  <c r="I513" i="1"/>
  <c r="H513" i="1"/>
  <c r="F513" i="1"/>
  <c r="Q512" i="1"/>
  <c r="P512" i="1"/>
  <c r="O512" i="1"/>
  <c r="M512" i="1"/>
  <c r="I512" i="1"/>
  <c r="H512" i="1"/>
  <c r="N512" i="1" s="1"/>
  <c r="F512" i="1"/>
  <c r="Q511" i="1"/>
  <c r="P511" i="1"/>
  <c r="O511" i="1"/>
  <c r="M511" i="1"/>
  <c r="I511" i="1"/>
  <c r="H511" i="1"/>
  <c r="N511" i="1" s="1"/>
  <c r="F511" i="1"/>
  <c r="Q510" i="1"/>
  <c r="P510" i="1"/>
  <c r="O510" i="1"/>
  <c r="M510" i="1"/>
  <c r="I510" i="1"/>
  <c r="H510" i="1"/>
  <c r="F510" i="1"/>
  <c r="Q509" i="1"/>
  <c r="P509" i="1"/>
  <c r="O509" i="1"/>
  <c r="M509" i="1"/>
  <c r="I509" i="1"/>
  <c r="H509" i="1"/>
  <c r="F509" i="1"/>
  <c r="Q508" i="1"/>
  <c r="P508" i="1"/>
  <c r="O508" i="1"/>
  <c r="M508" i="1"/>
  <c r="I508" i="1"/>
  <c r="H508" i="1"/>
  <c r="N508" i="1" s="1"/>
  <c r="F508" i="1"/>
  <c r="Q507" i="1"/>
  <c r="P507" i="1"/>
  <c r="O507" i="1"/>
  <c r="M507" i="1"/>
  <c r="I507" i="1"/>
  <c r="H507" i="1"/>
  <c r="N507" i="1" s="1"/>
  <c r="F507" i="1"/>
  <c r="Q506" i="1"/>
  <c r="P506" i="1"/>
  <c r="O506" i="1"/>
  <c r="M506" i="1"/>
  <c r="I506" i="1"/>
  <c r="H506" i="1"/>
  <c r="F506" i="1"/>
  <c r="Q505" i="1"/>
  <c r="P505" i="1"/>
  <c r="O505" i="1"/>
  <c r="M505" i="1"/>
  <c r="I505" i="1"/>
  <c r="H505" i="1"/>
  <c r="F505" i="1"/>
  <c r="Q504" i="1"/>
  <c r="O504" i="1"/>
  <c r="M504" i="1"/>
  <c r="H504" i="1"/>
  <c r="F504" i="1"/>
  <c r="Q503" i="1"/>
  <c r="P503" i="1"/>
  <c r="O503" i="1"/>
  <c r="M503" i="1"/>
  <c r="I503" i="1"/>
  <c r="H503" i="1"/>
  <c r="N503" i="1" s="1"/>
  <c r="F503" i="1"/>
  <c r="Q502" i="1"/>
  <c r="P502" i="1"/>
  <c r="O502" i="1"/>
  <c r="M502" i="1"/>
  <c r="I502" i="1"/>
  <c r="H502" i="1"/>
  <c r="N502" i="1" s="1"/>
  <c r="F502" i="1"/>
  <c r="Q501" i="1"/>
  <c r="P501" i="1"/>
  <c r="O501" i="1"/>
  <c r="M501" i="1"/>
  <c r="I501" i="1"/>
  <c r="H501" i="1"/>
  <c r="N501" i="1" s="1"/>
  <c r="F501" i="1"/>
  <c r="Q500" i="1"/>
  <c r="P500" i="1"/>
  <c r="O500" i="1"/>
  <c r="M500" i="1"/>
  <c r="H500" i="1"/>
  <c r="F500" i="1"/>
  <c r="Q499" i="1"/>
  <c r="P499" i="1"/>
  <c r="O499" i="1"/>
  <c r="M499" i="1"/>
  <c r="I499" i="1"/>
  <c r="H499" i="1"/>
  <c r="N499" i="1" s="1"/>
  <c r="F499" i="1"/>
  <c r="Q498" i="1"/>
  <c r="P498" i="1"/>
  <c r="O498" i="1"/>
  <c r="M498" i="1"/>
  <c r="I498" i="1"/>
  <c r="H498" i="1"/>
  <c r="N498" i="1" s="1"/>
  <c r="F498" i="1"/>
  <c r="Q497" i="1"/>
  <c r="P497" i="1"/>
  <c r="O497" i="1"/>
  <c r="M497" i="1"/>
  <c r="H497" i="1"/>
  <c r="N497" i="1" s="1"/>
  <c r="F497" i="1"/>
  <c r="Q496" i="1"/>
  <c r="P496" i="1"/>
  <c r="O496" i="1"/>
  <c r="M496" i="1"/>
  <c r="H496" i="1"/>
  <c r="F496" i="1"/>
  <c r="Q495" i="1"/>
  <c r="P495" i="1"/>
  <c r="O495" i="1"/>
  <c r="M495" i="1"/>
  <c r="I495" i="1"/>
  <c r="H495" i="1"/>
  <c r="N495" i="1" s="1"/>
  <c r="F495" i="1"/>
  <c r="Q494" i="1"/>
  <c r="P494" i="1"/>
  <c r="O494" i="1"/>
  <c r="M494" i="1"/>
  <c r="I494" i="1"/>
  <c r="H494" i="1"/>
  <c r="N494" i="1" s="1"/>
  <c r="F494" i="1"/>
  <c r="Q493" i="1"/>
  <c r="P493" i="1"/>
  <c r="O493" i="1"/>
  <c r="M493" i="1"/>
  <c r="H493" i="1"/>
  <c r="F493" i="1"/>
  <c r="Q492" i="1"/>
  <c r="P492" i="1"/>
  <c r="O492" i="1"/>
  <c r="M492" i="1"/>
  <c r="H492" i="1"/>
  <c r="F492" i="1"/>
  <c r="Q491" i="1"/>
  <c r="P491" i="1"/>
  <c r="O491" i="1"/>
  <c r="M491" i="1"/>
  <c r="I491" i="1"/>
  <c r="H491" i="1"/>
  <c r="N491" i="1" s="1"/>
  <c r="F491" i="1"/>
  <c r="Q490" i="1"/>
  <c r="P490" i="1"/>
  <c r="O490" i="1"/>
  <c r="M490" i="1"/>
  <c r="I490" i="1"/>
  <c r="H490" i="1"/>
  <c r="N490" i="1" s="1"/>
  <c r="F490" i="1"/>
  <c r="Q489" i="1"/>
  <c r="P489" i="1"/>
  <c r="O489" i="1"/>
  <c r="M489" i="1"/>
  <c r="I489" i="1"/>
  <c r="H489" i="1"/>
  <c r="N489" i="1" s="1"/>
  <c r="F489" i="1"/>
  <c r="Q488" i="1"/>
  <c r="P488" i="1"/>
  <c r="O488" i="1"/>
  <c r="M488" i="1"/>
  <c r="H488" i="1"/>
  <c r="F488" i="1"/>
  <c r="Q487" i="1"/>
  <c r="P487" i="1"/>
  <c r="O487" i="1"/>
  <c r="M487" i="1"/>
  <c r="I487" i="1"/>
  <c r="H487" i="1"/>
  <c r="N487" i="1" s="1"/>
  <c r="F487" i="1"/>
  <c r="Q486" i="1"/>
  <c r="P486" i="1"/>
  <c r="O486" i="1"/>
  <c r="M486" i="1"/>
  <c r="I486" i="1"/>
  <c r="H486" i="1"/>
  <c r="N486" i="1" s="1"/>
  <c r="F486" i="1"/>
  <c r="Q485" i="1"/>
  <c r="P485" i="1"/>
  <c r="O485" i="1"/>
  <c r="M485" i="1"/>
  <c r="I485" i="1"/>
  <c r="H485" i="1"/>
  <c r="N485" i="1" s="1"/>
  <c r="F485" i="1"/>
  <c r="Q484" i="1"/>
  <c r="P484" i="1"/>
  <c r="O484" i="1"/>
  <c r="M484" i="1"/>
  <c r="H484" i="1"/>
  <c r="F484" i="1"/>
  <c r="Q483" i="1"/>
  <c r="P483" i="1"/>
  <c r="O483" i="1"/>
  <c r="M483" i="1"/>
  <c r="I483" i="1"/>
  <c r="H483" i="1"/>
  <c r="N483" i="1" s="1"/>
  <c r="F483" i="1"/>
  <c r="Q482" i="1"/>
  <c r="P482" i="1"/>
  <c r="O482" i="1"/>
  <c r="M482" i="1"/>
  <c r="I482" i="1"/>
  <c r="H482" i="1"/>
  <c r="N482" i="1" s="1"/>
  <c r="F482" i="1"/>
  <c r="Q481" i="1"/>
  <c r="P481" i="1"/>
  <c r="O481" i="1"/>
  <c r="M481" i="1"/>
  <c r="H481" i="1"/>
  <c r="N481" i="1" s="1"/>
  <c r="F481" i="1"/>
  <c r="Q480" i="1"/>
  <c r="P480" i="1"/>
  <c r="O480" i="1"/>
  <c r="M480" i="1"/>
  <c r="H480" i="1"/>
  <c r="F480" i="1"/>
  <c r="Q479" i="1"/>
  <c r="P479" i="1"/>
  <c r="O479" i="1"/>
  <c r="M479" i="1"/>
  <c r="I479" i="1"/>
  <c r="H479" i="1"/>
  <c r="N479" i="1" s="1"/>
  <c r="F479" i="1"/>
  <c r="Q478" i="1"/>
  <c r="P478" i="1"/>
  <c r="O478" i="1"/>
  <c r="M478" i="1"/>
  <c r="I478" i="1"/>
  <c r="H478" i="1"/>
  <c r="N478" i="1" s="1"/>
  <c r="F478" i="1"/>
  <c r="Q477" i="1"/>
  <c r="P477" i="1"/>
  <c r="O477" i="1"/>
  <c r="M477" i="1"/>
  <c r="H477" i="1"/>
  <c r="F477" i="1"/>
  <c r="Q476" i="1"/>
  <c r="P476" i="1"/>
  <c r="O476" i="1"/>
  <c r="M476" i="1"/>
  <c r="H476" i="1"/>
  <c r="F476" i="1"/>
  <c r="Q475" i="1"/>
  <c r="P475" i="1"/>
  <c r="O475" i="1"/>
  <c r="M475" i="1"/>
  <c r="I475" i="1"/>
  <c r="H475" i="1"/>
  <c r="N475" i="1" s="1"/>
  <c r="F475" i="1"/>
  <c r="Q474" i="1"/>
  <c r="P474" i="1"/>
  <c r="O474" i="1"/>
  <c r="M474" i="1"/>
  <c r="I474" i="1"/>
  <c r="H474" i="1"/>
  <c r="N474" i="1" s="1"/>
  <c r="F474" i="1"/>
  <c r="Q473" i="1"/>
  <c r="P473" i="1"/>
  <c r="O473" i="1"/>
  <c r="M473" i="1"/>
  <c r="I473" i="1"/>
  <c r="H473" i="1"/>
  <c r="N473" i="1" s="1"/>
  <c r="F473" i="1"/>
  <c r="Q472" i="1"/>
  <c r="P472" i="1"/>
  <c r="O472" i="1"/>
  <c r="M472" i="1"/>
  <c r="H472" i="1"/>
  <c r="F472" i="1"/>
  <c r="Q471" i="1"/>
  <c r="P471" i="1"/>
  <c r="O471" i="1"/>
  <c r="M471" i="1"/>
  <c r="I471" i="1"/>
  <c r="H471" i="1"/>
  <c r="N471" i="1" s="1"/>
  <c r="F471" i="1"/>
  <c r="Q470" i="1"/>
  <c r="P470" i="1"/>
  <c r="O470" i="1"/>
  <c r="M470" i="1"/>
  <c r="I470" i="1"/>
  <c r="H470" i="1"/>
  <c r="N470" i="1" s="1"/>
  <c r="F470" i="1"/>
  <c r="Q469" i="1"/>
  <c r="P469" i="1"/>
  <c r="O469" i="1"/>
  <c r="M469" i="1"/>
  <c r="I469" i="1"/>
  <c r="H469" i="1"/>
  <c r="N469" i="1" s="1"/>
  <c r="F469" i="1"/>
  <c r="Q468" i="1"/>
  <c r="P468" i="1"/>
  <c r="O468" i="1"/>
  <c r="M468" i="1"/>
  <c r="H468" i="1"/>
  <c r="F468" i="1"/>
  <c r="Q467" i="1"/>
  <c r="P467" i="1"/>
  <c r="O467" i="1"/>
  <c r="M467" i="1"/>
  <c r="I467" i="1"/>
  <c r="H467" i="1"/>
  <c r="F467" i="1"/>
  <c r="Q466" i="1"/>
  <c r="P466" i="1"/>
  <c r="O466" i="1"/>
  <c r="M466" i="1"/>
  <c r="I466" i="1"/>
  <c r="H466" i="1"/>
  <c r="F466" i="1"/>
  <c r="Q465" i="1"/>
  <c r="P465" i="1"/>
  <c r="O465" i="1"/>
  <c r="M465" i="1"/>
  <c r="I465" i="1"/>
  <c r="H465" i="1"/>
  <c r="N465" i="1" s="1"/>
  <c r="F465" i="1"/>
  <c r="Q464" i="1"/>
  <c r="P464" i="1"/>
  <c r="O464" i="1"/>
  <c r="M464" i="1"/>
  <c r="H464" i="1"/>
  <c r="F464" i="1"/>
  <c r="Q463" i="1"/>
  <c r="P463" i="1"/>
  <c r="O463" i="1"/>
  <c r="M463" i="1"/>
  <c r="I463" i="1"/>
  <c r="H463" i="1"/>
  <c r="F463" i="1"/>
  <c r="Q462" i="1"/>
  <c r="P462" i="1"/>
  <c r="O462" i="1"/>
  <c r="M462" i="1"/>
  <c r="I462" i="1"/>
  <c r="H462" i="1"/>
  <c r="F462" i="1"/>
  <c r="Q461" i="1"/>
  <c r="P461" i="1"/>
  <c r="O461" i="1"/>
  <c r="M461" i="1"/>
  <c r="H461" i="1"/>
  <c r="F461" i="1"/>
  <c r="Q460" i="1"/>
  <c r="P460" i="1"/>
  <c r="O460" i="1"/>
  <c r="M460" i="1"/>
  <c r="H460" i="1"/>
  <c r="F460" i="1"/>
  <c r="Q459" i="1"/>
  <c r="P459" i="1"/>
  <c r="O459" i="1"/>
  <c r="M459" i="1"/>
  <c r="I459" i="1"/>
  <c r="H459" i="1"/>
  <c r="F459" i="1"/>
  <c r="Q458" i="1"/>
  <c r="P458" i="1"/>
  <c r="O458" i="1"/>
  <c r="M458" i="1"/>
  <c r="I458" i="1"/>
  <c r="H458" i="1"/>
  <c r="F458" i="1"/>
  <c r="Q457" i="1"/>
  <c r="P457" i="1"/>
  <c r="O457" i="1"/>
  <c r="M457" i="1"/>
  <c r="I457" i="1"/>
  <c r="H457" i="1"/>
  <c r="N457" i="1" s="1"/>
  <c r="F457" i="1"/>
  <c r="Q456" i="1"/>
  <c r="P456" i="1"/>
  <c r="O456" i="1"/>
  <c r="M456" i="1"/>
  <c r="H456" i="1"/>
  <c r="F456" i="1"/>
  <c r="Q455" i="1"/>
  <c r="P455" i="1"/>
  <c r="O455" i="1"/>
  <c r="M455" i="1"/>
  <c r="I455" i="1"/>
  <c r="H455" i="1"/>
  <c r="F455" i="1"/>
  <c r="Q454" i="1"/>
  <c r="P454" i="1"/>
  <c r="O454" i="1"/>
  <c r="M454" i="1"/>
  <c r="I454" i="1"/>
  <c r="H454" i="1"/>
  <c r="F454" i="1"/>
  <c r="Q453" i="1"/>
  <c r="P453" i="1"/>
  <c r="O453" i="1"/>
  <c r="M453" i="1"/>
  <c r="I453" i="1"/>
  <c r="H453" i="1"/>
  <c r="N453" i="1" s="1"/>
  <c r="F453" i="1"/>
  <c r="Q452" i="1"/>
  <c r="P452" i="1"/>
  <c r="O452" i="1"/>
  <c r="M452" i="1"/>
  <c r="H452" i="1"/>
  <c r="N452" i="1" s="1"/>
  <c r="F452" i="1"/>
  <c r="Q451" i="1"/>
  <c r="P451" i="1"/>
  <c r="O451" i="1"/>
  <c r="M451" i="1"/>
  <c r="H451" i="1"/>
  <c r="F451" i="1"/>
  <c r="Q450" i="1"/>
  <c r="P450" i="1"/>
  <c r="O450" i="1"/>
  <c r="M450" i="1"/>
  <c r="I450" i="1"/>
  <c r="H450" i="1"/>
  <c r="N450" i="1" s="1"/>
  <c r="F450" i="1"/>
  <c r="Q449" i="1"/>
  <c r="P449" i="1"/>
  <c r="O449" i="1"/>
  <c r="M449" i="1"/>
  <c r="I449" i="1"/>
  <c r="H449" i="1"/>
  <c r="N449" i="1" s="1"/>
  <c r="F449" i="1"/>
  <c r="Q448" i="1"/>
  <c r="P448" i="1"/>
  <c r="O448" i="1"/>
  <c r="M448" i="1"/>
  <c r="H448" i="1"/>
  <c r="N448" i="1" s="1"/>
  <c r="F448" i="1"/>
  <c r="Q447" i="1"/>
  <c r="P447" i="1"/>
  <c r="O447" i="1"/>
  <c r="M447" i="1"/>
  <c r="H447" i="1"/>
  <c r="F447" i="1"/>
  <c r="Q446" i="1"/>
  <c r="P446" i="1"/>
  <c r="O446" i="1"/>
  <c r="M446" i="1"/>
  <c r="I446" i="1"/>
  <c r="H446" i="1"/>
  <c r="N446" i="1" s="1"/>
  <c r="F446" i="1"/>
  <c r="M445" i="1"/>
  <c r="I445" i="1"/>
  <c r="H445" i="1"/>
  <c r="F445" i="1"/>
  <c r="Q444" i="1"/>
  <c r="P444" i="1"/>
  <c r="O444" i="1"/>
  <c r="M444" i="1"/>
  <c r="I444" i="1"/>
  <c r="H444" i="1"/>
  <c r="F444" i="1"/>
  <c r="Q443" i="1"/>
  <c r="P443" i="1"/>
  <c r="O443" i="1"/>
  <c r="M443" i="1"/>
  <c r="I443" i="1"/>
  <c r="H443" i="1"/>
  <c r="N443" i="1" s="1"/>
  <c r="F443" i="1"/>
  <c r="Q442" i="1"/>
  <c r="P442" i="1"/>
  <c r="O442" i="1"/>
  <c r="M442" i="1"/>
  <c r="I442" i="1"/>
  <c r="H442" i="1"/>
  <c r="N442" i="1" s="1"/>
  <c r="F442" i="1"/>
  <c r="Q441" i="1"/>
  <c r="P441" i="1"/>
  <c r="O441" i="1"/>
  <c r="M441" i="1"/>
  <c r="I441" i="1"/>
  <c r="H441" i="1"/>
  <c r="F441" i="1"/>
  <c r="Q440" i="1"/>
  <c r="P440" i="1"/>
  <c r="O440" i="1"/>
  <c r="M440" i="1"/>
  <c r="I440" i="1"/>
  <c r="H440" i="1"/>
  <c r="F440" i="1"/>
  <c r="Q439" i="1"/>
  <c r="P439" i="1"/>
  <c r="O439" i="1"/>
  <c r="M439" i="1"/>
  <c r="I439" i="1"/>
  <c r="H439" i="1"/>
  <c r="N439" i="1" s="1"/>
  <c r="F439" i="1"/>
  <c r="Q438" i="1"/>
  <c r="P438" i="1"/>
  <c r="O438" i="1"/>
  <c r="M438" i="1"/>
  <c r="I438" i="1"/>
  <c r="H438" i="1"/>
  <c r="N438" i="1" s="1"/>
  <c r="F438" i="1"/>
  <c r="Q437" i="1"/>
  <c r="P437" i="1"/>
  <c r="O437" i="1"/>
  <c r="M437" i="1"/>
  <c r="I437" i="1"/>
  <c r="H437" i="1"/>
  <c r="F437" i="1"/>
  <c r="Q436" i="1"/>
  <c r="P436" i="1"/>
  <c r="O436" i="1"/>
  <c r="M436" i="1"/>
  <c r="I436" i="1"/>
  <c r="H436" i="1"/>
  <c r="F436" i="1"/>
  <c r="Q435" i="1"/>
  <c r="P435" i="1"/>
  <c r="O435" i="1"/>
  <c r="M435" i="1"/>
  <c r="I435" i="1"/>
  <c r="H435" i="1"/>
  <c r="N435" i="1" s="1"/>
  <c r="F435" i="1"/>
  <c r="Q434" i="1"/>
  <c r="P434" i="1"/>
  <c r="O434" i="1"/>
  <c r="M434" i="1"/>
  <c r="I434" i="1"/>
  <c r="H434" i="1"/>
  <c r="N434" i="1" s="1"/>
  <c r="F434" i="1"/>
  <c r="Q433" i="1"/>
  <c r="P433" i="1"/>
  <c r="O433" i="1"/>
  <c r="M433" i="1"/>
  <c r="I433" i="1"/>
  <c r="H433" i="1"/>
  <c r="F433" i="1"/>
  <c r="Q432" i="1"/>
  <c r="P432" i="1"/>
  <c r="O432" i="1"/>
  <c r="M432" i="1"/>
  <c r="I432" i="1"/>
  <c r="H432" i="1"/>
  <c r="F432" i="1"/>
  <c r="Q431" i="1"/>
  <c r="P431" i="1"/>
  <c r="O431" i="1"/>
  <c r="M431" i="1"/>
  <c r="I431" i="1"/>
  <c r="H431" i="1"/>
  <c r="N431" i="1" s="1"/>
  <c r="F431" i="1"/>
  <c r="Q430" i="1"/>
  <c r="P430" i="1"/>
  <c r="O430" i="1"/>
  <c r="M430" i="1"/>
  <c r="I430" i="1"/>
  <c r="H430" i="1"/>
  <c r="N430" i="1" s="1"/>
  <c r="F430" i="1"/>
  <c r="Q429" i="1"/>
  <c r="P429" i="1"/>
  <c r="O429" i="1"/>
  <c r="M429" i="1"/>
  <c r="I429" i="1"/>
  <c r="H429" i="1"/>
  <c r="F429" i="1"/>
  <c r="Q428" i="1"/>
  <c r="P428" i="1"/>
  <c r="O428" i="1"/>
  <c r="M428" i="1"/>
  <c r="I428" i="1"/>
  <c r="H428" i="1"/>
  <c r="F428" i="1"/>
  <c r="Q427" i="1"/>
  <c r="P427" i="1"/>
  <c r="O427" i="1"/>
  <c r="M427" i="1"/>
  <c r="I427" i="1"/>
  <c r="H427" i="1"/>
  <c r="N427" i="1" s="1"/>
  <c r="F427" i="1"/>
  <c r="Q426" i="1"/>
  <c r="P426" i="1"/>
  <c r="O426" i="1"/>
  <c r="M426" i="1"/>
  <c r="I426" i="1"/>
  <c r="H426" i="1"/>
  <c r="N426" i="1" s="1"/>
  <c r="F426" i="1"/>
  <c r="Q425" i="1"/>
  <c r="P425" i="1"/>
  <c r="O425" i="1"/>
  <c r="M425" i="1"/>
  <c r="I425" i="1"/>
  <c r="H425" i="1"/>
  <c r="F425" i="1"/>
  <c r="Q424" i="1"/>
  <c r="P424" i="1"/>
  <c r="O424" i="1"/>
  <c r="M424" i="1"/>
  <c r="I424" i="1"/>
  <c r="H424" i="1"/>
  <c r="F424" i="1"/>
  <c r="Q423" i="1"/>
  <c r="P423" i="1"/>
  <c r="O423" i="1"/>
  <c r="M423" i="1"/>
  <c r="I423" i="1"/>
  <c r="H423" i="1"/>
  <c r="N423" i="1" s="1"/>
  <c r="F423" i="1"/>
  <c r="Q422" i="1"/>
  <c r="P422" i="1"/>
  <c r="O422" i="1"/>
  <c r="M422" i="1"/>
  <c r="I422" i="1"/>
  <c r="H422" i="1"/>
  <c r="N422" i="1" s="1"/>
  <c r="F422" i="1"/>
  <c r="Q421" i="1"/>
  <c r="P421" i="1"/>
  <c r="O421" i="1"/>
  <c r="M421" i="1"/>
  <c r="I421" i="1"/>
  <c r="H421" i="1"/>
  <c r="F421" i="1"/>
  <c r="Q420" i="1"/>
  <c r="P420" i="1"/>
  <c r="O420" i="1"/>
  <c r="M420" i="1"/>
  <c r="I420" i="1"/>
  <c r="H420" i="1"/>
  <c r="F420" i="1"/>
  <c r="Q419" i="1"/>
  <c r="P419" i="1"/>
  <c r="O419" i="1"/>
  <c r="M419" i="1"/>
  <c r="I419" i="1"/>
  <c r="H419" i="1"/>
  <c r="N419" i="1" s="1"/>
  <c r="F419" i="1"/>
  <c r="Q418" i="1"/>
  <c r="P418" i="1"/>
  <c r="O418" i="1"/>
  <c r="M418" i="1"/>
  <c r="I418" i="1"/>
  <c r="H418" i="1"/>
  <c r="N418" i="1" s="1"/>
  <c r="F418" i="1"/>
  <c r="Q417" i="1"/>
  <c r="P417" i="1"/>
  <c r="O417" i="1"/>
  <c r="M417" i="1"/>
  <c r="I417" i="1"/>
  <c r="H417" i="1"/>
  <c r="F417" i="1"/>
  <c r="Q416" i="1"/>
  <c r="P416" i="1"/>
  <c r="O416" i="1"/>
  <c r="M416" i="1"/>
  <c r="I416" i="1"/>
  <c r="H416" i="1"/>
  <c r="F416" i="1"/>
  <c r="Q415" i="1"/>
  <c r="P415" i="1"/>
  <c r="O415" i="1"/>
  <c r="M415" i="1"/>
  <c r="I415" i="1"/>
  <c r="H415" i="1"/>
  <c r="N415" i="1" s="1"/>
  <c r="F415" i="1"/>
  <c r="Q414" i="1"/>
  <c r="P414" i="1"/>
  <c r="O414" i="1"/>
  <c r="M414" i="1"/>
  <c r="I414" i="1"/>
  <c r="H414" i="1"/>
  <c r="N414" i="1" s="1"/>
  <c r="F414" i="1"/>
  <c r="Q413" i="1"/>
  <c r="P413" i="1"/>
  <c r="O413" i="1"/>
  <c r="M413" i="1"/>
  <c r="I413" i="1"/>
  <c r="H413" i="1"/>
  <c r="F413" i="1"/>
  <c r="Q412" i="1"/>
  <c r="P412" i="1"/>
  <c r="O412" i="1"/>
  <c r="M412" i="1"/>
  <c r="I412" i="1"/>
  <c r="H412" i="1"/>
  <c r="F412" i="1"/>
  <c r="Q411" i="1"/>
  <c r="P411" i="1"/>
  <c r="O411" i="1"/>
  <c r="M411" i="1"/>
  <c r="I411" i="1"/>
  <c r="H411" i="1"/>
  <c r="N411" i="1" s="1"/>
  <c r="F411" i="1"/>
  <c r="Q410" i="1"/>
  <c r="P410" i="1"/>
  <c r="O410" i="1"/>
  <c r="M410" i="1"/>
  <c r="I410" i="1"/>
  <c r="H410" i="1"/>
  <c r="N410" i="1" s="1"/>
  <c r="F410" i="1"/>
  <c r="Q409" i="1"/>
  <c r="P409" i="1"/>
  <c r="O409" i="1"/>
  <c r="M409" i="1"/>
  <c r="I409" i="1"/>
  <c r="H409" i="1"/>
  <c r="F409" i="1"/>
  <c r="Q408" i="1"/>
  <c r="P408" i="1"/>
  <c r="O408" i="1"/>
  <c r="M408" i="1"/>
  <c r="I408" i="1"/>
  <c r="H408" i="1"/>
  <c r="F408" i="1"/>
  <c r="Q407" i="1"/>
  <c r="P407" i="1"/>
  <c r="O407" i="1"/>
  <c r="M407" i="1"/>
  <c r="I407" i="1"/>
  <c r="H407" i="1"/>
  <c r="N407" i="1" s="1"/>
  <c r="F407" i="1"/>
  <c r="Q406" i="1"/>
  <c r="P406" i="1"/>
  <c r="O406" i="1"/>
  <c r="M406" i="1"/>
  <c r="I406" i="1"/>
  <c r="H406" i="1"/>
  <c r="N406" i="1" s="1"/>
  <c r="F406" i="1"/>
  <c r="Q405" i="1"/>
  <c r="P405" i="1"/>
  <c r="O405" i="1"/>
  <c r="M405" i="1"/>
  <c r="I405" i="1"/>
  <c r="H405" i="1"/>
  <c r="F405" i="1"/>
  <c r="Q404" i="1"/>
  <c r="P404" i="1"/>
  <c r="O404" i="1"/>
  <c r="M404" i="1"/>
  <c r="I404" i="1"/>
  <c r="H404" i="1"/>
  <c r="F404" i="1"/>
  <c r="Q403" i="1"/>
  <c r="P403" i="1"/>
  <c r="O403" i="1"/>
  <c r="M403" i="1"/>
  <c r="I403" i="1"/>
  <c r="H403" i="1"/>
  <c r="N403" i="1" s="1"/>
  <c r="F403" i="1"/>
  <c r="Q402" i="1"/>
  <c r="P402" i="1"/>
  <c r="O402" i="1"/>
  <c r="M402" i="1"/>
  <c r="I402" i="1"/>
  <c r="H402" i="1"/>
  <c r="N402" i="1" s="1"/>
  <c r="F402" i="1"/>
  <c r="Q401" i="1"/>
  <c r="P401" i="1"/>
  <c r="O401" i="1"/>
  <c r="M401" i="1"/>
  <c r="I401" i="1"/>
  <c r="H401" i="1"/>
  <c r="F401" i="1"/>
  <c r="Q400" i="1"/>
  <c r="P400" i="1"/>
  <c r="O400" i="1"/>
  <c r="M400" i="1"/>
  <c r="I400" i="1"/>
  <c r="H400" i="1"/>
  <c r="F400" i="1"/>
  <c r="Q399" i="1"/>
  <c r="P399" i="1"/>
  <c r="O399" i="1"/>
  <c r="M399" i="1"/>
  <c r="I399" i="1"/>
  <c r="H399" i="1"/>
  <c r="N399" i="1" s="1"/>
  <c r="F399" i="1"/>
  <c r="Q398" i="1"/>
  <c r="P398" i="1"/>
  <c r="O398" i="1"/>
  <c r="M398" i="1"/>
  <c r="I398" i="1"/>
  <c r="H398" i="1"/>
  <c r="N398" i="1" s="1"/>
  <c r="F398" i="1"/>
  <c r="Q397" i="1"/>
  <c r="P397" i="1"/>
  <c r="O397" i="1"/>
  <c r="M397" i="1"/>
  <c r="I397" i="1"/>
  <c r="H397" i="1"/>
  <c r="F397" i="1"/>
  <c r="Q396" i="1"/>
  <c r="P396" i="1"/>
  <c r="O396" i="1"/>
  <c r="M396" i="1"/>
  <c r="I396" i="1"/>
  <c r="H396" i="1"/>
  <c r="F396" i="1"/>
  <c r="Q395" i="1"/>
  <c r="P395" i="1"/>
  <c r="O395" i="1"/>
  <c r="M395" i="1"/>
  <c r="I395" i="1"/>
  <c r="H395" i="1"/>
  <c r="N395" i="1" s="1"/>
  <c r="F395" i="1"/>
  <c r="Q394" i="1"/>
  <c r="P394" i="1"/>
  <c r="O394" i="1"/>
  <c r="M394" i="1"/>
  <c r="I394" i="1"/>
  <c r="H394" i="1"/>
  <c r="N394" i="1" s="1"/>
  <c r="F394" i="1"/>
  <c r="Q393" i="1"/>
  <c r="P393" i="1"/>
  <c r="O393" i="1"/>
  <c r="M393" i="1"/>
  <c r="I393" i="1"/>
  <c r="H393" i="1"/>
  <c r="F393" i="1"/>
  <c r="Q392" i="1"/>
  <c r="P392" i="1"/>
  <c r="O392" i="1"/>
  <c r="M392" i="1"/>
  <c r="I392" i="1"/>
  <c r="H392" i="1"/>
  <c r="F392" i="1"/>
  <c r="Q391" i="1"/>
  <c r="P391" i="1"/>
  <c r="O391" i="1"/>
  <c r="M391" i="1"/>
  <c r="I391" i="1"/>
  <c r="H391" i="1"/>
  <c r="N391" i="1" s="1"/>
  <c r="F391" i="1"/>
  <c r="M390" i="1"/>
  <c r="N390" i="1" s="1"/>
  <c r="H390" i="1"/>
  <c r="F390" i="1"/>
  <c r="I390" i="1" s="1"/>
  <c r="Q389" i="1"/>
  <c r="P389" i="1"/>
  <c r="O389" i="1"/>
  <c r="N389" i="1"/>
  <c r="M389" i="1"/>
  <c r="H389" i="1"/>
  <c r="F389" i="1"/>
  <c r="I389" i="1" s="1"/>
  <c r="Q388" i="1"/>
  <c r="P388" i="1"/>
  <c r="O388" i="1"/>
  <c r="N388" i="1"/>
  <c r="M388" i="1"/>
  <c r="H388" i="1"/>
  <c r="F388" i="1"/>
  <c r="I388" i="1" s="1"/>
  <c r="Q387" i="1"/>
  <c r="P387" i="1"/>
  <c r="O387" i="1"/>
  <c r="N387" i="1"/>
  <c r="M387" i="1"/>
  <c r="H387" i="1"/>
  <c r="F387" i="1"/>
  <c r="I387" i="1" s="1"/>
  <c r="Q386" i="1"/>
  <c r="P386" i="1"/>
  <c r="O386" i="1"/>
  <c r="M386" i="1"/>
  <c r="N386" i="1" s="1"/>
  <c r="H386" i="1"/>
  <c r="F386" i="1"/>
  <c r="I386" i="1" s="1"/>
  <c r="Q385" i="1"/>
  <c r="P385" i="1"/>
  <c r="O385" i="1"/>
  <c r="N385" i="1"/>
  <c r="M385" i="1"/>
  <c r="H385" i="1"/>
  <c r="F385" i="1"/>
  <c r="I385" i="1" s="1"/>
  <c r="Q384" i="1"/>
  <c r="P384" i="1"/>
  <c r="O384" i="1"/>
  <c r="N384" i="1"/>
  <c r="M384" i="1"/>
  <c r="H384" i="1"/>
  <c r="F384" i="1"/>
  <c r="I384" i="1" s="1"/>
  <c r="Q383" i="1"/>
  <c r="P383" i="1"/>
  <c r="O383" i="1"/>
  <c r="M383" i="1"/>
  <c r="N383" i="1" s="1"/>
  <c r="H383" i="1"/>
  <c r="F383" i="1"/>
  <c r="I383" i="1" s="1"/>
  <c r="Q382" i="1"/>
  <c r="P382" i="1"/>
  <c r="O382" i="1"/>
  <c r="M382" i="1"/>
  <c r="N382" i="1" s="1"/>
  <c r="H382" i="1"/>
  <c r="F382" i="1"/>
  <c r="I382" i="1" s="1"/>
  <c r="Q381" i="1"/>
  <c r="P381" i="1"/>
  <c r="O381" i="1"/>
  <c r="N381" i="1"/>
  <c r="M381" i="1"/>
  <c r="H381" i="1"/>
  <c r="F381" i="1"/>
  <c r="I381" i="1" s="1"/>
  <c r="Q380" i="1"/>
  <c r="P380" i="1"/>
  <c r="O380" i="1"/>
  <c r="N380" i="1"/>
  <c r="M380" i="1"/>
  <c r="H380" i="1"/>
  <c r="F380" i="1"/>
  <c r="I380" i="1" s="1"/>
  <c r="Q379" i="1"/>
  <c r="P379" i="1"/>
  <c r="O379" i="1"/>
  <c r="M379" i="1"/>
  <c r="N379" i="1" s="1"/>
  <c r="H379" i="1"/>
  <c r="F379" i="1"/>
  <c r="I379" i="1" s="1"/>
  <c r="Q378" i="1"/>
  <c r="P378" i="1"/>
  <c r="O378" i="1"/>
  <c r="M378" i="1"/>
  <c r="N378" i="1" s="1"/>
  <c r="H378" i="1"/>
  <c r="F378" i="1"/>
  <c r="I378" i="1" s="1"/>
  <c r="Q377" i="1"/>
  <c r="P377" i="1"/>
  <c r="O377" i="1"/>
  <c r="N377" i="1"/>
  <c r="M377" i="1"/>
  <c r="H377" i="1"/>
  <c r="F377" i="1"/>
  <c r="I377" i="1" s="1"/>
  <c r="Q376" i="1"/>
  <c r="P376" i="1"/>
  <c r="O376" i="1"/>
  <c r="N376" i="1"/>
  <c r="M376" i="1"/>
  <c r="H376" i="1"/>
  <c r="F376" i="1"/>
  <c r="I376" i="1" s="1"/>
  <c r="Q375" i="1"/>
  <c r="P375" i="1"/>
  <c r="O375" i="1"/>
  <c r="M375" i="1"/>
  <c r="N375" i="1" s="1"/>
  <c r="H375" i="1"/>
  <c r="F375" i="1"/>
  <c r="I375" i="1" s="1"/>
  <c r="Q374" i="1"/>
  <c r="P374" i="1"/>
  <c r="O374" i="1"/>
  <c r="M374" i="1"/>
  <c r="N374" i="1" s="1"/>
  <c r="H374" i="1"/>
  <c r="F374" i="1"/>
  <c r="I374" i="1" s="1"/>
  <c r="Q373" i="1"/>
  <c r="P373" i="1"/>
  <c r="O373" i="1"/>
  <c r="N373" i="1"/>
  <c r="M373" i="1"/>
  <c r="H373" i="1"/>
  <c r="F373" i="1"/>
  <c r="I373" i="1" s="1"/>
  <c r="Q372" i="1"/>
  <c r="P372" i="1"/>
  <c r="O372" i="1"/>
  <c r="N372" i="1"/>
  <c r="M372" i="1"/>
  <c r="H372" i="1"/>
  <c r="F372" i="1"/>
  <c r="I372" i="1" s="1"/>
  <c r="Q371" i="1"/>
  <c r="P371" i="1"/>
  <c r="O371" i="1"/>
  <c r="N371" i="1"/>
  <c r="M371" i="1"/>
  <c r="H371" i="1"/>
  <c r="F371" i="1"/>
  <c r="I371" i="1" s="1"/>
  <c r="Q370" i="1"/>
  <c r="P370" i="1"/>
  <c r="O370" i="1"/>
  <c r="M370" i="1"/>
  <c r="N370" i="1" s="1"/>
  <c r="H370" i="1"/>
  <c r="F370" i="1"/>
  <c r="I370" i="1" s="1"/>
  <c r="Q369" i="1"/>
  <c r="P369" i="1"/>
  <c r="O369" i="1"/>
  <c r="N369" i="1"/>
  <c r="M369" i="1"/>
  <c r="H369" i="1"/>
  <c r="F369" i="1"/>
  <c r="I369" i="1" s="1"/>
  <c r="Q368" i="1"/>
  <c r="P368" i="1"/>
  <c r="O368" i="1"/>
  <c r="N368" i="1"/>
  <c r="M368" i="1"/>
  <c r="H368" i="1"/>
  <c r="F368" i="1"/>
  <c r="I368" i="1" s="1"/>
  <c r="N367" i="1"/>
  <c r="M367" i="1"/>
  <c r="H367" i="1"/>
  <c r="F367" i="1"/>
  <c r="Q366" i="1"/>
  <c r="P366" i="1"/>
  <c r="O366" i="1"/>
  <c r="N366" i="1"/>
  <c r="M366" i="1"/>
  <c r="H366" i="1"/>
  <c r="I366" i="1" s="1"/>
  <c r="F366" i="1"/>
  <c r="Q365" i="1"/>
  <c r="P365" i="1"/>
  <c r="O365" i="1"/>
  <c r="M365" i="1"/>
  <c r="H365" i="1"/>
  <c r="F365" i="1"/>
  <c r="Q364" i="1"/>
  <c r="P364" i="1"/>
  <c r="O364" i="1"/>
  <c r="M364" i="1"/>
  <c r="H364" i="1"/>
  <c r="F364" i="1"/>
  <c r="P363" i="1"/>
  <c r="O363" i="1"/>
  <c r="M363" i="1"/>
  <c r="N363" i="1" s="1"/>
  <c r="H363" i="1"/>
  <c r="F363" i="1"/>
  <c r="I363" i="1" s="1"/>
  <c r="Q362" i="1"/>
  <c r="P362" i="1"/>
  <c r="O362" i="1"/>
  <c r="M362" i="1"/>
  <c r="N362" i="1" s="1"/>
  <c r="H362" i="1"/>
  <c r="F362" i="1"/>
  <c r="I362" i="1" s="1"/>
  <c r="Q361" i="1"/>
  <c r="P361" i="1"/>
  <c r="O361" i="1"/>
  <c r="N361" i="1"/>
  <c r="M361" i="1"/>
  <c r="H361" i="1"/>
  <c r="F361" i="1"/>
  <c r="I361" i="1" s="1"/>
  <c r="Q360" i="1"/>
  <c r="P360" i="1"/>
  <c r="O360" i="1"/>
  <c r="N360" i="1"/>
  <c r="M360" i="1"/>
  <c r="H360" i="1"/>
  <c r="F360" i="1"/>
  <c r="I360" i="1" s="1"/>
  <c r="Q359" i="1"/>
  <c r="P359" i="1"/>
  <c r="O359" i="1"/>
  <c r="N359" i="1"/>
  <c r="M359" i="1"/>
  <c r="H359" i="1"/>
  <c r="F359" i="1"/>
  <c r="I359" i="1" s="1"/>
  <c r="Q358" i="1"/>
  <c r="P358" i="1"/>
  <c r="O358" i="1"/>
  <c r="M358" i="1"/>
  <c r="N358" i="1" s="1"/>
  <c r="H358" i="1"/>
  <c r="F358" i="1"/>
  <c r="I358" i="1" s="1"/>
  <c r="Q357" i="1"/>
  <c r="P357" i="1"/>
  <c r="O357" i="1"/>
  <c r="N357" i="1"/>
  <c r="M357" i="1"/>
  <c r="H357" i="1"/>
  <c r="F357" i="1"/>
  <c r="I357" i="1" s="1"/>
  <c r="Q356" i="1"/>
  <c r="P356" i="1"/>
  <c r="O356" i="1"/>
  <c r="N356" i="1"/>
  <c r="M356" i="1"/>
  <c r="H356" i="1"/>
  <c r="F356" i="1"/>
  <c r="I356" i="1" s="1"/>
  <c r="Q355" i="1"/>
  <c r="P355" i="1"/>
  <c r="O355" i="1"/>
  <c r="M355" i="1"/>
  <c r="N355" i="1" s="1"/>
  <c r="H355" i="1"/>
  <c r="F355" i="1"/>
  <c r="I355" i="1" s="1"/>
  <c r="Q354" i="1"/>
  <c r="P354" i="1"/>
  <c r="O354" i="1"/>
  <c r="M354" i="1"/>
  <c r="N354" i="1" s="1"/>
  <c r="H354" i="1"/>
  <c r="F354" i="1"/>
  <c r="I354" i="1" s="1"/>
  <c r="Q353" i="1"/>
  <c r="P353" i="1"/>
  <c r="O353" i="1"/>
  <c r="N353" i="1"/>
  <c r="M353" i="1"/>
  <c r="H353" i="1"/>
  <c r="F353" i="1"/>
  <c r="I353" i="1" s="1"/>
  <c r="Q352" i="1"/>
  <c r="P352" i="1"/>
  <c r="O352" i="1"/>
  <c r="N352" i="1"/>
  <c r="M352" i="1"/>
  <c r="H352" i="1"/>
  <c r="F352" i="1"/>
  <c r="I352" i="1" s="1"/>
  <c r="Q351" i="1"/>
  <c r="P351" i="1"/>
  <c r="O351" i="1"/>
  <c r="M351" i="1"/>
  <c r="N351" i="1" s="1"/>
  <c r="H351" i="1"/>
  <c r="F351" i="1"/>
  <c r="I351" i="1" s="1"/>
  <c r="Q350" i="1"/>
  <c r="P350" i="1"/>
  <c r="O350" i="1"/>
  <c r="M350" i="1"/>
  <c r="N350" i="1" s="1"/>
  <c r="H350" i="1"/>
  <c r="F350" i="1"/>
  <c r="I350" i="1" s="1"/>
  <c r="Q349" i="1"/>
  <c r="P349" i="1"/>
  <c r="O349" i="1"/>
  <c r="N349" i="1"/>
  <c r="M349" i="1"/>
  <c r="H349" i="1"/>
  <c r="F349" i="1"/>
  <c r="I349" i="1" s="1"/>
  <c r="Q348" i="1"/>
  <c r="P348" i="1"/>
  <c r="O348" i="1"/>
  <c r="N348" i="1"/>
  <c r="M348" i="1"/>
  <c r="H348" i="1"/>
  <c r="F348" i="1"/>
  <c r="I348" i="1" s="1"/>
  <c r="Q347" i="1"/>
  <c r="P347" i="1"/>
  <c r="O347" i="1"/>
  <c r="M347" i="1"/>
  <c r="N347" i="1" s="1"/>
  <c r="H347" i="1"/>
  <c r="F347" i="1"/>
  <c r="I347" i="1" s="1"/>
  <c r="Q346" i="1"/>
  <c r="P346" i="1"/>
  <c r="O346" i="1"/>
  <c r="M346" i="1"/>
  <c r="N346" i="1" s="1"/>
  <c r="H346" i="1"/>
  <c r="F346" i="1"/>
  <c r="I346" i="1" s="1"/>
  <c r="Q345" i="1"/>
  <c r="P345" i="1"/>
  <c r="O345" i="1"/>
  <c r="N345" i="1"/>
  <c r="M345" i="1"/>
  <c r="H345" i="1"/>
  <c r="F345" i="1"/>
  <c r="I345" i="1" s="1"/>
  <c r="Q344" i="1"/>
  <c r="P344" i="1"/>
  <c r="O344" i="1"/>
  <c r="N344" i="1"/>
  <c r="M344" i="1"/>
  <c r="H344" i="1"/>
  <c r="F344" i="1"/>
  <c r="I344" i="1" s="1"/>
  <c r="Q343" i="1"/>
  <c r="P343" i="1"/>
  <c r="O343" i="1"/>
  <c r="N343" i="1"/>
  <c r="M343" i="1"/>
  <c r="H343" i="1"/>
  <c r="F343" i="1"/>
  <c r="I343" i="1" s="1"/>
  <c r="Q342" i="1"/>
  <c r="P342" i="1"/>
  <c r="O342" i="1"/>
  <c r="M342" i="1"/>
  <c r="N342" i="1" s="1"/>
  <c r="H342" i="1"/>
  <c r="F342" i="1"/>
  <c r="I342" i="1" s="1"/>
  <c r="Q341" i="1"/>
  <c r="P341" i="1"/>
  <c r="O341" i="1"/>
  <c r="N341" i="1"/>
  <c r="M341" i="1"/>
  <c r="H341" i="1"/>
  <c r="F341" i="1"/>
  <c r="I341" i="1" s="1"/>
  <c r="Q340" i="1"/>
  <c r="P340" i="1"/>
  <c r="O340" i="1"/>
  <c r="N340" i="1"/>
  <c r="M340" i="1"/>
  <c r="H340" i="1"/>
  <c r="F340" i="1"/>
  <c r="I340" i="1" s="1"/>
  <c r="Q339" i="1"/>
  <c r="P339" i="1"/>
  <c r="O339" i="1"/>
  <c r="M339" i="1"/>
  <c r="N339" i="1" s="1"/>
  <c r="H339" i="1"/>
  <c r="F339" i="1"/>
  <c r="I339" i="1" s="1"/>
  <c r="Q338" i="1"/>
  <c r="P338" i="1"/>
  <c r="O338" i="1"/>
  <c r="M338" i="1"/>
  <c r="N338" i="1" s="1"/>
  <c r="H338" i="1"/>
  <c r="F338" i="1"/>
  <c r="I338" i="1" s="1"/>
  <c r="Q337" i="1"/>
  <c r="P337" i="1"/>
  <c r="O337" i="1"/>
  <c r="N337" i="1"/>
  <c r="M337" i="1"/>
  <c r="H337" i="1"/>
  <c r="F337" i="1"/>
  <c r="I337" i="1" s="1"/>
  <c r="Q336" i="1"/>
  <c r="P336" i="1"/>
  <c r="O336" i="1"/>
  <c r="N336" i="1"/>
  <c r="M336" i="1"/>
  <c r="H336" i="1"/>
  <c r="F336" i="1"/>
  <c r="I336" i="1" s="1"/>
  <c r="Q335" i="1"/>
  <c r="P335" i="1"/>
  <c r="O335" i="1"/>
  <c r="M335" i="1"/>
  <c r="N335" i="1" s="1"/>
  <c r="H335" i="1"/>
  <c r="F335" i="1"/>
  <c r="I335" i="1" s="1"/>
  <c r="Q334" i="1"/>
  <c r="P334" i="1"/>
  <c r="O334" i="1"/>
  <c r="M334" i="1"/>
  <c r="N334" i="1" s="1"/>
  <c r="H334" i="1"/>
  <c r="F334" i="1"/>
  <c r="I334" i="1" s="1"/>
  <c r="Q333" i="1"/>
  <c r="P333" i="1"/>
  <c r="O333" i="1"/>
  <c r="N333" i="1"/>
  <c r="M333" i="1"/>
  <c r="H333" i="1"/>
  <c r="F333" i="1"/>
  <c r="I333" i="1" s="1"/>
  <c r="Q332" i="1"/>
  <c r="P332" i="1"/>
  <c r="O332" i="1"/>
  <c r="N332" i="1"/>
  <c r="M332" i="1"/>
  <c r="H332" i="1"/>
  <c r="F332" i="1"/>
  <c r="I332" i="1" s="1"/>
  <c r="Q331" i="1"/>
  <c r="P331" i="1"/>
  <c r="O331" i="1"/>
  <c r="M331" i="1"/>
  <c r="N331" i="1" s="1"/>
  <c r="H331" i="1"/>
  <c r="F331" i="1"/>
  <c r="I331" i="1" s="1"/>
  <c r="Q330" i="1"/>
  <c r="P330" i="1"/>
  <c r="O330" i="1"/>
  <c r="M330" i="1"/>
  <c r="N330" i="1" s="1"/>
  <c r="H330" i="1"/>
  <c r="F330" i="1"/>
  <c r="I330" i="1" s="1"/>
  <c r="Q329" i="1"/>
  <c r="P329" i="1"/>
  <c r="O329" i="1"/>
  <c r="N329" i="1"/>
  <c r="M329" i="1"/>
  <c r="H329" i="1"/>
  <c r="F329" i="1"/>
  <c r="I329" i="1" s="1"/>
  <c r="Q328" i="1"/>
  <c r="P328" i="1"/>
  <c r="O328" i="1"/>
  <c r="N328" i="1"/>
  <c r="M328" i="1"/>
  <c r="H328" i="1"/>
  <c r="F328" i="1"/>
  <c r="I328" i="1" s="1"/>
  <c r="Q327" i="1"/>
  <c r="P327" i="1"/>
  <c r="O327" i="1"/>
  <c r="N327" i="1"/>
  <c r="M327" i="1"/>
  <c r="H327" i="1"/>
  <c r="F327" i="1"/>
  <c r="I327" i="1" s="1"/>
  <c r="Q326" i="1"/>
  <c r="P326" i="1"/>
  <c r="O326" i="1"/>
  <c r="M326" i="1"/>
  <c r="N326" i="1" s="1"/>
  <c r="H326" i="1"/>
  <c r="F326" i="1"/>
  <c r="I326" i="1" s="1"/>
  <c r="Q325" i="1"/>
  <c r="P325" i="1"/>
  <c r="O325" i="1"/>
  <c r="N325" i="1"/>
  <c r="M325" i="1"/>
  <c r="H325" i="1"/>
  <c r="F325" i="1"/>
  <c r="I325" i="1" s="1"/>
  <c r="Q324" i="1"/>
  <c r="P324" i="1"/>
  <c r="O324" i="1"/>
  <c r="N324" i="1"/>
  <c r="M324" i="1"/>
  <c r="H324" i="1"/>
  <c r="F324" i="1"/>
  <c r="I324" i="1" s="1"/>
  <c r="Q323" i="1"/>
  <c r="P323" i="1"/>
  <c r="O323" i="1"/>
  <c r="M323" i="1"/>
  <c r="N323" i="1" s="1"/>
  <c r="H323" i="1"/>
  <c r="F323" i="1"/>
  <c r="I323" i="1" s="1"/>
  <c r="Q322" i="1"/>
  <c r="P322" i="1"/>
  <c r="O322" i="1"/>
  <c r="M322" i="1"/>
  <c r="N322" i="1" s="1"/>
  <c r="H322" i="1"/>
  <c r="F322" i="1"/>
  <c r="I322" i="1" s="1"/>
  <c r="Q321" i="1"/>
  <c r="P321" i="1"/>
  <c r="O321" i="1"/>
  <c r="N321" i="1"/>
  <c r="M321" i="1"/>
  <c r="H321" i="1"/>
  <c r="F321" i="1"/>
  <c r="I321" i="1" s="1"/>
  <c r="Q320" i="1"/>
  <c r="P320" i="1"/>
  <c r="O320" i="1"/>
  <c r="N320" i="1"/>
  <c r="M320" i="1"/>
  <c r="H320" i="1"/>
  <c r="F320" i="1"/>
  <c r="I320" i="1" s="1"/>
  <c r="Q319" i="1"/>
  <c r="P319" i="1"/>
  <c r="O319" i="1"/>
  <c r="M319" i="1"/>
  <c r="N319" i="1" s="1"/>
  <c r="H319" i="1"/>
  <c r="F319" i="1"/>
  <c r="I319" i="1" s="1"/>
  <c r="Q318" i="1"/>
  <c r="P318" i="1"/>
  <c r="O318" i="1"/>
  <c r="M318" i="1"/>
  <c r="N318" i="1" s="1"/>
  <c r="H318" i="1"/>
  <c r="F318" i="1"/>
  <c r="I318" i="1" s="1"/>
  <c r="Q317" i="1"/>
  <c r="P317" i="1"/>
  <c r="O317" i="1"/>
  <c r="N317" i="1"/>
  <c r="M317" i="1"/>
  <c r="H317" i="1"/>
  <c r="F317" i="1"/>
  <c r="I317" i="1" s="1"/>
  <c r="Q316" i="1"/>
  <c r="P316" i="1"/>
  <c r="O316" i="1"/>
  <c r="N316" i="1"/>
  <c r="M316" i="1"/>
  <c r="H316" i="1"/>
  <c r="F316" i="1"/>
  <c r="I316" i="1" s="1"/>
  <c r="Q315" i="1"/>
  <c r="P315" i="1"/>
  <c r="O315" i="1"/>
  <c r="M315" i="1"/>
  <c r="N315" i="1" s="1"/>
  <c r="H315" i="1"/>
  <c r="F315" i="1"/>
  <c r="I315" i="1" s="1"/>
  <c r="Q314" i="1"/>
  <c r="P314" i="1"/>
  <c r="O314" i="1"/>
  <c r="M314" i="1"/>
  <c r="N314" i="1" s="1"/>
  <c r="H314" i="1"/>
  <c r="F314" i="1"/>
  <c r="I314" i="1" s="1"/>
  <c r="Q313" i="1"/>
  <c r="P313" i="1"/>
  <c r="O313" i="1"/>
  <c r="N313" i="1"/>
  <c r="M313" i="1"/>
  <c r="H313" i="1"/>
  <c r="F313" i="1"/>
  <c r="I313" i="1" s="1"/>
  <c r="Q312" i="1"/>
  <c r="P312" i="1"/>
  <c r="O312" i="1"/>
  <c r="N312" i="1"/>
  <c r="M312" i="1"/>
  <c r="H312" i="1"/>
  <c r="F312" i="1"/>
  <c r="I312" i="1" s="1"/>
  <c r="Q311" i="1"/>
  <c r="P311" i="1"/>
  <c r="O311" i="1"/>
  <c r="N311" i="1"/>
  <c r="M311" i="1"/>
  <c r="H311" i="1"/>
  <c r="F311" i="1"/>
  <c r="I311" i="1" s="1"/>
  <c r="Q310" i="1"/>
  <c r="P310" i="1"/>
  <c r="O310" i="1"/>
  <c r="M310" i="1"/>
  <c r="N310" i="1" s="1"/>
  <c r="H310" i="1"/>
  <c r="F310" i="1"/>
  <c r="I310" i="1" s="1"/>
  <c r="Q309" i="1"/>
  <c r="P309" i="1"/>
  <c r="O309" i="1"/>
  <c r="N309" i="1"/>
  <c r="M309" i="1"/>
  <c r="H309" i="1"/>
  <c r="F309" i="1"/>
  <c r="I309" i="1" s="1"/>
  <c r="Q308" i="1"/>
  <c r="P308" i="1"/>
  <c r="O308" i="1"/>
  <c r="N308" i="1"/>
  <c r="M308" i="1"/>
  <c r="H308" i="1"/>
  <c r="F308" i="1"/>
  <c r="I308" i="1" s="1"/>
  <c r="Q307" i="1"/>
  <c r="P307" i="1"/>
  <c r="O307" i="1"/>
  <c r="M307" i="1"/>
  <c r="N307" i="1" s="1"/>
  <c r="H307" i="1"/>
  <c r="F307" i="1"/>
  <c r="I307" i="1" s="1"/>
  <c r="Q306" i="1"/>
  <c r="P306" i="1"/>
  <c r="O306" i="1"/>
  <c r="M306" i="1"/>
  <c r="N306" i="1" s="1"/>
  <c r="H306" i="1"/>
  <c r="F306" i="1"/>
  <c r="I306" i="1" s="1"/>
  <c r="Q305" i="1"/>
  <c r="P305" i="1"/>
  <c r="O305" i="1"/>
  <c r="N305" i="1"/>
  <c r="M305" i="1"/>
  <c r="H305" i="1"/>
  <c r="F305" i="1"/>
  <c r="I305" i="1" s="1"/>
  <c r="Q304" i="1"/>
  <c r="P304" i="1"/>
  <c r="O304" i="1"/>
  <c r="N304" i="1"/>
  <c r="M304" i="1"/>
  <c r="H304" i="1"/>
  <c r="F304" i="1"/>
  <c r="I304" i="1" s="1"/>
  <c r="Q303" i="1"/>
  <c r="P303" i="1"/>
  <c r="O303" i="1"/>
  <c r="M303" i="1"/>
  <c r="N303" i="1" s="1"/>
  <c r="H303" i="1"/>
  <c r="F303" i="1"/>
  <c r="I303" i="1" s="1"/>
  <c r="Q302" i="1"/>
  <c r="P302" i="1"/>
  <c r="O302" i="1"/>
  <c r="M302" i="1"/>
  <c r="N302" i="1" s="1"/>
  <c r="H302" i="1"/>
  <c r="F302" i="1"/>
  <c r="I302" i="1" s="1"/>
  <c r="Q301" i="1"/>
  <c r="P301" i="1"/>
  <c r="O301" i="1"/>
  <c r="N301" i="1"/>
  <c r="M301" i="1"/>
  <c r="H301" i="1"/>
  <c r="F301" i="1"/>
  <c r="I301" i="1" s="1"/>
  <c r="Q300" i="1"/>
  <c r="P300" i="1"/>
  <c r="O300" i="1"/>
  <c r="N300" i="1"/>
  <c r="M300" i="1"/>
  <c r="H300" i="1"/>
  <c r="F300" i="1"/>
  <c r="I300" i="1" s="1"/>
  <c r="Q299" i="1"/>
  <c r="P299" i="1"/>
  <c r="O299" i="1"/>
  <c r="M299" i="1"/>
  <c r="N299" i="1" s="1"/>
  <c r="H299" i="1"/>
  <c r="F299" i="1"/>
  <c r="I299" i="1" s="1"/>
  <c r="Q298" i="1"/>
  <c r="P298" i="1"/>
  <c r="O298" i="1"/>
  <c r="M298" i="1"/>
  <c r="N298" i="1" s="1"/>
  <c r="H298" i="1"/>
  <c r="F298" i="1"/>
  <c r="I298" i="1" s="1"/>
  <c r="Q297" i="1"/>
  <c r="P297" i="1"/>
  <c r="O297" i="1"/>
  <c r="N297" i="1"/>
  <c r="M297" i="1"/>
  <c r="H297" i="1"/>
  <c r="F297" i="1"/>
  <c r="I297" i="1" s="1"/>
  <c r="Q296" i="1"/>
  <c r="P296" i="1"/>
  <c r="O296" i="1"/>
  <c r="N296" i="1"/>
  <c r="M296" i="1"/>
  <c r="H296" i="1"/>
  <c r="F296" i="1"/>
  <c r="I296" i="1" s="1"/>
  <c r="Q295" i="1"/>
  <c r="P295" i="1"/>
  <c r="O295" i="1"/>
  <c r="N295" i="1"/>
  <c r="M295" i="1"/>
  <c r="H295" i="1"/>
  <c r="F295" i="1"/>
  <c r="I295" i="1" s="1"/>
  <c r="Q294" i="1"/>
  <c r="P294" i="1"/>
  <c r="O294" i="1"/>
  <c r="M294" i="1"/>
  <c r="N294" i="1" s="1"/>
  <c r="H294" i="1"/>
  <c r="F294" i="1"/>
  <c r="I294" i="1" s="1"/>
  <c r="Q293" i="1"/>
  <c r="P293" i="1"/>
  <c r="O293" i="1"/>
  <c r="N293" i="1"/>
  <c r="M293" i="1"/>
  <c r="H293" i="1"/>
  <c r="F293" i="1"/>
  <c r="I293" i="1" s="1"/>
  <c r="M292" i="1"/>
  <c r="H292" i="1"/>
  <c r="F292" i="1"/>
  <c r="Q291" i="1"/>
  <c r="P291" i="1"/>
  <c r="O291" i="1"/>
  <c r="N291" i="1"/>
  <c r="M291" i="1"/>
  <c r="H291" i="1"/>
  <c r="F291" i="1"/>
  <c r="Q290" i="1"/>
  <c r="P290" i="1"/>
  <c r="O290" i="1"/>
  <c r="N290" i="1"/>
  <c r="M290" i="1"/>
  <c r="H290" i="1"/>
  <c r="I290" i="1" s="1"/>
  <c r="F290" i="1"/>
  <c r="Q289" i="1"/>
  <c r="P289" i="1"/>
  <c r="O289" i="1"/>
  <c r="M289" i="1"/>
  <c r="H289" i="1"/>
  <c r="F289" i="1"/>
  <c r="Q288" i="1"/>
  <c r="P288" i="1"/>
  <c r="O288" i="1"/>
  <c r="M288" i="1"/>
  <c r="H288" i="1"/>
  <c r="F288" i="1"/>
  <c r="Q287" i="1"/>
  <c r="P287" i="1"/>
  <c r="O287" i="1"/>
  <c r="N287" i="1"/>
  <c r="M287" i="1"/>
  <c r="H287" i="1"/>
  <c r="F287" i="1"/>
  <c r="Q286" i="1"/>
  <c r="P286" i="1"/>
  <c r="O286" i="1"/>
  <c r="N286" i="1"/>
  <c r="M286" i="1"/>
  <c r="H286" i="1"/>
  <c r="I286" i="1" s="1"/>
  <c r="F286" i="1"/>
  <c r="Q285" i="1"/>
  <c r="P285" i="1"/>
  <c r="O285" i="1"/>
  <c r="M285" i="1"/>
  <c r="H285" i="1"/>
  <c r="F285" i="1"/>
  <c r="Q284" i="1"/>
  <c r="P284" i="1"/>
  <c r="O284" i="1"/>
  <c r="M284" i="1"/>
  <c r="H284" i="1"/>
  <c r="F284" i="1"/>
  <c r="Q283" i="1"/>
  <c r="P283" i="1"/>
  <c r="O283" i="1"/>
  <c r="N283" i="1"/>
  <c r="M283" i="1"/>
  <c r="H283" i="1"/>
  <c r="F283" i="1"/>
  <c r="Q282" i="1"/>
  <c r="P282" i="1"/>
  <c r="O282" i="1"/>
  <c r="N282" i="1"/>
  <c r="M282" i="1"/>
  <c r="H282" i="1"/>
  <c r="I282" i="1" s="1"/>
  <c r="F282" i="1"/>
  <c r="Q281" i="1"/>
  <c r="P281" i="1"/>
  <c r="O281" i="1"/>
  <c r="M281" i="1"/>
  <c r="H281" i="1"/>
  <c r="F281" i="1"/>
  <c r="Q280" i="1"/>
  <c r="P280" i="1"/>
  <c r="O280" i="1"/>
  <c r="M280" i="1"/>
  <c r="H280" i="1"/>
  <c r="F280" i="1"/>
  <c r="Q279" i="1"/>
  <c r="P279" i="1"/>
  <c r="O279" i="1"/>
  <c r="N279" i="1"/>
  <c r="M279" i="1"/>
  <c r="H279" i="1"/>
  <c r="F279" i="1"/>
  <c r="Q278" i="1"/>
  <c r="P278" i="1"/>
  <c r="O278" i="1"/>
  <c r="N278" i="1"/>
  <c r="M278" i="1"/>
  <c r="H278" i="1"/>
  <c r="I278" i="1" s="1"/>
  <c r="F278" i="1"/>
  <c r="Q277" i="1"/>
  <c r="P277" i="1"/>
  <c r="O277" i="1"/>
  <c r="M277" i="1"/>
  <c r="H277" i="1"/>
  <c r="F277" i="1"/>
  <c r="Q276" i="1"/>
  <c r="P276" i="1"/>
  <c r="O276" i="1"/>
  <c r="M276" i="1"/>
  <c r="H276" i="1"/>
  <c r="F276" i="1"/>
  <c r="Q275" i="1"/>
  <c r="P275" i="1"/>
  <c r="O275" i="1"/>
  <c r="N275" i="1"/>
  <c r="M275" i="1"/>
  <c r="H275" i="1"/>
  <c r="F275" i="1"/>
  <c r="Q274" i="1"/>
  <c r="P274" i="1"/>
  <c r="O274" i="1"/>
  <c r="N274" i="1"/>
  <c r="M274" i="1"/>
  <c r="H274" i="1"/>
  <c r="I274" i="1" s="1"/>
  <c r="F274" i="1"/>
  <c r="Q273" i="1"/>
  <c r="P273" i="1"/>
  <c r="O273" i="1"/>
  <c r="M273" i="1"/>
  <c r="H273" i="1"/>
  <c r="F273" i="1"/>
  <c r="M272" i="1"/>
  <c r="H272" i="1"/>
  <c r="N272" i="1" s="1"/>
  <c r="F272" i="1"/>
  <c r="Q271" i="1"/>
  <c r="P271" i="1"/>
  <c r="O271" i="1"/>
  <c r="M271" i="1"/>
  <c r="H271" i="1"/>
  <c r="F271" i="1"/>
  <c r="Q270" i="1"/>
  <c r="P270" i="1"/>
  <c r="O270" i="1"/>
  <c r="M270" i="1"/>
  <c r="I270" i="1"/>
  <c r="H270" i="1"/>
  <c r="N270" i="1" s="1"/>
  <c r="F270" i="1"/>
  <c r="Q269" i="1"/>
  <c r="P269" i="1"/>
  <c r="O269" i="1"/>
  <c r="M269" i="1"/>
  <c r="I269" i="1"/>
  <c r="H269" i="1"/>
  <c r="N269" i="1" s="1"/>
  <c r="F269" i="1"/>
  <c r="Q268" i="1"/>
  <c r="P268" i="1"/>
  <c r="O268" i="1"/>
  <c r="M268" i="1"/>
  <c r="I268" i="1"/>
  <c r="H268" i="1"/>
  <c r="N268" i="1" s="1"/>
  <c r="F268" i="1"/>
  <c r="Q267" i="1"/>
  <c r="P267" i="1"/>
  <c r="O267" i="1"/>
  <c r="M267" i="1"/>
  <c r="H267" i="1"/>
  <c r="F267" i="1"/>
  <c r="Q266" i="1"/>
  <c r="P266" i="1"/>
  <c r="O266" i="1"/>
  <c r="M266" i="1"/>
  <c r="I266" i="1"/>
  <c r="H266" i="1"/>
  <c r="N266" i="1" s="1"/>
  <c r="F266" i="1"/>
  <c r="Q265" i="1"/>
  <c r="P265" i="1"/>
  <c r="O265" i="1"/>
  <c r="M265" i="1"/>
  <c r="I265" i="1"/>
  <c r="H265" i="1"/>
  <c r="N265" i="1" s="1"/>
  <c r="F265" i="1"/>
  <c r="Q264" i="1"/>
  <c r="P264" i="1"/>
  <c r="O264" i="1"/>
  <c r="M264" i="1"/>
  <c r="H264" i="1"/>
  <c r="N264" i="1" s="1"/>
  <c r="F264" i="1"/>
  <c r="Q263" i="1"/>
  <c r="P263" i="1"/>
  <c r="O263" i="1"/>
  <c r="M263" i="1"/>
  <c r="H263" i="1"/>
  <c r="F263" i="1"/>
  <c r="Q262" i="1"/>
  <c r="P262" i="1"/>
  <c r="O262" i="1"/>
  <c r="M262" i="1"/>
  <c r="I262" i="1"/>
  <c r="H262" i="1"/>
  <c r="N262" i="1" s="1"/>
  <c r="F262" i="1"/>
  <c r="Q261" i="1"/>
  <c r="P261" i="1"/>
  <c r="O261" i="1"/>
  <c r="M261" i="1"/>
  <c r="I261" i="1"/>
  <c r="H261" i="1"/>
  <c r="N261" i="1" s="1"/>
  <c r="F261" i="1"/>
  <c r="Q260" i="1"/>
  <c r="P260" i="1"/>
  <c r="O260" i="1"/>
  <c r="M260" i="1"/>
  <c r="H260" i="1"/>
  <c r="N260" i="1" s="1"/>
  <c r="F260" i="1"/>
  <c r="Q259" i="1"/>
  <c r="P259" i="1"/>
  <c r="O259" i="1"/>
  <c r="M259" i="1"/>
  <c r="H259" i="1"/>
  <c r="F259" i="1"/>
  <c r="Q258" i="1"/>
  <c r="P258" i="1"/>
  <c r="O258" i="1"/>
  <c r="M258" i="1"/>
  <c r="I258" i="1"/>
  <c r="H258" i="1"/>
  <c r="N258" i="1" s="1"/>
  <c r="F258" i="1"/>
  <c r="Q257" i="1"/>
  <c r="P257" i="1"/>
  <c r="O257" i="1"/>
  <c r="M257" i="1"/>
  <c r="I257" i="1"/>
  <c r="H257" i="1"/>
  <c r="N257" i="1" s="1"/>
  <c r="F257" i="1"/>
  <c r="Q256" i="1"/>
  <c r="P256" i="1"/>
  <c r="O256" i="1"/>
  <c r="M256" i="1"/>
  <c r="H256" i="1"/>
  <c r="N256" i="1" s="1"/>
  <c r="F256" i="1"/>
  <c r="Q255" i="1"/>
  <c r="P255" i="1"/>
  <c r="O255" i="1"/>
  <c r="M255" i="1"/>
  <c r="H255" i="1"/>
  <c r="F255" i="1"/>
  <c r="Q254" i="1"/>
  <c r="P254" i="1"/>
  <c r="O254" i="1"/>
  <c r="M254" i="1"/>
  <c r="I254" i="1"/>
  <c r="H254" i="1"/>
  <c r="N254" i="1" s="1"/>
  <c r="F254" i="1"/>
  <c r="Q253" i="1"/>
  <c r="P253" i="1"/>
  <c r="O253" i="1"/>
  <c r="M253" i="1"/>
  <c r="I253" i="1"/>
  <c r="H253" i="1"/>
  <c r="N253" i="1" s="1"/>
  <c r="F253" i="1"/>
  <c r="Q252" i="1"/>
  <c r="P252" i="1"/>
  <c r="O252" i="1"/>
  <c r="M252" i="1"/>
  <c r="I252" i="1"/>
  <c r="H252" i="1"/>
  <c r="N252" i="1" s="1"/>
  <c r="F252" i="1"/>
  <c r="Q251" i="1"/>
  <c r="P251" i="1"/>
  <c r="O251" i="1"/>
  <c r="M251" i="1"/>
  <c r="H251" i="1"/>
  <c r="F251" i="1"/>
  <c r="Q250" i="1"/>
  <c r="P250" i="1"/>
  <c r="O250" i="1"/>
  <c r="M250" i="1"/>
  <c r="I250" i="1"/>
  <c r="H250" i="1"/>
  <c r="N250" i="1" s="1"/>
  <c r="F250" i="1"/>
  <c r="Q249" i="1"/>
  <c r="P249" i="1"/>
  <c r="O249" i="1"/>
  <c r="M249" i="1"/>
  <c r="H249" i="1"/>
  <c r="N249" i="1" s="1"/>
  <c r="Q248" i="1"/>
  <c r="P248" i="1"/>
  <c r="O248" i="1"/>
  <c r="N248" i="1"/>
  <c r="M248" i="1"/>
  <c r="H248" i="1"/>
  <c r="F248" i="1"/>
  <c r="Q247" i="1"/>
  <c r="P247" i="1"/>
  <c r="O247" i="1"/>
  <c r="M247" i="1"/>
  <c r="N247" i="1" s="1"/>
  <c r="H247" i="1"/>
  <c r="I247" i="1" s="1"/>
  <c r="F247" i="1"/>
  <c r="Q246" i="1"/>
  <c r="P246" i="1"/>
  <c r="O246" i="1"/>
  <c r="M246" i="1"/>
  <c r="N246" i="1" s="1"/>
  <c r="H246" i="1"/>
  <c r="I246" i="1" s="1"/>
  <c r="F246" i="1"/>
  <c r="Q245" i="1"/>
  <c r="P245" i="1"/>
  <c r="O245" i="1"/>
  <c r="N245" i="1"/>
  <c r="M245" i="1"/>
  <c r="H245" i="1"/>
  <c r="F245" i="1"/>
  <c r="Q244" i="1"/>
  <c r="P244" i="1"/>
  <c r="O244" i="1"/>
  <c r="N244" i="1"/>
  <c r="M244" i="1"/>
  <c r="H244" i="1"/>
  <c r="F244" i="1"/>
  <c r="Q243" i="1"/>
  <c r="P243" i="1"/>
  <c r="O243" i="1"/>
  <c r="M243" i="1"/>
  <c r="N243" i="1" s="1"/>
  <c r="H243" i="1"/>
  <c r="I243" i="1" s="1"/>
  <c r="F243" i="1"/>
  <c r="Q242" i="1"/>
  <c r="P242" i="1"/>
  <c r="O242" i="1"/>
  <c r="M242" i="1"/>
  <c r="N242" i="1" s="1"/>
  <c r="H242" i="1"/>
  <c r="I242" i="1" s="1"/>
  <c r="F242" i="1"/>
  <c r="Q241" i="1"/>
  <c r="P241" i="1"/>
  <c r="O241" i="1"/>
  <c r="N241" i="1"/>
  <c r="M241" i="1"/>
  <c r="H241" i="1"/>
  <c r="F241" i="1"/>
  <c r="Q240" i="1"/>
  <c r="P240" i="1"/>
  <c r="O240" i="1"/>
  <c r="N240" i="1"/>
  <c r="M240" i="1"/>
  <c r="H240" i="1"/>
  <c r="F240" i="1"/>
  <c r="Q239" i="1"/>
  <c r="P239" i="1"/>
  <c r="O239" i="1"/>
  <c r="M239" i="1"/>
  <c r="N239" i="1" s="1"/>
  <c r="H239" i="1"/>
  <c r="I239" i="1" s="1"/>
  <c r="F239" i="1"/>
  <c r="Q238" i="1"/>
  <c r="P238" i="1"/>
  <c r="O238" i="1"/>
  <c r="M238" i="1"/>
  <c r="N238" i="1" s="1"/>
  <c r="H238" i="1"/>
  <c r="I238" i="1" s="1"/>
  <c r="F238" i="1"/>
  <c r="Q237" i="1"/>
  <c r="P237" i="1"/>
  <c r="O237" i="1"/>
  <c r="N237" i="1"/>
  <c r="M237" i="1"/>
  <c r="H237" i="1"/>
  <c r="I237" i="1" s="1"/>
  <c r="F237" i="1"/>
  <c r="Q236" i="1"/>
  <c r="P236" i="1"/>
  <c r="O236" i="1"/>
  <c r="N236" i="1"/>
  <c r="M236" i="1"/>
  <c r="H236" i="1"/>
  <c r="F236" i="1"/>
  <c r="Q235" i="1"/>
  <c r="P235" i="1"/>
  <c r="O235" i="1"/>
  <c r="N235" i="1"/>
  <c r="M235" i="1"/>
  <c r="H235" i="1"/>
  <c r="I235" i="1" s="1"/>
  <c r="F235" i="1"/>
  <c r="Q234" i="1"/>
  <c r="P234" i="1"/>
  <c r="O234" i="1"/>
  <c r="M234" i="1"/>
  <c r="N234" i="1" s="1"/>
  <c r="H234" i="1"/>
  <c r="I234" i="1" s="1"/>
  <c r="F234" i="1"/>
  <c r="Q233" i="1"/>
  <c r="P233" i="1"/>
  <c r="O233" i="1"/>
  <c r="N233" i="1"/>
  <c r="M233" i="1"/>
  <c r="H233" i="1"/>
  <c r="F233" i="1"/>
  <c r="Q232" i="1"/>
  <c r="P232" i="1"/>
  <c r="O232" i="1"/>
  <c r="N232" i="1"/>
  <c r="M232" i="1"/>
  <c r="H232" i="1"/>
  <c r="F232" i="1"/>
  <c r="Q231" i="1"/>
  <c r="P231" i="1"/>
  <c r="O231" i="1"/>
  <c r="M231" i="1"/>
  <c r="N231" i="1" s="1"/>
  <c r="H231" i="1"/>
  <c r="I231" i="1" s="1"/>
  <c r="F231" i="1"/>
  <c r="Q230" i="1"/>
  <c r="P230" i="1"/>
  <c r="O230" i="1"/>
  <c r="M230" i="1"/>
  <c r="N230" i="1" s="1"/>
  <c r="H230" i="1"/>
  <c r="I230" i="1" s="1"/>
  <c r="F230" i="1"/>
  <c r="Q229" i="1"/>
  <c r="P229" i="1"/>
  <c r="O229" i="1"/>
  <c r="N229" i="1"/>
  <c r="M229" i="1"/>
  <c r="H229" i="1"/>
  <c r="F229" i="1"/>
  <c r="Q228" i="1"/>
  <c r="P228" i="1"/>
  <c r="O228" i="1"/>
  <c r="N228" i="1"/>
  <c r="M228" i="1"/>
  <c r="H228" i="1"/>
  <c r="F228" i="1"/>
  <c r="Q227" i="1"/>
  <c r="P227" i="1"/>
  <c r="O227" i="1"/>
  <c r="M227" i="1"/>
  <c r="N227" i="1" s="1"/>
  <c r="H227" i="1"/>
  <c r="I227" i="1" s="1"/>
  <c r="F227" i="1"/>
  <c r="Q226" i="1"/>
  <c r="P226" i="1"/>
  <c r="O226" i="1"/>
  <c r="M226" i="1"/>
  <c r="N226" i="1" s="1"/>
  <c r="H226" i="1"/>
  <c r="I226" i="1" s="1"/>
  <c r="F226" i="1"/>
  <c r="Q225" i="1"/>
  <c r="P225" i="1"/>
  <c r="O225" i="1"/>
  <c r="M225" i="1"/>
  <c r="H225" i="1"/>
  <c r="F225" i="1"/>
  <c r="Q224" i="1"/>
  <c r="P224" i="1"/>
  <c r="O224" i="1"/>
  <c r="N224" i="1"/>
  <c r="M224" i="1"/>
  <c r="H224" i="1"/>
  <c r="F224" i="1"/>
  <c r="Q223" i="1"/>
  <c r="P223" i="1"/>
  <c r="O223" i="1"/>
  <c r="N223" i="1"/>
  <c r="M223" i="1"/>
  <c r="H223" i="1"/>
  <c r="I223" i="1" s="1"/>
  <c r="F223" i="1"/>
  <c r="Q222" i="1"/>
  <c r="P222" i="1"/>
  <c r="O222" i="1"/>
  <c r="M222" i="1"/>
  <c r="H222" i="1"/>
  <c r="F222" i="1"/>
  <c r="Q221" i="1"/>
  <c r="P221" i="1"/>
  <c r="O221" i="1"/>
  <c r="M221" i="1"/>
  <c r="H221" i="1"/>
  <c r="N221" i="1" s="1"/>
  <c r="F221" i="1"/>
  <c r="Q220" i="1"/>
  <c r="P220" i="1"/>
  <c r="O220" i="1"/>
  <c r="M220" i="1"/>
  <c r="H220" i="1"/>
  <c r="N220" i="1" s="1"/>
  <c r="F220" i="1"/>
  <c r="Q219" i="1"/>
  <c r="P219" i="1"/>
  <c r="O219" i="1"/>
  <c r="M219" i="1"/>
  <c r="I219" i="1"/>
  <c r="H219" i="1"/>
  <c r="N219" i="1" s="1"/>
  <c r="F219" i="1"/>
  <c r="Q218" i="1"/>
  <c r="P218" i="1"/>
  <c r="O218" i="1"/>
  <c r="M218" i="1"/>
  <c r="H218" i="1"/>
  <c r="N218" i="1" s="1"/>
  <c r="F218" i="1"/>
  <c r="Q217" i="1"/>
  <c r="P217" i="1"/>
  <c r="O217" i="1"/>
  <c r="M217" i="1"/>
  <c r="H217" i="1"/>
  <c r="N217" i="1" s="1"/>
  <c r="F217" i="1"/>
  <c r="Q216" i="1"/>
  <c r="P216" i="1"/>
  <c r="O216" i="1"/>
  <c r="M216" i="1"/>
  <c r="H216" i="1"/>
  <c r="N216" i="1" s="1"/>
  <c r="F216" i="1"/>
  <c r="Q215" i="1"/>
  <c r="P215" i="1"/>
  <c r="O215" i="1"/>
  <c r="M215" i="1"/>
  <c r="I215" i="1"/>
  <c r="H215" i="1"/>
  <c r="N215" i="1" s="1"/>
  <c r="F215" i="1"/>
  <c r="Q214" i="1"/>
  <c r="P214" i="1"/>
  <c r="O214" i="1"/>
  <c r="M214" i="1"/>
  <c r="H214" i="1"/>
  <c r="N214" i="1" s="1"/>
  <c r="F214" i="1"/>
  <c r="Q213" i="1"/>
  <c r="P213" i="1"/>
  <c r="O213" i="1"/>
  <c r="M213" i="1"/>
  <c r="H213" i="1"/>
  <c r="N213" i="1" s="1"/>
  <c r="F213" i="1"/>
  <c r="Q212" i="1"/>
  <c r="P212" i="1"/>
  <c r="O212" i="1"/>
  <c r="M212" i="1"/>
  <c r="H212" i="1"/>
  <c r="N212" i="1" s="1"/>
  <c r="F212" i="1"/>
  <c r="Q211" i="1"/>
  <c r="P211" i="1"/>
  <c r="O211" i="1"/>
  <c r="M211" i="1"/>
  <c r="I211" i="1"/>
  <c r="H211" i="1"/>
  <c r="N211" i="1" s="1"/>
  <c r="F211" i="1"/>
  <c r="Q210" i="1"/>
  <c r="P210" i="1"/>
  <c r="O210" i="1"/>
  <c r="M210" i="1"/>
  <c r="H210" i="1"/>
  <c r="N210" i="1" s="1"/>
  <c r="F210" i="1"/>
  <c r="Q209" i="1"/>
  <c r="P209" i="1"/>
  <c r="O209" i="1"/>
  <c r="M209" i="1"/>
  <c r="H209" i="1"/>
  <c r="N209" i="1" s="1"/>
  <c r="F209" i="1"/>
  <c r="Q208" i="1"/>
  <c r="P208" i="1"/>
  <c r="O208" i="1"/>
  <c r="M208" i="1"/>
  <c r="H208" i="1"/>
  <c r="N208" i="1" s="1"/>
  <c r="F208" i="1"/>
  <c r="Q207" i="1"/>
  <c r="P207" i="1"/>
  <c r="O207" i="1"/>
  <c r="M207" i="1"/>
  <c r="I207" i="1"/>
  <c r="H207" i="1"/>
  <c r="N207" i="1" s="1"/>
  <c r="F207" i="1"/>
  <c r="Q206" i="1"/>
  <c r="P206" i="1"/>
  <c r="O206" i="1"/>
  <c r="M206" i="1"/>
  <c r="H206" i="1"/>
  <c r="N206" i="1" s="1"/>
  <c r="F206" i="1"/>
  <c r="Q205" i="1"/>
  <c r="P205" i="1"/>
  <c r="O205" i="1"/>
  <c r="M205" i="1"/>
  <c r="H205" i="1"/>
  <c r="N205" i="1" s="1"/>
  <c r="F205" i="1"/>
  <c r="Q204" i="1"/>
  <c r="P204" i="1"/>
  <c r="O204" i="1"/>
  <c r="M204" i="1"/>
  <c r="H204" i="1"/>
  <c r="N204" i="1" s="1"/>
  <c r="F204" i="1"/>
  <c r="Q203" i="1"/>
  <c r="P203" i="1"/>
  <c r="O203" i="1"/>
  <c r="M203" i="1"/>
  <c r="I203" i="1"/>
  <c r="H203" i="1"/>
  <c r="N203" i="1" s="1"/>
  <c r="F203" i="1"/>
  <c r="Q202" i="1"/>
  <c r="P202" i="1"/>
  <c r="O202" i="1"/>
  <c r="M202" i="1"/>
  <c r="H202" i="1"/>
  <c r="N202" i="1" s="1"/>
  <c r="F202" i="1"/>
  <c r="Q201" i="1"/>
  <c r="P201" i="1"/>
  <c r="O201" i="1"/>
  <c r="M201" i="1"/>
  <c r="H201" i="1"/>
  <c r="N201" i="1" s="1"/>
  <c r="F201" i="1"/>
  <c r="Q200" i="1"/>
  <c r="P200" i="1"/>
  <c r="O200" i="1"/>
  <c r="M200" i="1"/>
  <c r="H200" i="1"/>
  <c r="N200" i="1" s="1"/>
  <c r="F200" i="1"/>
  <c r="Q199" i="1"/>
  <c r="P199" i="1"/>
  <c r="O199" i="1"/>
  <c r="M199" i="1"/>
  <c r="I199" i="1"/>
  <c r="H199" i="1"/>
  <c r="N199" i="1" s="1"/>
  <c r="F199" i="1"/>
  <c r="Q198" i="1"/>
  <c r="P198" i="1"/>
  <c r="O198" i="1"/>
  <c r="M198" i="1"/>
  <c r="H198" i="1"/>
  <c r="N198" i="1" s="1"/>
  <c r="F198" i="1"/>
  <c r="Q197" i="1"/>
  <c r="P197" i="1"/>
  <c r="O197" i="1"/>
  <c r="M197" i="1"/>
  <c r="H197" i="1"/>
  <c r="N197" i="1" s="1"/>
  <c r="F197" i="1"/>
  <c r="Q196" i="1"/>
  <c r="P196" i="1"/>
  <c r="O196" i="1"/>
  <c r="M196" i="1"/>
  <c r="H196" i="1"/>
  <c r="N196" i="1" s="1"/>
  <c r="F196" i="1"/>
  <c r="Q195" i="1"/>
  <c r="P195" i="1"/>
  <c r="O195" i="1"/>
  <c r="M195" i="1"/>
  <c r="I195" i="1"/>
  <c r="H195" i="1"/>
  <c r="N195" i="1" s="1"/>
  <c r="F195" i="1"/>
  <c r="Q194" i="1"/>
  <c r="P194" i="1"/>
  <c r="O194" i="1"/>
  <c r="M194" i="1"/>
  <c r="H194" i="1"/>
  <c r="N194" i="1" s="1"/>
  <c r="F194" i="1"/>
  <c r="Q193" i="1"/>
  <c r="P193" i="1"/>
  <c r="O193" i="1"/>
  <c r="M193" i="1"/>
  <c r="H193" i="1"/>
  <c r="N193" i="1" s="1"/>
  <c r="F193" i="1"/>
  <c r="Q192" i="1"/>
  <c r="P192" i="1"/>
  <c r="O192" i="1"/>
  <c r="M192" i="1"/>
  <c r="H192" i="1"/>
  <c r="N192" i="1" s="1"/>
  <c r="F192" i="1"/>
  <c r="Q191" i="1"/>
  <c r="P191" i="1"/>
  <c r="O191" i="1"/>
  <c r="M191" i="1"/>
  <c r="I191" i="1"/>
  <c r="H191" i="1"/>
  <c r="N191" i="1" s="1"/>
  <c r="F191" i="1"/>
  <c r="Q190" i="1"/>
  <c r="P190" i="1"/>
  <c r="O190" i="1"/>
  <c r="M190" i="1"/>
  <c r="H190" i="1"/>
  <c r="N190" i="1" s="1"/>
  <c r="F190" i="1"/>
  <c r="Q189" i="1"/>
  <c r="P189" i="1"/>
  <c r="O189" i="1"/>
  <c r="M189" i="1"/>
  <c r="H189" i="1"/>
  <c r="N189" i="1" s="1"/>
  <c r="F189" i="1"/>
  <c r="Q188" i="1"/>
  <c r="P188" i="1"/>
  <c r="O188" i="1"/>
  <c r="M188" i="1"/>
  <c r="H188" i="1"/>
  <c r="N188" i="1" s="1"/>
  <c r="F188" i="1"/>
  <c r="Q187" i="1"/>
  <c r="P187" i="1"/>
  <c r="O187" i="1"/>
  <c r="M187" i="1"/>
  <c r="I187" i="1"/>
  <c r="H187" i="1"/>
  <c r="N187" i="1" s="1"/>
  <c r="F187" i="1"/>
  <c r="Q186" i="1"/>
  <c r="P186" i="1"/>
  <c r="O186" i="1"/>
  <c r="M186" i="1"/>
  <c r="H186" i="1"/>
  <c r="N186" i="1" s="1"/>
  <c r="F186" i="1"/>
  <c r="Q185" i="1"/>
  <c r="P185" i="1"/>
  <c r="O185" i="1"/>
  <c r="M185" i="1"/>
  <c r="H185" i="1"/>
  <c r="N185" i="1" s="1"/>
  <c r="F185" i="1"/>
  <c r="Q184" i="1"/>
  <c r="P184" i="1"/>
  <c r="O184" i="1"/>
  <c r="M184" i="1"/>
  <c r="H184" i="1"/>
  <c r="N184" i="1" s="1"/>
  <c r="F184" i="1"/>
  <c r="Q183" i="1"/>
  <c r="P183" i="1"/>
  <c r="O183" i="1"/>
  <c r="M183" i="1"/>
  <c r="I183" i="1"/>
  <c r="H183" i="1"/>
  <c r="N183" i="1" s="1"/>
  <c r="F183" i="1"/>
  <c r="Q182" i="1"/>
  <c r="P182" i="1"/>
  <c r="O182" i="1"/>
  <c r="M182" i="1"/>
  <c r="H182" i="1"/>
  <c r="N182" i="1" s="1"/>
  <c r="F182" i="1"/>
  <c r="Q181" i="1"/>
  <c r="P181" i="1"/>
  <c r="O181" i="1"/>
  <c r="M181" i="1"/>
  <c r="H181" i="1"/>
  <c r="N181" i="1" s="1"/>
  <c r="F181" i="1"/>
  <c r="Q180" i="1"/>
  <c r="P180" i="1"/>
  <c r="O180" i="1"/>
  <c r="M180" i="1"/>
  <c r="H180" i="1"/>
  <c r="N180" i="1" s="1"/>
  <c r="F180" i="1"/>
  <c r="Q179" i="1"/>
  <c r="P179" i="1"/>
  <c r="O179" i="1"/>
  <c r="M179" i="1"/>
  <c r="I179" i="1"/>
  <c r="H179" i="1"/>
  <c r="N179" i="1" s="1"/>
  <c r="F179" i="1"/>
  <c r="Q178" i="1"/>
  <c r="P178" i="1"/>
  <c r="O178" i="1"/>
  <c r="M178" i="1"/>
  <c r="H178" i="1"/>
  <c r="N178" i="1" s="1"/>
  <c r="F178" i="1"/>
  <c r="Q177" i="1"/>
  <c r="P177" i="1"/>
  <c r="O177" i="1"/>
  <c r="M177" i="1"/>
  <c r="H177" i="1"/>
  <c r="N177" i="1" s="1"/>
  <c r="F177" i="1"/>
  <c r="Q176" i="1"/>
  <c r="P176" i="1"/>
  <c r="O176" i="1"/>
  <c r="M176" i="1"/>
  <c r="H176" i="1"/>
  <c r="N176" i="1" s="1"/>
  <c r="F176" i="1"/>
  <c r="Q175" i="1"/>
  <c r="P175" i="1"/>
  <c r="O175" i="1"/>
  <c r="M175" i="1"/>
  <c r="I175" i="1"/>
  <c r="H175" i="1"/>
  <c r="N175" i="1" s="1"/>
  <c r="F175" i="1"/>
  <c r="Q174" i="1"/>
  <c r="P174" i="1"/>
  <c r="O174" i="1"/>
  <c r="M174" i="1"/>
  <c r="H174" i="1"/>
  <c r="N174" i="1" s="1"/>
  <c r="F174" i="1"/>
  <c r="Q173" i="1"/>
  <c r="P173" i="1"/>
  <c r="O173" i="1"/>
  <c r="M173" i="1"/>
  <c r="H173" i="1"/>
  <c r="N173" i="1" s="1"/>
  <c r="F173" i="1"/>
  <c r="Q172" i="1"/>
  <c r="P172" i="1"/>
  <c r="O172" i="1"/>
  <c r="M172" i="1"/>
  <c r="H172" i="1"/>
  <c r="N172" i="1" s="1"/>
  <c r="F172" i="1"/>
  <c r="Q171" i="1"/>
  <c r="P171" i="1"/>
  <c r="O171" i="1"/>
  <c r="M171" i="1"/>
  <c r="I171" i="1"/>
  <c r="H171" i="1"/>
  <c r="N171" i="1" s="1"/>
  <c r="F171" i="1"/>
  <c r="Q170" i="1"/>
  <c r="P170" i="1"/>
  <c r="O170" i="1"/>
  <c r="M170" i="1"/>
  <c r="H170" i="1"/>
  <c r="N170" i="1" s="1"/>
  <c r="F170" i="1"/>
  <c r="Q169" i="1"/>
  <c r="P169" i="1"/>
  <c r="O169" i="1"/>
  <c r="M169" i="1"/>
  <c r="H169" i="1"/>
  <c r="N169" i="1" s="1"/>
  <c r="F169" i="1"/>
  <c r="Q168" i="1"/>
  <c r="P168" i="1"/>
  <c r="O168" i="1"/>
  <c r="M168" i="1"/>
  <c r="H168" i="1"/>
  <c r="N168" i="1" s="1"/>
  <c r="F168" i="1"/>
  <c r="Q167" i="1"/>
  <c r="P167" i="1"/>
  <c r="O167" i="1"/>
  <c r="M167" i="1"/>
  <c r="I167" i="1"/>
  <c r="H167" i="1"/>
  <c r="N167" i="1" s="1"/>
  <c r="F167" i="1"/>
  <c r="Q166" i="1"/>
  <c r="P166" i="1"/>
  <c r="O166" i="1"/>
  <c r="M166" i="1"/>
  <c r="H166" i="1"/>
  <c r="N166" i="1" s="1"/>
  <c r="F166" i="1"/>
  <c r="Q165" i="1"/>
  <c r="P165" i="1"/>
  <c r="O165" i="1"/>
  <c r="M165" i="1"/>
  <c r="H165" i="1"/>
  <c r="N165" i="1" s="1"/>
  <c r="F165" i="1"/>
  <c r="Q164" i="1"/>
  <c r="P164" i="1"/>
  <c r="O164" i="1"/>
  <c r="M164" i="1"/>
  <c r="H164" i="1"/>
  <c r="N164" i="1" s="1"/>
  <c r="F164" i="1"/>
  <c r="Q163" i="1"/>
  <c r="P163" i="1"/>
  <c r="O163" i="1"/>
  <c r="M163" i="1"/>
  <c r="I163" i="1"/>
  <c r="H163" i="1"/>
  <c r="N163" i="1" s="1"/>
  <c r="F163" i="1"/>
  <c r="Q162" i="1"/>
  <c r="P162" i="1"/>
  <c r="O162" i="1"/>
  <c r="M162" i="1"/>
  <c r="H162" i="1"/>
  <c r="N162" i="1" s="1"/>
  <c r="F162" i="1"/>
  <c r="Q161" i="1"/>
  <c r="P161" i="1"/>
  <c r="O161" i="1"/>
  <c r="M161" i="1"/>
  <c r="H161" i="1"/>
  <c r="N161" i="1" s="1"/>
  <c r="F161" i="1"/>
  <c r="Q160" i="1"/>
  <c r="P160" i="1"/>
  <c r="O160" i="1"/>
  <c r="M160" i="1"/>
  <c r="H160" i="1"/>
  <c r="N160" i="1" s="1"/>
  <c r="F160" i="1"/>
  <c r="Q159" i="1"/>
  <c r="P159" i="1"/>
  <c r="O159" i="1"/>
  <c r="M159" i="1"/>
  <c r="I159" i="1"/>
  <c r="H159" i="1"/>
  <c r="N159" i="1" s="1"/>
  <c r="F159" i="1"/>
  <c r="Q158" i="1"/>
  <c r="P158" i="1"/>
  <c r="O158" i="1"/>
  <c r="M158" i="1"/>
  <c r="H158" i="1"/>
  <c r="N158" i="1" s="1"/>
  <c r="F158" i="1"/>
  <c r="Q157" i="1"/>
  <c r="P157" i="1"/>
  <c r="O157" i="1"/>
  <c r="M157" i="1"/>
  <c r="H157" i="1"/>
  <c r="N157" i="1" s="1"/>
  <c r="F157" i="1"/>
  <c r="Q156" i="1"/>
  <c r="P156" i="1"/>
  <c r="O156" i="1"/>
  <c r="M156" i="1"/>
  <c r="H156" i="1"/>
  <c r="N156" i="1" s="1"/>
  <c r="F156" i="1"/>
  <c r="Q155" i="1"/>
  <c r="P155" i="1"/>
  <c r="O155" i="1"/>
  <c r="M155" i="1"/>
  <c r="I155" i="1"/>
  <c r="H155" i="1"/>
  <c r="N155" i="1" s="1"/>
  <c r="F155" i="1"/>
  <c r="Q154" i="1"/>
  <c r="P154" i="1"/>
  <c r="O154" i="1"/>
  <c r="M154" i="1"/>
  <c r="H154" i="1"/>
  <c r="N154" i="1" s="1"/>
  <c r="F154" i="1"/>
  <c r="Q153" i="1"/>
  <c r="P153" i="1"/>
  <c r="O153" i="1"/>
  <c r="M153" i="1"/>
  <c r="H153" i="1"/>
  <c r="N153" i="1" s="1"/>
  <c r="F153" i="1"/>
  <c r="Q152" i="1"/>
  <c r="P152" i="1"/>
  <c r="O152" i="1"/>
  <c r="M152" i="1"/>
  <c r="H152" i="1"/>
  <c r="N152" i="1" s="1"/>
  <c r="F152" i="1"/>
  <c r="Q151" i="1"/>
  <c r="P151" i="1"/>
  <c r="O151" i="1"/>
  <c r="M151" i="1"/>
  <c r="I151" i="1"/>
  <c r="H151" i="1"/>
  <c r="N151" i="1" s="1"/>
  <c r="F151" i="1"/>
  <c r="Q150" i="1"/>
  <c r="P150" i="1"/>
  <c r="O150" i="1"/>
  <c r="M150" i="1"/>
  <c r="H150" i="1"/>
  <c r="N150" i="1" s="1"/>
  <c r="F150" i="1"/>
  <c r="Q149" i="1"/>
  <c r="P149" i="1"/>
  <c r="O149" i="1"/>
  <c r="M149" i="1"/>
  <c r="H149" i="1"/>
  <c r="N149" i="1" s="1"/>
  <c r="F149" i="1"/>
  <c r="Q148" i="1"/>
  <c r="P148" i="1"/>
  <c r="O148" i="1"/>
  <c r="M148" i="1"/>
  <c r="H148" i="1"/>
  <c r="N148" i="1" s="1"/>
  <c r="F148" i="1"/>
  <c r="Q147" i="1"/>
  <c r="P147" i="1"/>
  <c r="O147" i="1"/>
  <c r="M147" i="1"/>
  <c r="I147" i="1"/>
  <c r="H147" i="1"/>
  <c r="N147" i="1" s="1"/>
  <c r="F147" i="1"/>
  <c r="Q146" i="1"/>
  <c r="P146" i="1"/>
  <c r="O146" i="1"/>
  <c r="M146" i="1"/>
  <c r="H146" i="1"/>
  <c r="N146" i="1" s="1"/>
  <c r="F146" i="1"/>
  <c r="Q145" i="1"/>
  <c r="P145" i="1"/>
  <c r="O145" i="1"/>
  <c r="M145" i="1"/>
  <c r="H145" i="1"/>
  <c r="N145" i="1" s="1"/>
  <c r="F145" i="1"/>
  <c r="Q144" i="1"/>
  <c r="P144" i="1"/>
  <c r="O144" i="1"/>
  <c r="M144" i="1"/>
  <c r="H144" i="1"/>
  <c r="N144" i="1" s="1"/>
  <c r="F144" i="1"/>
  <c r="Q143" i="1"/>
  <c r="P143" i="1"/>
  <c r="O143" i="1"/>
  <c r="M143" i="1"/>
  <c r="I143" i="1"/>
  <c r="H143" i="1"/>
  <c r="N143" i="1" s="1"/>
  <c r="F143" i="1"/>
  <c r="Q142" i="1"/>
  <c r="P142" i="1"/>
  <c r="O142" i="1"/>
  <c r="M142" i="1"/>
  <c r="H142" i="1"/>
  <c r="N142" i="1" s="1"/>
  <c r="F142" i="1"/>
  <c r="Q141" i="1"/>
  <c r="P141" i="1"/>
  <c r="O141" i="1"/>
  <c r="M141" i="1"/>
  <c r="H141" i="1"/>
  <c r="N141" i="1" s="1"/>
  <c r="F141" i="1"/>
  <c r="Q140" i="1"/>
  <c r="P140" i="1"/>
  <c r="O140" i="1"/>
  <c r="M140" i="1"/>
  <c r="H140" i="1"/>
  <c r="N140" i="1" s="1"/>
  <c r="F140" i="1"/>
  <c r="Q139" i="1"/>
  <c r="P139" i="1"/>
  <c r="O139" i="1"/>
  <c r="M139" i="1"/>
  <c r="I139" i="1"/>
  <c r="H139" i="1"/>
  <c r="N139" i="1" s="1"/>
  <c r="F139" i="1"/>
  <c r="Q138" i="1"/>
  <c r="P138" i="1"/>
  <c r="O138" i="1"/>
  <c r="M138" i="1"/>
  <c r="H138" i="1"/>
  <c r="N138" i="1" s="1"/>
  <c r="F138" i="1"/>
  <c r="Q137" i="1"/>
  <c r="P137" i="1"/>
  <c r="O137" i="1"/>
  <c r="M137" i="1"/>
  <c r="H137" i="1"/>
  <c r="N137" i="1" s="1"/>
  <c r="F137" i="1"/>
  <c r="Q136" i="1"/>
  <c r="P136" i="1"/>
  <c r="O136" i="1"/>
  <c r="M136" i="1"/>
  <c r="H136" i="1"/>
  <c r="N136" i="1" s="1"/>
  <c r="F136" i="1"/>
  <c r="Q135" i="1"/>
  <c r="P135" i="1"/>
  <c r="O135" i="1"/>
  <c r="M135" i="1"/>
  <c r="I135" i="1"/>
  <c r="H135" i="1"/>
  <c r="N135" i="1" s="1"/>
  <c r="F135" i="1"/>
  <c r="Q134" i="1"/>
  <c r="P134" i="1"/>
  <c r="O134" i="1"/>
  <c r="M134" i="1"/>
  <c r="H134" i="1"/>
  <c r="N134" i="1" s="1"/>
  <c r="F134" i="1"/>
  <c r="Q133" i="1"/>
  <c r="P133" i="1"/>
  <c r="O133" i="1"/>
  <c r="M133" i="1"/>
  <c r="H133" i="1"/>
  <c r="N133" i="1" s="1"/>
  <c r="F133" i="1"/>
  <c r="Q132" i="1"/>
  <c r="P132" i="1"/>
  <c r="O132" i="1"/>
  <c r="M132" i="1"/>
  <c r="H132" i="1"/>
  <c r="N132" i="1" s="1"/>
  <c r="F132" i="1"/>
  <c r="Q131" i="1"/>
  <c r="P131" i="1"/>
  <c r="O131" i="1"/>
  <c r="M131" i="1"/>
  <c r="I131" i="1"/>
  <c r="H131" i="1"/>
  <c r="N131" i="1" s="1"/>
  <c r="F131" i="1"/>
  <c r="Q130" i="1"/>
  <c r="P130" i="1"/>
  <c r="O130" i="1"/>
  <c r="M130" i="1"/>
  <c r="H130" i="1"/>
  <c r="N130" i="1" s="1"/>
  <c r="F130" i="1"/>
  <c r="Q129" i="1"/>
  <c r="P129" i="1"/>
  <c r="O129" i="1"/>
  <c r="M129" i="1"/>
  <c r="H129" i="1"/>
  <c r="N129" i="1" s="1"/>
  <c r="F129" i="1"/>
  <c r="Q128" i="1"/>
  <c r="P128" i="1"/>
  <c r="O128" i="1"/>
  <c r="M128" i="1"/>
  <c r="H128" i="1"/>
  <c r="N128" i="1" s="1"/>
  <c r="F128" i="1"/>
  <c r="Q127" i="1"/>
  <c r="P127" i="1"/>
  <c r="O127" i="1"/>
  <c r="M127" i="1"/>
  <c r="I127" i="1"/>
  <c r="H127" i="1"/>
  <c r="N127" i="1" s="1"/>
  <c r="F127" i="1"/>
  <c r="Q126" i="1"/>
  <c r="P126" i="1"/>
  <c r="O126" i="1"/>
  <c r="M126" i="1"/>
  <c r="H126" i="1"/>
  <c r="N126" i="1" s="1"/>
  <c r="F126" i="1"/>
  <c r="Q125" i="1"/>
  <c r="P125" i="1"/>
  <c r="O125" i="1"/>
  <c r="M125" i="1"/>
  <c r="H125" i="1"/>
  <c r="N125" i="1" s="1"/>
  <c r="F125" i="1"/>
  <c r="Q124" i="1"/>
  <c r="P124" i="1"/>
  <c r="O124" i="1"/>
  <c r="M124" i="1"/>
  <c r="H124" i="1"/>
  <c r="F124" i="1"/>
  <c r="Q123" i="1"/>
  <c r="P123" i="1"/>
  <c r="O123" i="1"/>
  <c r="M123" i="1"/>
  <c r="I123" i="1"/>
  <c r="H123" i="1"/>
  <c r="F123" i="1"/>
  <c r="Q122" i="1"/>
  <c r="P122" i="1"/>
  <c r="O122" i="1"/>
  <c r="M122" i="1"/>
  <c r="H122" i="1"/>
  <c r="N122" i="1" s="1"/>
  <c r="F122" i="1"/>
  <c r="Q121" i="1"/>
  <c r="P121" i="1"/>
  <c r="O121" i="1"/>
  <c r="M121" i="1"/>
  <c r="H121" i="1"/>
  <c r="N121" i="1" s="1"/>
  <c r="F121" i="1"/>
  <c r="Q120" i="1"/>
  <c r="P120" i="1"/>
  <c r="O120" i="1"/>
  <c r="M120" i="1"/>
  <c r="H120" i="1"/>
  <c r="F120" i="1"/>
  <c r="Q119" i="1"/>
  <c r="P119" i="1"/>
  <c r="O119" i="1"/>
  <c r="M119" i="1"/>
  <c r="I119" i="1"/>
  <c r="H119" i="1"/>
  <c r="F119" i="1"/>
  <c r="Q118" i="1"/>
  <c r="P118" i="1"/>
  <c r="O118" i="1"/>
  <c r="M118" i="1"/>
  <c r="H118" i="1"/>
  <c r="N118" i="1" s="1"/>
  <c r="F118" i="1"/>
  <c r="Q117" i="1"/>
  <c r="P117" i="1"/>
  <c r="O117" i="1"/>
  <c r="M117" i="1"/>
  <c r="H117" i="1"/>
  <c r="N117" i="1" s="1"/>
  <c r="F117" i="1"/>
  <c r="Q116" i="1"/>
  <c r="P116" i="1"/>
  <c r="O116" i="1"/>
  <c r="M116" i="1"/>
  <c r="H116" i="1"/>
  <c r="F116" i="1"/>
  <c r="Q115" i="1"/>
  <c r="P115" i="1"/>
  <c r="O115" i="1"/>
  <c r="M115" i="1"/>
  <c r="I115" i="1"/>
  <c r="H115" i="1"/>
  <c r="F115" i="1"/>
  <c r="Q114" i="1"/>
  <c r="P114" i="1"/>
  <c r="O114" i="1"/>
  <c r="M114" i="1"/>
  <c r="H114" i="1"/>
  <c r="N114" i="1" s="1"/>
  <c r="F114" i="1"/>
  <c r="Q113" i="1"/>
  <c r="P113" i="1"/>
  <c r="O113" i="1"/>
  <c r="M113" i="1"/>
  <c r="H113" i="1"/>
  <c r="N113" i="1" s="1"/>
  <c r="F113" i="1"/>
  <c r="Q112" i="1"/>
  <c r="P112" i="1"/>
  <c r="O112" i="1"/>
  <c r="M112" i="1"/>
  <c r="H112" i="1"/>
  <c r="F112" i="1"/>
  <c r="Q111" i="1"/>
  <c r="P111" i="1"/>
  <c r="O111" i="1"/>
  <c r="M111" i="1"/>
  <c r="I111" i="1"/>
  <c r="H111" i="1"/>
  <c r="F111" i="1"/>
  <c r="Q110" i="1"/>
  <c r="P110" i="1"/>
  <c r="O110" i="1"/>
  <c r="M110" i="1"/>
  <c r="H110" i="1"/>
  <c r="N110" i="1" s="1"/>
  <c r="F110" i="1"/>
  <c r="Q109" i="1"/>
  <c r="P109" i="1"/>
  <c r="O109" i="1"/>
  <c r="M109" i="1"/>
  <c r="H109" i="1"/>
  <c r="N109" i="1" s="1"/>
  <c r="F109" i="1"/>
  <c r="Q108" i="1"/>
  <c r="P108" i="1"/>
  <c r="O108" i="1"/>
  <c r="M108" i="1"/>
  <c r="H108" i="1"/>
  <c r="F108" i="1"/>
  <c r="Q107" i="1"/>
  <c r="P107" i="1"/>
  <c r="O107" i="1"/>
  <c r="M107" i="1"/>
  <c r="I107" i="1"/>
  <c r="H107" i="1"/>
  <c r="F107" i="1"/>
  <c r="Q106" i="1"/>
  <c r="P106" i="1"/>
  <c r="O106" i="1"/>
  <c r="M106" i="1"/>
  <c r="H106" i="1"/>
  <c r="N106" i="1" s="1"/>
  <c r="F106" i="1"/>
  <c r="Q105" i="1"/>
  <c r="P105" i="1"/>
  <c r="O105" i="1"/>
  <c r="M105" i="1"/>
  <c r="H105" i="1"/>
  <c r="N105" i="1" s="1"/>
  <c r="F105" i="1"/>
  <c r="Q104" i="1"/>
  <c r="P104" i="1"/>
  <c r="O104" i="1"/>
  <c r="M104" i="1"/>
  <c r="H104" i="1"/>
  <c r="F104" i="1"/>
  <c r="Q103" i="1"/>
  <c r="P103" i="1"/>
  <c r="O103" i="1"/>
  <c r="M103" i="1"/>
  <c r="I103" i="1"/>
  <c r="H103" i="1"/>
  <c r="F103" i="1"/>
  <c r="Q102" i="1"/>
  <c r="P102" i="1"/>
  <c r="O102" i="1"/>
  <c r="M102" i="1"/>
  <c r="H102" i="1"/>
  <c r="N102" i="1" s="1"/>
  <c r="F102" i="1"/>
  <c r="Q101" i="1"/>
  <c r="P101" i="1"/>
  <c r="O101" i="1"/>
  <c r="M101" i="1"/>
  <c r="H101" i="1"/>
  <c r="N101" i="1" s="1"/>
  <c r="F101" i="1"/>
  <c r="Q100" i="1"/>
  <c r="P100" i="1"/>
  <c r="O100" i="1"/>
  <c r="M100" i="1"/>
  <c r="H100" i="1"/>
  <c r="F100" i="1"/>
  <c r="Q99" i="1"/>
  <c r="P99" i="1"/>
  <c r="O99" i="1"/>
  <c r="M99" i="1"/>
  <c r="I99" i="1"/>
  <c r="H99" i="1"/>
  <c r="F99" i="1"/>
  <c r="Q98" i="1"/>
  <c r="P98" i="1"/>
  <c r="O98" i="1"/>
  <c r="M98" i="1"/>
  <c r="H98" i="1"/>
  <c r="N98" i="1" s="1"/>
  <c r="F98" i="1"/>
  <c r="Q97" i="1"/>
  <c r="P97" i="1"/>
  <c r="O97" i="1"/>
  <c r="M97" i="1"/>
  <c r="H97" i="1"/>
  <c r="N97" i="1" s="1"/>
  <c r="F97" i="1"/>
  <c r="Q96" i="1"/>
  <c r="P96" i="1"/>
  <c r="O96" i="1"/>
  <c r="M96" i="1"/>
  <c r="H96" i="1"/>
  <c r="F96" i="1"/>
  <c r="Q95" i="1"/>
  <c r="P95" i="1"/>
  <c r="O95" i="1"/>
  <c r="M95" i="1"/>
  <c r="I95" i="1"/>
  <c r="H95" i="1"/>
  <c r="F95" i="1"/>
  <c r="Q94" i="1"/>
  <c r="P94" i="1"/>
  <c r="O94" i="1"/>
  <c r="M94" i="1"/>
  <c r="H94" i="1"/>
  <c r="N94" i="1" s="1"/>
  <c r="F94" i="1"/>
  <c r="Q93" i="1"/>
  <c r="P93" i="1"/>
  <c r="O93" i="1"/>
  <c r="M93" i="1"/>
  <c r="H93" i="1"/>
  <c r="N93" i="1" s="1"/>
  <c r="F93" i="1"/>
  <c r="Q92" i="1"/>
  <c r="P92" i="1"/>
  <c r="O92" i="1"/>
  <c r="M92" i="1"/>
  <c r="H92" i="1"/>
  <c r="F92" i="1"/>
  <c r="Q91" i="1"/>
  <c r="P91" i="1"/>
  <c r="O91" i="1"/>
  <c r="M91" i="1"/>
  <c r="I91" i="1"/>
  <c r="H91" i="1"/>
  <c r="F91" i="1"/>
  <c r="Q90" i="1"/>
  <c r="P90" i="1"/>
  <c r="O90" i="1"/>
  <c r="M90" i="1"/>
  <c r="H90" i="1"/>
  <c r="N90" i="1" s="1"/>
  <c r="F90" i="1"/>
  <c r="Q89" i="1"/>
  <c r="P89" i="1"/>
  <c r="O89" i="1"/>
  <c r="M89" i="1"/>
  <c r="H89" i="1"/>
  <c r="N89" i="1" s="1"/>
  <c r="F89" i="1"/>
  <c r="Q88" i="1"/>
  <c r="P88" i="1"/>
  <c r="O88" i="1"/>
  <c r="M88" i="1"/>
  <c r="H88" i="1"/>
  <c r="F88" i="1"/>
  <c r="Q87" i="1"/>
  <c r="P87" i="1"/>
  <c r="O87" i="1"/>
  <c r="M87" i="1"/>
  <c r="I87" i="1"/>
  <c r="H87" i="1"/>
  <c r="F87" i="1"/>
  <c r="Q86" i="1"/>
  <c r="P86" i="1"/>
  <c r="O86" i="1"/>
  <c r="M86" i="1"/>
  <c r="H86" i="1"/>
  <c r="N86" i="1" s="1"/>
  <c r="F86" i="1"/>
  <c r="Q85" i="1"/>
  <c r="P85" i="1"/>
  <c r="O85" i="1"/>
  <c r="M85" i="1"/>
  <c r="H85" i="1"/>
  <c r="N85" i="1" s="1"/>
  <c r="F85" i="1"/>
  <c r="Q84" i="1"/>
  <c r="P84" i="1"/>
  <c r="O84" i="1"/>
  <c r="M84" i="1"/>
  <c r="H84" i="1"/>
  <c r="F84" i="1"/>
  <c r="Q83" i="1"/>
  <c r="P83" i="1"/>
  <c r="O83" i="1"/>
  <c r="M83" i="1"/>
  <c r="I83" i="1"/>
  <c r="H83" i="1"/>
  <c r="F83" i="1"/>
  <c r="Q82" i="1"/>
  <c r="P82" i="1"/>
  <c r="O82" i="1"/>
  <c r="M82" i="1"/>
  <c r="H82" i="1"/>
  <c r="N82" i="1" s="1"/>
  <c r="F82" i="1"/>
  <c r="Q81" i="1"/>
  <c r="P81" i="1"/>
  <c r="O81" i="1"/>
  <c r="M81" i="1"/>
  <c r="H81" i="1"/>
  <c r="N81" i="1" s="1"/>
  <c r="F81" i="1"/>
  <c r="Q80" i="1"/>
  <c r="P80" i="1"/>
  <c r="O80" i="1"/>
  <c r="M80" i="1"/>
  <c r="H80" i="1"/>
  <c r="F80" i="1"/>
  <c r="Q79" i="1"/>
  <c r="P79" i="1"/>
  <c r="O79" i="1"/>
  <c r="M79" i="1"/>
  <c r="I79" i="1"/>
  <c r="H79" i="1"/>
  <c r="F79" i="1"/>
  <c r="Q78" i="1"/>
  <c r="P78" i="1"/>
  <c r="O78" i="1"/>
  <c r="M78" i="1"/>
  <c r="N78" i="1" s="1"/>
  <c r="I78" i="1"/>
  <c r="H78" i="1"/>
  <c r="F78" i="1"/>
  <c r="Q77" i="1"/>
  <c r="P77" i="1"/>
  <c r="O77" i="1"/>
  <c r="M77" i="1"/>
  <c r="N77" i="1" s="1"/>
  <c r="I77" i="1"/>
  <c r="H77" i="1"/>
  <c r="F77" i="1"/>
  <c r="Q76" i="1"/>
  <c r="P76" i="1"/>
  <c r="O76" i="1"/>
  <c r="M76" i="1"/>
  <c r="N76" i="1" s="1"/>
  <c r="I76" i="1"/>
  <c r="H76" i="1"/>
  <c r="F76" i="1"/>
  <c r="Q75" i="1"/>
  <c r="P75" i="1"/>
  <c r="O75" i="1"/>
  <c r="M75" i="1"/>
  <c r="N75" i="1" s="1"/>
  <c r="I75" i="1"/>
  <c r="H75" i="1"/>
  <c r="F75" i="1"/>
  <c r="Q74" i="1"/>
  <c r="P74" i="1"/>
  <c r="O74" i="1"/>
  <c r="M74" i="1"/>
  <c r="N74" i="1" s="1"/>
  <c r="I74" i="1"/>
  <c r="H74" i="1"/>
  <c r="F74" i="1"/>
  <c r="Q73" i="1"/>
  <c r="P73" i="1"/>
  <c r="O73" i="1"/>
  <c r="M73" i="1"/>
  <c r="N73" i="1" s="1"/>
  <c r="I73" i="1"/>
  <c r="H73" i="1"/>
  <c r="F73" i="1"/>
  <c r="Q72" i="1"/>
  <c r="P72" i="1"/>
  <c r="O72" i="1"/>
  <c r="M72" i="1"/>
  <c r="N72" i="1" s="1"/>
  <c r="I72" i="1"/>
  <c r="H72" i="1"/>
  <c r="F72" i="1"/>
  <c r="Q71" i="1"/>
  <c r="P71" i="1"/>
  <c r="O71" i="1"/>
  <c r="M71" i="1"/>
  <c r="N71" i="1" s="1"/>
  <c r="I71" i="1"/>
  <c r="H71" i="1"/>
  <c r="F71" i="1"/>
  <c r="Q70" i="1"/>
  <c r="P70" i="1"/>
  <c r="O70" i="1"/>
  <c r="M70" i="1"/>
  <c r="N70" i="1" s="1"/>
  <c r="I70" i="1"/>
  <c r="H70" i="1"/>
  <c r="F70" i="1"/>
  <c r="Q69" i="1"/>
  <c r="P69" i="1"/>
  <c r="O69" i="1"/>
  <c r="M69" i="1"/>
  <c r="N69" i="1" s="1"/>
  <c r="I69" i="1"/>
  <c r="H69" i="1"/>
  <c r="F69" i="1"/>
  <c r="Q68" i="1"/>
  <c r="P68" i="1"/>
  <c r="O68" i="1"/>
  <c r="M68" i="1"/>
  <c r="N68" i="1" s="1"/>
  <c r="I68" i="1"/>
  <c r="H68" i="1"/>
  <c r="F68" i="1"/>
  <c r="Q67" i="1"/>
  <c r="P67" i="1"/>
  <c r="O67" i="1"/>
  <c r="M67" i="1"/>
  <c r="N67" i="1" s="1"/>
  <c r="I67" i="1"/>
  <c r="H67" i="1"/>
  <c r="F67" i="1"/>
  <c r="Q66" i="1"/>
  <c r="P66" i="1"/>
  <c r="O66" i="1"/>
  <c r="M66" i="1"/>
  <c r="N66" i="1" s="1"/>
  <c r="I66" i="1"/>
  <c r="H66" i="1"/>
  <c r="F66" i="1"/>
  <c r="Q65" i="1"/>
  <c r="P65" i="1"/>
  <c r="O65" i="1"/>
  <c r="M65" i="1"/>
  <c r="N65" i="1" s="1"/>
  <c r="I65" i="1"/>
  <c r="H65" i="1"/>
  <c r="F65" i="1"/>
  <c r="Q64" i="1"/>
  <c r="P64" i="1"/>
  <c r="O64" i="1"/>
  <c r="M64" i="1"/>
  <c r="N64" i="1" s="1"/>
  <c r="I64" i="1"/>
  <c r="H64" i="1"/>
  <c r="F64" i="1"/>
  <c r="Q63" i="1"/>
  <c r="P63" i="1"/>
  <c r="O63" i="1"/>
  <c r="M63" i="1"/>
  <c r="N63" i="1" s="1"/>
  <c r="I63" i="1"/>
  <c r="H63" i="1"/>
  <c r="F63" i="1"/>
  <c r="Q62" i="1"/>
  <c r="P62" i="1"/>
  <c r="O62" i="1"/>
  <c r="M62" i="1"/>
  <c r="N62" i="1" s="1"/>
  <c r="I62" i="1"/>
  <c r="H62" i="1"/>
  <c r="F62" i="1"/>
  <c r="Q61" i="1"/>
  <c r="P61" i="1"/>
  <c r="O61" i="1"/>
  <c r="M61" i="1"/>
  <c r="N61" i="1" s="1"/>
  <c r="I61" i="1"/>
  <c r="H61" i="1"/>
  <c r="F61" i="1"/>
  <c r="Q60" i="1"/>
  <c r="P60" i="1"/>
  <c r="O60" i="1"/>
  <c r="M60" i="1"/>
  <c r="N60" i="1" s="1"/>
  <c r="I60" i="1"/>
  <c r="H60" i="1"/>
  <c r="F60" i="1"/>
  <c r="Q59" i="1"/>
  <c r="P59" i="1"/>
  <c r="O59" i="1"/>
  <c r="M59" i="1"/>
  <c r="N59" i="1" s="1"/>
  <c r="I59" i="1"/>
  <c r="H59" i="1"/>
  <c r="F59" i="1"/>
  <c r="Q58" i="1"/>
  <c r="P58" i="1"/>
  <c r="O58" i="1"/>
  <c r="M58" i="1"/>
  <c r="N58" i="1" s="1"/>
  <c r="I58" i="1"/>
  <c r="H58" i="1"/>
  <c r="F58" i="1"/>
  <c r="Q57" i="1"/>
  <c r="P57" i="1"/>
  <c r="O57" i="1"/>
  <c r="M57" i="1"/>
  <c r="N57" i="1" s="1"/>
  <c r="I57" i="1"/>
  <c r="H57" i="1"/>
  <c r="F57" i="1"/>
  <c r="Q56" i="1"/>
  <c r="P56" i="1"/>
  <c r="O56" i="1"/>
  <c r="M56" i="1"/>
  <c r="N56" i="1" s="1"/>
  <c r="I56" i="1"/>
  <c r="H56" i="1"/>
  <c r="F56" i="1"/>
  <c r="Q55" i="1"/>
  <c r="P55" i="1"/>
  <c r="O55" i="1"/>
  <c r="M55" i="1"/>
  <c r="N55" i="1" s="1"/>
  <c r="I55" i="1"/>
  <c r="H55" i="1"/>
  <c r="F55" i="1"/>
  <c r="Q54" i="1"/>
  <c r="P54" i="1"/>
  <c r="O54" i="1"/>
  <c r="M54" i="1"/>
  <c r="N54" i="1" s="1"/>
  <c r="I54" i="1"/>
  <c r="H54" i="1"/>
  <c r="F54" i="1"/>
  <c r="Q53" i="1"/>
  <c r="P53" i="1"/>
  <c r="O53" i="1"/>
  <c r="M53" i="1"/>
  <c r="N53" i="1" s="1"/>
  <c r="I53" i="1"/>
  <c r="H53" i="1"/>
  <c r="F53" i="1"/>
  <c r="Q52" i="1"/>
  <c r="P52" i="1"/>
  <c r="O52" i="1"/>
  <c r="M52" i="1"/>
  <c r="N52" i="1" s="1"/>
  <c r="I52" i="1"/>
  <c r="H52" i="1"/>
  <c r="F52" i="1"/>
  <c r="Q51" i="1"/>
  <c r="P51" i="1"/>
  <c r="O51" i="1"/>
  <c r="M51" i="1"/>
  <c r="N51" i="1" s="1"/>
  <c r="I51" i="1"/>
  <c r="H51" i="1"/>
  <c r="F51" i="1"/>
  <c r="Q50" i="1"/>
  <c r="P50" i="1"/>
  <c r="O50" i="1"/>
  <c r="M50" i="1"/>
  <c r="N50" i="1" s="1"/>
  <c r="I50" i="1"/>
  <c r="H50" i="1"/>
  <c r="F50" i="1"/>
  <c r="Q49" i="1"/>
  <c r="P49" i="1"/>
  <c r="O49" i="1"/>
  <c r="M49" i="1"/>
  <c r="N49" i="1" s="1"/>
  <c r="I49" i="1"/>
  <c r="H49" i="1"/>
  <c r="F49" i="1"/>
  <c r="Q48" i="1"/>
  <c r="P48" i="1"/>
  <c r="O48" i="1"/>
  <c r="M48" i="1"/>
  <c r="N48" i="1" s="1"/>
  <c r="I48" i="1"/>
  <c r="H48" i="1"/>
  <c r="F48" i="1"/>
  <c r="Q47" i="1"/>
  <c r="P47" i="1"/>
  <c r="O47" i="1"/>
  <c r="M47" i="1"/>
  <c r="N47" i="1" s="1"/>
  <c r="I47" i="1"/>
  <c r="H47" i="1"/>
  <c r="F47" i="1"/>
  <c r="Q46" i="1"/>
  <c r="P46" i="1"/>
  <c r="O46" i="1"/>
  <c r="M46" i="1"/>
  <c r="N46" i="1" s="1"/>
  <c r="I46" i="1"/>
  <c r="H46" i="1"/>
  <c r="F46" i="1"/>
  <c r="Q45" i="1"/>
  <c r="P45" i="1"/>
  <c r="O45" i="1"/>
  <c r="M45" i="1"/>
  <c r="N45" i="1" s="1"/>
  <c r="I45" i="1"/>
  <c r="H45" i="1"/>
  <c r="F45" i="1"/>
  <c r="Q44" i="1"/>
  <c r="P44" i="1"/>
  <c r="O44" i="1"/>
  <c r="M44" i="1"/>
  <c r="N44" i="1" s="1"/>
  <c r="I44" i="1"/>
  <c r="H44" i="1"/>
  <c r="F44" i="1"/>
  <c r="Q43" i="1"/>
  <c r="P43" i="1"/>
  <c r="O43" i="1"/>
  <c r="M43" i="1"/>
  <c r="N43" i="1" s="1"/>
  <c r="I43" i="1"/>
  <c r="H43" i="1"/>
  <c r="F43" i="1"/>
  <c r="Q42" i="1"/>
  <c r="P42" i="1"/>
  <c r="O42" i="1"/>
  <c r="M42" i="1"/>
  <c r="N42" i="1" s="1"/>
  <c r="I42" i="1"/>
  <c r="H42" i="1"/>
  <c r="F42" i="1"/>
  <c r="Q41" i="1"/>
  <c r="P41" i="1"/>
  <c r="O41" i="1"/>
  <c r="M41" i="1"/>
  <c r="N41" i="1" s="1"/>
  <c r="I41" i="1"/>
  <c r="H41" i="1"/>
  <c r="F41" i="1"/>
  <c r="Q40" i="1"/>
  <c r="P40" i="1"/>
  <c r="O40" i="1"/>
  <c r="M40" i="1"/>
  <c r="N40" i="1" s="1"/>
  <c r="I40" i="1"/>
  <c r="H40" i="1"/>
  <c r="F40" i="1"/>
  <c r="Q39" i="1"/>
  <c r="P39" i="1"/>
  <c r="O39" i="1"/>
  <c r="M39" i="1"/>
  <c r="N39" i="1" s="1"/>
  <c r="I39" i="1"/>
  <c r="H39" i="1"/>
  <c r="F39" i="1"/>
  <c r="Q38" i="1"/>
  <c r="P38" i="1"/>
  <c r="O38" i="1"/>
  <c r="M38" i="1"/>
  <c r="N38" i="1" s="1"/>
  <c r="I38" i="1"/>
  <c r="H38" i="1"/>
  <c r="F38" i="1"/>
  <c r="Q37" i="1"/>
  <c r="P37" i="1"/>
  <c r="O37" i="1"/>
  <c r="M37" i="1"/>
  <c r="N37" i="1" s="1"/>
  <c r="I37" i="1"/>
  <c r="H37" i="1"/>
  <c r="F37" i="1"/>
  <c r="Q36" i="1"/>
  <c r="P36" i="1"/>
  <c r="O36" i="1"/>
  <c r="M36" i="1"/>
  <c r="N36" i="1" s="1"/>
  <c r="I36" i="1"/>
  <c r="H36" i="1"/>
  <c r="F36" i="1"/>
  <c r="Q35" i="1"/>
  <c r="P35" i="1"/>
  <c r="O35" i="1"/>
  <c r="M35" i="1"/>
  <c r="N35" i="1" s="1"/>
  <c r="I35" i="1"/>
  <c r="H35" i="1"/>
  <c r="F35" i="1"/>
  <c r="Q34" i="1"/>
  <c r="P34" i="1"/>
  <c r="O34" i="1"/>
  <c r="M34" i="1"/>
  <c r="N34" i="1" s="1"/>
  <c r="I34" i="1"/>
  <c r="H34" i="1"/>
  <c r="F34" i="1"/>
  <c r="Q33" i="1"/>
  <c r="P33" i="1"/>
  <c r="O33" i="1"/>
  <c r="M33" i="1"/>
  <c r="N33" i="1" s="1"/>
  <c r="I33" i="1"/>
  <c r="H33" i="1"/>
  <c r="F33" i="1"/>
  <c r="Q32" i="1"/>
  <c r="P32" i="1"/>
  <c r="O32" i="1"/>
  <c r="M32" i="1"/>
  <c r="N32" i="1" s="1"/>
  <c r="I32" i="1"/>
  <c r="H32" i="1"/>
  <c r="F32" i="1"/>
  <c r="Q31" i="1"/>
  <c r="P31" i="1"/>
  <c r="O31" i="1"/>
  <c r="M31" i="1"/>
  <c r="N31" i="1" s="1"/>
  <c r="I31" i="1"/>
  <c r="H31" i="1"/>
  <c r="F31" i="1"/>
  <c r="Q30" i="1"/>
  <c r="P30" i="1"/>
  <c r="O30" i="1"/>
  <c r="M30" i="1"/>
  <c r="N30" i="1" s="1"/>
  <c r="I30" i="1"/>
  <c r="H30" i="1"/>
  <c r="F30" i="1"/>
  <c r="Q29" i="1"/>
  <c r="P29" i="1"/>
  <c r="O29" i="1"/>
  <c r="M29" i="1"/>
  <c r="N29" i="1" s="1"/>
  <c r="I29" i="1"/>
  <c r="H29" i="1"/>
  <c r="F29" i="1"/>
  <c r="Q28" i="1"/>
  <c r="P28" i="1"/>
  <c r="O28" i="1"/>
  <c r="M28" i="1"/>
  <c r="N28" i="1" s="1"/>
  <c r="I28" i="1"/>
  <c r="H28" i="1"/>
  <c r="F28" i="1"/>
  <c r="Q27" i="1"/>
  <c r="P27" i="1"/>
  <c r="O27" i="1"/>
  <c r="M27" i="1"/>
  <c r="N27" i="1" s="1"/>
  <c r="I27" i="1"/>
  <c r="H27" i="1"/>
  <c r="F27" i="1"/>
  <c r="Q26" i="1"/>
  <c r="P26" i="1"/>
  <c r="O26" i="1"/>
  <c r="M26" i="1"/>
  <c r="N26" i="1" s="1"/>
  <c r="I26" i="1"/>
  <c r="H26" i="1"/>
  <c r="F26" i="1"/>
  <c r="Q25" i="1"/>
  <c r="P25" i="1"/>
  <c r="O25" i="1"/>
  <c r="M25" i="1"/>
  <c r="N25" i="1" s="1"/>
  <c r="I25" i="1"/>
  <c r="H25" i="1"/>
  <c r="F25" i="1"/>
  <c r="Q24" i="1"/>
  <c r="P24" i="1"/>
  <c r="O24" i="1"/>
  <c r="M24" i="1"/>
  <c r="N24" i="1" s="1"/>
  <c r="I24" i="1"/>
  <c r="H24" i="1"/>
  <c r="F24" i="1"/>
  <c r="Q23" i="1"/>
  <c r="P23" i="1"/>
  <c r="O23" i="1"/>
  <c r="M23" i="1"/>
  <c r="N23" i="1" s="1"/>
  <c r="I23" i="1"/>
  <c r="H23" i="1"/>
  <c r="F23" i="1"/>
  <c r="Q22" i="1"/>
  <c r="P22" i="1"/>
  <c r="O22" i="1"/>
  <c r="M22" i="1"/>
  <c r="N22" i="1" s="1"/>
  <c r="I22" i="1"/>
  <c r="H22" i="1"/>
  <c r="F22" i="1"/>
  <c r="Q21" i="1"/>
  <c r="P21" i="1"/>
  <c r="O21" i="1"/>
  <c r="M21" i="1"/>
  <c r="N21" i="1" s="1"/>
  <c r="I21" i="1"/>
  <c r="H21" i="1"/>
  <c r="F21" i="1"/>
  <c r="Q20" i="1"/>
  <c r="P20" i="1"/>
  <c r="O20" i="1"/>
  <c r="M20" i="1"/>
  <c r="N20" i="1" s="1"/>
  <c r="I20" i="1"/>
  <c r="H20" i="1"/>
  <c r="F20" i="1"/>
  <c r="Q19" i="1"/>
  <c r="P19" i="1"/>
  <c r="O19" i="1"/>
  <c r="M19" i="1"/>
  <c r="N19" i="1" s="1"/>
  <c r="I19" i="1"/>
  <c r="H19" i="1"/>
  <c r="F19" i="1"/>
  <c r="Q18" i="1"/>
  <c r="P18" i="1"/>
  <c r="O18" i="1"/>
  <c r="M18" i="1"/>
  <c r="N18" i="1" s="1"/>
  <c r="I18" i="1"/>
  <c r="H18" i="1"/>
  <c r="F18" i="1"/>
  <c r="Q17" i="1"/>
  <c r="P17" i="1"/>
  <c r="O17" i="1"/>
  <c r="M17" i="1"/>
  <c r="N17" i="1" s="1"/>
  <c r="I17" i="1"/>
  <c r="H17" i="1"/>
  <c r="F17" i="1"/>
  <c r="Q16" i="1"/>
  <c r="P16" i="1"/>
  <c r="O16" i="1"/>
  <c r="M16" i="1"/>
  <c r="N16" i="1" s="1"/>
  <c r="I16" i="1"/>
  <c r="H16" i="1"/>
  <c r="F16" i="1"/>
  <c r="Q15" i="1"/>
  <c r="P15" i="1"/>
  <c r="O15" i="1"/>
  <c r="M15" i="1"/>
  <c r="N15" i="1" s="1"/>
  <c r="I15" i="1"/>
  <c r="H15" i="1"/>
  <c r="F15" i="1"/>
  <c r="Q14" i="1"/>
  <c r="P14" i="1"/>
  <c r="O14" i="1"/>
  <c r="M14" i="1"/>
  <c r="N14" i="1" s="1"/>
  <c r="I14" i="1"/>
  <c r="H14" i="1"/>
  <c r="F14" i="1"/>
  <c r="Q13" i="1"/>
  <c r="P13" i="1"/>
  <c r="O13" i="1"/>
  <c r="M13" i="1"/>
  <c r="N13" i="1" s="1"/>
  <c r="I13" i="1"/>
  <c r="H13" i="1"/>
  <c r="F13" i="1"/>
  <c r="Q12" i="1"/>
  <c r="P12" i="1"/>
  <c r="O12" i="1"/>
  <c r="M12" i="1"/>
  <c r="N12" i="1" s="1"/>
  <c r="I12" i="1"/>
  <c r="H12" i="1"/>
  <c r="F12" i="1"/>
  <c r="Q11" i="1"/>
  <c r="P11" i="1"/>
  <c r="O11" i="1"/>
  <c r="M11" i="1"/>
  <c r="N11" i="1" s="1"/>
  <c r="I11" i="1"/>
  <c r="H11" i="1"/>
  <c r="F11" i="1"/>
  <c r="Q10" i="1"/>
  <c r="P10" i="1"/>
  <c r="O10" i="1"/>
  <c r="M10" i="1"/>
  <c r="N10" i="1" s="1"/>
  <c r="I10" i="1"/>
  <c r="H10" i="1"/>
  <c r="F10" i="1"/>
  <c r="Q9" i="1"/>
  <c r="P9" i="1"/>
  <c r="O9" i="1"/>
  <c r="M9" i="1"/>
  <c r="N9" i="1" s="1"/>
  <c r="I9" i="1"/>
  <c r="H9" i="1"/>
  <c r="F9" i="1"/>
  <c r="Q8" i="1"/>
  <c r="P8" i="1"/>
  <c r="O8" i="1"/>
  <c r="M8" i="1"/>
  <c r="N8" i="1" s="1"/>
  <c r="I8" i="1"/>
  <c r="H8" i="1"/>
  <c r="F8" i="1"/>
  <c r="Q7" i="1"/>
  <c r="P7" i="1"/>
  <c r="O7" i="1"/>
  <c r="M7" i="1"/>
  <c r="N7" i="1" s="1"/>
  <c r="I7" i="1"/>
  <c r="H7" i="1"/>
  <c r="F7" i="1"/>
  <c r="Q6" i="1"/>
  <c r="P6" i="1"/>
  <c r="O6" i="1"/>
  <c r="M6" i="1"/>
  <c r="N6" i="1" s="1"/>
  <c r="I6" i="1"/>
  <c r="H6" i="1"/>
  <c r="F6" i="1"/>
  <c r="Q5" i="1"/>
  <c r="P5" i="1"/>
  <c r="O5" i="1"/>
  <c r="M5" i="1"/>
  <c r="N5" i="1" s="1"/>
  <c r="I5" i="1"/>
  <c r="H5" i="1"/>
  <c r="F5" i="1"/>
  <c r="Q4" i="1"/>
  <c r="P4" i="1"/>
  <c r="O4" i="1"/>
  <c r="M4" i="1"/>
  <c r="N4" i="1" s="1"/>
  <c r="I4" i="1"/>
  <c r="H4" i="1"/>
  <c r="F4" i="1"/>
  <c r="Q3" i="1"/>
  <c r="P3" i="1"/>
  <c r="O3" i="1"/>
  <c r="M3" i="1"/>
  <c r="N3" i="1" s="1"/>
  <c r="I3" i="1"/>
  <c r="H3" i="1"/>
  <c r="F3" i="1"/>
  <c r="Q2" i="1"/>
  <c r="P2" i="1"/>
  <c r="O2" i="1"/>
  <c r="M2" i="1"/>
  <c r="N2" i="1" s="1"/>
  <c r="I2" i="1"/>
  <c r="H2" i="1"/>
  <c r="F2" i="1"/>
  <c r="I233" i="2" l="1"/>
  <c r="H233" i="2"/>
  <c r="H234" i="2"/>
  <c r="I235" i="2"/>
  <c r="I234" i="2"/>
  <c r="H235" i="2"/>
  <c r="I277" i="1"/>
  <c r="N277" i="1"/>
  <c r="I285" i="1"/>
  <c r="N285" i="1"/>
  <c r="I288" i="1"/>
  <c r="N288" i="1"/>
  <c r="N456" i="1"/>
  <c r="I456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33" i="1"/>
  <c r="N251" i="1"/>
  <c r="I251" i="1"/>
  <c r="I264" i="1"/>
  <c r="N267" i="1"/>
  <c r="I267" i="1"/>
  <c r="I365" i="1"/>
  <c r="N365" i="1"/>
  <c r="I452" i="1"/>
  <c r="N461" i="1"/>
  <c r="I461" i="1"/>
  <c r="N504" i="1"/>
  <c r="I504" i="1"/>
  <c r="I673" i="1"/>
  <c r="N673" i="1"/>
  <c r="I676" i="1"/>
  <c r="N676" i="1"/>
  <c r="I681" i="1"/>
  <c r="N681" i="1"/>
  <c r="I225" i="1"/>
  <c r="N225" i="1"/>
  <c r="N80" i="1"/>
  <c r="I81" i="1"/>
  <c r="N84" i="1"/>
  <c r="I85" i="1"/>
  <c r="N88" i="1"/>
  <c r="I89" i="1"/>
  <c r="N92" i="1"/>
  <c r="I93" i="1"/>
  <c r="N96" i="1"/>
  <c r="I97" i="1"/>
  <c r="N100" i="1"/>
  <c r="I101" i="1"/>
  <c r="N104" i="1"/>
  <c r="I105" i="1"/>
  <c r="N108" i="1"/>
  <c r="I109" i="1"/>
  <c r="N112" i="1"/>
  <c r="I113" i="1"/>
  <c r="N116" i="1"/>
  <c r="I117" i="1"/>
  <c r="N120" i="1"/>
  <c r="I121" i="1"/>
  <c r="N124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9" i="1"/>
  <c r="I245" i="1"/>
  <c r="I260" i="1"/>
  <c r="N263" i="1"/>
  <c r="I263" i="1"/>
  <c r="I273" i="1"/>
  <c r="N273" i="1"/>
  <c r="I276" i="1"/>
  <c r="N276" i="1"/>
  <c r="I281" i="1"/>
  <c r="N281" i="1"/>
  <c r="I284" i="1"/>
  <c r="N284" i="1"/>
  <c r="I289" i="1"/>
  <c r="N289" i="1"/>
  <c r="I292" i="1"/>
  <c r="N292" i="1"/>
  <c r="I448" i="1"/>
  <c r="N451" i="1"/>
  <c r="I451" i="1"/>
  <c r="N488" i="1"/>
  <c r="I488" i="1"/>
  <c r="I497" i="1"/>
  <c r="N500" i="1"/>
  <c r="I500" i="1"/>
  <c r="I222" i="1"/>
  <c r="N222" i="1"/>
  <c r="N255" i="1"/>
  <c r="I255" i="1"/>
  <c r="N271" i="1"/>
  <c r="I271" i="1"/>
  <c r="I280" i="1"/>
  <c r="N280" i="1"/>
  <c r="N468" i="1"/>
  <c r="I468" i="1"/>
  <c r="N477" i="1"/>
  <c r="I477" i="1"/>
  <c r="N79" i="1"/>
  <c r="I80" i="1"/>
  <c r="N83" i="1"/>
  <c r="I84" i="1"/>
  <c r="N87" i="1"/>
  <c r="I88" i="1"/>
  <c r="N91" i="1"/>
  <c r="I92" i="1"/>
  <c r="N95" i="1"/>
  <c r="I96" i="1"/>
  <c r="N99" i="1"/>
  <c r="I100" i="1"/>
  <c r="N103" i="1"/>
  <c r="I104" i="1"/>
  <c r="N107" i="1"/>
  <c r="I108" i="1"/>
  <c r="N111" i="1"/>
  <c r="I112" i="1"/>
  <c r="N115" i="1"/>
  <c r="I116" i="1"/>
  <c r="N119" i="1"/>
  <c r="I120" i="1"/>
  <c r="N123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41" i="1"/>
  <c r="I256" i="1"/>
  <c r="N259" i="1"/>
  <c r="I259" i="1"/>
  <c r="I272" i="1"/>
  <c r="I364" i="1"/>
  <c r="N364" i="1"/>
  <c r="N447" i="1"/>
  <c r="I447" i="1"/>
  <c r="N472" i="1"/>
  <c r="I472" i="1"/>
  <c r="I481" i="1"/>
  <c r="N484" i="1"/>
  <c r="I484" i="1"/>
  <c r="N493" i="1"/>
  <c r="I493" i="1"/>
  <c r="N392" i="1"/>
  <c r="N396" i="1"/>
  <c r="N400" i="1"/>
  <c r="N404" i="1"/>
  <c r="N408" i="1"/>
  <c r="N412" i="1"/>
  <c r="N416" i="1"/>
  <c r="N420" i="1"/>
  <c r="N424" i="1"/>
  <c r="N428" i="1"/>
  <c r="N432" i="1"/>
  <c r="N436" i="1"/>
  <c r="N440" i="1"/>
  <c r="N444" i="1"/>
  <c r="N460" i="1"/>
  <c r="I460" i="1"/>
  <c r="N476" i="1"/>
  <c r="I476" i="1"/>
  <c r="N492" i="1"/>
  <c r="I492" i="1"/>
  <c r="I534" i="1"/>
  <c r="N534" i="1"/>
  <c r="I537" i="1"/>
  <c r="N537" i="1"/>
  <c r="I542" i="1"/>
  <c r="N542" i="1"/>
  <c r="I545" i="1"/>
  <c r="N545" i="1"/>
  <c r="I550" i="1"/>
  <c r="N550" i="1"/>
  <c r="I553" i="1"/>
  <c r="N553" i="1"/>
  <c r="I558" i="1"/>
  <c r="N558" i="1"/>
  <c r="I561" i="1"/>
  <c r="N561" i="1"/>
  <c r="I566" i="1"/>
  <c r="N566" i="1"/>
  <c r="I569" i="1"/>
  <c r="N569" i="1"/>
  <c r="I574" i="1"/>
  <c r="N574" i="1"/>
  <c r="I577" i="1"/>
  <c r="N577" i="1"/>
  <c r="I582" i="1"/>
  <c r="N582" i="1"/>
  <c r="N584" i="1"/>
  <c r="I584" i="1"/>
  <c r="N611" i="1"/>
  <c r="I611" i="1"/>
  <c r="N616" i="1"/>
  <c r="I616" i="1"/>
  <c r="I224" i="1"/>
  <c r="I228" i="1"/>
  <c r="I232" i="1"/>
  <c r="I236" i="1"/>
  <c r="I240" i="1"/>
  <c r="I244" i="1"/>
  <c r="I248" i="1"/>
  <c r="I275" i="1"/>
  <c r="I279" i="1"/>
  <c r="I283" i="1"/>
  <c r="I287" i="1"/>
  <c r="I291" i="1"/>
  <c r="I367" i="1"/>
  <c r="N393" i="1"/>
  <c r="N397" i="1"/>
  <c r="N401" i="1"/>
  <c r="N405" i="1"/>
  <c r="N409" i="1"/>
  <c r="N413" i="1"/>
  <c r="N417" i="1"/>
  <c r="N421" i="1"/>
  <c r="N425" i="1"/>
  <c r="N429" i="1"/>
  <c r="N433" i="1"/>
  <c r="N437" i="1"/>
  <c r="N441" i="1"/>
  <c r="N445" i="1"/>
  <c r="N464" i="1"/>
  <c r="I464" i="1"/>
  <c r="N480" i="1"/>
  <c r="I480" i="1"/>
  <c r="N496" i="1"/>
  <c r="I496" i="1"/>
  <c r="N587" i="1"/>
  <c r="I587" i="1"/>
  <c r="N592" i="1"/>
  <c r="I592" i="1"/>
  <c r="N619" i="1"/>
  <c r="I619" i="1"/>
  <c r="N624" i="1"/>
  <c r="I624" i="1"/>
  <c r="N455" i="1"/>
  <c r="N459" i="1"/>
  <c r="N463" i="1"/>
  <c r="N467" i="1"/>
  <c r="N506" i="1"/>
  <c r="N510" i="1"/>
  <c r="N514" i="1"/>
  <c r="N518" i="1"/>
  <c r="N522" i="1"/>
  <c r="N526" i="1"/>
  <c r="N530" i="1"/>
  <c r="N603" i="1"/>
  <c r="I603" i="1"/>
  <c r="N608" i="1"/>
  <c r="I608" i="1"/>
  <c r="I628" i="1"/>
  <c r="N628" i="1"/>
  <c r="N454" i="1"/>
  <c r="N458" i="1"/>
  <c r="N462" i="1"/>
  <c r="N466" i="1"/>
  <c r="N505" i="1"/>
  <c r="N509" i="1"/>
  <c r="N513" i="1"/>
  <c r="N517" i="1"/>
  <c r="N521" i="1"/>
  <c r="N525" i="1"/>
  <c r="N529" i="1"/>
  <c r="I533" i="1"/>
  <c r="N533" i="1"/>
  <c r="I538" i="1"/>
  <c r="N538" i="1"/>
  <c r="I541" i="1"/>
  <c r="N541" i="1"/>
  <c r="I546" i="1"/>
  <c r="N546" i="1"/>
  <c r="I549" i="1"/>
  <c r="N549" i="1"/>
  <c r="I554" i="1"/>
  <c r="N554" i="1"/>
  <c r="I557" i="1"/>
  <c r="N557" i="1"/>
  <c r="I562" i="1"/>
  <c r="N562" i="1"/>
  <c r="I565" i="1"/>
  <c r="N565" i="1"/>
  <c r="I570" i="1"/>
  <c r="N570" i="1"/>
  <c r="I573" i="1"/>
  <c r="N573" i="1"/>
  <c r="I578" i="1"/>
  <c r="N578" i="1"/>
  <c r="I581" i="1"/>
  <c r="N581" i="1"/>
  <c r="N595" i="1"/>
  <c r="I595" i="1"/>
  <c r="N600" i="1"/>
  <c r="I600" i="1"/>
  <c r="N627" i="1"/>
  <c r="I627" i="1"/>
  <c r="I531" i="1"/>
  <c r="I535" i="1"/>
  <c r="I539" i="1"/>
  <c r="I543" i="1"/>
  <c r="I547" i="1"/>
  <c r="I551" i="1"/>
  <c r="I555" i="1"/>
  <c r="I559" i="1"/>
  <c r="I563" i="1"/>
  <c r="I567" i="1"/>
  <c r="I571" i="1"/>
  <c r="I575" i="1"/>
  <c r="I579" i="1"/>
  <c r="N583" i="1"/>
  <c r="I583" i="1"/>
  <c r="N591" i="1"/>
  <c r="I591" i="1"/>
  <c r="N599" i="1"/>
  <c r="I599" i="1"/>
  <c r="N607" i="1"/>
  <c r="I607" i="1"/>
  <c r="N615" i="1"/>
  <c r="I615" i="1"/>
  <c r="N623" i="1"/>
  <c r="I623" i="1"/>
  <c r="I532" i="1"/>
  <c r="I536" i="1"/>
  <c r="I540" i="1"/>
  <c r="I544" i="1"/>
  <c r="I548" i="1"/>
  <c r="I552" i="1"/>
  <c r="I556" i="1"/>
  <c r="I560" i="1"/>
  <c r="I564" i="1"/>
  <c r="I568" i="1"/>
  <c r="I572" i="1"/>
  <c r="I576" i="1"/>
  <c r="I580" i="1"/>
  <c r="I669" i="1"/>
  <c r="N669" i="1"/>
  <c r="I672" i="1"/>
  <c r="N672" i="1"/>
  <c r="I677" i="1"/>
  <c r="N677" i="1"/>
  <c r="I680" i="1"/>
  <c r="N680" i="1"/>
  <c r="N586" i="1"/>
  <c r="N590" i="1"/>
  <c r="N594" i="1"/>
  <c r="I671" i="1"/>
  <c r="I675" i="1"/>
  <c r="I679" i="1"/>
  <c r="I683" i="1"/>
  <c r="N585" i="1"/>
  <c r="I586" i="1"/>
  <c r="N589" i="1"/>
  <c r="I590" i="1"/>
  <c r="N593" i="1"/>
  <c r="I594" i="1"/>
  <c r="I598" i="1"/>
  <c r="I602" i="1"/>
  <c r="I606" i="1"/>
  <c r="I610" i="1"/>
  <c r="I614" i="1"/>
  <c r="I618" i="1"/>
  <c r="I622" i="1"/>
  <c r="I626" i="1"/>
  <c r="I670" i="1"/>
  <c r="I674" i="1"/>
  <c r="I678" i="1"/>
  <c r="I682" i="1"/>
</calcChain>
</file>

<file path=xl/sharedStrings.xml><?xml version="1.0" encoding="utf-8"?>
<sst xmlns="http://schemas.openxmlformats.org/spreadsheetml/2006/main" count="836" uniqueCount="404">
  <si>
    <t>Specimen</t>
  </si>
  <si>
    <t>Depth</t>
    <phoneticPr fontId="1" type="noConversion"/>
  </si>
  <si>
    <t>Age (ka)</t>
    <phoneticPr fontId="1" type="noConversion"/>
  </si>
  <si>
    <t>Weight</t>
    <phoneticPr fontId="1" type="noConversion"/>
  </si>
  <si>
    <t>KRe_Corr</t>
  </si>
  <si>
    <t>Klf (E-6 m3/kg)</t>
    <phoneticPr fontId="1" type="noConversion"/>
  </si>
  <si>
    <t>ARM</t>
    <phoneticPr fontId="1" type="noConversion"/>
  </si>
  <si>
    <t>XARM (E-6 Am2/kg)</t>
    <phoneticPr fontId="1" type="noConversion"/>
  </si>
  <si>
    <t>XARM/X</t>
    <phoneticPr fontId="1" type="noConversion"/>
  </si>
  <si>
    <t>IRM1200</t>
    <phoneticPr fontId="1" type="noConversion"/>
  </si>
  <si>
    <t>IRM-100</t>
    <phoneticPr fontId="1" type="noConversion"/>
  </si>
  <si>
    <t>IRM-300</t>
    <phoneticPr fontId="1" type="noConversion"/>
  </si>
  <si>
    <t>SIRM(E-2 Am2/kg)</t>
    <phoneticPr fontId="1" type="noConversion"/>
  </si>
  <si>
    <t>XARM/SIRM (E-4)</t>
    <phoneticPr fontId="1" type="noConversion"/>
  </si>
  <si>
    <t>S-ratio</t>
    <phoneticPr fontId="1" type="noConversion"/>
  </si>
  <si>
    <t>HIRM -300 mT</t>
    <phoneticPr fontId="1" type="noConversion"/>
  </si>
  <si>
    <t>L-ratio</t>
    <phoneticPr fontId="1" type="noConversion"/>
  </si>
  <si>
    <t>Age</t>
    <phoneticPr fontId="4" type="noConversion"/>
  </si>
  <si>
    <t>Smectite（%）</t>
    <phoneticPr fontId="1" type="noConversion"/>
  </si>
  <si>
    <t>illite（%）</t>
    <phoneticPr fontId="1" type="noConversion"/>
  </si>
  <si>
    <t>Chlorie（%）</t>
    <phoneticPr fontId="1" type="noConversion"/>
  </si>
  <si>
    <t>Kaolinite（%）</t>
    <phoneticPr fontId="1" type="noConversion"/>
  </si>
  <si>
    <t>illite-crystal</t>
    <phoneticPr fontId="1" type="noConversion"/>
  </si>
  <si>
    <t>S/(I+C)</t>
    <phoneticPr fontId="4" type="noConversion"/>
  </si>
  <si>
    <t>Kaolinite/illite</t>
    <phoneticPr fontId="4" type="noConversion"/>
  </si>
  <si>
    <t>illite + chlorie</t>
    <phoneticPr fontId="4" type="noConversion"/>
  </si>
  <si>
    <t>sample lable</t>
    <phoneticPr fontId="6" type="noConversion"/>
  </si>
  <si>
    <t>AGE(ka)</t>
    <phoneticPr fontId="6" type="noConversion"/>
  </si>
  <si>
    <t>top depth(cm)</t>
    <phoneticPr fontId="6" type="noConversion"/>
  </si>
  <si>
    <t>down depth(cm)</t>
    <phoneticPr fontId="6" type="noConversion"/>
  </si>
  <si>
    <t>Depth</t>
    <phoneticPr fontId="6" type="noConversion"/>
  </si>
  <si>
    <t>dry sediment weight (g)</t>
    <phoneticPr fontId="6" type="noConversion"/>
  </si>
  <si>
    <r>
      <rPr>
        <sz val="10"/>
        <rFont val="宋体"/>
        <family val="3"/>
        <charset val="134"/>
      </rPr>
      <t>≧</t>
    </r>
    <r>
      <rPr>
        <sz val="11"/>
        <color theme="1"/>
        <rFont val="等线"/>
        <family val="2"/>
        <charset val="134"/>
        <scheme val="minor"/>
      </rPr>
      <t>125μm weight (g)</t>
    </r>
    <phoneticPr fontId="6" type="noConversion"/>
  </si>
  <si>
    <t>40-125μm weight (g)</t>
    <phoneticPr fontId="6" type="noConversion"/>
  </si>
  <si>
    <t>heavy mineral weight (g)</t>
    <phoneticPr fontId="6" type="noConversion"/>
  </si>
  <si>
    <t>light mineral weight (g)</t>
    <phoneticPr fontId="6" type="noConversion"/>
  </si>
  <si>
    <t>heavy mineral grains number</t>
    <phoneticPr fontId="6" type="noConversion"/>
  </si>
  <si>
    <t>hornblende</t>
    <phoneticPr fontId="6" type="noConversion"/>
  </si>
  <si>
    <t>hyperthene</t>
    <phoneticPr fontId="6" type="noConversion"/>
  </si>
  <si>
    <t>quartz</t>
    <phoneticPr fontId="6" type="noConversion"/>
  </si>
  <si>
    <t>plagioclase</t>
    <phoneticPr fontId="6" type="noConversion"/>
  </si>
  <si>
    <t>volcanic glass</t>
    <phoneticPr fontId="6" type="noConversion"/>
  </si>
  <si>
    <t>magnetite</t>
    <phoneticPr fontId="6" type="noConversion"/>
  </si>
  <si>
    <t>actinolite</t>
    <phoneticPr fontId="6" type="noConversion"/>
  </si>
  <si>
    <t>epidote</t>
    <phoneticPr fontId="6" type="noConversion"/>
  </si>
  <si>
    <t>biotite</t>
    <phoneticPr fontId="6" type="noConversion"/>
  </si>
  <si>
    <t>garnet</t>
    <phoneticPr fontId="6" type="noConversion"/>
  </si>
  <si>
    <t>sphene</t>
    <phoneticPr fontId="6" type="noConversion"/>
  </si>
  <si>
    <t>augite</t>
    <phoneticPr fontId="6" type="noConversion"/>
  </si>
  <si>
    <t>ilmenite</t>
    <phoneticPr fontId="6" type="noConversion"/>
  </si>
  <si>
    <t>limonite</t>
    <phoneticPr fontId="6" type="noConversion"/>
  </si>
  <si>
    <t>hematite</t>
    <phoneticPr fontId="6" type="noConversion"/>
  </si>
  <si>
    <t>enstatite</t>
    <phoneticPr fontId="6" type="noConversion"/>
  </si>
  <si>
    <t>rock debris</t>
    <phoneticPr fontId="6" type="noConversion"/>
  </si>
  <si>
    <t>light mineral grains number</t>
    <phoneticPr fontId="6" type="noConversion"/>
  </si>
  <si>
    <t>potash feldspar</t>
    <phoneticPr fontId="6" type="noConversion"/>
  </si>
  <si>
    <t>musconite</t>
    <phoneticPr fontId="6" type="noConversion"/>
  </si>
  <si>
    <t>weathered mica</t>
    <phoneticPr fontId="6" type="noConversion"/>
  </si>
  <si>
    <t>LV63-4-2(0-2)</t>
  </si>
  <si>
    <t xml:space="preserve"> </t>
  </si>
  <si>
    <t>LV63-4-2(2-4)</t>
  </si>
  <si>
    <t>LV63-4-2(4-6)</t>
  </si>
  <si>
    <t>6-8</t>
  </si>
  <si>
    <t>8-10</t>
  </si>
  <si>
    <t>10-12</t>
  </si>
  <si>
    <t>12-14</t>
  </si>
  <si>
    <t>14-16</t>
  </si>
  <si>
    <t>16-18</t>
  </si>
  <si>
    <t>18-20</t>
  </si>
  <si>
    <t>20-22</t>
  </si>
  <si>
    <t>22-24</t>
  </si>
  <si>
    <t>24-26</t>
  </si>
  <si>
    <t>26-28</t>
  </si>
  <si>
    <t>28-30</t>
  </si>
  <si>
    <t>30-32</t>
  </si>
  <si>
    <t>32-34</t>
  </si>
  <si>
    <t>34-36</t>
  </si>
  <si>
    <t>too low</t>
    <phoneticPr fontId="6" type="noConversion"/>
  </si>
  <si>
    <t>36-38</t>
  </si>
  <si>
    <t>38-40</t>
  </si>
  <si>
    <t>40-42</t>
  </si>
  <si>
    <t>42-44</t>
  </si>
  <si>
    <t>44-46</t>
  </si>
  <si>
    <t>46-48</t>
  </si>
  <si>
    <t>48-50</t>
  </si>
  <si>
    <t>50-52</t>
  </si>
  <si>
    <t>52-54</t>
  </si>
  <si>
    <t>54-56</t>
  </si>
  <si>
    <t>56-58</t>
  </si>
  <si>
    <t>58-60</t>
  </si>
  <si>
    <t>60-62</t>
  </si>
  <si>
    <t>62-64</t>
  </si>
  <si>
    <t>64-66</t>
  </si>
  <si>
    <t>66-68</t>
  </si>
  <si>
    <t>68-70</t>
  </si>
  <si>
    <t>70-72</t>
  </si>
  <si>
    <t>72-74</t>
  </si>
  <si>
    <t>74-76</t>
  </si>
  <si>
    <t>76-78</t>
  </si>
  <si>
    <t>78-80</t>
  </si>
  <si>
    <t>80-82</t>
  </si>
  <si>
    <t>82-84</t>
  </si>
  <si>
    <t>84-86</t>
  </si>
  <si>
    <t>86-88</t>
  </si>
  <si>
    <t>88-90</t>
  </si>
  <si>
    <t>90-92</t>
  </si>
  <si>
    <t>92-94</t>
  </si>
  <si>
    <t>94-96</t>
  </si>
  <si>
    <t>96-98</t>
  </si>
  <si>
    <t>98-100</t>
  </si>
  <si>
    <t>100-102</t>
  </si>
  <si>
    <t>102-104</t>
  </si>
  <si>
    <t>104-106</t>
  </si>
  <si>
    <t>106-108</t>
  </si>
  <si>
    <t>108-110</t>
  </si>
  <si>
    <t>110-112</t>
  </si>
  <si>
    <t>112-114</t>
  </si>
  <si>
    <t>114-116</t>
  </si>
  <si>
    <t>116-118</t>
  </si>
  <si>
    <t>118-120</t>
  </si>
  <si>
    <t>120-122</t>
  </si>
  <si>
    <t>122-124</t>
  </si>
  <si>
    <t>124-126</t>
  </si>
  <si>
    <t>126-128</t>
  </si>
  <si>
    <t>128-130</t>
  </si>
  <si>
    <t>130-132</t>
  </si>
  <si>
    <t>132-134</t>
  </si>
  <si>
    <t>134-136</t>
  </si>
  <si>
    <t>136-138</t>
  </si>
  <si>
    <t>138-140</t>
  </si>
  <si>
    <t>140-142</t>
  </si>
  <si>
    <t>142-144</t>
  </si>
  <si>
    <t>144-146</t>
  </si>
  <si>
    <t>146-148</t>
  </si>
  <si>
    <t>148-150</t>
  </si>
  <si>
    <t>150-152</t>
  </si>
  <si>
    <t>152-154</t>
  </si>
  <si>
    <t>154-156</t>
  </si>
  <si>
    <t>156-158</t>
  </si>
  <si>
    <t>158-160</t>
  </si>
  <si>
    <t>160-162</t>
  </si>
  <si>
    <t>162-164</t>
  </si>
  <si>
    <t>164-166</t>
  </si>
  <si>
    <t>166-168</t>
  </si>
  <si>
    <t>168-170</t>
  </si>
  <si>
    <t>170-172</t>
  </si>
  <si>
    <t>172-174</t>
  </si>
  <si>
    <t>174-176</t>
  </si>
  <si>
    <t>176-178</t>
  </si>
  <si>
    <t>178-180</t>
  </si>
  <si>
    <t>180-182</t>
  </si>
  <si>
    <t>182-184</t>
  </si>
  <si>
    <t>184-186</t>
  </si>
  <si>
    <t>186-188</t>
  </si>
  <si>
    <t>188-190</t>
  </si>
  <si>
    <t>190-192</t>
  </si>
  <si>
    <t>192-194</t>
  </si>
  <si>
    <t>194-196</t>
  </si>
  <si>
    <t>196-198</t>
  </si>
  <si>
    <t>198-200</t>
  </si>
  <si>
    <t>200-202</t>
  </si>
  <si>
    <t>202-204</t>
  </si>
  <si>
    <t>204-206</t>
  </si>
  <si>
    <t>206-208</t>
  </si>
  <si>
    <t>208-210</t>
  </si>
  <si>
    <t>210-212</t>
  </si>
  <si>
    <t>212-214</t>
  </si>
  <si>
    <t>214-216</t>
  </si>
  <si>
    <t>216-218</t>
  </si>
  <si>
    <t>218-220</t>
  </si>
  <si>
    <t>220-222</t>
  </si>
  <si>
    <t>222-224</t>
  </si>
  <si>
    <t>224-226</t>
  </si>
  <si>
    <t>226-228</t>
  </si>
  <si>
    <t>228-230</t>
  </si>
  <si>
    <t>230-232</t>
  </si>
  <si>
    <t>232-234</t>
  </si>
  <si>
    <t>234-236</t>
  </si>
  <si>
    <t>236-238</t>
  </si>
  <si>
    <t>238-240</t>
  </si>
  <si>
    <t>240-242</t>
  </si>
  <si>
    <t>242-244</t>
  </si>
  <si>
    <t>244-246</t>
  </si>
  <si>
    <t>246-248</t>
  </si>
  <si>
    <t>248-250</t>
  </si>
  <si>
    <t>250-252</t>
  </si>
  <si>
    <t>252-254</t>
  </si>
  <si>
    <t>254-256</t>
  </si>
  <si>
    <t>256-258</t>
  </si>
  <si>
    <t>258-260</t>
  </si>
  <si>
    <t>260-262</t>
  </si>
  <si>
    <t>262-264</t>
  </si>
  <si>
    <t>264-266</t>
  </si>
  <si>
    <t>266-268</t>
  </si>
  <si>
    <t>268-270</t>
  </si>
  <si>
    <t>270-272</t>
  </si>
  <si>
    <t>272-274</t>
  </si>
  <si>
    <t>274-276</t>
  </si>
  <si>
    <t>276-278</t>
  </si>
  <si>
    <t>278-280</t>
  </si>
  <si>
    <t>280-282</t>
  </si>
  <si>
    <t>282-284</t>
  </si>
  <si>
    <t>284-286</t>
  </si>
  <si>
    <t>286-288</t>
  </si>
  <si>
    <t>288-290</t>
  </si>
  <si>
    <t>290-292</t>
  </si>
  <si>
    <t>292-294</t>
  </si>
  <si>
    <t>294-296</t>
  </si>
  <si>
    <t>296-298</t>
  </si>
  <si>
    <t>298-300</t>
  </si>
  <si>
    <t>300-302</t>
  </si>
  <si>
    <t>302-304</t>
  </si>
  <si>
    <t>304-306</t>
  </si>
  <si>
    <t>306-308</t>
  </si>
  <si>
    <t>308-310</t>
  </si>
  <si>
    <t>310-312</t>
  </si>
  <si>
    <t>312-314</t>
  </si>
  <si>
    <t>314-316</t>
  </si>
  <si>
    <t>316-318</t>
  </si>
  <si>
    <t>318-320</t>
  </si>
  <si>
    <t>320-322</t>
  </si>
  <si>
    <t>322-324</t>
  </si>
  <si>
    <t>324-326</t>
  </si>
  <si>
    <t>326-328</t>
  </si>
  <si>
    <t>328-330</t>
  </si>
  <si>
    <t>330-332</t>
  </si>
  <si>
    <t>332-334</t>
  </si>
  <si>
    <t>334-336</t>
  </si>
  <si>
    <t>336-338</t>
  </si>
  <si>
    <t>338-340</t>
  </si>
  <si>
    <t>340-342</t>
  </si>
  <si>
    <t>342-344</t>
  </si>
  <si>
    <t>344-346</t>
  </si>
  <si>
    <t>346-348</t>
  </si>
  <si>
    <t>348-350</t>
  </si>
  <si>
    <t>350-352</t>
  </si>
  <si>
    <t>352-354</t>
  </si>
  <si>
    <t>354-356</t>
  </si>
  <si>
    <t>356-358</t>
  </si>
  <si>
    <t>358-360</t>
  </si>
  <si>
    <t>360-362</t>
  </si>
  <si>
    <t>362-364</t>
  </si>
  <si>
    <t>364-366</t>
  </si>
  <si>
    <t>366-368</t>
  </si>
  <si>
    <t>368-370</t>
  </si>
  <si>
    <t>370-372</t>
  </si>
  <si>
    <t>372-374</t>
  </si>
  <si>
    <t>374-376</t>
  </si>
  <si>
    <t>376-378</t>
  </si>
  <si>
    <t>378-380</t>
  </si>
  <si>
    <t>380-382</t>
  </si>
  <si>
    <t>382-384</t>
  </si>
  <si>
    <t>384-386</t>
  </si>
  <si>
    <t>386-388</t>
  </si>
  <si>
    <t>388-390</t>
  </si>
  <si>
    <t>390-392</t>
  </si>
  <si>
    <t>392-394</t>
  </si>
  <si>
    <t>394-396</t>
  </si>
  <si>
    <t>396-398</t>
  </si>
  <si>
    <t>398-400</t>
  </si>
  <si>
    <t>400-402</t>
  </si>
  <si>
    <t>402-404</t>
  </si>
  <si>
    <t>404-406</t>
  </si>
  <si>
    <t>406-408</t>
  </si>
  <si>
    <t>408-410</t>
  </si>
  <si>
    <t>410-412</t>
  </si>
  <si>
    <t>412-414</t>
  </si>
  <si>
    <t>414-416</t>
  </si>
  <si>
    <t>416-418</t>
  </si>
  <si>
    <t>418-420</t>
  </si>
  <si>
    <t>420-422</t>
  </si>
  <si>
    <t>422-424</t>
  </si>
  <si>
    <t>424-426</t>
  </si>
  <si>
    <t>426-428</t>
  </si>
  <si>
    <t>428-430</t>
  </si>
  <si>
    <t>430-432</t>
  </si>
  <si>
    <t>432-434</t>
  </si>
  <si>
    <t>434-436</t>
  </si>
  <si>
    <t>436-438</t>
  </si>
  <si>
    <t>438-440</t>
  </si>
  <si>
    <t>440-442</t>
  </si>
  <si>
    <t>442-444</t>
  </si>
  <si>
    <t>444-446</t>
  </si>
  <si>
    <t>446-448</t>
  </si>
  <si>
    <t>448-450</t>
  </si>
  <si>
    <t>450-452</t>
  </si>
  <si>
    <t>452-454</t>
  </si>
  <si>
    <t>454-456</t>
  </si>
  <si>
    <t>456-458</t>
  </si>
  <si>
    <t>458-460</t>
  </si>
  <si>
    <t>460-462</t>
  </si>
  <si>
    <t>462-464</t>
  </si>
  <si>
    <t>464-466</t>
  </si>
  <si>
    <t>466-468</t>
  </si>
  <si>
    <t>468-470</t>
  </si>
  <si>
    <t>470-472</t>
  </si>
  <si>
    <t>472-474</t>
  </si>
  <si>
    <t>474-476</t>
  </si>
  <si>
    <t>476-478</t>
  </si>
  <si>
    <t>478-480</t>
  </si>
  <si>
    <t>480-482</t>
  </si>
  <si>
    <t>482-484</t>
  </si>
  <si>
    <t>484-486</t>
  </si>
  <si>
    <t>486-488</t>
  </si>
  <si>
    <t>488-490</t>
  </si>
  <si>
    <t>490-492</t>
  </si>
  <si>
    <t>492-494</t>
  </si>
  <si>
    <t>494-496</t>
  </si>
  <si>
    <t>496-498</t>
  </si>
  <si>
    <t>498-500</t>
  </si>
  <si>
    <t>500-502</t>
  </si>
  <si>
    <t>502-504</t>
  </si>
  <si>
    <t>504-506</t>
  </si>
  <si>
    <t>506-508</t>
  </si>
  <si>
    <t>508-510</t>
  </si>
  <si>
    <t>510-512</t>
  </si>
  <si>
    <t>512-514</t>
  </si>
  <si>
    <t>514-516</t>
  </si>
  <si>
    <t>516-518</t>
  </si>
  <si>
    <t>518-520</t>
  </si>
  <si>
    <t>520-522</t>
  </si>
  <si>
    <t>522-524</t>
  </si>
  <si>
    <t>524-526</t>
  </si>
  <si>
    <t>526-528</t>
  </si>
  <si>
    <t>528-530</t>
  </si>
  <si>
    <t>530-532</t>
  </si>
  <si>
    <t>532-534</t>
  </si>
  <si>
    <t>534-536</t>
  </si>
  <si>
    <t>536-538</t>
  </si>
  <si>
    <t>538-540</t>
  </si>
  <si>
    <t>540-542</t>
  </si>
  <si>
    <t>542-544</t>
  </si>
  <si>
    <t>544-546</t>
  </si>
  <si>
    <t>546-548</t>
  </si>
  <si>
    <t>548-550</t>
  </si>
  <si>
    <t>550-552</t>
  </si>
  <si>
    <t>552-554</t>
  </si>
  <si>
    <t>554-556</t>
  </si>
  <si>
    <t>556-558</t>
  </si>
  <si>
    <t>558-560</t>
  </si>
  <si>
    <t>560-562</t>
  </si>
  <si>
    <t>562-564</t>
  </si>
  <si>
    <t>564-566</t>
  </si>
  <si>
    <t>566-568</t>
  </si>
  <si>
    <t>568-570</t>
  </si>
  <si>
    <t>570-572</t>
  </si>
  <si>
    <t>572-574</t>
  </si>
  <si>
    <t>574-576</t>
  </si>
  <si>
    <t>576-578</t>
  </si>
  <si>
    <t>578-580</t>
  </si>
  <si>
    <t>580-582</t>
  </si>
  <si>
    <t>582-584</t>
  </si>
  <si>
    <t>584-586</t>
  </si>
  <si>
    <t>586-588</t>
  </si>
  <si>
    <t>588-590</t>
  </si>
  <si>
    <t>590-592</t>
  </si>
  <si>
    <t>592-594</t>
  </si>
  <si>
    <t>594-596</t>
  </si>
  <si>
    <t>596-598</t>
  </si>
  <si>
    <t>598-600</t>
  </si>
  <si>
    <t>600-602</t>
  </si>
  <si>
    <t>602-604</t>
  </si>
  <si>
    <t>604-606</t>
  </si>
  <si>
    <t>606-608</t>
  </si>
  <si>
    <t>608-610</t>
  </si>
  <si>
    <t>610-612</t>
  </si>
  <si>
    <t>612-614</t>
  </si>
  <si>
    <t>614-616</t>
  </si>
  <si>
    <t>616-618</t>
  </si>
  <si>
    <t>618-620</t>
  </si>
  <si>
    <t>620-622</t>
  </si>
  <si>
    <t>622-624</t>
  </si>
  <si>
    <t>624-626</t>
  </si>
  <si>
    <t>626-628</t>
  </si>
  <si>
    <t>628-630</t>
  </si>
  <si>
    <t>630-632</t>
  </si>
  <si>
    <t>632-634</t>
  </si>
  <si>
    <t>634-636</t>
  </si>
  <si>
    <t>636-638</t>
  </si>
  <si>
    <t>638-640</t>
  </si>
  <si>
    <t>640-642</t>
  </si>
  <si>
    <t>642-644</t>
  </si>
  <si>
    <t>644-646</t>
  </si>
  <si>
    <t>646-648</t>
  </si>
  <si>
    <t>648-650</t>
  </si>
  <si>
    <t>650-652</t>
  </si>
  <si>
    <t>652-654</t>
  </si>
  <si>
    <t>654-656</t>
  </si>
  <si>
    <t>656-658</t>
  </si>
  <si>
    <t>658-660</t>
  </si>
  <si>
    <t>660-662</t>
  </si>
  <si>
    <t>662-664</t>
  </si>
  <si>
    <t>664-666</t>
  </si>
  <si>
    <t>666-668</t>
  </si>
  <si>
    <t>668-670</t>
  </si>
  <si>
    <t>670-672</t>
  </si>
  <si>
    <t>672-674</t>
  </si>
  <si>
    <t>674-676</t>
  </si>
  <si>
    <t>676-678</t>
  </si>
  <si>
    <t>678-680</t>
  </si>
  <si>
    <t>680-682</t>
  </si>
  <si>
    <t>682-684</t>
  </si>
  <si>
    <t>684-686</t>
  </si>
  <si>
    <t>686-688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</si>
</sst>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 "/>
    <numFmt numFmtId="177" formatCode="0.0000_ "/>
    <numFmt numFmtId="178" formatCode="0.00_);[Red]\(0.00\)"/>
    <numFmt numFmtId="179" formatCode="0.00;[Red]0.00"/>
    <numFmt numFmtId="180" formatCode="0;[Red]0"/>
    <numFmt numFmtId="181" formatCode="&quot;LV63-4-2(&quot;@\)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2"/>
      <charset val="134"/>
      <scheme val="minor"/>
    </font>
    <font>
      <sz val="11"/>
      <color theme="1"/>
      <name val="Arial Unicode MS"/>
      <family val="2"/>
      <charset val="134"/>
    </font>
    <font>
      <sz val="9"/>
      <name val="等线"/>
      <family val="3"/>
      <charset val="134"/>
      <scheme val="minor"/>
    </font>
    <font>
      <sz val="10"/>
      <color rgb="FFFF000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176" fontId="0" fillId="2" borderId="1" xfId="0" applyNumberFormat="1" applyFill="1" applyBorder="1">
      <alignment vertical="center"/>
    </xf>
    <xf numFmtId="176" fontId="2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179" fontId="0" fillId="0" borderId="1" xfId="0" applyNumberFormat="1" applyBorder="1" applyAlignment="1">
      <alignment horizontal="center" vertical="center" wrapText="1"/>
    </xf>
    <xf numFmtId="177" fontId="0" fillId="0" borderId="1" xfId="0" applyNumberFormat="1" applyBorder="1" applyAlignment="1">
      <alignment vertical="center" wrapText="1"/>
    </xf>
    <xf numFmtId="177" fontId="0" fillId="0" borderId="1" xfId="0" applyNumberFormat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81" fontId="0" fillId="0" borderId="1" xfId="0" applyNumberFormat="1" applyBorder="1" applyAlignment="1">
      <alignment horizontal="center" vertical="center"/>
    </xf>
    <xf numFmtId="177" fontId="5" fillId="0" borderId="1" xfId="0" applyNumberFormat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6" fontId="0" fillId="0" borderId="0" xfId="0" applyNumberFormat="1" applyAlignment="1"/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7D274-B444-4BE4-897D-424700D5F68A}">
  <dimension ref="A1:Q684"/>
  <sheetViews>
    <sheetView workbookViewId="0">
      <selection sqref="A1:Q1048576"/>
    </sheetView>
  </sheetViews>
  <sheetFormatPr defaultRowHeight="13.8" x14ac:dyDescent="0.25"/>
  <cols>
    <col min="1" max="1" width="8.88671875" style="9"/>
    <col min="2" max="3" width="8.88671875" style="10"/>
    <col min="4" max="4" width="12.77734375" style="11" customWidth="1"/>
    <col min="5" max="6" width="11.88671875" style="9" customWidth="1"/>
    <col min="7" max="7" width="8.88671875" style="12"/>
    <col min="8" max="8" width="13.109375" style="12" bestFit="1" customWidth="1"/>
    <col min="9" max="9" width="13.109375" style="12" customWidth="1"/>
    <col min="10" max="12" width="8.88671875" style="9"/>
  </cols>
  <sheetData>
    <row r="1" spans="1:17" x14ac:dyDescent="0.25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3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">
        <v>2</v>
      </c>
      <c r="B2" s="2">
        <v>1.5</v>
      </c>
      <c r="C2" s="2">
        <v>0.73987499999999995</v>
      </c>
      <c r="D2" s="2">
        <v>3.0032999999999999</v>
      </c>
      <c r="E2" s="1">
        <v>4.0429000000000002E-4</v>
      </c>
      <c r="F2" s="1">
        <f>0.01*E2/D2*1000000</f>
        <v>1.3461525655112709</v>
      </c>
      <c r="G2" s="3">
        <v>0.1017039</v>
      </c>
      <c r="H2" s="3">
        <f>G2*8/D2/1000/50*1000000</f>
        <v>5.4182479272799924</v>
      </c>
      <c r="I2" s="3">
        <f>H2/F2</f>
        <v>4.0249880036607388</v>
      </c>
      <c r="J2" s="1">
        <v>10.168699999999999</v>
      </c>
      <c r="K2" s="1">
        <v>5.4458609999999998</v>
      </c>
      <c r="L2" s="1">
        <v>9.6350090000000002</v>
      </c>
      <c r="M2" s="1">
        <f>J2*8/D2/1000*100</f>
        <v>2.7086737921619553</v>
      </c>
      <c r="N2" s="1">
        <f>H2/M2</f>
        <v>2.000332392537886</v>
      </c>
      <c r="O2" s="1">
        <f>L2/J2</f>
        <v>0.94751630001868481</v>
      </c>
      <c r="P2" s="1">
        <f>(J2-L2)/2</f>
        <v>0.26684549999999962</v>
      </c>
      <c r="Q2" s="1">
        <f>(J2-L2)/(J2-K2)</f>
        <v>0.11300215823575593</v>
      </c>
    </row>
    <row r="3" spans="1:17" x14ac:dyDescent="0.25">
      <c r="A3" s="1">
        <v>3</v>
      </c>
      <c r="B3" s="2">
        <v>2.5</v>
      </c>
      <c r="C3" s="2">
        <v>1.233125</v>
      </c>
      <c r="D3" s="2">
        <v>2.6339999999999999</v>
      </c>
      <c r="E3" s="1">
        <v>3.0736000000000001E-4</v>
      </c>
      <c r="F3" s="1">
        <f t="shared" ref="F3:F66" si="0">0.01*E3/D3*1000000</f>
        <v>1.1668944570994686</v>
      </c>
      <c r="G3" s="3">
        <v>8.5909100000000002E-2</v>
      </c>
      <c r="H3" s="3">
        <f>G3*8/D3/1000/50*1000000</f>
        <v>5.2184722854973433</v>
      </c>
      <c r="I3" s="3">
        <f t="shared" ref="I3:I66" si="1">H3/F3</f>
        <v>4.4721030713170231</v>
      </c>
      <c r="J3" s="1">
        <v>8.1062510000000003</v>
      </c>
      <c r="K3" s="1">
        <v>4.4667779999999997</v>
      </c>
      <c r="L3" s="1">
        <v>7.7036809999999996</v>
      </c>
      <c r="M3" s="1">
        <f t="shared" ref="M3:M66" si="2">J3*8/D3/1000*100</f>
        <v>2.46203523158694</v>
      </c>
      <c r="N3" s="1">
        <f t="shared" ref="N3:N66" si="3">H3/M3</f>
        <v>2.119576608224937</v>
      </c>
      <c r="O3" s="1">
        <f t="shared" ref="O3:O66" si="4">L3/J3</f>
        <v>0.95033832532449336</v>
      </c>
      <c r="P3" s="1">
        <f t="shared" ref="P3:P66" si="5">(J3-L3)/2</f>
        <v>0.20128500000000038</v>
      </c>
      <c r="Q3" s="1">
        <f t="shared" ref="Q3:Q66" si="6">(J3-L3)/(J3-K3)</f>
        <v>0.11061216830019091</v>
      </c>
    </row>
    <row r="4" spans="1:17" x14ac:dyDescent="0.25">
      <c r="A4" s="1">
        <v>4</v>
      </c>
      <c r="B4" s="2">
        <v>3.5</v>
      </c>
      <c r="C4" s="2">
        <v>1.726375</v>
      </c>
      <c r="D4" s="2">
        <v>3.3774999999999999</v>
      </c>
      <c r="E4" s="1">
        <v>3.9242999999999998E-4</v>
      </c>
      <c r="F4" s="1">
        <f t="shared" si="0"/>
        <v>1.1618948926720947</v>
      </c>
      <c r="G4" s="3">
        <v>0.1092224</v>
      </c>
      <c r="H4" s="3">
        <f t="shared" ref="H4:H67" si="7">G4*8/D4/1000/50*1000000</f>
        <v>5.1741181347150258</v>
      </c>
      <c r="I4" s="3">
        <f t="shared" si="1"/>
        <v>4.4531722855031468</v>
      </c>
      <c r="J4" s="1">
        <v>10.39273</v>
      </c>
      <c r="K4" s="1">
        <v>6.1001810000000001</v>
      </c>
      <c r="L4" s="1">
        <v>9.9046310000000002</v>
      </c>
      <c r="M4" s="1">
        <f t="shared" si="2"/>
        <v>2.461638490007402</v>
      </c>
      <c r="N4" s="1">
        <f t="shared" si="3"/>
        <v>2.1019000782277613</v>
      </c>
      <c r="O4" s="1">
        <f t="shared" si="4"/>
        <v>0.95303457320646257</v>
      </c>
      <c r="P4" s="1">
        <f t="shared" si="5"/>
        <v>0.24404950000000003</v>
      </c>
      <c r="Q4" s="1">
        <f t="shared" si="6"/>
        <v>0.11370842825556564</v>
      </c>
    </row>
    <row r="5" spans="1:17" x14ac:dyDescent="0.25">
      <c r="A5" s="1">
        <v>5</v>
      </c>
      <c r="B5" s="2">
        <v>4.5</v>
      </c>
      <c r="C5" s="2">
        <v>2.2196249999999997</v>
      </c>
      <c r="D5" s="2">
        <v>2.4945999999999997</v>
      </c>
      <c r="E5" s="1">
        <v>3.5063999999999999E-4</v>
      </c>
      <c r="F5" s="1">
        <f t="shared" si="0"/>
        <v>1.4055960875491063</v>
      </c>
      <c r="G5" s="3">
        <v>9.4101099999999993E-2</v>
      </c>
      <c r="H5" s="3">
        <f t="shared" si="7"/>
        <v>6.0355070953259036</v>
      </c>
      <c r="I5" s="3">
        <f t="shared" si="1"/>
        <v>4.2939128450832751</v>
      </c>
      <c r="J5" s="1">
        <v>8.9341139999999992</v>
      </c>
      <c r="K5" s="1">
        <v>5.1841590000000002</v>
      </c>
      <c r="L5" s="1">
        <v>8.7843610000000005</v>
      </c>
      <c r="M5" s="1">
        <f t="shared" si="2"/>
        <v>2.8651051070311873</v>
      </c>
      <c r="N5" s="1">
        <f t="shared" si="3"/>
        <v>2.1065569568510094</v>
      </c>
      <c r="O5" s="1">
        <f t="shared" si="4"/>
        <v>0.9832380692702154</v>
      </c>
      <c r="P5" s="1">
        <f t="shared" si="5"/>
        <v>7.4876499999999346E-2</v>
      </c>
      <c r="Q5" s="1">
        <f t="shared" si="6"/>
        <v>3.9934612548683579E-2</v>
      </c>
    </row>
    <row r="6" spans="1:17" x14ac:dyDescent="0.25">
      <c r="A6" s="1">
        <v>6</v>
      </c>
      <c r="B6" s="2">
        <v>5.5</v>
      </c>
      <c r="C6" s="2">
        <v>2.7128749999999999</v>
      </c>
      <c r="D6" s="2">
        <v>2.3451</v>
      </c>
      <c r="E6" s="1">
        <v>3.4316000000000001E-4</v>
      </c>
      <c r="F6" s="1">
        <f t="shared" si="0"/>
        <v>1.4633064688073005</v>
      </c>
      <c r="G6" s="3">
        <v>9.0548799999999999E-2</v>
      </c>
      <c r="H6" s="3">
        <f t="shared" si="7"/>
        <v>6.1779062726536189</v>
      </c>
      <c r="I6" s="3">
        <f t="shared" si="1"/>
        <v>4.2218813381512996</v>
      </c>
      <c r="J6" s="1">
        <v>8.8513110000000008</v>
      </c>
      <c r="K6" s="1">
        <v>4.941103</v>
      </c>
      <c r="L6" s="1">
        <v>8.3867820000000002</v>
      </c>
      <c r="M6" s="1">
        <f t="shared" si="2"/>
        <v>3.0195082512472817</v>
      </c>
      <c r="N6" s="1">
        <f t="shared" si="3"/>
        <v>2.0459974799213363</v>
      </c>
      <c r="O6" s="1">
        <f t="shared" si="4"/>
        <v>0.94751862181771707</v>
      </c>
      <c r="P6" s="1">
        <f t="shared" si="5"/>
        <v>0.23226450000000032</v>
      </c>
      <c r="Q6" s="1">
        <f t="shared" si="6"/>
        <v>0.1187990510990721</v>
      </c>
    </row>
    <row r="7" spans="1:17" x14ac:dyDescent="0.25">
      <c r="A7" s="1">
        <v>7</v>
      </c>
      <c r="B7" s="2">
        <v>6.5</v>
      </c>
      <c r="C7" s="2">
        <v>3.2061249999999997</v>
      </c>
      <c r="D7" s="2">
        <v>1.8272999999999997</v>
      </c>
      <c r="E7" s="1">
        <v>2.9409E-4</v>
      </c>
      <c r="F7" s="1">
        <f t="shared" si="0"/>
        <v>1.6094237399441802</v>
      </c>
      <c r="G7" s="3">
        <v>6.6901199999999994E-2</v>
      </c>
      <c r="H7" s="3">
        <f t="shared" si="7"/>
        <v>5.8579280906255136</v>
      </c>
      <c r="I7" s="3">
        <f t="shared" si="1"/>
        <v>3.6397674181373048</v>
      </c>
      <c r="J7" s="1">
        <v>6.8194059999999999</v>
      </c>
      <c r="K7" s="1">
        <v>4.0185820000000003</v>
      </c>
      <c r="L7" s="1">
        <v>6.4673800000000004</v>
      </c>
      <c r="M7" s="1">
        <f t="shared" si="2"/>
        <v>2.985566026377716</v>
      </c>
      <c r="N7" s="1">
        <f t="shared" si="3"/>
        <v>1.9620829145529683</v>
      </c>
      <c r="O7" s="1">
        <f t="shared" si="4"/>
        <v>0.94837878841646917</v>
      </c>
      <c r="P7" s="1">
        <f t="shared" si="5"/>
        <v>0.17601299999999975</v>
      </c>
      <c r="Q7" s="1">
        <f t="shared" si="6"/>
        <v>0.12568658366252203</v>
      </c>
    </row>
    <row r="8" spans="1:17" x14ac:dyDescent="0.25">
      <c r="A8" s="1">
        <v>8</v>
      </c>
      <c r="B8" s="2">
        <v>7.5</v>
      </c>
      <c r="C8" s="2">
        <v>3.6993749999999999</v>
      </c>
      <c r="D8" s="2">
        <v>3.2414000000000001</v>
      </c>
      <c r="E8" s="1">
        <v>4.9819000000000003E-4</v>
      </c>
      <c r="F8" s="1">
        <f t="shared" si="0"/>
        <v>1.5369593385574136</v>
      </c>
      <c r="G8" s="3">
        <v>0.1143127</v>
      </c>
      <c r="H8" s="3">
        <f t="shared" si="7"/>
        <v>5.6426334299993828</v>
      </c>
      <c r="I8" s="3">
        <f t="shared" si="1"/>
        <v>3.6712964933057664</v>
      </c>
      <c r="J8" s="1">
        <v>12.041600000000001</v>
      </c>
      <c r="K8" s="1">
        <v>6.9327269999999999</v>
      </c>
      <c r="L8" s="1">
        <v>11.48194</v>
      </c>
      <c r="M8" s="1">
        <f t="shared" si="2"/>
        <v>2.97195039180601</v>
      </c>
      <c r="N8" s="1">
        <f t="shared" si="3"/>
        <v>1.8986297501993088</v>
      </c>
      <c r="O8" s="1">
        <f t="shared" si="4"/>
        <v>0.95352278766941267</v>
      </c>
      <c r="P8" s="1">
        <f t="shared" si="5"/>
        <v>0.27983000000000047</v>
      </c>
      <c r="Q8" s="1">
        <f t="shared" si="6"/>
        <v>0.10954666518427858</v>
      </c>
    </row>
    <row r="9" spans="1:17" x14ac:dyDescent="0.25">
      <c r="A9" s="1">
        <v>9</v>
      </c>
      <c r="B9" s="2">
        <v>8.5</v>
      </c>
      <c r="C9" s="2">
        <v>4.1926249999999996</v>
      </c>
      <c r="D9" s="2">
        <v>2.7326999999999999</v>
      </c>
      <c r="E9" s="1">
        <v>4.3816999999999999E-4</v>
      </c>
      <c r="F9" s="1">
        <f t="shared" si="0"/>
        <v>1.6034325026530538</v>
      </c>
      <c r="G9" s="3">
        <v>0.1010596</v>
      </c>
      <c r="H9" s="3">
        <f t="shared" si="7"/>
        <v>5.9170549273612183</v>
      </c>
      <c r="I9" s="3">
        <f t="shared" si="1"/>
        <v>3.6902425999041468</v>
      </c>
      <c r="J9" s="1">
        <v>10.43709</v>
      </c>
      <c r="K9" s="1">
        <v>6.1833159999999996</v>
      </c>
      <c r="L9" s="1">
        <v>9.7998619999999992</v>
      </c>
      <c r="M9" s="1">
        <f t="shared" si="2"/>
        <v>3.0554660226149966</v>
      </c>
      <c r="N9" s="1">
        <f t="shared" si="3"/>
        <v>1.9365474476123132</v>
      </c>
      <c r="O9" s="1">
        <f t="shared" si="4"/>
        <v>0.93894581727282223</v>
      </c>
      <c r="P9" s="1">
        <f t="shared" si="5"/>
        <v>0.31861400000000017</v>
      </c>
      <c r="Q9" s="1">
        <f t="shared" si="6"/>
        <v>0.14980297495823716</v>
      </c>
    </row>
    <row r="10" spans="1:17" x14ac:dyDescent="0.25">
      <c r="A10" s="1">
        <v>10</v>
      </c>
      <c r="B10" s="2">
        <v>9.5</v>
      </c>
      <c r="C10" s="2">
        <v>4.6858750000000002</v>
      </c>
      <c r="D10" s="2">
        <v>3.1033000000000004</v>
      </c>
      <c r="E10" s="1">
        <v>5.8633999999999997E-4</v>
      </c>
      <c r="F10" s="1">
        <f t="shared" si="0"/>
        <v>1.8894080494956977</v>
      </c>
      <c r="G10" s="3">
        <v>0.12413970000000001</v>
      </c>
      <c r="H10" s="3">
        <f t="shared" si="7"/>
        <v>6.4003969967454006</v>
      </c>
      <c r="I10" s="3">
        <f t="shared" si="1"/>
        <v>3.3875144114336404</v>
      </c>
      <c r="J10" s="1">
        <v>12.723089999999999</v>
      </c>
      <c r="K10" s="1">
        <v>7.7885109999999997</v>
      </c>
      <c r="L10" s="1">
        <v>12.15912</v>
      </c>
      <c r="M10" s="1">
        <f t="shared" si="2"/>
        <v>3.2798865723584565</v>
      </c>
      <c r="N10" s="1">
        <f t="shared" si="3"/>
        <v>1.9514080305963415</v>
      </c>
      <c r="O10" s="1">
        <f t="shared" si="4"/>
        <v>0.95567350384222705</v>
      </c>
      <c r="P10" s="1">
        <f t="shared" si="5"/>
        <v>0.28198499999999971</v>
      </c>
      <c r="Q10" s="1">
        <f t="shared" si="6"/>
        <v>0.11428938517348683</v>
      </c>
    </row>
    <row r="11" spans="1:17" x14ac:dyDescent="0.25">
      <c r="A11" s="1">
        <v>11</v>
      </c>
      <c r="B11" s="2">
        <v>10.5</v>
      </c>
      <c r="C11" s="2">
        <v>5.179125</v>
      </c>
      <c r="D11" s="2">
        <v>1.3754000000000004</v>
      </c>
      <c r="E11" s="1">
        <v>1.7244999999999999E-4</v>
      </c>
      <c r="F11" s="1">
        <f t="shared" si="0"/>
        <v>1.2538170713974113</v>
      </c>
      <c r="G11" s="3">
        <v>4.80118E-2</v>
      </c>
      <c r="H11" s="3">
        <f t="shared" si="7"/>
        <v>5.5852028500799751</v>
      </c>
      <c r="I11" s="3">
        <f t="shared" si="1"/>
        <v>4.4545595824876774</v>
      </c>
      <c r="J11" s="1">
        <v>4.5044199999999996</v>
      </c>
      <c r="K11" s="1">
        <v>2.3396370000000002</v>
      </c>
      <c r="L11" s="1">
        <v>4.1866209999999997</v>
      </c>
      <c r="M11" s="1">
        <f t="shared" si="2"/>
        <v>2.619991275265376</v>
      </c>
      <c r="N11" s="1">
        <f t="shared" si="3"/>
        <v>2.1317639118909875</v>
      </c>
      <c r="O11" s="1">
        <f t="shared" si="4"/>
        <v>0.92944729843131857</v>
      </c>
      <c r="P11" s="1">
        <f t="shared" si="5"/>
        <v>0.15889949999999997</v>
      </c>
      <c r="Q11" s="1">
        <f t="shared" si="6"/>
        <v>0.14680409075644071</v>
      </c>
    </row>
    <row r="12" spans="1:17" x14ac:dyDescent="0.25">
      <c r="A12" s="1">
        <v>12</v>
      </c>
      <c r="B12" s="2">
        <v>11.5</v>
      </c>
      <c r="C12" s="2">
        <v>5.6723749999999997</v>
      </c>
      <c r="D12" s="2">
        <v>1.7983999999999996</v>
      </c>
      <c r="E12" s="1">
        <v>2.5294E-4</v>
      </c>
      <c r="F12" s="1">
        <f t="shared" si="0"/>
        <v>1.4064724199288259</v>
      </c>
      <c r="G12" s="3">
        <v>6.2900999999999999E-2</v>
      </c>
      <c r="H12" s="3">
        <f t="shared" si="7"/>
        <v>5.5961743772242007</v>
      </c>
      <c r="I12" s="3">
        <f t="shared" si="1"/>
        <v>3.9788724598719067</v>
      </c>
      <c r="J12" s="1">
        <v>6.1521540000000003</v>
      </c>
      <c r="K12" s="1">
        <v>3.47098</v>
      </c>
      <c r="L12" s="1">
        <v>5.8512649999999997</v>
      </c>
      <c r="M12" s="1">
        <f t="shared" si="2"/>
        <v>2.7367233096085419</v>
      </c>
      <c r="N12" s="1">
        <f t="shared" si="3"/>
        <v>2.0448447811937087</v>
      </c>
      <c r="O12" s="1">
        <f t="shared" si="4"/>
        <v>0.95109208904718567</v>
      </c>
      <c r="P12" s="1">
        <f t="shared" si="5"/>
        <v>0.15044450000000031</v>
      </c>
      <c r="Q12" s="1">
        <f t="shared" si="6"/>
        <v>0.11222285461517999</v>
      </c>
    </row>
    <row r="13" spans="1:17" x14ac:dyDescent="0.25">
      <c r="A13" s="1">
        <v>13</v>
      </c>
      <c r="B13" s="2">
        <v>12.5</v>
      </c>
      <c r="C13" s="2">
        <v>6.0318999999999994</v>
      </c>
      <c r="D13" s="2">
        <v>2.0207000000000002</v>
      </c>
      <c r="E13" s="1">
        <v>2.7501000000000001E-4</v>
      </c>
      <c r="F13" s="1">
        <f t="shared" si="0"/>
        <v>1.3609640223684862</v>
      </c>
      <c r="G13" s="3">
        <v>7.0502300000000004E-2</v>
      </c>
      <c r="H13" s="3">
        <f t="shared" si="7"/>
        <v>5.582406096897115</v>
      </c>
      <c r="I13" s="3">
        <f t="shared" si="1"/>
        <v>4.1018028435329619</v>
      </c>
      <c r="J13" s="1">
        <v>6.7647399999999998</v>
      </c>
      <c r="K13" s="1">
        <v>3.7929409999999999</v>
      </c>
      <c r="L13" s="1">
        <v>6.3845210000000003</v>
      </c>
      <c r="M13" s="1">
        <f t="shared" si="2"/>
        <v>2.6781768694016921</v>
      </c>
      <c r="N13" s="1">
        <f t="shared" si="3"/>
        <v>2.0844053134340719</v>
      </c>
      <c r="O13" s="1">
        <f t="shared" si="4"/>
        <v>0.94379399651723506</v>
      </c>
      <c r="P13" s="1">
        <f t="shared" si="5"/>
        <v>0.19010949999999971</v>
      </c>
      <c r="Q13" s="1">
        <f t="shared" si="6"/>
        <v>0.12794236756927352</v>
      </c>
    </row>
    <row r="14" spans="1:17" x14ac:dyDescent="0.25">
      <c r="A14" s="1">
        <v>14</v>
      </c>
      <c r="B14" s="2">
        <v>13.5</v>
      </c>
      <c r="C14" s="2">
        <v>6.2576999999999998</v>
      </c>
      <c r="D14" s="2">
        <v>2.3092000000000001</v>
      </c>
      <c r="E14" s="1">
        <v>3.5330000000000002E-4</v>
      </c>
      <c r="F14" s="1">
        <f t="shared" si="0"/>
        <v>1.529967088169063</v>
      </c>
      <c r="G14" s="3">
        <v>8.2712599999999997E-2</v>
      </c>
      <c r="H14" s="3">
        <f t="shared" si="7"/>
        <v>5.7309960159362543</v>
      </c>
      <c r="I14" s="3">
        <f t="shared" si="1"/>
        <v>3.7458296065666565</v>
      </c>
      <c r="J14" s="1">
        <v>8.2944619999999993</v>
      </c>
      <c r="K14" s="1">
        <v>4.6961370000000002</v>
      </c>
      <c r="L14" s="1">
        <v>7.840255</v>
      </c>
      <c r="M14" s="1">
        <f t="shared" si="2"/>
        <v>2.8735361164039488</v>
      </c>
      <c r="N14" s="1">
        <f t="shared" si="3"/>
        <v>1.9944054237634703</v>
      </c>
      <c r="O14" s="1">
        <f t="shared" si="4"/>
        <v>0.94523972742294804</v>
      </c>
      <c r="P14" s="1">
        <f t="shared" si="5"/>
        <v>0.22710349999999968</v>
      </c>
      <c r="Q14" s="1">
        <f t="shared" si="6"/>
        <v>0.12622734188823953</v>
      </c>
    </row>
    <row r="15" spans="1:17" x14ac:dyDescent="0.25">
      <c r="A15" s="1">
        <v>15</v>
      </c>
      <c r="B15" s="2">
        <v>14.5</v>
      </c>
      <c r="C15" s="2">
        <v>6.4834999999999994</v>
      </c>
      <c r="D15" s="2">
        <v>3.8024</v>
      </c>
      <c r="E15" s="1">
        <v>4.5344E-4</v>
      </c>
      <c r="F15" s="1">
        <f t="shared" si="0"/>
        <v>1.1925099936881971</v>
      </c>
      <c r="G15" s="3">
        <v>0.1100066</v>
      </c>
      <c r="H15" s="3">
        <f t="shared" si="7"/>
        <v>4.6289333052808752</v>
      </c>
      <c r="I15" s="3">
        <f t="shared" si="1"/>
        <v>3.88167254763585</v>
      </c>
      <c r="J15" s="1">
        <v>10.94009</v>
      </c>
      <c r="K15" s="1">
        <v>6.0217599999999996</v>
      </c>
      <c r="L15" s="1">
        <v>10.354649999999999</v>
      </c>
      <c r="M15" s="1">
        <f t="shared" si="2"/>
        <v>2.3017231222385859</v>
      </c>
      <c r="N15" s="1">
        <f t="shared" si="3"/>
        <v>2.0110730350481578</v>
      </c>
      <c r="O15" s="1">
        <f t="shared" si="4"/>
        <v>0.94648672908540965</v>
      </c>
      <c r="P15" s="1">
        <f t="shared" si="5"/>
        <v>0.29272000000000009</v>
      </c>
      <c r="Q15" s="1">
        <f t="shared" si="6"/>
        <v>0.11903227314962603</v>
      </c>
    </row>
    <row r="16" spans="1:17" x14ac:dyDescent="0.25">
      <c r="A16" s="1">
        <v>16</v>
      </c>
      <c r="B16" s="2">
        <v>15.5</v>
      </c>
      <c r="C16" s="2">
        <v>6.7092999999999998</v>
      </c>
      <c r="D16" s="2">
        <v>2.3531</v>
      </c>
      <c r="E16" s="1">
        <v>2.9737999999999998E-4</v>
      </c>
      <c r="F16" s="1">
        <f t="shared" si="0"/>
        <v>1.2637796948705962</v>
      </c>
      <c r="G16" s="3">
        <v>6.45318E-2</v>
      </c>
      <c r="H16" s="3">
        <f t="shared" si="7"/>
        <v>4.3878662190302151</v>
      </c>
      <c r="I16" s="3">
        <f t="shared" si="1"/>
        <v>3.4720182930930124</v>
      </c>
      <c r="J16" s="1">
        <v>6.6821700000000002</v>
      </c>
      <c r="K16" s="1">
        <v>3.6816979999999999</v>
      </c>
      <c r="L16" s="1">
        <v>6.3349349999999998</v>
      </c>
      <c r="M16" s="1">
        <f t="shared" si="2"/>
        <v>2.271784454549318</v>
      </c>
      <c r="N16" s="1">
        <f t="shared" si="3"/>
        <v>1.9314623842254834</v>
      </c>
      <c r="O16" s="1">
        <f t="shared" si="4"/>
        <v>0.94803559322794839</v>
      </c>
      <c r="P16" s="1">
        <f t="shared" si="5"/>
        <v>0.1736175000000002</v>
      </c>
      <c r="Q16" s="1">
        <f t="shared" si="6"/>
        <v>0.11572679231800875</v>
      </c>
    </row>
    <row r="17" spans="1:17" x14ac:dyDescent="0.25">
      <c r="A17" s="1">
        <v>17</v>
      </c>
      <c r="B17" s="2">
        <v>16.5</v>
      </c>
      <c r="C17" s="2">
        <v>6.9351000000000003</v>
      </c>
      <c r="D17" s="2">
        <v>3.2403999999999997</v>
      </c>
      <c r="E17" s="1">
        <v>4.5802000000000001E-4</v>
      </c>
      <c r="F17" s="1">
        <f t="shared" si="0"/>
        <v>1.4134674731514627</v>
      </c>
      <c r="G17" s="3">
        <v>0.10172870000000001</v>
      </c>
      <c r="H17" s="3">
        <f t="shared" si="7"/>
        <v>5.0230193803234178</v>
      </c>
      <c r="I17" s="3">
        <f t="shared" si="1"/>
        <v>3.5536858652460599</v>
      </c>
      <c r="J17" s="1">
        <v>10.341570000000001</v>
      </c>
      <c r="K17" s="1">
        <v>5.6124679999999998</v>
      </c>
      <c r="L17" s="1">
        <v>9.7909860000000002</v>
      </c>
      <c r="M17" s="1">
        <f t="shared" si="2"/>
        <v>2.5531588692753981</v>
      </c>
      <c r="N17" s="1">
        <f t="shared" si="3"/>
        <v>1.9673743928629794</v>
      </c>
      <c r="O17" s="1">
        <f t="shared" si="4"/>
        <v>0.94676011476013788</v>
      </c>
      <c r="P17" s="1">
        <f t="shared" si="5"/>
        <v>0.27529200000000031</v>
      </c>
      <c r="Q17" s="1">
        <f t="shared" si="6"/>
        <v>0.11642464044970917</v>
      </c>
    </row>
    <row r="18" spans="1:17" x14ac:dyDescent="0.25">
      <c r="A18" s="1">
        <v>18</v>
      </c>
      <c r="B18" s="2">
        <v>17.5</v>
      </c>
      <c r="C18" s="2">
        <v>7.1608999999999998</v>
      </c>
      <c r="D18" s="2">
        <v>3.7803</v>
      </c>
      <c r="E18" s="1">
        <v>5.0810999999999999E-4</v>
      </c>
      <c r="F18" s="1">
        <f t="shared" si="0"/>
        <v>1.3440996746289979</v>
      </c>
      <c r="G18" s="3">
        <v>0.1102201</v>
      </c>
      <c r="H18" s="3">
        <f t="shared" si="7"/>
        <v>4.6650308176599742</v>
      </c>
      <c r="I18" s="3">
        <f t="shared" si="1"/>
        <v>3.4707476727480264</v>
      </c>
      <c r="J18" s="1">
        <v>10.9354</v>
      </c>
      <c r="K18" s="1">
        <v>6.0204399999999998</v>
      </c>
      <c r="L18" s="1">
        <v>10.423080000000001</v>
      </c>
      <c r="M18" s="1">
        <f t="shared" si="2"/>
        <v>2.3141867047588813</v>
      </c>
      <c r="N18" s="1">
        <f t="shared" si="3"/>
        <v>2.0158402984801658</v>
      </c>
      <c r="O18" s="1">
        <f t="shared" si="4"/>
        <v>0.95315031914699055</v>
      </c>
      <c r="P18" s="1">
        <f t="shared" si="5"/>
        <v>0.2561599999999995</v>
      </c>
      <c r="Q18" s="1">
        <f t="shared" si="6"/>
        <v>0.1042368605237884</v>
      </c>
    </row>
    <row r="19" spans="1:17" x14ac:dyDescent="0.25">
      <c r="A19" s="1">
        <v>19</v>
      </c>
      <c r="B19" s="2">
        <v>18.5</v>
      </c>
      <c r="C19" s="2">
        <v>7.3866999999999994</v>
      </c>
      <c r="D19" s="2">
        <v>4.8080999999999996</v>
      </c>
      <c r="E19" s="1">
        <v>6.0966000000000004E-4</v>
      </c>
      <c r="F19" s="1">
        <f t="shared" si="0"/>
        <v>1.2679852748486931</v>
      </c>
      <c r="G19" s="3">
        <v>0.13420989999999999</v>
      </c>
      <c r="H19" s="3">
        <f t="shared" si="7"/>
        <v>4.4661267444520707</v>
      </c>
      <c r="I19" s="3">
        <f t="shared" si="1"/>
        <v>3.5222228783256235</v>
      </c>
      <c r="J19" s="1">
        <v>13.27009</v>
      </c>
      <c r="K19" s="1">
        <v>7.3509929999999999</v>
      </c>
      <c r="L19" s="1">
        <v>12.60943</v>
      </c>
      <c r="M19" s="1">
        <f t="shared" si="2"/>
        <v>2.2079557413531332</v>
      </c>
      <c r="N19" s="1">
        <f t="shared" si="3"/>
        <v>2.0227428751425198</v>
      </c>
      <c r="O19" s="1">
        <f t="shared" si="4"/>
        <v>0.95021435423572864</v>
      </c>
      <c r="P19" s="1">
        <f t="shared" si="5"/>
        <v>0.33033000000000001</v>
      </c>
      <c r="Q19" s="1">
        <f t="shared" si="6"/>
        <v>0.11161499803094967</v>
      </c>
    </row>
    <row r="20" spans="1:17" x14ac:dyDescent="0.25">
      <c r="A20" s="1">
        <v>20</v>
      </c>
      <c r="B20" s="2">
        <v>19.5</v>
      </c>
      <c r="C20" s="2">
        <v>7.6124999999999998</v>
      </c>
      <c r="D20" s="2">
        <v>4.3498999999999999</v>
      </c>
      <c r="E20" s="1">
        <v>7.9097E-4</v>
      </c>
      <c r="F20" s="1">
        <f t="shared" si="0"/>
        <v>1.8183636405434609</v>
      </c>
      <c r="G20" s="3">
        <v>0.13300239999999999</v>
      </c>
      <c r="H20" s="3">
        <f t="shared" si="7"/>
        <v>4.89215476217844</v>
      </c>
      <c r="I20" s="3">
        <f t="shared" si="1"/>
        <v>2.6904160714059944</v>
      </c>
      <c r="J20" s="1">
        <v>13.62289</v>
      </c>
      <c r="K20" s="1">
        <v>7.9406359999999996</v>
      </c>
      <c r="L20" s="1">
        <v>12.99094</v>
      </c>
      <c r="M20" s="1">
        <f t="shared" si="2"/>
        <v>2.5054166762454311</v>
      </c>
      <c r="N20" s="1">
        <f t="shared" si="3"/>
        <v>1.952631196464186</v>
      </c>
      <c r="O20" s="1">
        <f t="shared" si="4"/>
        <v>0.95361116473817231</v>
      </c>
      <c r="P20" s="1">
        <f t="shared" si="5"/>
        <v>0.31597499999999989</v>
      </c>
      <c r="Q20" s="1">
        <f t="shared" si="6"/>
        <v>0.11121466938999906</v>
      </c>
    </row>
    <row r="21" spans="1:17" x14ac:dyDescent="0.25">
      <c r="A21" s="1">
        <v>21</v>
      </c>
      <c r="B21" s="2">
        <v>20.5</v>
      </c>
      <c r="C21" s="2">
        <v>7.8383000000000003</v>
      </c>
      <c r="D21" s="2">
        <v>3.6841000000000004</v>
      </c>
      <c r="E21" s="1">
        <v>5.0790000000000004E-4</v>
      </c>
      <c r="F21" s="1">
        <f t="shared" si="0"/>
        <v>1.3786270730979073</v>
      </c>
      <c r="G21" s="3">
        <v>0.1057269</v>
      </c>
      <c r="H21" s="3">
        <f t="shared" si="7"/>
        <v>4.5917059797508202</v>
      </c>
      <c r="I21" s="3">
        <f t="shared" si="1"/>
        <v>3.330636739515652</v>
      </c>
      <c r="J21" s="1">
        <v>10.700469999999999</v>
      </c>
      <c r="K21" s="1">
        <v>6.1464540000000003</v>
      </c>
      <c r="L21" s="1">
        <v>10.200089999999999</v>
      </c>
      <c r="M21" s="1">
        <f t="shared" si="2"/>
        <v>2.3236003365815256</v>
      </c>
      <c r="N21" s="1">
        <f t="shared" si="3"/>
        <v>1.9761169369195932</v>
      </c>
      <c r="O21" s="1">
        <f t="shared" si="4"/>
        <v>0.95323756806943993</v>
      </c>
      <c r="P21" s="1">
        <f t="shared" si="5"/>
        <v>0.25018999999999991</v>
      </c>
      <c r="Q21" s="1">
        <f t="shared" si="6"/>
        <v>0.10987664514134336</v>
      </c>
    </row>
    <row r="22" spans="1:17" x14ac:dyDescent="0.25">
      <c r="A22" s="1">
        <v>22</v>
      </c>
      <c r="B22" s="2">
        <v>21.5</v>
      </c>
      <c r="C22" s="2">
        <v>8.0640999999999998</v>
      </c>
      <c r="D22" s="2">
        <v>3.7014</v>
      </c>
      <c r="E22" s="1">
        <v>5.2008000000000002E-4</v>
      </c>
      <c r="F22" s="1">
        <f t="shared" si="0"/>
        <v>1.4050899659588265</v>
      </c>
      <c r="G22" s="3">
        <v>0.1016497</v>
      </c>
      <c r="H22" s="3">
        <f t="shared" si="7"/>
        <v>4.3940001080672166</v>
      </c>
      <c r="I22" s="3">
        <f t="shared" si="1"/>
        <v>3.1272019689278561</v>
      </c>
      <c r="J22" s="1">
        <v>10.900410000000001</v>
      </c>
      <c r="K22" s="1">
        <v>6.2228370000000002</v>
      </c>
      <c r="L22" s="1">
        <v>10.420159999999999</v>
      </c>
      <c r="M22" s="1">
        <f t="shared" si="2"/>
        <v>2.3559539633652133</v>
      </c>
      <c r="N22" s="1">
        <f t="shared" si="3"/>
        <v>1.8650619563851261</v>
      </c>
      <c r="O22" s="1">
        <f t="shared" si="4"/>
        <v>0.95594202419908958</v>
      </c>
      <c r="P22" s="1">
        <f t="shared" si="5"/>
        <v>0.24012500000000081</v>
      </c>
      <c r="Q22" s="1">
        <f t="shared" si="6"/>
        <v>0.10267076537341085</v>
      </c>
    </row>
    <row r="23" spans="1:17" x14ac:dyDescent="0.25">
      <c r="A23" s="1">
        <v>23</v>
      </c>
      <c r="B23" s="2">
        <v>22.5</v>
      </c>
      <c r="C23" s="2">
        <v>8.2898999999999994</v>
      </c>
      <c r="D23" s="2">
        <v>3.8888000000000003</v>
      </c>
      <c r="E23" s="1">
        <v>4.728E-4</v>
      </c>
      <c r="F23" s="1">
        <f t="shared" si="0"/>
        <v>1.2157992182678463</v>
      </c>
      <c r="G23" s="3">
        <v>0.1105236</v>
      </c>
      <c r="H23" s="3">
        <f t="shared" si="7"/>
        <v>4.5473606253857231</v>
      </c>
      <c r="I23" s="3">
        <f t="shared" si="1"/>
        <v>3.7402233502538063</v>
      </c>
      <c r="J23" s="1">
        <v>11.410909999999999</v>
      </c>
      <c r="K23" s="1">
        <v>6.4176080000000004</v>
      </c>
      <c r="L23" s="1">
        <v>10.835100000000001</v>
      </c>
      <c r="M23" s="1">
        <f t="shared" si="2"/>
        <v>2.3474408557909894</v>
      </c>
      <c r="N23" s="1">
        <f t="shared" si="3"/>
        <v>1.9371566334323906</v>
      </c>
      <c r="O23" s="1">
        <f t="shared" si="4"/>
        <v>0.94953864328086024</v>
      </c>
      <c r="P23" s="1">
        <f t="shared" si="5"/>
        <v>0.28790499999999941</v>
      </c>
      <c r="Q23" s="1">
        <f t="shared" si="6"/>
        <v>0.11531647795386679</v>
      </c>
    </row>
    <row r="24" spans="1:17" x14ac:dyDescent="0.25">
      <c r="A24" s="1">
        <v>24</v>
      </c>
      <c r="B24" s="2">
        <v>23.5</v>
      </c>
      <c r="C24" s="2">
        <v>8.5157000000000007</v>
      </c>
      <c r="D24" s="2">
        <v>4.4902999999999995</v>
      </c>
      <c r="E24" s="1">
        <v>5.2289000000000003E-4</v>
      </c>
      <c r="F24" s="1">
        <f t="shared" si="0"/>
        <v>1.1644878961316616</v>
      </c>
      <c r="G24" s="3">
        <v>0.1313028</v>
      </c>
      <c r="H24" s="3">
        <f t="shared" si="7"/>
        <v>4.6786290448299672</v>
      </c>
      <c r="I24" s="3">
        <f t="shared" si="1"/>
        <v>4.0177566983495572</v>
      </c>
      <c r="J24" s="1">
        <v>12.935689999999999</v>
      </c>
      <c r="K24" s="1">
        <v>6.973973</v>
      </c>
      <c r="L24" s="1">
        <v>12.263870000000001</v>
      </c>
      <c r="M24" s="1">
        <f t="shared" si="2"/>
        <v>2.3046460147428904</v>
      </c>
      <c r="N24" s="1">
        <f t="shared" si="3"/>
        <v>2.0300857549925824</v>
      </c>
      <c r="O24" s="1">
        <f t="shared" si="4"/>
        <v>0.9480646181224196</v>
      </c>
      <c r="P24" s="1">
        <f t="shared" si="5"/>
        <v>0.33590999999999926</v>
      </c>
      <c r="Q24" s="1">
        <f t="shared" si="6"/>
        <v>0.11268901224261377</v>
      </c>
    </row>
    <row r="25" spans="1:17" x14ac:dyDescent="0.25">
      <c r="A25" s="1">
        <v>25</v>
      </c>
      <c r="B25" s="2">
        <v>24.5</v>
      </c>
      <c r="C25" s="2">
        <v>8.7415000000000003</v>
      </c>
      <c r="D25" s="2">
        <v>4.5724</v>
      </c>
      <c r="E25" s="1">
        <v>5.8350000000000003E-4</v>
      </c>
      <c r="F25" s="1">
        <f t="shared" si="0"/>
        <v>1.2761350712973494</v>
      </c>
      <c r="G25" s="3">
        <v>0.1576622</v>
      </c>
      <c r="H25" s="3">
        <f t="shared" si="7"/>
        <v>5.5170046365147414</v>
      </c>
      <c r="I25" s="3">
        <f t="shared" si="1"/>
        <v>4.3232137103684662</v>
      </c>
      <c r="J25" s="1">
        <v>14.83521</v>
      </c>
      <c r="K25" s="1">
        <v>8.1527720000000006</v>
      </c>
      <c r="L25" s="1">
        <v>14.160679999999999</v>
      </c>
      <c r="M25" s="1">
        <f t="shared" si="2"/>
        <v>2.5956101828361473</v>
      </c>
      <c r="N25" s="1">
        <f t="shared" si="3"/>
        <v>2.1255135586216847</v>
      </c>
      <c r="O25" s="1">
        <f t="shared" si="4"/>
        <v>0.95453181990682967</v>
      </c>
      <c r="P25" s="1">
        <f t="shared" si="5"/>
        <v>0.33726500000000037</v>
      </c>
      <c r="Q25" s="1">
        <f t="shared" si="6"/>
        <v>0.1009407045751866</v>
      </c>
    </row>
    <row r="26" spans="1:17" x14ac:dyDescent="0.25">
      <c r="A26" s="1">
        <v>26</v>
      </c>
      <c r="B26" s="2">
        <v>25.5</v>
      </c>
      <c r="C26" s="2">
        <v>8.9672999999999998</v>
      </c>
      <c r="D26" s="2">
        <v>3.3931999999999998</v>
      </c>
      <c r="E26" s="1">
        <v>4.6627000000000002E-4</v>
      </c>
      <c r="F26" s="1">
        <f t="shared" si="0"/>
        <v>1.3741306141695155</v>
      </c>
      <c r="G26" s="3">
        <v>0.1166442</v>
      </c>
      <c r="H26" s="3">
        <f t="shared" si="7"/>
        <v>5.500139101732878</v>
      </c>
      <c r="I26" s="3">
        <f t="shared" si="1"/>
        <v>4.0026319514444424</v>
      </c>
      <c r="J26" s="1">
        <v>11.29561</v>
      </c>
      <c r="K26" s="1">
        <v>5.7979560000000001</v>
      </c>
      <c r="L26" s="1">
        <v>10.699350000000001</v>
      </c>
      <c r="M26" s="1">
        <f t="shared" si="2"/>
        <v>2.6631168218790524</v>
      </c>
      <c r="N26" s="1">
        <f t="shared" si="3"/>
        <v>2.0653014755289889</v>
      </c>
      <c r="O26" s="1">
        <f t="shared" si="4"/>
        <v>0.94721312084960452</v>
      </c>
      <c r="P26" s="1">
        <f t="shared" si="5"/>
        <v>0.29812999999999956</v>
      </c>
      <c r="Q26" s="1">
        <f t="shared" si="6"/>
        <v>0.10845717100421365</v>
      </c>
    </row>
    <row r="27" spans="1:17" x14ac:dyDescent="0.25">
      <c r="A27" s="1">
        <v>27</v>
      </c>
      <c r="B27" s="2">
        <v>26.5</v>
      </c>
      <c r="C27" s="2">
        <v>9.1931000000000012</v>
      </c>
      <c r="D27" s="2">
        <v>3.0996999999999999</v>
      </c>
      <c r="E27" s="1">
        <v>3.7834000000000001E-4</v>
      </c>
      <c r="F27" s="1">
        <f t="shared" si="0"/>
        <v>1.2205697325547635</v>
      </c>
      <c r="G27" s="3">
        <v>0.1237398</v>
      </c>
      <c r="H27" s="3">
        <f t="shared" si="7"/>
        <v>6.3871884375907353</v>
      </c>
      <c r="I27" s="3">
        <f t="shared" si="1"/>
        <v>5.2329565998837024</v>
      </c>
      <c r="J27" s="1">
        <v>11.560750000000001</v>
      </c>
      <c r="K27" s="1">
        <v>8.0248489999999997</v>
      </c>
      <c r="L27" s="1">
        <v>10.95086</v>
      </c>
      <c r="M27" s="1">
        <f t="shared" si="2"/>
        <v>2.983708100783947</v>
      </c>
      <c r="N27" s="1">
        <f t="shared" si="3"/>
        <v>2.1406881041454926</v>
      </c>
      <c r="O27" s="1">
        <f t="shared" si="4"/>
        <v>0.94724477218173564</v>
      </c>
      <c r="P27" s="1">
        <f t="shared" si="5"/>
        <v>0.30494500000000002</v>
      </c>
      <c r="Q27" s="1">
        <f t="shared" si="6"/>
        <v>0.17248503281059055</v>
      </c>
    </row>
    <row r="28" spans="1:17" x14ac:dyDescent="0.25">
      <c r="A28" s="1">
        <v>28</v>
      </c>
      <c r="B28" s="2">
        <v>27.5</v>
      </c>
      <c r="C28" s="2">
        <v>9.4189000000000007</v>
      </c>
      <c r="D28" s="2">
        <v>2.5850000000000004</v>
      </c>
      <c r="E28" s="1">
        <v>3.0285000000000002E-4</v>
      </c>
      <c r="F28" s="1">
        <f t="shared" si="0"/>
        <v>1.1715667311411992</v>
      </c>
      <c r="G28" s="3">
        <v>0.1029553</v>
      </c>
      <c r="H28" s="3">
        <f t="shared" si="7"/>
        <v>6.3724750483558976</v>
      </c>
      <c r="I28" s="3">
        <f t="shared" si="1"/>
        <v>5.4392762093445581</v>
      </c>
      <c r="J28" s="1">
        <v>10.16253</v>
      </c>
      <c r="K28" s="1">
        <v>5.69102</v>
      </c>
      <c r="L28" s="1">
        <v>9.6044009999999993</v>
      </c>
      <c r="M28" s="1">
        <f t="shared" si="2"/>
        <v>3.1450769825918758</v>
      </c>
      <c r="N28" s="1">
        <f t="shared" si="3"/>
        <v>2.0261745844784711</v>
      </c>
      <c r="O28" s="1">
        <f t="shared" si="4"/>
        <v>0.94507971932186163</v>
      </c>
      <c r="P28" s="1">
        <f t="shared" si="5"/>
        <v>0.27906450000000049</v>
      </c>
      <c r="Q28" s="1">
        <f t="shared" si="6"/>
        <v>0.12481890904862138</v>
      </c>
    </row>
    <row r="29" spans="1:17" x14ac:dyDescent="0.25">
      <c r="A29" s="1">
        <v>29</v>
      </c>
      <c r="B29" s="2">
        <v>28.5</v>
      </c>
      <c r="C29" s="2">
        <v>9.6447000000000003</v>
      </c>
      <c r="D29" s="2">
        <v>3.8843999999999999</v>
      </c>
      <c r="E29" s="1">
        <v>3.6406999999999998E-4</v>
      </c>
      <c r="F29" s="1">
        <f t="shared" si="0"/>
        <v>0.93726186798475952</v>
      </c>
      <c r="G29" s="3">
        <v>0.1176357</v>
      </c>
      <c r="H29" s="3">
        <f t="shared" si="7"/>
        <v>4.8454618473895579</v>
      </c>
      <c r="I29" s="3">
        <f t="shared" si="1"/>
        <v>5.169805806575658</v>
      </c>
      <c r="J29" s="1">
        <v>10.827830000000001</v>
      </c>
      <c r="K29" s="1">
        <v>4.4511349999999998</v>
      </c>
      <c r="L29" s="1">
        <v>10.33174</v>
      </c>
      <c r="M29" s="1">
        <f t="shared" si="2"/>
        <v>2.2300133868808572</v>
      </c>
      <c r="N29" s="1">
        <f t="shared" si="3"/>
        <v>2.1728398026197304</v>
      </c>
      <c r="O29" s="1">
        <f t="shared" si="4"/>
        <v>0.9541838022946425</v>
      </c>
      <c r="P29" s="1">
        <f t="shared" si="5"/>
        <v>0.24804500000000029</v>
      </c>
      <c r="Q29" s="1">
        <f t="shared" si="6"/>
        <v>7.7797354272079899E-2</v>
      </c>
    </row>
    <row r="30" spans="1:17" x14ac:dyDescent="0.25">
      <c r="A30" s="1">
        <v>30</v>
      </c>
      <c r="B30" s="2">
        <v>29.5</v>
      </c>
      <c r="C30" s="2">
        <v>9.8704999999999998</v>
      </c>
      <c r="D30" s="2">
        <v>3.0070999999999999</v>
      </c>
      <c r="E30" s="1">
        <v>2.8967000000000001E-4</v>
      </c>
      <c r="F30" s="1">
        <f t="shared" si="0"/>
        <v>0.96328688769911208</v>
      </c>
      <c r="G30" s="3">
        <v>0.1032039</v>
      </c>
      <c r="H30" s="3">
        <f t="shared" si="7"/>
        <v>5.4912121312892825</v>
      </c>
      <c r="I30" s="3">
        <f t="shared" si="1"/>
        <v>5.7004950460869273</v>
      </c>
      <c r="J30" s="1">
        <v>8.6519650000000006</v>
      </c>
      <c r="K30" s="1">
        <v>5.6461839999999999</v>
      </c>
      <c r="L30" s="1">
        <v>8.2604480000000002</v>
      </c>
      <c r="M30" s="1">
        <f t="shared" si="2"/>
        <v>2.3017432077416782</v>
      </c>
      <c r="N30" s="1">
        <f t="shared" si="3"/>
        <v>2.3856753928153895</v>
      </c>
      <c r="O30" s="1">
        <f t="shared" si="4"/>
        <v>0.95474819881957451</v>
      </c>
      <c r="P30" s="1">
        <f t="shared" si="5"/>
        <v>0.19575850000000017</v>
      </c>
      <c r="Q30" s="1">
        <f t="shared" si="6"/>
        <v>0.13025466592542845</v>
      </c>
    </row>
    <row r="31" spans="1:17" x14ac:dyDescent="0.25">
      <c r="A31" s="1">
        <v>31</v>
      </c>
      <c r="B31" s="2">
        <v>30.5</v>
      </c>
      <c r="C31" s="2">
        <v>10.096299999999999</v>
      </c>
      <c r="D31" s="2">
        <v>4.1603999999999992</v>
      </c>
      <c r="E31" s="1">
        <v>4.0792999999999998E-4</v>
      </c>
      <c r="F31" s="1">
        <f t="shared" si="0"/>
        <v>0.98050668204980307</v>
      </c>
      <c r="G31" s="3">
        <v>0.14701539999999999</v>
      </c>
      <c r="H31" s="3">
        <f t="shared" si="7"/>
        <v>5.6538948178059814</v>
      </c>
      <c r="I31" s="3">
        <f t="shared" si="1"/>
        <v>5.7662991199470497</v>
      </c>
      <c r="J31" s="1">
        <v>13.869440000000001</v>
      </c>
      <c r="K31" s="1">
        <v>7.075882</v>
      </c>
      <c r="L31" s="1">
        <v>13.09619</v>
      </c>
      <c r="M31" s="1">
        <f t="shared" si="2"/>
        <v>2.6669435631189313</v>
      </c>
      <c r="N31" s="1">
        <f t="shared" si="3"/>
        <v>2.1199904249919248</v>
      </c>
      <c r="O31" s="1">
        <f t="shared" si="4"/>
        <v>0.94424792926030177</v>
      </c>
      <c r="P31" s="1">
        <f t="shared" si="5"/>
        <v>0.38662500000000044</v>
      </c>
      <c r="Q31" s="1">
        <f t="shared" si="6"/>
        <v>0.11382106401387915</v>
      </c>
    </row>
    <row r="32" spans="1:17" x14ac:dyDescent="0.25">
      <c r="A32" s="1">
        <v>32</v>
      </c>
      <c r="B32" s="2">
        <v>31.5</v>
      </c>
      <c r="C32" s="2">
        <v>10.322099999999999</v>
      </c>
      <c r="D32" s="2">
        <v>2.8889999999999998</v>
      </c>
      <c r="E32" s="1">
        <v>2.2761999999999999E-4</v>
      </c>
      <c r="F32" s="1">
        <f t="shared" si="0"/>
        <v>0.78788508134302526</v>
      </c>
      <c r="G32" s="3">
        <v>7.3627799999999993E-2</v>
      </c>
      <c r="H32" s="3">
        <f t="shared" si="7"/>
        <v>4.0776905503634477</v>
      </c>
      <c r="I32" s="3">
        <f t="shared" si="1"/>
        <v>5.1754889728494859</v>
      </c>
      <c r="J32" s="1">
        <v>6.641724</v>
      </c>
      <c r="K32" s="1">
        <v>3.1703939999999999</v>
      </c>
      <c r="L32" s="1">
        <v>6.261997</v>
      </c>
      <c r="M32" s="1">
        <f t="shared" si="2"/>
        <v>1.8391759086188995</v>
      </c>
      <c r="N32" s="1">
        <f t="shared" si="3"/>
        <v>2.2171291670656594</v>
      </c>
      <c r="O32" s="1">
        <f t="shared" si="4"/>
        <v>0.94282704309905085</v>
      </c>
      <c r="P32" s="1">
        <f t="shared" si="5"/>
        <v>0.18986349999999996</v>
      </c>
      <c r="Q32" s="1">
        <f t="shared" si="6"/>
        <v>0.10938948472199414</v>
      </c>
    </row>
    <row r="33" spans="1:17" x14ac:dyDescent="0.25">
      <c r="A33" s="1">
        <v>33</v>
      </c>
      <c r="B33" s="2">
        <v>32.5</v>
      </c>
      <c r="C33" s="2">
        <v>10.582812500000001</v>
      </c>
      <c r="D33" s="2">
        <v>1.956</v>
      </c>
      <c r="E33" s="1">
        <v>1.3537E-4</v>
      </c>
      <c r="F33" s="1">
        <f t="shared" si="0"/>
        <v>0.69207566462167691</v>
      </c>
      <c r="G33" s="3">
        <v>3.8721999999999999E-2</v>
      </c>
      <c r="H33" s="3">
        <f t="shared" si="7"/>
        <v>3.1674437627811862</v>
      </c>
      <c r="I33" s="3">
        <f t="shared" si="1"/>
        <v>4.576730442490951</v>
      </c>
      <c r="J33" s="1">
        <v>3.8914909999999998</v>
      </c>
      <c r="K33" s="1">
        <v>1.9372990000000001</v>
      </c>
      <c r="L33" s="1">
        <v>3.6604649999999999</v>
      </c>
      <c r="M33" s="1">
        <f t="shared" si="2"/>
        <v>1.5916118609406953</v>
      </c>
      <c r="N33" s="1">
        <f t="shared" si="3"/>
        <v>1.9900855481870574</v>
      </c>
      <c r="O33" s="1">
        <f t="shared" si="4"/>
        <v>0.9406330375683768</v>
      </c>
      <c r="P33" s="1">
        <f t="shared" si="5"/>
        <v>0.11551299999999998</v>
      </c>
      <c r="Q33" s="1">
        <f t="shared" si="6"/>
        <v>0.11822072754365998</v>
      </c>
    </row>
    <row r="34" spans="1:17" x14ac:dyDescent="0.25">
      <c r="A34" s="1">
        <v>34</v>
      </c>
      <c r="B34" s="2">
        <v>33.5</v>
      </c>
      <c r="C34" s="2">
        <v>10.8784375</v>
      </c>
      <c r="D34" s="2">
        <v>2.8645999999999998</v>
      </c>
      <c r="E34" s="1">
        <v>1.404E-4</v>
      </c>
      <c r="F34" s="1">
        <f t="shared" si="0"/>
        <v>0.49012078475179782</v>
      </c>
      <c r="G34" s="3">
        <v>4.7103100000000002E-2</v>
      </c>
      <c r="H34" s="3">
        <f t="shared" si="7"/>
        <v>2.6309069329051176</v>
      </c>
      <c r="I34" s="3">
        <f t="shared" si="1"/>
        <v>5.3678746438746439</v>
      </c>
      <c r="J34" s="1">
        <v>4.131259</v>
      </c>
      <c r="K34" s="1">
        <v>2.1425450000000001</v>
      </c>
      <c r="L34" s="1">
        <v>3.9133360000000001</v>
      </c>
      <c r="M34" s="1">
        <f t="shared" si="2"/>
        <v>1.1537412553236055</v>
      </c>
      <c r="N34" s="1">
        <f t="shared" si="3"/>
        <v>2.2803266510281728</v>
      </c>
      <c r="O34" s="1">
        <f t="shared" si="4"/>
        <v>0.94725022081646304</v>
      </c>
      <c r="P34" s="1">
        <f t="shared" si="5"/>
        <v>0.10896149999999993</v>
      </c>
      <c r="Q34" s="1">
        <f t="shared" si="6"/>
        <v>0.10957985914515606</v>
      </c>
    </row>
    <row r="35" spans="1:17" x14ac:dyDescent="0.25">
      <c r="A35" s="1">
        <v>35</v>
      </c>
      <c r="B35" s="2">
        <v>34.5</v>
      </c>
      <c r="C35" s="2">
        <v>11.1740625</v>
      </c>
      <c r="D35" s="2">
        <v>2.4780000000000002</v>
      </c>
      <c r="E35" s="1">
        <v>9.8361000000000002E-5</v>
      </c>
      <c r="F35" s="1">
        <f t="shared" si="0"/>
        <v>0.39693704600484264</v>
      </c>
      <c r="G35" s="3">
        <v>3.40735E-2</v>
      </c>
      <c r="H35" s="3">
        <f t="shared" si="7"/>
        <v>2.2000645682001614</v>
      </c>
      <c r="I35" s="3">
        <f t="shared" si="1"/>
        <v>5.5426032675552301</v>
      </c>
      <c r="J35" s="1">
        <v>2.603459</v>
      </c>
      <c r="K35" s="1">
        <v>1.639418</v>
      </c>
      <c r="L35" s="1">
        <v>2.4929700000000001</v>
      </c>
      <c r="M35" s="1">
        <f t="shared" si="2"/>
        <v>0.84050330912025828</v>
      </c>
      <c r="N35" s="1">
        <f t="shared" si="3"/>
        <v>2.6175561051662424</v>
      </c>
      <c r="O35" s="1">
        <f t="shared" si="4"/>
        <v>0.95756069137251643</v>
      </c>
      <c r="P35" s="1">
        <f t="shared" si="5"/>
        <v>5.5244499999999919E-2</v>
      </c>
      <c r="Q35" s="1">
        <f t="shared" si="6"/>
        <v>0.11461027072500013</v>
      </c>
    </row>
    <row r="36" spans="1:17" x14ac:dyDescent="0.25">
      <c r="A36" s="1">
        <v>36</v>
      </c>
      <c r="B36" s="2">
        <v>35.5</v>
      </c>
      <c r="C36" s="2">
        <v>11.469687500000001</v>
      </c>
      <c r="D36" s="2">
        <v>2.6007000000000002</v>
      </c>
      <c r="E36" s="1">
        <v>1.3076E-4</v>
      </c>
      <c r="F36" s="1">
        <f t="shared" si="0"/>
        <v>0.50278771100088426</v>
      </c>
      <c r="G36" s="3">
        <v>3.4112000000000003E-2</v>
      </c>
      <c r="H36" s="3">
        <f t="shared" si="7"/>
        <v>2.0986349828892226</v>
      </c>
      <c r="I36" s="3">
        <f t="shared" si="1"/>
        <v>4.1739981645763251</v>
      </c>
      <c r="J36" s="1">
        <v>3.1334810000000002</v>
      </c>
      <c r="K36" s="1">
        <v>1.952237</v>
      </c>
      <c r="L36" s="1">
        <v>3.0002170000000001</v>
      </c>
      <c r="M36" s="1">
        <f t="shared" si="2"/>
        <v>0.9638884915599647</v>
      </c>
      <c r="N36" s="1">
        <f t="shared" si="3"/>
        <v>2.1772590930023195</v>
      </c>
      <c r="O36" s="1">
        <f t="shared" si="4"/>
        <v>0.9574709404652525</v>
      </c>
      <c r="P36" s="1">
        <f t="shared" si="5"/>
        <v>6.6632000000000025E-2</v>
      </c>
      <c r="Q36" s="1">
        <f t="shared" si="6"/>
        <v>0.11281665769307614</v>
      </c>
    </row>
    <row r="37" spans="1:17" x14ac:dyDescent="0.25">
      <c r="A37" s="1">
        <v>37</v>
      </c>
      <c r="B37" s="2">
        <v>36.5</v>
      </c>
      <c r="C37" s="2">
        <v>11.7653125</v>
      </c>
      <c r="D37" s="2">
        <v>2.9983</v>
      </c>
      <c r="E37" s="1">
        <v>1.4875000000000001E-4</v>
      </c>
      <c r="F37" s="1">
        <f t="shared" si="0"/>
        <v>0.49611446486342264</v>
      </c>
      <c r="G37" s="3">
        <v>3.8403800000000002E-2</v>
      </c>
      <c r="H37" s="3">
        <f t="shared" si="7"/>
        <v>2.0493639729179867</v>
      </c>
      <c r="I37" s="3">
        <f t="shared" si="1"/>
        <v>4.1308289075630249</v>
      </c>
      <c r="J37" s="1">
        <v>3.6750370000000001</v>
      </c>
      <c r="K37" s="1">
        <v>2.241517</v>
      </c>
      <c r="L37" s="1">
        <v>3.5210370000000002</v>
      </c>
      <c r="M37" s="1">
        <f t="shared" si="2"/>
        <v>0.98056552046159495</v>
      </c>
      <c r="N37" s="1">
        <f t="shared" si="3"/>
        <v>2.0899816790960197</v>
      </c>
      <c r="O37" s="1">
        <f t="shared" si="4"/>
        <v>0.9580956599892736</v>
      </c>
      <c r="P37" s="1">
        <f t="shared" si="5"/>
        <v>7.6999999999999957E-2</v>
      </c>
      <c r="Q37" s="1">
        <f t="shared" si="6"/>
        <v>0.10742786985880902</v>
      </c>
    </row>
    <row r="38" spans="1:17" x14ac:dyDescent="0.25">
      <c r="A38" s="1">
        <v>38</v>
      </c>
      <c r="B38" s="2">
        <v>37.5</v>
      </c>
      <c r="C38" s="2">
        <v>12.060937500000001</v>
      </c>
      <c r="D38" s="2">
        <v>2.7448000000000001</v>
      </c>
      <c r="E38" s="1">
        <v>9.6119000000000006E-5</v>
      </c>
      <c r="F38" s="1">
        <f t="shared" si="0"/>
        <v>0.35018580588749643</v>
      </c>
      <c r="G38" s="3">
        <v>2.79224E-2</v>
      </c>
      <c r="H38" s="3">
        <f t="shared" si="7"/>
        <v>1.6276537452637716</v>
      </c>
      <c r="I38" s="3">
        <f t="shared" si="1"/>
        <v>4.6479717849748745</v>
      </c>
      <c r="J38" s="1">
        <v>2.3732250000000001</v>
      </c>
      <c r="K38" s="1">
        <v>1.6321000000000001</v>
      </c>
      <c r="L38" s="1">
        <v>2.2907419999999998</v>
      </c>
      <c r="M38" s="1">
        <f t="shared" si="2"/>
        <v>0.69170067035849614</v>
      </c>
      <c r="N38" s="1">
        <f t="shared" si="3"/>
        <v>2.3531186465674345</v>
      </c>
      <c r="O38" s="1">
        <f t="shared" si="4"/>
        <v>0.96524434050711572</v>
      </c>
      <c r="P38" s="1">
        <f t="shared" si="5"/>
        <v>4.1241500000000153E-2</v>
      </c>
      <c r="Q38" s="1">
        <f t="shared" si="6"/>
        <v>0.11129431607353726</v>
      </c>
    </row>
    <row r="39" spans="1:17" x14ac:dyDescent="0.25">
      <c r="A39" s="1">
        <v>39</v>
      </c>
      <c r="B39" s="2">
        <v>38.5</v>
      </c>
      <c r="C39" s="2">
        <v>12.356562500000001</v>
      </c>
      <c r="D39" s="2">
        <v>2.0837999999999997</v>
      </c>
      <c r="E39" s="1">
        <v>5.0515E-5</v>
      </c>
      <c r="F39" s="1">
        <f t="shared" si="0"/>
        <v>0.24241769843555053</v>
      </c>
      <c r="G39" s="3">
        <v>1.6664600000000002E-2</v>
      </c>
      <c r="H39" s="3">
        <f t="shared" si="7"/>
        <v>1.2795546597562149</v>
      </c>
      <c r="I39" s="3">
        <f t="shared" si="1"/>
        <v>5.2783054538255954</v>
      </c>
      <c r="J39" s="1">
        <v>1.2281489999999999</v>
      </c>
      <c r="K39" s="1">
        <v>0.89307000000000003</v>
      </c>
      <c r="L39" s="1">
        <v>1.1863049999999999</v>
      </c>
      <c r="M39" s="1">
        <f t="shared" si="2"/>
        <v>0.47150359919378071</v>
      </c>
      <c r="N39" s="1">
        <f t="shared" si="3"/>
        <v>2.7137749572730994</v>
      </c>
      <c r="O39" s="1">
        <f t="shared" si="4"/>
        <v>0.96592921542907251</v>
      </c>
      <c r="P39" s="1">
        <f t="shared" si="5"/>
        <v>2.0921999999999996E-2</v>
      </c>
      <c r="Q39" s="1">
        <f t="shared" si="6"/>
        <v>0.12487801384151201</v>
      </c>
    </row>
    <row r="40" spans="1:17" x14ac:dyDescent="0.25">
      <c r="A40" s="1">
        <v>40</v>
      </c>
      <c r="B40" s="2">
        <v>39.5</v>
      </c>
      <c r="C40" s="2">
        <v>12.6521875</v>
      </c>
      <c r="D40" s="2">
        <v>2.6822000000000004</v>
      </c>
      <c r="E40" s="1">
        <v>6.5553000000000001E-5</v>
      </c>
      <c r="F40" s="1">
        <f t="shared" si="0"/>
        <v>0.24440011930504807</v>
      </c>
      <c r="G40" s="3">
        <v>1.9710499999999999E-2</v>
      </c>
      <c r="H40" s="3">
        <f t="shared" si="7"/>
        <v>1.1757810752367459</v>
      </c>
      <c r="I40" s="3">
        <f t="shared" si="1"/>
        <v>4.8108858480923837</v>
      </c>
      <c r="J40" s="1">
        <v>1.572416</v>
      </c>
      <c r="K40" s="1">
        <v>1.1420509999999999</v>
      </c>
      <c r="L40" s="1">
        <v>1.531212</v>
      </c>
      <c r="M40" s="1">
        <f t="shared" si="2"/>
        <v>0.46899291626276934</v>
      </c>
      <c r="N40" s="1">
        <f t="shared" si="3"/>
        <v>2.507033762057878</v>
      </c>
      <c r="O40" s="1">
        <f t="shared" si="4"/>
        <v>0.97379573853229684</v>
      </c>
      <c r="P40" s="1">
        <f t="shared" si="5"/>
        <v>2.0602000000000009E-2</v>
      </c>
      <c r="Q40" s="1">
        <f t="shared" si="6"/>
        <v>9.5741986453359379E-2</v>
      </c>
    </row>
    <row r="41" spans="1:17" x14ac:dyDescent="0.25">
      <c r="A41" s="1">
        <v>41</v>
      </c>
      <c r="B41" s="2">
        <v>40.5</v>
      </c>
      <c r="C41" s="2">
        <v>12.829928571428573</v>
      </c>
      <c r="D41" s="2">
        <v>3.6468000000000003</v>
      </c>
      <c r="E41" s="1">
        <v>1.033E-4</v>
      </c>
      <c r="F41" s="1">
        <f t="shared" si="0"/>
        <v>0.2832620379510804</v>
      </c>
      <c r="G41" s="3">
        <v>3.4907599999999997E-2</v>
      </c>
      <c r="H41" s="3">
        <f t="shared" si="7"/>
        <v>1.5315388834046284</v>
      </c>
      <c r="I41" s="3">
        <f t="shared" si="1"/>
        <v>5.4067918683446266</v>
      </c>
      <c r="J41" s="1">
        <v>2.5235099999999999</v>
      </c>
      <c r="K41" s="1">
        <v>1.8552439999999999</v>
      </c>
      <c r="L41" s="1">
        <v>2.4619710000000001</v>
      </c>
      <c r="M41" s="1">
        <f t="shared" si="2"/>
        <v>0.55358341559723589</v>
      </c>
      <c r="N41" s="1">
        <f t="shared" si="3"/>
        <v>2.7665909784387615</v>
      </c>
      <c r="O41" s="1">
        <f t="shared" si="4"/>
        <v>0.97561372849721228</v>
      </c>
      <c r="P41" s="1">
        <f t="shared" si="5"/>
        <v>3.0769499999999894E-2</v>
      </c>
      <c r="Q41" s="1">
        <f t="shared" si="6"/>
        <v>9.208758189104306E-2</v>
      </c>
    </row>
    <row r="42" spans="1:17" x14ac:dyDescent="0.25">
      <c r="A42" s="1">
        <v>42</v>
      </c>
      <c r="B42" s="2">
        <v>41.5</v>
      </c>
      <c r="C42" s="2">
        <v>12.889785714285715</v>
      </c>
      <c r="D42" s="2">
        <v>3.4521000000000002</v>
      </c>
      <c r="E42" s="1">
        <v>6.7849999999999996E-5</v>
      </c>
      <c r="F42" s="1">
        <f t="shared" si="0"/>
        <v>0.19654702934445697</v>
      </c>
      <c r="G42" s="3">
        <v>2.4501999999999999E-2</v>
      </c>
      <c r="H42" s="3">
        <f t="shared" si="7"/>
        <v>1.1356333825787202</v>
      </c>
      <c r="I42" s="3">
        <f t="shared" si="1"/>
        <v>5.7779218865143704</v>
      </c>
      <c r="J42" s="1">
        <v>1.7244870000000001</v>
      </c>
      <c r="K42" s="1">
        <v>1.295633</v>
      </c>
      <c r="L42" s="1">
        <v>1.6953339999999999</v>
      </c>
      <c r="M42" s="1">
        <f t="shared" si="2"/>
        <v>0.39963778569566355</v>
      </c>
      <c r="N42" s="1">
        <f t="shared" si="3"/>
        <v>2.8416566781889334</v>
      </c>
      <c r="O42" s="1">
        <f t="shared" si="4"/>
        <v>0.98309468265055044</v>
      </c>
      <c r="P42" s="1">
        <f t="shared" si="5"/>
        <v>1.4576500000000103E-2</v>
      </c>
      <c r="Q42" s="1">
        <f t="shared" si="6"/>
        <v>6.7978845947572378E-2</v>
      </c>
    </row>
    <row r="43" spans="1:17" x14ac:dyDescent="0.25">
      <c r="A43" s="1">
        <v>43</v>
      </c>
      <c r="B43" s="2">
        <v>42.5</v>
      </c>
      <c r="C43" s="2">
        <v>12.949642857142857</v>
      </c>
      <c r="D43" s="2">
        <v>4.3126999999999995</v>
      </c>
      <c r="E43" s="1">
        <v>9.2011999999999999E-5</v>
      </c>
      <c r="F43" s="1">
        <f t="shared" si="0"/>
        <v>0.21335126486887568</v>
      </c>
      <c r="G43" s="3">
        <v>3.4496699999999998E-2</v>
      </c>
      <c r="H43" s="3">
        <f t="shared" si="7"/>
        <v>1.2798182113293297</v>
      </c>
      <c r="I43" s="3">
        <f t="shared" si="1"/>
        <v>5.9986436551754112</v>
      </c>
      <c r="J43" s="1">
        <v>2.4009369999999999</v>
      </c>
      <c r="K43" s="1">
        <v>1.77705</v>
      </c>
      <c r="L43" s="1">
        <v>2.3518080000000001</v>
      </c>
      <c r="M43" s="1">
        <f t="shared" si="2"/>
        <v>0.44537055672780401</v>
      </c>
      <c r="N43" s="1">
        <f t="shared" si="3"/>
        <v>2.8736030974573672</v>
      </c>
      <c r="O43" s="1">
        <f t="shared" si="4"/>
        <v>0.97953757220618465</v>
      </c>
      <c r="P43" s="1">
        <f t="shared" si="5"/>
        <v>2.4564499999999878E-2</v>
      </c>
      <c r="Q43" s="1">
        <f t="shared" si="6"/>
        <v>7.8746632002269265E-2</v>
      </c>
    </row>
    <row r="44" spans="1:17" x14ac:dyDescent="0.25">
      <c r="A44" s="1">
        <v>44</v>
      </c>
      <c r="B44" s="2">
        <v>43.5</v>
      </c>
      <c r="C44" s="2">
        <v>13.009500000000001</v>
      </c>
      <c r="D44" s="2">
        <v>3.5623</v>
      </c>
      <c r="E44" s="1">
        <v>7.6772000000000003E-5</v>
      </c>
      <c r="F44" s="1">
        <f t="shared" si="0"/>
        <v>0.21551244982174436</v>
      </c>
      <c r="G44" s="3">
        <v>3.0201700000000001E-2</v>
      </c>
      <c r="H44" s="3">
        <f t="shared" si="7"/>
        <v>1.3565033826460435</v>
      </c>
      <c r="I44" s="3">
        <f t="shared" si="1"/>
        <v>6.2943156359089265</v>
      </c>
      <c r="J44" s="1">
        <v>2.0107210000000002</v>
      </c>
      <c r="K44" s="1">
        <v>1.5061610000000001</v>
      </c>
      <c r="L44" s="1">
        <v>1.9824980000000001</v>
      </c>
      <c r="M44" s="1">
        <f t="shared" si="2"/>
        <v>0.45155568031889509</v>
      </c>
      <c r="N44" s="1">
        <f t="shared" si="3"/>
        <v>3.0040667004522263</v>
      </c>
      <c r="O44" s="1">
        <f t="shared" si="4"/>
        <v>0.985963741364416</v>
      </c>
      <c r="P44" s="1">
        <f t="shared" si="5"/>
        <v>1.4111500000000055E-2</v>
      </c>
      <c r="Q44" s="1">
        <f t="shared" si="6"/>
        <v>5.5935864912002739E-2</v>
      </c>
    </row>
    <row r="45" spans="1:17" x14ac:dyDescent="0.25">
      <c r="A45" s="1">
        <v>45</v>
      </c>
      <c r="B45" s="2">
        <v>44.5</v>
      </c>
      <c r="C45" s="2">
        <v>13.069357142857143</v>
      </c>
      <c r="D45" s="2">
        <v>3.2670999999999997</v>
      </c>
      <c r="E45" s="1">
        <v>1.1453E-4</v>
      </c>
      <c r="F45" s="1">
        <f t="shared" si="0"/>
        <v>0.35055553855100857</v>
      </c>
      <c r="G45" s="3">
        <v>4.4547700000000003E-2</v>
      </c>
      <c r="H45" s="3">
        <f t="shared" si="7"/>
        <v>2.1816387622050137</v>
      </c>
      <c r="I45" s="3">
        <f t="shared" si="1"/>
        <v>6.2233755347943767</v>
      </c>
      <c r="J45" s="1">
        <v>2.990335</v>
      </c>
      <c r="K45" s="1">
        <v>2.142919</v>
      </c>
      <c r="L45" s="1">
        <v>2.9012579999999999</v>
      </c>
      <c r="M45" s="1">
        <f t="shared" si="2"/>
        <v>0.73222980625019141</v>
      </c>
      <c r="N45" s="1">
        <f t="shared" si="3"/>
        <v>2.9794454467476048</v>
      </c>
      <c r="O45" s="1">
        <f t="shared" si="4"/>
        <v>0.97021169868927726</v>
      </c>
      <c r="P45" s="1">
        <f t="shared" si="5"/>
        <v>4.4538500000000036E-2</v>
      </c>
      <c r="Q45" s="1">
        <f t="shared" si="6"/>
        <v>0.10511602329906454</v>
      </c>
    </row>
    <row r="46" spans="1:17" x14ac:dyDescent="0.25">
      <c r="A46" s="1">
        <v>46</v>
      </c>
      <c r="B46" s="2">
        <v>45.5</v>
      </c>
      <c r="C46" s="2">
        <v>13.129214285714285</v>
      </c>
      <c r="D46" s="2">
        <v>2.0654999999999997</v>
      </c>
      <c r="E46" s="1">
        <v>5.9038E-5</v>
      </c>
      <c r="F46" s="1">
        <f t="shared" si="0"/>
        <v>0.28582909707092718</v>
      </c>
      <c r="G46" s="3">
        <v>2.3104300000000001E-2</v>
      </c>
      <c r="H46" s="3">
        <f t="shared" si="7"/>
        <v>1.7897303316388289</v>
      </c>
      <c r="I46" s="3">
        <f t="shared" si="1"/>
        <v>6.2615400250686006</v>
      </c>
      <c r="J46" s="1">
        <v>1.5465599999999999</v>
      </c>
      <c r="K46" s="1">
        <v>1.07409</v>
      </c>
      <c r="L46" s="1">
        <v>1.5241480000000001</v>
      </c>
      <c r="M46" s="1">
        <f t="shared" si="2"/>
        <v>0.59900653594771258</v>
      </c>
      <c r="N46" s="1">
        <f t="shared" si="3"/>
        <v>2.9878310573142977</v>
      </c>
      <c r="O46" s="1">
        <f t="shared" si="4"/>
        <v>0.98550848334367891</v>
      </c>
      <c r="P46" s="1">
        <f t="shared" si="5"/>
        <v>1.1205999999999938E-2</v>
      </c>
      <c r="Q46" s="1">
        <f t="shared" si="6"/>
        <v>4.7435816030647192E-2</v>
      </c>
    </row>
    <row r="47" spans="1:17" x14ac:dyDescent="0.25">
      <c r="A47" s="1">
        <v>47</v>
      </c>
      <c r="B47" s="2">
        <v>46.5</v>
      </c>
      <c r="C47" s="2">
        <v>13.189071428571429</v>
      </c>
      <c r="D47" s="2">
        <v>3.7654000000000001</v>
      </c>
      <c r="E47" s="1">
        <v>8.0940999999999996E-5</v>
      </c>
      <c r="F47" s="1">
        <f t="shared" si="0"/>
        <v>0.21495989801880278</v>
      </c>
      <c r="G47" s="3">
        <v>3.1383000000000001E-2</v>
      </c>
      <c r="H47" s="3">
        <f t="shared" si="7"/>
        <v>1.3335316301056994</v>
      </c>
      <c r="I47" s="3">
        <f t="shared" si="1"/>
        <v>6.2036298044254465</v>
      </c>
      <c r="J47" s="1">
        <v>2.1456230000000001</v>
      </c>
      <c r="K47" s="1">
        <v>1.548783</v>
      </c>
      <c r="L47" s="1">
        <v>2.1023079999999998</v>
      </c>
      <c r="M47" s="1">
        <f t="shared" si="2"/>
        <v>0.45586083815796469</v>
      </c>
      <c r="N47" s="1">
        <f t="shared" si="3"/>
        <v>2.9253042123429887</v>
      </c>
      <c r="O47" s="1">
        <f t="shared" si="4"/>
        <v>0.97981239015428145</v>
      </c>
      <c r="P47" s="1">
        <f t="shared" si="5"/>
        <v>2.1657500000000107E-2</v>
      </c>
      <c r="Q47" s="1">
        <f t="shared" si="6"/>
        <v>7.2573889149521162E-2</v>
      </c>
    </row>
    <row r="48" spans="1:17" x14ac:dyDescent="0.25">
      <c r="A48" s="1">
        <v>48</v>
      </c>
      <c r="B48" s="2">
        <v>47.5</v>
      </c>
      <c r="C48" s="2">
        <v>13.248928571428571</v>
      </c>
      <c r="D48" s="2">
        <v>3.9888999999999997</v>
      </c>
      <c r="E48" s="1">
        <v>1.0808E-4</v>
      </c>
      <c r="F48" s="1">
        <f t="shared" si="0"/>
        <v>0.27095189149890947</v>
      </c>
      <c r="G48" s="3">
        <v>3.7519499999999997E-2</v>
      </c>
      <c r="H48" s="3">
        <f t="shared" si="7"/>
        <v>1.5049562536037502</v>
      </c>
      <c r="I48" s="3">
        <f t="shared" si="1"/>
        <v>5.554330125832716</v>
      </c>
      <c r="J48" s="1">
        <v>2.7347579999999998</v>
      </c>
      <c r="K48" s="1">
        <v>2.0006059999999999</v>
      </c>
      <c r="L48" s="1">
        <v>2.6700379999999999</v>
      </c>
      <c r="M48" s="1">
        <f t="shared" si="2"/>
        <v>0.54847361427962593</v>
      </c>
      <c r="N48" s="1">
        <f t="shared" si="3"/>
        <v>2.7438990945451112</v>
      </c>
      <c r="O48" s="1">
        <f t="shared" si="4"/>
        <v>0.97633428625128804</v>
      </c>
      <c r="P48" s="1">
        <f t="shared" si="5"/>
        <v>3.2359999999999944E-2</v>
      </c>
      <c r="Q48" s="1">
        <f t="shared" si="6"/>
        <v>8.8156131155400913E-2</v>
      </c>
    </row>
    <row r="49" spans="1:17" x14ac:dyDescent="0.25">
      <c r="A49" s="1">
        <v>49</v>
      </c>
      <c r="B49" s="2">
        <v>48.5</v>
      </c>
      <c r="C49" s="2">
        <v>13.308785714285715</v>
      </c>
      <c r="D49" s="2">
        <v>3.0801000000000003</v>
      </c>
      <c r="E49" s="1">
        <v>1.2178E-4</v>
      </c>
      <c r="F49" s="1">
        <f t="shared" si="0"/>
        <v>0.39537677348138045</v>
      </c>
      <c r="G49" s="3">
        <v>4.63912E-2</v>
      </c>
      <c r="H49" s="3">
        <f t="shared" si="7"/>
        <v>2.4098542255121584</v>
      </c>
      <c r="I49" s="3">
        <f t="shared" si="1"/>
        <v>6.0950829364427657</v>
      </c>
      <c r="J49" s="1">
        <v>3.1912539999999998</v>
      </c>
      <c r="K49" s="1">
        <v>2.2418969999999998</v>
      </c>
      <c r="L49" s="1">
        <v>3.0872959999999998</v>
      </c>
      <c r="M49" s="1">
        <f t="shared" si="2"/>
        <v>0.82887023148599059</v>
      </c>
      <c r="N49" s="1">
        <f t="shared" si="3"/>
        <v>2.907396277450808</v>
      </c>
      <c r="O49" s="1">
        <f t="shared" si="4"/>
        <v>0.96742409096862858</v>
      </c>
      <c r="P49" s="1">
        <f t="shared" si="5"/>
        <v>5.1978999999999997E-2</v>
      </c>
      <c r="Q49" s="1">
        <f t="shared" si="6"/>
        <v>0.10950359032481985</v>
      </c>
    </row>
    <row r="50" spans="1:17" x14ac:dyDescent="0.25">
      <c r="A50" s="1">
        <v>50</v>
      </c>
      <c r="B50" s="2">
        <v>49.5</v>
      </c>
      <c r="C50" s="2">
        <v>13.368642857142857</v>
      </c>
      <c r="D50" s="2">
        <v>2.4777999999999998</v>
      </c>
      <c r="E50" s="1">
        <v>8.9957999999999995E-5</v>
      </c>
      <c r="F50" s="1">
        <f t="shared" si="0"/>
        <v>0.36305593671805642</v>
      </c>
      <c r="G50" s="3">
        <v>3.4165899999999999E-2</v>
      </c>
      <c r="H50" s="3">
        <f t="shared" si="7"/>
        <v>2.2062087335539595</v>
      </c>
      <c r="I50" s="3">
        <f t="shared" si="1"/>
        <v>6.0767736054603256</v>
      </c>
      <c r="J50" s="1">
        <v>2.370949</v>
      </c>
      <c r="K50" s="1">
        <v>1.7147239999999999</v>
      </c>
      <c r="L50" s="1">
        <v>2.3011520000000001</v>
      </c>
      <c r="M50" s="1">
        <f t="shared" si="2"/>
        <v>0.7655013318266205</v>
      </c>
      <c r="N50" s="1">
        <f t="shared" si="3"/>
        <v>2.8820442784724598</v>
      </c>
      <c r="O50" s="1">
        <f t="shared" si="4"/>
        <v>0.97056157682008348</v>
      </c>
      <c r="P50" s="1">
        <f t="shared" si="5"/>
        <v>3.4898499999999943E-2</v>
      </c>
      <c r="Q50" s="1">
        <f t="shared" si="6"/>
        <v>0.10636138519562632</v>
      </c>
    </row>
    <row r="51" spans="1:17" x14ac:dyDescent="0.25">
      <c r="A51" s="1">
        <v>51</v>
      </c>
      <c r="B51" s="2">
        <v>50.5</v>
      </c>
      <c r="C51" s="2">
        <v>13.4285</v>
      </c>
      <c r="D51" s="2">
        <v>3.2548999999999997</v>
      </c>
      <c r="E51" s="1">
        <v>1.3616E-4</v>
      </c>
      <c r="F51" s="1">
        <f t="shared" si="0"/>
        <v>0.41832314356815881</v>
      </c>
      <c r="G51" s="3">
        <v>4.9601899999999997E-2</v>
      </c>
      <c r="H51" s="3">
        <f t="shared" si="7"/>
        <v>2.4382635411226152</v>
      </c>
      <c r="I51" s="3">
        <f t="shared" si="1"/>
        <v>5.8286603995299648</v>
      </c>
      <c r="J51" s="1">
        <v>3.551126</v>
      </c>
      <c r="K51" s="1">
        <v>2.5034580000000002</v>
      </c>
      <c r="L51" s="1">
        <v>3.4524629999999998</v>
      </c>
      <c r="M51" s="1">
        <f t="shared" si="2"/>
        <v>0.87280739807674579</v>
      </c>
      <c r="N51" s="1">
        <f t="shared" si="3"/>
        <v>2.7935871608047704</v>
      </c>
      <c r="O51" s="1">
        <f t="shared" si="4"/>
        <v>0.97221641811639459</v>
      </c>
      <c r="P51" s="1">
        <f t="shared" si="5"/>
        <v>4.9331500000000084E-2</v>
      </c>
      <c r="Q51" s="1">
        <f t="shared" si="6"/>
        <v>9.4173917691482589E-2</v>
      </c>
    </row>
    <row r="52" spans="1:17" x14ac:dyDescent="0.25">
      <c r="A52" s="1">
        <v>52</v>
      </c>
      <c r="B52" s="2">
        <v>51.5</v>
      </c>
      <c r="C52" s="2">
        <v>13.488357142857144</v>
      </c>
      <c r="D52" s="2">
        <v>3.1739999999999999</v>
      </c>
      <c r="E52" s="1">
        <v>1.5192999999999999E-4</v>
      </c>
      <c r="F52" s="1">
        <f t="shared" si="0"/>
        <v>0.47867044738500319</v>
      </c>
      <c r="G52" s="3">
        <v>5.5330699999999997E-2</v>
      </c>
      <c r="H52" s="3">
        <f t="shared" si="7"/>
        <v>2.7891972274732195</v>
      </c>
      <c r="I52" s="3">
        <f t="shared" si="1"/>
        <v>5.8269676824853534</v>
      </c>
      <c r="J52" s="1">
        <v>3.9017559999999998</v>
      </c>
      <c r="K52" s="1">
        <v>2.7403650000000002</v>
      </c>
      <c r="L52" s="1">
        <v>3.8108529999999998</v>
      </c>
      <c r="M52" s="1">
        <f t="shared" si="2"/>
        <v>0.98342936357907995</v>
      </c>
      <c r="N52" s="1">
        <f t="shared" si="3"/>
        <v>2.8361947799913678</v>
      </c>
      <c r="O52" s="1">
        <f t="shared" si="4"/>
        <v>0.97670202852254218</v>
      </c>
      <c r="P52" s="1">
        <f t="shared" si="5"/>
        <v>4.5451499999999978E-2</v>
      </c>
      <c r="Q52" s="1">
        <f t="shared" si="6"/>
        <v>7.8270797690011357E-2</v>
      </c>
    </row>
    <row r="53" spans="1:17" x14ac:dyDescent="0.25">
      <c r="A53" s="1">
        <v>53</v>
      </c>
      <c r="B53" s="2">
        <v>52.5</v>
      </c>
      <c r="C53" s="2">
        <v>13.548214285714286</v>
      </c>
      <c r="D53" s="2">
        <v>4.5460999999999991</v>
      </c>
      <c r="E53" s="1">
        <v>2.3473E-4</v>
      </c>
      <c r="F53" s="1">
        <f t="shared" si="0"/>
        <v>0.51633268075933225</v>
      </c>
      <c r="G53" s="3">
        <v>8.7311600000000003E-2</v>
      </c>
      <c r="H53" s="3">
        <f t="shared" si="7"/>
        <v>3.0729319636611607</v>
      </c>
      <c r="I53" s="3">
        <f t="shared" si="1"/>
        <v>5.9514574191624421</v>
      </c>
      <c r="J53" s="1">
        <v>5.9331100000000001</v>
      </c>
      <c r="K53" s="1">
        <v>4.16012</v>
      </c>
      <c r="L53" s="1">
        <v>5.7620139999999997</v>
      </c>
      <c r="M53" s="1">
        <f t="shared" si="2"/>
        <v>1.0440791007676913</v>
      </c>
      <c r="N53" s="1">
        <f t="shared" si="3"/>
        <v>2.9431984237608941</v>
      </c>
      <c r="O53" s="1">
        <f t="shared" si="4"/>
        <v>0.97116251004953547</v>
      </c>
      <c r="P53" s="1">
        <f t="shared" si="5"/>
        <v>8.5548000000000179E-2</v>
      </c>
      <c r="Q53" s="1">
        <f t="shared" si="6"/>
        <v>9.6501390306770116E-2</v>
      </c>
    </row>
    <row r="54" spans="1:17" x14ac:dyDescent="0.25">
      <c r="A54" s="1">
        <v>54</v>
      </c>
      <c r="B54" s="2">
        <v>53.5</v>
      </c>
      <c r="C54" s="2">
        <v>13.608071428571428</v>
      </c>
      <c r="D54" s="2">
        <v>1.5018999999999996</v>
      </c>
      <c r="E54" s="1">
        <v>1.0977E-4</v>
      </c>
      <c r="F54" s="1">
        <f t="shared" si="0"/>
        <v>0.73087422598042506</v>
      </c>
      <c r="G54" s="3">
        <v>3.9006800000000001E-2</v>
      </c>
      <c r="H54" s="3">
        <f t="shared" si="7"/>
        <v>4.1554617484519625</v>
      </c>
      <c r="I54" s="3">
        <f t="shared" si="1"/>
        <v>5.6856044456591057</v>
      </c>
      <c r="J54" s="1">
        <v>2.7123979999999999</v>
      </c>
      <c r="K54" s="1">
        <v>1.957659</v>
      </c>
      <c r="L54" s="1">
        <v>2.66032</v>
      </c>
      <c r="M54" s="1">
        <f t="shared" si="2"/>
        <v>1.4447822092016782</v>
      </c>
      <c r="N54" s="1">
        <f t="shared" si="3"/>
        <v>2.8761855745358909</v>
      </c>
      <c r="O54" s="1">
        <f t="shared" si="4"/>
        <v>0.98080001533698236</v>
      </c>
      <c r="P54" s="1">
        <f t="shared" si="5"/>
        <v>2.6038999999999923E-2</v>
      </c>
      <c r="Q54" s="1">
        <f t="shared" si="6"/>
        <v>6.9001336885996162E-2</v>
      </c>
    </row>
    <row r="55" spans="1:17" x14ac:dyDescent="0.25">
      <c r="A55" s="1">
        <v>55</v>
      </c>
      <c r="B55" s="2">
        <v>54.5</v>
      </c>
      <c r="C55" s="2">
        <v>13.721346666666667</v>
      </c>
      <c r="D55" s="2">
        <v>3.3110000000000004</v>
      </c>
      <c r="E55" s="1">
        <v>2.0911000000000001E-4</v>
      </c>
      <c r="F55" s="1">
        <f t="shared" si="0"/>
        <v>0.63156146179401984</v>
      </c>
      <c r="G55" s="3">
        <v>7.7919600000000006E-2</v>
      </c>
      <c r="H55" s="3">
        <f t="shared" si="7"/>
        <v>3.7653687707641192</v>
      </c>
      <c r="I55" s="3">
        <f t="shared" si="1"/>
        <v>5.9619989479221465</v>
      </c>
      <c r="J55" s="1">
        <v>5.1811290000000003</v>
      </c>
      <c r="K55" s="1">
        <v>3.6803940000000002</v>
      </c>
      <c r="L55" s="1">
        <v>5.0011700000000001</v>
      </c>
      <c r="M55" s="1">
        <f t="shared" si="2"/>
        <v>1.2518584113560858</v>
      </c>
      <c r="N55" s="1">
        <f t="shared" si="3"/>
        <v>3.0078231983801209</v>
      </c>
      <c r="O55" s="1">
        <f t="shared" si="4"/>
        <v>0.96526645061337013</v>
      </c>
      <c r="P55" s="1">
        <f t="shared" si="5"/>
        <v>8.9979500000000101E-2</v>
      </c>
      <c r="Q55" s="1">
        <f t="shared" si="6"/>
        <v>0.11991390885132963</v>
      </c>
    </row>
    <row r="56" spans="1:17" x14ac:dyDescent="0.25">
      <c r="A56" s="1">
        <v>56</v>
      </c>
      <c r="B56" s="2">
        <v>55.5</v>
      </c>
      <c r="C56" s="2">
        <v>13.88804</v>
      </c>
      <c r="D56" s="2">
        <v>2.9601000000000002</v>
      </c>
      <c r="E56" s="1">
        <v>1.6203999999999999E-4</v>
      </c>
      <c r="F56" s="1">
        <f t="shared" si="0"/>
        <v>0.54741393871828647</v>
      </c>
      <c r="G56" s="3">
        <v>6.1819499999999999E-2</v>
      </c>
      <c r="H56" s="3">
        <f t="shared" si="7"/>
        <v>3.3414817066990978</v>
      </c>
      <c r="I56" s="3">
        <f t="shared" si="1"/>
        <v>6.1041224389039748</v>
      </c>
      <c r="J56" s="1">
        <v>4.100244</v>
      </c>
      <c r="K56" s="1">
        <v>2.9106869999999998</v>
      </c>
      <c r="L56" s="1">
        <v>3.9709319999999999</v>
      </c>
      <c r="M56" s="1">
        <f t="shared" si="2"/>
        <v>1.1081366170061822</v>
      </c>
      <c r="N56" s="1">
        <f t="shared" si="3"/>
        <v>3.0154059124286263</v>
      </c>
      <c r="O56" s="1">
        <f t="shared" si="4"/>
        <v>0.96846236467878499</v>
      </c>
      <c r="P56" s="1">
        <f t="shared" si="5"/>
        <v>6.4656000000000047E-2</v>
      </c>
      <c r="Q56" s="1">
        <f t="shared" si="6"/>
        <v>0.10870601408759738</v>
      </c>
    </row>
    <row r="57" spans="1:17" x14ac:dyDescent="0.25">
      <c r="A57" s="1">
        <v>57</v>
      </c>
      <c r="B57" s="2">
        <v>56.5</v>
      </c>
      <c r="C57" s="2">
        <v>14.054733333333333</v>
      </c>
      <c r="D57" s="2">
        <v>2.4029000000000003</v>
      </c>
      <c r="E57" s="1">
        <v>1.5825E-4</v>
      </c>
      <c r="F57" s="1">
        <f t="shared" si="0"/>
        <v>0.65857921677972442</v>
      </c>
      <c r="G57" s="3">
        <v>5.4753499999999997E-2</v>
      </c>
      <c r="H57" s="3">
        <f t="shared" si="7"/>
        <v>3.6458279578842228</v>
      </c>
      <c r="I57" s="3">
        <f t="shared" si="1"/>
        <v>5.5358988941548182</v>
      </c>
      <c r="J57" s="1">
        <v>3.8407939999999998</v>
      </c>
      <c r="K57" s="1">
        <v>2.6702439999999998</v>
      </c>
      <c r="L57" s="1">
        <v>3.730496</v>
      </c>
      <c r="M57" s="1">
        <f t="shared" si="2"/>
        <v>1.2787195472137831</v>
      </c>
      <c r="N57" s="1">
        <f t="shared" si="3"/>
        <v>2.8511552559184379</v>
      </c>
      <c r="O57" s="1">
        <f t="shared" si="4"/>
        <v>0.97128250044131503</v>
      </c>
      <c r="P57" s="1">
        <f t="shared" si="5"/>
        <v>5.5148999999999893E-2</v>
      </c>
      <c r="Q57" s="1">
        <f t="shared" si="6"/>
        <v>9.4227499893212413E-2</v>
      </c>
    </row>
    <row r="58" spans="1:17" x14ac:dyDescent="0.25">
      <c r="A58" s="1">
        <v>58</v>
      </c>
      <c r="B58" s="2">
        <v>57.5</v>
      </c>
      <c r="C58" s="2">
        <v>14.221426666666666</v>
      </c>
      <c r="D58" s="2">
        <v>3.2658999999999998</v>
      </c>
      <c r="E58" s="1">
        <v>2.9913999999999999E-4</v>
      </c>
      <c r="F58" s="1">
        <f t="shared" si="0"/>
        <v>0.91594966165528646</v>
      </c>
      <c r="G58" s="3">
        <v>0.1015194</v>
      </c>
      <c r="H58" s="3">
        <f t="shared" si="7"/>
        <v>4.9735460363146453</v>
      </c>
      <c r="I58" s="3">
        <f t="shared" si="1"/>
        <v>5.4299338102560677</v>
      </c>
      <c r="J58" s="1">
        <v>7.1953950000000004</v>
      </c>
      <c r="K58" s="1">
        <v>5.0836410000000001</v>
      </c>
      <c r="L58" s="1">
        <v>6.9845040000000003</v>
      </c>
      <c r="M58" s="1">
        <f t="shared" si="2"/>
        <v>1.7625512109985</v>
      </c>
      <c r="N58" s="1">
        <f t="shared" si="3"/>
        <v>2.8217881019735533</v>
      </c>
      <c r="O58" s="1">
        <f t="shared" si="4"/>
        <v>0.97069083768160047</v>
      </c>
      <c r="P58" s="1">
        <f t="shared" si="5"/>
        <v>0.10544550000000008</v>
      </c>
      <c r="Q58" s="1">
        <f t="shared" si="6"/>
        <v>9.9865325222540186E-2</v>
      </c>
    </row>
    <row r="59" spans="1:17" x14ac:dyDescent="0.25">
      <c r="A59" s="1">
        <v>59</v>
      </c>
      <c r="B59" s="2">
        <v>58.5</v>
      </c>
      <c r="C59" s="2">
        <v>14.388119999999999</v>
      </c>
      <c r="D59" s="2">
        <v>3.8298999999999999</v>
      </c>
      <c r="E59" s="1">
        <v>3.2082999999999998E-4</v>
      </c>
      <c r="F59" s="1">
        <f t="shared" si="0"/>
        <v>0.83769811222225121</v>
      </c>
      <c r="G59" s="3">
        <v>0.1101689</v>
      </c>
      <c r="H59" s="3">
        <f t="shared" si="7"/>
        <v>4.6024763048643562</v>
      </c>
      <c r="I59" s="3">
        <f t="shared" si="1"/>
        <v>5.4941944331889161</v>
      </c>
      <c r="J59" s="1">
        <v>7.7511679999999998</v>
      </c>
      <c r="K59" s="1">
        <v>5.4211989999999997</v>
      </c>
      <c r="L59" s="1">
        <v>7.5012930000000004</v>
      </c>
      <c r="M59" s="1">
        <f t="shared" si="2"/>
        <v>1.6190851980469465</v>
      </c>
      <c r="N59" s="1">
        <f t="shared" si="3"/>
        <v>2.8426399737433115</v>
      </c>
      <c r="O59" s="1">
        <f t="shared" si="4"/>
        <v>0.96776292295561139</v>
      </c>
      <c r="P59" s="1">
        <f t="shared" si="5"/>
        <v>0.1249374999999997</v>
      </c>
      <c r="Q59" s="1">
        <f t="shared" si="6"/>
        <v>0.10724391612077216</v>
      </c>
    </row>
    <row r="60" spans="1:17" x14ac:dyDescent="0.25">
      <c r="A60" s="1">
        <v>60</v>
      </c>
      <c r="B60" s="2">
        <v>59.5</v>
      </c>
      <c r="C60" s="2">
        <v>14.554813333333332</v>
      </c>
      <c r="D60" s="2">
        <v>3.1084000000000001</v>
      </c>
      <c r="E60" s="1">
        <v>3.6013000000000001E-4</v>
      </c>
      <c r="F60" s="1">
        <f t="shared" si="0"/>
        <v>1.1585703255694246</v>
      </c>
      <c r="G60" s="3">
        <v>0.1212285</v>
      </c>
      <c r="H60" s="3">
        <f t="shared" si="7"/>
        <v>6.2400463260841583</v>
      </c>
      <c r="I60" s="3">
        <f t="shared" si="1"/>
        <v>5.385988393080277</v>
      </c>
      <c r="J60" s="1">
        <v>8.5070680000000003</v>
      </c>
      <c r="K60" s="1">
        <v>5.9400170000000001</v>
      </c>
      <c r="L60" s="1">
        <v>8.254702</v>
      </c>
      <c r="M60" s="1">
        <f t="shared" si="2"/>
        <v>2.1894397117488098</v>
      </c>
      <c r="N60" s="1">
        <f t="shared" si="3"/>
        <v>2.8500653809279526</v>
      </c>
      <c r="O60" s="1">
        <f t="shared" si="4"/>
        <v>0.97033455004709024</v>
      </c>
      <c r="P60" s="1">
        <f t="shared" si="5"/>
        <v>0.12618300000000016</v>
      </c>
      <c r="Q60" s="1">
        <f t="shared" si="6"/>
        <v>9.830969466520155E-2</v>
      </c>
    </row>
    <row r="61" spans="1:17" x14ac:dyDescent="0.25">
      <c r="A61" s="1">
        <v>61</v>
      </c>
      <c r="B61" s="2">
        <v>60.5</v>
      </c>
      <c r="C61" s="2">
        <v>14.664260512820512</v>
      </c>
      <c r="D61" s="2">
        <v>3.2175999999999996</v>
      </c>
      <c r="E61" s="1">
        <v>3.5355E-4</v>
      </c>
      <c r="F61" s="1">
        <f t="shared" si="0"/>
        <v>1.0988003480855297</v>
      </c>
      <c r="G61" s="3">
        <v>0.1212053</v>
      </c>
      <c r="H61" s="3">
        <f t="shared" si="7"/>
        <v>6.0271158627548491</v>
      </c>
      <c r="I61" s="3">
        <f t="shared" si="1"/>
        <v>5.4851783340404472</v>
      </c>
      <c r="J61" s="1">
        <v>8.3261760000000002</v>
      </c>
      <c r="K61" s="1">
        <v>5.9111500000000001</v>
      </c>
      <c r="L61" s="1">
        <v>8.0544209999999996</v>
      </c>
      <c r="M61" s="1">
        <f t="shared" si="2"/>
        <v>2.0701581302834415</v>
      </c>
      <c r="N61" s="1">
        <f t="shared" si="3"/>
        <v>2.9114277670805899</v>
      </c>
      <c r="O61" s="1">
        <f t="shared" si="4"/>
        <v>0.96736136733117328</v>
      </c>
      <c r="P61" s="1">
        <f t="shared" si="5"/>
        <v>0.13587750000000032</v>
      </c>
      <c r="Q61" s="1">
        <f t="shared" si="6"/>
        <v>0.11252673884256344</v>
      </c>
    </row>
    <row r="62" spans="1:17" x14ac:dyDescent="0.25">
      <c r="A62" s="1">
        <v>62</v>
      </c>
      <c r="B62" s="2">
        <v>61.5</v>
      </c>
      <c r="C62" s="2">
        <v>14.716461538461537</v>
      </c>
      <c r="D62" s="2">
        <v>4.2363</v>
      </c>
      <c r="E62" s="1">
        <v>4.2797000000000001E-4</v>
      </c>
      <c r="F62" s="1">
        <f t="shared" si="0"/>
        <v>1.0102447890848145</v>
      </c>
      <c r="G62" s="3">
        <v>0.14544670000000001</v>
      </c>
      <c r="H62" s="3">
        <f t="shared" si="7"/>
        <v>5.4933484408564084</v>
      </c>
      <c r="I62" s="3">
        <f t="shared" si="1"/>
        <v>5.4376409561417862</v>
      </c>
      <c r="J62" s="1">
        <v>10.092180000000001</v>
      </c>
      <c r="K62" s="1">
        <v>6.9648399999999997</v>
      </c>
      <c r="L62" s="1">
        <v>9.7892749999999999</v>
      </c>
      <c r="M62" s="1">
        <f t="shared" si="2"/>
        <v>1.9058480277600736</v>
      </c>
      <c r="N62" s="1">
        <f t="shared" si="3"/>
        <v>2.8823643652808415</v>
      </c>
      <c r="O62" s="1">
        <f t="shared" si="4"/>
        <v>0.969986167507912</v>
      </c>
      <c r="P62" s="1">
        <f t="shared" si="5"/>
        <v>0.15145250000000043</v>
      </c>
      <c r="Q62" s="1">
        <f t="shared" si="6"/>
        <v>9.6857073423420786E-2</v>
      </c>
    </row>
    <row r="63" spans="1:17" x14ac:dyDescent="0.25">
      <c r="A63" s="1">
        <v>63</v>
      </c>
      <c r="B63" s="2">
        <v>62.5</v>
      </c>
      <c r="C63" s="2">
        <v>14.768662564102563</v>
      </c>
      <c r="D63" s="2">
        <v>2.1213000000000002</v>
      </c>
      <c r="E63" s="1">
        <v>2.6881000000000002E-4</v>
      </c>
      <c r="F63" s="1">
        <f t="shared" si="0"/>
        <v>1.2671946447932871</v>
      </c>
      <c r="G63" s="3">
        <v>8.5918599999999998E-2</v>
      </c>
      <c r="H63" s="3">
        <f t="shared" si="7"/>
        <v>6.4804487814076266</v>
      </c>
      <c r="I63" s="3">
        <f t="shared" si="1"/>
        <v>5.114012127525017</v>
      </c>
      <c r="J63" s="1">
        <v>6.3615170000000001</v>
      </c>
      <c r="K63" s="1">
        <v>4.4703799999999996</v>
      </c>
      <c r="L63" s="1">
        <v>6.1602600000000001</v>
      </c>
      <c r="M63" s="1">
        <f t="shared" si="2"/>
        <v>2.399101305803045</v>
      </c>
      <c r="N63" s="1">
        <f t="shared" si="3"/>
        <v>2.7011984719996818</v>
      </c>
      <c r="O63" s="1">
        <f t="shared" si="4"/>
        <v>0.9683633636442377</v>
      </c>
      <c r="P63" s="1">
        <f t="shared" si="5"/>
        <v>0.10062850000000001</v>
      </c>
      <c r="Q63" s="1">
        <f t="shared" si="6"/>
        <v>0.10642116356456457</v>
      </c>
    </row>
    <row r="64" spans="1:17" x14ac:dyDescent="0.25">
      <c r="A64" s="1">
        <v>64</v>
      </c>
      <c r="B64" s="2">
        <v>63.5</v>
      </c>
      <c r="C64" s="2">
        <v>14.820863589743588</v>
      </c>
      <c r="D64" s="2">
        <v>3.6659000000000002</v>
      </c>
      <c r="E64" s="1">
        <v>4.4852E-4</v>
      </c>
      <c r="F64" s="1">
        <f t="shared" si="0"/>
        <v>1.2234921847295344</v>
      </c>
      <c r="G64" s="3">
        <v>0.13831879999999999</v>
      </c>
      <c r="H64" s="3">
        <f t="shared" si="7"/>
        <v>6.036991734635424</v>
      </c>
      <c r="I64" s="3">
        <f t="shared" si="1"/>
        <v>4.9342299117096227</v>
      </c>
      <c r="J64" s="1">
        <v>10.471299999999999</v>
      </c>
      <c r="K64" s="1">
        <v>7.3112649999999997</v>
      </c>
      <c r="L64" s="1">
        <v>10.17146</v>
      </c>
      <c r="M64" s="1">
        <f t="shared" si="2"/>
        <v>2.2851250716058811</v>
      </c>
      <c r="N64" s="1">
        <f t="shared" si="3"/>
        <v>2.6418649069361018</v>
      </c>
      <c r="O64" s="1">
        <f t="shared" si="4"/>
        <v>0.97136554200529068</v>
      </c>
      <c r="P64" s="1">
        <f t="shared" si="5"/>
        <v>0.14991999999999983</v>
      </c>
      <c r="Q64" s="1">
        <f t="shared" si="6"/>
        <v>9.4885025007634308E-2</v>
      </c>
    </row>
    <row r="65" spans="1:17" x14ac:dyDescent="0.25">
      <c r="A65" s="1">
        <v>65</v>
      </c>
      <c r="B65" s="2">
        <v>64.5</v>
      </c>
      <c r="C65" s="2">
        <v>14.873064615384614</v>
      </c>
      <c r="D65" s="2">
        <v>3.1309999999999998</v>
      </c>
      <c r="E65" s="1">
        <v>4.2112999999999997E-4</v>
      </c>
      <c r="F65" s="1">
        <f t="shared" si="0"/>
        <v>1.3450335356116259</v>
      </c>
      <c r="G65" s="3">
        <v>0.1245788</v>
      </c>
      <c r="H65" s="3">
        <f t="shared" si="7"/>
        <v>6.3662114340466314</v>
      </c>
      <c r="I65" s="3">
        <f t="shared" si="1"/>
        <v>4.7331246883385178</v>
      </c>
      <c r="J65" s="1">
        <v>9.442399</v>
      </c>
      <c r="K65" s="1">
        <v>6.6435909999999998</v>
      </c>
      <c r="L65" s="1">
        <v>9.1741270000000004</v>
      </c>
      <c r="M65" s="1">
        <f t="shared" si="2"/>
        <v>2.4126219099329291</v>
      </c>
      <c r="N65" s="1">
        <f t="shared" si="3"/>
        <v>2.6387107767845861</v>
      </c>
      <c r="O65" s="1">
        <f t="shared" si="4"/>
        <v>0.97158857616586636</v>
      </c>
      <c r="P65" s="1">
        <f t="shared" si="5"/>
        <v>0.13413599999999981</v>
      </c>
      <c r="Q65" s="1">
        <f t="shared" si="6"/>
        <v>9.5852234236860692E-2</v>
      </c>
    </row>
    <row r="66" spans="1:17" x14ac:dyDescent="0.25">
      <c r="A66" s="1">
        <v>66</v>
      </c>
      <c r="B66" s="2">
        <v>65.5</v>
      </c>
      <c r="C66" s="2">
        <v>14.925265641025641</v>
      </c>
      <c r="D66" s="2">
        <v>4.2257999999999996</v>
      </c>
      <c r="E66" s="1">
        <v>5.0911000000000001E-4</v>
      </c>
      <c r="F66" s="1">
        <f t="shared" si="0"/>
        <v>1.2047659614747506</v>
      </c>
      <c r="G66" s="3">
        <v>0.16660710000000001</v>
      </c>
      <c r="H66" s="3">
        <f t="shared" si="7"/>
        <v>6.3081868521936686</v>
      </c>
      <c r="I66" s="3">
        <f t="shared" si="1"/>
        <v>5.2360267918524483</v>
      </c>
      <c r="J66" s="1">
        <v>11.90971</v>
      </c>
      <c r="K66" s="1">
        <v>8.4644560000000002</v>
      </c>
      <c r="L66" s="1">
        <v>11.56512</v>
      </c>
      <c r="M66" s="1">
        <f t="shared" si="2"/>
        <v>2.2546660987268687</v>
      </c>
      <c r="N66" s="1">
        <f t="shared" si="3"/>
        <v>2.7978363872839891</v>
      </c>
      <c r="O66" s="1">
        <f t="shared" si="4"/>
        <v>0.97106646593409918</v>
      </c>
      <c r="P66" s="1">
        <f t="shared" si="5"/>
        <v>0.17229500000000009</v>
      </c>
      <c r="Q66" s="1">
        <f t="shared" si="6"/>
        <v>0.1000187504317534</v>
      </c>
    </row>
    <row r="67" spans="1:17" x14ac:dyDescent="0.25">
      <c r="A67" s="1">
        <v>67</v>
      </c>
      <c r="B67" s="2">
        <v>66.5</v>
      </c>
      <c r="C67" s="2">
        <v>14.977466666666666</v>
      </c>
      <c r="D67" s="2">
        <v>2.8369000000000004</v>
      </c>
      <c r="E67" s="1">
        <v>3.9787999999999998E-4</v>
      </c>
      <c r="F67" s="1">
        <f t="shared" ref="F67:F130" si="8">0.01*E67/D67*1000000</f>
        <v>1.4025168317529697</v>
      </c>
      <c r="G67" s="3">
        <v>0.13320080000000001</v>
      </c>
      <c r="H67" s="3">
        <f t="shared" si="7"/>
        <v>7.5124706545877533</v>
      </c>
      <c r="I67" s="3">
        <f t="shared" ref="I67:I130" si="9">H67/F67</f>
        <v>5.3564210314667733</v>
      </c>
      <c r="J67" s="1">
        <v>8.9128059999999998</v>
      </c>
      <c r="K67" s="1">
        <v>6.3349349999999998</v>
      </c>
      <c r="L67" s="1">
        <v>8.6808820000000004</v>
      </c>
      <c r="M67" s="1">
        <f t="shared" ref="M67:M130" si="10">J67*8/D67/1000*100</f>
        <v>2.5133930699002427</v>
      </c>
      <c r="N67" s="1">
        <f t="shared" ref="N67:N130" si="11">H67/M67</f>
        <v>2.9889756379752912</v>
      </c>
      <c r="O67" s="1">
        <f t="shared" ref="O67:O130" si="12">L67/J67</f>
        <v>0.97397856522401594</v>
      </c>
      <c r="P67" s="1">
        <f t="shared" ref="P67:P130" si="13">(J67-L67)/2</f>
        <v>0.11596199999999968</v>
      </c>
      <c r="Q67" s="1">
        <f t="shared" ref="Q67:Q130" si="14">(J67-L67)/(J67-K67)</f>
        <v>8.9967263683869106E-2</v>
      </c>
    </row>
    <row r="68" spans="1:17" x14ac:dyDescent="0.25">
      <c r="A68" s="1">
        <v>68</v>
      </c>
      <c r="B68" s="2">
        <v>67.5</v>
      </c>
      <c r="C68" s="2">
        <v>15.029667692307692</v>
      </c>
      <c r="D68" s="2">
        <v>1.1377000000000002</v>
      </c>
      <c r="E68" s="1">
        <v>1.4626999999999999E-4</v>
      </c>
      <c r="F68" s="1">
        <f t="shared" si="8"/>
        <v>1.2856640590665376</v>
      </c>
      <c r="G68" s="3">
        <v>4.82847E-2</v>
      </c>
      <c r="H68" s="3">
        <f t="shared" ref="H68:H131" si="15">G68*8/D68/1000/50*1000000</f>
        <v>6.7905001318449507</v>
      </c>
      <c r="I68" s="3">
        <f t="shared" si="9"/>
        <v>5.2817064333082664</v>
      </c>
      <c r="J68" s="1">
        <v>3.2602609999999999</v>
      </c>
      <c r="K68" s="1">
        <v>2.360614</v>
      </c>
      <c r="L68" s="1">
        <v>3.163621</v>
      </c>
      <c r="M68" s="1">
        <f t="shared" si="10"/>
        <v>2.2925277313878873</v>
      </c>
      <c r="N68" s="1">
        <f t="shared" si="11"/>
        <v>2.9620143908723882</v>
      </c>
      <c r="O68" s="1">
        <f t="shared" si="12"/>
        <v>0.97035820138326356</v>
      </c>
      <c r="P68" s="1">
        <f t="shared" si="13"/>
        <v>4.8319999999999919E-2</v>
      </c>
      <c r="Q68" s="1">
        <f t="shared" si="14"/>
        <v>0.10741991025368823</v>
      </c>
    </row>
    <row r="69" spans="1:17" x14ac:dyDescent="0.25">
      <c r="A69" s="1">
        <v>69</v>
      </c>
      <c r="B69" s="2">
        <v>68.5</v>
      </c>
      <c r="C69" s="2">
        <v>15.081868717948717</v>
      </c>
      <c r="D69" s="2">
        <v>2.1781999999999999</v>
      </c>
      <c r="E69" s="1">
        <v>3.0735000000000002E-4</v>
      </c>
      <c r="F69" s="1">
        <f t="shared" si="8"/>
        <v>1.4110274538609864</v>
      </c>
      <c r="G69" s="3">
        <v>0.102801</v>
      </c>
      <c r="H69" s="3">
        <f t="shared" si="15"/>
        <v>7.5512625103296305</v>
      </c>
      <c r="I69" s="3">
        <f t="shared" si="9"/>
        <v>5.3516056612981933</v>
      </c>
      <c r="J69" s="1">
        <v>6.9312189999999996</v>
      </c>
      <c r="K69" s="1">
        <v>4.9405359999999998</v>
      </c>
      <c r="L69" s="1">
        <v>6.7414829999999997</v>
      </c>
      <c r="M69" s="1">
        <f t="shared" si="10"/>
        <v>2.5456685336516389</v>
      </c>
      <c r="N69" s="1">
        <f t="shared" si="11"/>
        <v>2.9663180459310263</v>
      </c>
      <c r="O69" s="1">
        <f t="shared" si="12"/>
        <v>0.97262588297960284</v>
      </c>
      <c r="P69" s="1">
        <f t="shared" si="13"/>
        <v>9.4867999999999952E-2</v>
      </c>
      <c r="Q69" s="1">
        <f t="shared" si="14"/>
        <v>9.5312011003258645E-2</v>
      </c>
    </row>
    <row r="70" spans="1:17" x14ac:dyDescent="0.25">
      <c r="A70" s="1">
        <v>70</v>
      </c>
      <c r="B70" s="2">
        <v>69.5</v>
      </c>
      <c r="C70" s="2">
        <v>15.134069743589743</v>
      </c>
      <c r="D70" s="2">
        <v>1.5984000000000003</v>
      </c>
      <c r="E70" s="1">
        <v>2.2206999999999999E-4</v>
      </c>
      <c r="F70" s="1">
        <f t="shared" si="8"/>
        <v>1.3893268268268266</v>
      </c>
      <c r="G70" s="3">
        <v>7.6606599999999997E-2</v>
      </c>
      <c r="H70" s="3">
        <f t="shared" si="15"/>
        <v>7.6683283283283261</v>
      </c>
      <c r="I70" s="3">
        <f t="shared" si="9"/>
        <v>5.5194560273787534</v>
      </c>
      <c r="J70" s="1">
        <v>4.9442589999999997</v>
      </c>
      <c r="K70" s="1">
        <v>3.5411999999999999</v>
      </c>
      <c r="L70" s="1">
        <v>4.8101659999999997</v>
      </c>
      <c r="M70" s="1">
        <f t="shared" si="10"/>
        <v>2.4746041041041034</v>
      </c>
      <c r="N70" s="1">
        <f t="shared" si="11"/>
        <v>3.0988101553741418</v>
      </c>
      <c r="O70" s="1">
        <f t="shared" si="12"/>
        <v>0.97287905022774901</v>
      </c>
      <c r="P70" s="1">
        <f t="shared" si="13"/>
        <v>6.7046500000000009E-2</v>
      </c>
      <c r="Q70" s="1">
        <f t="shared" si="14"/>
        <v>9.557188970670516E-2</v>
      </c>
    </row>
    <row r="71" spans="1:17" x14ac:dyDescent="0.25">
      <c r="A71" s="1">
        <v>71</v>
      </c>
      <c r="B71" s="2">
        <v>70.5</v>
      </c>
      <c r="C71" s="2">
        <v>15.186270769230768</v>
      </c>
      <c r="D71" s="2">
        <v>1.8157000000000001</v>
      </c>
      <c r="E71" s="1">
        <v>2.4395999999999999E-4</v>
      </c>
      <c r="F71" s="1">
        <f t="shared" si="8"/>
        <v>1.3436140331552568</v>
      </c>
      <c r="G71" s="3">
        <v>8.0926899999999996E-2</v>
      </c>
      <c r="H71" s="3">
        <f t="shared" si="15"/>
        <v>7.1313014264470995</v>
      </c>
      <c r="I71" s="3">
        <f t="shared" si="9"/>
        <v>5.3075520577143793</v>
      </c>
      <c r="J71" s="1">
        <v>5.4711879999999997</v>
      </c>
      <c r="K71" s="1">
        <v>3.830848</v>
      </c>
      <c r="L71" s="1">
        <v>5.3509440000000001</v>
      </c>
      <c r="M71" s="1">
        <f t="shared" si="10"/>
        <v>2.4106132070275921</v>
      </c>
      <c r="N71" s="1">
        <f t="shared" si="11"/>
        <v>2.9582935187019714</v>
      </c>
      <c r="O71" s="1">
        <f t="shared" si="12"/>
        <v>0.97802232348806151</v>
      </c>
      <c r="P71" s="1">
        <f t="shared" si="13"/>
        <v>6.0121999999999787E-2</v>
      </c>
      <c r="Q71" s="1">
        <f t="shared" si="14"/>
        <v>7.3304314959093606E-2</v>
      </c>
    </row>
    <row r="72" spans="1:17" x14ac:dyDescent="0.25">
      <c r="A72" s="1">
        <v>72</v>
      </c>
      <c r="B72" s="2">
        <v>71.5</v>
      </c>
      <c r="C72" s="2">
        <v>15.238471794871794</v>
      </c>
      <c r="D72" s="2">
        <v>1.4193000000000002</v>
      </c>
      <c r="E72" s="1">
        <v>1.7655000000000001E-4</v>
      </c>
      <c r="F72" s="1">
        <f t="shared" si="8"/>
        <v>1.2439230606637073</v>
      </c>
      <c r="G72" s="3">
        <v>5.7040899999999999E-2</v>
      </c>
      <c r="H72" s="3">
        <f t="shared" si="15"/>
        <v>6.4303135348411171</v>
      </c>
      <c r="I72" s="3">
        <f t="shared" si="9"/>
        <v>5.1693820447465297</v>
      </c>
      <c r="J72" s="1">
        <v>3.9402539999999999</v>
      </c>
      <c r="K72" s="1">
        <v>2.6807650000000001</v>
      </c>
      <c r="L72" s="1">
        <v>3.8603239999999999</v>
      </c>
      <c r="M72" s="1">
        <f t="shared" si="10"/>
        <v>2.2209562460367782</v>
      </c>
      <c r="N72" s="1">
        <f t="shared" si="11"/>
        <v>2.8952905066526164</v>
      </c>
      <c r="O72" s="1">
        <f t="shared" si="12"/>
        <v>0.97971450571460617</v>
      </c>
      <c r="P72" s="1">
        <f t="shared" si="13"/>
        <v>3.9965000000000028E-2</v>
      </c>
      <c r="Q72" s="1">
        <f t="shared" si="14"/>
        <v>6.3462245402699083E-2</v>
      </c>
    </row>
    <row r="73" spans="1:17" x14ac:dyDescent="0.25">
      <c r="A73" s="1">
        <v>73</v>
      </c>
      <c r="B73" s="2">
        <v>72.5</v>
      </c>
      <c r="C73" s="2">
        <v>15.290672820512819</v>
      </c>
      <c r="D73" s="2">
        <v>3.8637999999999999</v>
      </c>
      <c r="E73" s="1">
        <v>5.0202999999999999E-4</v>
      </c>
      <c r="F73" s="1">
        <f t="shared" si="8"/>
        <v>1.2993167348206429</v>
      </c>
      <c r="G73" s="3">
        <v>0.16454530000000001</v>
      </c>
      <c r="H73" s="3">
        <f t="shared" si="15"/>
        <v>6.813822661628449</v>
      </c>
      <c r="I73" s="3">
        <f t="shared" si="9"/>
        <v>5.2441583172320376</v>
      </c>
      <c r="J73" s="1">
        <v>10.94148</v>
      </c>
      <c r="K73" s="1">
        <v>7.8805079999999998</v>
      </c>
      <c r="L73" s="1">
        <v>10.61055</v>
      </c>
      <c r="M73" s="1">
        <f t="shared" si="10"/>
        <v>2.2654340286764327</v>
      </c>
      <c r="N73" s="1">
        <f t="shared" si="11"/>
        <v>3.0077338714689419</v>
      </c>
      <c r="O73" s="1">
        <f t="shared" si="12"/>
        <v>0.96975454874477673</v>
      </c>
      <c r="P73" s="1">
        <f t="shared" si="13"/>
        <v>0.1654650000000002</v>
      </c>
      <c r="Q73" s="1">
        <f t="shared" si="14"/>
        <v>0.10811271713690956</v>
      </c>
    </row>
    <row r="74" spans="1:17" x14ac:dyDescent="0.25">
      <c r="A74" s="1">
        <v>74</v>
      </c>
      <c r="B74" s="2">
        <v>73.5</v>
      </c>
      <c r="C74" s="2">
        <v>15.342873846153845</v>
      </c>
      <c r="D74" s="2">
        <v>3.9585000000000004</v>
      </c>
      <c r="E74" s="1">
        <v>4.9620000000000003E-4</v>
      </c>
      <c r="F74" s="1">
        <f t="shared" si="8"/>
        <v>1.2535051155740811</v>
      </c>
      <c r="G74" s="3">
        <v>0.1720621</v>
      </c>
      <c r="H74" s="3">
        <f t="shared" si="15"/>
        <v>6.9546383731211314</v>
      </c>
      <c r="I74" s="3">
        <f t="shared" si="9"/>
        <v>5.548153164046755</v>
      </c>
      <c r="J74" s="1">
        <v>11.03323</v>
      </c>
      <c r="K74" s="1">
        <v>8.0205310000000001</v>
      </c>
      <c r="L74" s="1">
        <v>10.711690000000001</v>
      </c>
      <c r="M74" s="1">
        <f t="shared" si="10"/>
        <v>2.2297799671592773</v>
      </c>
      <c r="N74" s="1">
        <f t="shared" si="11"/>
        <v>3.1189796641599967</v>
      </c>
      <c r="O74" s="1">
        <f t="shared" si="12"/>
        <v>0.97085712887341247</v>
      </c>
      <c r="P74" s="1">
        <f t="shared" si="13"/>
        <v>0.16076999999999941</v>
      </c>
      <c r="Q74" s="1">
        <f t="shared" si="14"/>
        <v>0.10672821944708014</v>
      </c>
    </row>
    <row r="75" spans="1:17" x14ac:dyDescent="0.25">
      <c r="A75" s="1">
        <v>75</v>
      </c>
      <c r="B75" s="2">
        <v>74.5</v>
      </c>
      <c r="C75" s="2">
        <v>15.395074871794872</v>
      </c>
      <c r="D75" s="2">
        <v>2.0764</v>
      </c>
      <c r="E75" s="1">
        <v>2.7866000000000002E-4</v>
      </c>
      <c r="F75" s="1">
        <f t="shared" si="8"/>
        <v>1.3420342901175111</v>
      </c>
      <c r="G75" s="3">
        <v>9.2233200000000001E-2</v>
      </c>
      <c r="H75" s="3">
        <f t="shared" si="15"/>
        <v>7.1071623964554025</v>
      </c>
      <c r="I75" s="3">
        <f t="shared" si="9"/>
        <v>5.2958128184884794</v>
      </c>
      <c r="J75" s="1">
        <v>6.121283</v>
      </c>
      <c r="K75" s="1">
        <v>4.4809150000000004</v>
      </c>
      <c r="L75" s="1">
        <v>5.9605119999999996</v>
      </c>
      <c r="M75" s="1">
        <f t="shared" si="10"/>
        <v>2.3584214987478327</v>
      </c>
      <c r="N75" s="1">
        <f t="shared" si="11"/>
        <v>3.0135251057662256</v>
      </c>
      <c r="O75" s="1">
        <f t="shared" si="12"/>
        <v>0.97373573481245668</v>
      </c>
      <c r="P75" s="1">
        <f t="shared" si="13"/>
        <v>8.0385500000000221E-2</v>
      </c>
      <c r="Q75" s="1">
        <f t="shared" si="14"/>
        <v>9.8009105273938829E-2</v>
      </c>
    </row>
    <row r="76" spans="1:17" x14ac:dyDescent="0.25">
      <c r="A76" s="1">
        <v>76</v>
      </c>
      <c r="B76" s="2">
        <v>75.5</v>
      </c>
      <c r="C76" s="2">
        <v>15.447275897435897</v>
      </c>
      <c r="D76" s="2">
        <v>3.8351000000000002</v>
      </c>
      <c r="E76" s="1">
        <v>5.2311999999999997E-4</v>
      </c>
      <c r="F76" s="1">
        <f t="shared" si="8"/>
        <v>1.3640322286250683</v>
      </c>
      <c r="G76" s="3">
        <v>0.18406980000000001</v>
      </c>
      <c r="H76" s="3">
        <f t="shared" si="15"/>
        <v>7.6793742014549808</v>
      </c>
      <c r="I76" s="3">
        <f t="shared" si="9"/>
        <v>5.6299067135647647</v>
      </c>
      <c r="J76" s="1">
        <v>11.5091</v>
      </c>
      <c r="K76" s="1">
        <v>8.2541200000000003</v>
      </c>
      <c r="L76" s="1">
        <v>11.19774</v>
      </c>
      <c r="M76" s="1">
        <f t="shared" si="10"/>
        <v>2.4007926781570235</v>
      </c>
      <c r="N76" s="1">
        <f t="shared" si="11"/>
        <v>3.1986827814511991</v>
      </c>
      <c r="O76" s="1">
        <f t="shared" si="12"/>
        <v>0.97294662484468808</v>
      </c>
      <c r="P76" s="1">
        <f t="shared" si="13"/>
        <v>0.15568000000000026</v>
      </c>
      <c r="Q76" s="1">
        <f t="shared" si="14"/>
        <v>9.5656501729657492E-2</v>
      </c>
    </row>
    <row r="77" spans="1:17" x14ac:dyDescent="0.25">
      <c r="A77" s="1">
        <v>77</v>
      </c>
      <c r="B77" s="2">
        <v>76.5</v>
      </c>
      <c r="C77" s="2">
        <v>15.499476923076923</v>
      </c>
      <c r="D77" s="2">
        <v>4.6455000000000002</v>
      </c>
      <c r="E77" s="1">
        <v>5.3372000000000001E-4</v>
      </c>
      <c r="F77" s="1">
        <f t="shared" si="8"/>
        <v>1.1488967818318803</v>
      </c>
      <c r="G77" s="3">
        <v>0.18952040000000001</v>
      </c>
      <c r="H77" s="3">
        <f t="shared" si="15"/>
        <v>6.527448929071145</v>
      </c>
      <c r="I77" s="3">
        <f t="shared" si="9"/>
        <v>5.6814929176347162</v>
      </c>
      <c r="J77" s="1">
        <v>12.00094</v>
      </c>
      <c r="K77" s="1">
        <v>8.8906860000000005</v>
      </c>
      <c r="L77" s="1">
        <v>11.67338</v>
      </c>
      <c r="M77" s="1">
        <f t="shared" si="10"/>
        <v>2.066677860294909</v>
      </c>
      <c r="N77" s="1">
        <f t="shared" si="11"/>
        <v>3.158425923302675</v>
      </c>
      <c r="O77" s="1">
        <f t="shared" si="12"/>
        <v>0.97270547140473995</v>
      </c>
      <c r="P77" s="1">
        <f t="shared" si="13"/>
        <v>0.16378000000000004</v>
      </c>
      <c r="Q77" s="1">
        <f t="shared" si="14"/>
        <v>0.10531615745852273</v>
      </c>
    </row>
    <row r="78" spans="1:17" x14ac:dyDescent="0.25">
      <c r="A78" s="1">
        <v>78</v>
      </c>
      <c r="B78" s="2">
        <v>77.5</v>
      </c>
      <c r="C78" s="2">
        <v>15.551677948717948</v>
      </c>
      <c r="D78" s="2">
        <v>5.9570000000000007</v>
      </c>
      <c r="E78" s="1">
        <v>7.4680999999999999E-4</v>
      </c>
      <c r="F78" s="1">
        <f t="shared" si="8"/>
        <v>1.2536679536679536</v>
      </c>
      <c r="G78" s="3">
        <v>0.24602640000000001</v>
      </c>
      <c r="H78" s="3">
        <f t="shared" si="15"/>
        <v>6.6080617760617768</v>
      </c>
      <c r="I78" s="3">
        <f t="shared" si="9"/>
        <v>5.2709824453341554</v>
      </c>
      <c r="J78" s="1">
        <v>16.44012</v>
      </c>
      <c r="K78" s="1">
        <v>12.00235</v>
      </c>
      <c r="L78" s="1">
        <v>16.04982</v>
      </c>
      <c r="M78" s="1">
        <f t="shared" si="10"/>
        <v>2.2078388450562363</v>
      </c>
      <c r="N78" s="1">
        <f t="shared" si="11"/>
        <v>2.9930000510945178</v>
      </c>
      <c r="O78" s="1">
        <f t="shared" si="12"/>
        <v>0.97625929737739137</v>
      </c>
      <c r="P78" s="1">
        <f t="shared" si="13"/>
        <v>0.19514999999999993</v>
      </c>
      <c r="Q78" s="1">
        <f t="shared" si="14"/>
        <v>8.7949578279180721E-2</v>
      </c>
    </row>
    <row r="79" spans="1:17" x14ac:dyDescent="0.25">
      <c r="A79" s="1">
        <v>79</v>
      </c>
      <c r="B79" s="2">
        <v>78.5</v>
      </c>
      <c r="C79" s="2">
        <v>15.603878974358974</v>
      </c>
      <c r="D79" s="2">
        <v>4.4405000000000001</v>
      </c>
      <c r="E79" s="1">
        <v>5.2280000000000002E-4</v>
      </c>
      <c r="F79" s="1">
        <f t="shared" si="8"/>
        <v>1.1773448935930639</v>
      </c>
      <c r="G79" s="3">
        <v>0.17351220000000001</v>
      </c>
      <c r="H79" s="3">
        <f t="shared" si="15"/>
        <v>6.2519878392072981</v>
      </c>
      <c r="I79" s="3">
        <f t="shared" si="9"/>
        <v>5.3102433052792666</v>
      </c>
      <c r="J79" s="1">
        <v>11.51004</v>
      </c>
      <c r="K79" s="1">
        <v>8.3103010000000008</v>
      </c>
      <c r="L79" s="1">
        <v>11.240640000000001</v>
      </c>
      <c r="M79" s="1">
        <f t="shared" si="10"/>
        <v>2.0736475622114625</v>
      </c>
      <c r="N79" s="1">
        <f t="shared" si="11"/>
        <v>3.0149712772501234</v>
      </c>
      <c r="O79" s="1">
        <f t="shared" si="12"/>
        <v>0.97659434719601323</v>
      </c>
      <c r="P79" s="1">
        <f t="shared" si="13"/>
        <v>0.1346999999999996</v>
      </c>
      <c r="Q79" s="1">
        <f t="shared" si="14"/>
        <v>8.4194367103066617E-2</v>
      </c>
    </row>
    <row r="80" spans="1:17" x14ac:dyDescent="0.25">
      <c r="A80" s="1">
        <v>80</v>
      </c>
      <c r="B80" s="2">
        <v>79.5</v>
      </c>
      <c r="C80" s="2">
        <v>15.656079999999999</v>
      </c>
      <c r="D80" s="2">
        <v>4.2678999999999991</v>
      </c>
      <c r="E80" s="1">
        <v>5.6117000000000005E-4</v>
      </c>
      <c r="F80" s="1">
        <f t="shared" si="8"/>
        <v>1.314862110171279</v>
      </c>
      <c r="G80" s="3">
        <v>0.18609729999999999</v>
      </c>
      <c r="H80" s="3">
        <f t="shared" si="15"/>
        <v>6.9766320672930497</v>
      </c>
      <c r="I80" s="3">
        <f t="shared" si="9"/>
        <v>5.3059800060587703</v>
      </c>
      <c r="J80" s="1">
        <v>12.24536</v>
      </c>
      <c r="K80" s="1">
        <v>8.893656</v>
      </c>
      <c r="L80" s="1">
        <v>11.931279999999999</v>
      </c>
      <c r="M80" s="1">
        <f t="shared" si="10"/>
        <v>2.295341502846834</v>
      </c>
      <c r="N80" s="1">
        <f t="shared" si="11"/>
        <v>3.0394745438272128</v>
      </c>
      <c r="O80" s="1">
        <f t="shared" si="12"/>
        <v>0.97435110115178314</v>
      </c>
      <c r="P80" s="1">
        <f t="shared" si="13"/>
        <v>0.15704000000000029</v>
      </c>
      <c r="Q80" s="1">
        <f t="shared" si="14"/>
        <v>9.3707558901382881E-2</v>
      </c>
    </row>
    <row r="81" spans="1:17" x14ac:dyDescent="0.25">
      <c r="A81" s="1">
        <v>81</v>
      </c>
      <c r="B81" s="2">
        <v>80.5</v>
      </c>
      <c r="C81" s="2">
        <v>15.708281025641025</v>
      </c>
      <c r="D81" s="2">
        <v>2.3531</v>
      </c>
      <c r="E81" s="1">
        <v>3.2311999999999998E-4</v>
      </c>
      <c r="F81" s="1">
        <f t="shared" si="8"/>
        <v>1.3731673112064937</v>
      </c>
      <c r="G81" s="3">
        <v>0.1128038</v>
      </c>
      <c r="H81" s="3">
        <f t="shared" si="15"/>
        <v>7.6701406655050786</v>
      </c>
      <c r="I81" s="3">
        <f t="shared" si="9"/>
        <v>5.5857291408764542</v>
      </c>
      <c r="J81" s="1">
        <v>7.0312089999999996</v>
      </c>
      <c r="K81" s="1">
        <v>4.9902499999999996</v>
      </c>
      <c r="L81" s="1">
        <v>6.9401869999999999</v>
      </c>
      <c r="M81" s="1">
        <f t="shared" si="10"/>
        <v>2.3904497046449364</v>
      </c>
      <c r="N81" s="1">
        <f t="shared" si="11"/>
        <v>3.2086601322759716</v>
      </c>
      <c r="O81" s="1">
        <f t="shared" si="12"/>
        <v>0.98705457340266811</v>
      </c>
      <c r="P81" s="1">
        <f t="shared" si="13"/>
        <v>4.5510999999999857E-2</v>
      </c>
      <c r="Q81" s="1">
        <f t="shared" si="14"/>
        <v>4.4597662177437034E-2</v>
      </c>
    </row>
    <row r="82" spans="1:17" x14ac:dyDescent="0.25">
      <c r="A82" s="1">
        <v>82</v>
      </c>
      <c r="B82" s="2">
        <v>81.5</v>
      </c>
      <c r="C82" s="2">
        <v>15.76048205128205</v>
      </c>
      <c r="D82" s="2">
        <v>3.2216999999999998</v>
      </c>
      <c r="E82" s="1">
        <v>4.2805000000000002E-4</v>
      </c>
      <c r="F82" s="1">
        <f t="shared" si="8"/>
        <v>1.3286463668249684</v>
      </c>
      <c r="G82" s="3">
        <v>0.1482251</v>
      </c>
      <c r="H82" s="3">
        <f t="shared" si="15"/>
        <v>7.3613359406524514</v>
      </c>
      <c r="I82" s="3">
        <f t="shared" si="9"/>
        <v>5.5404779815442122</v>
      </c>
      <c r="J82" s="1">
        <v>9.3100269999999998</v>
      </c>
      <c r="K82" s="1">
        <v>6.7800149999999997</v>
      </c>
      <c r="L82" s="1">
        <v>9.0719840000000005</v>
      </c>
      <c r="M82" s="1">
        <f t="shared" si="10"/>
        <v>2.3118296551510076</v>
      </c>
      <c r="N82" s="1">
        <f t="shared" si="11"/>
        <v>3.1842034400115056</v>
      </c>
      <c r="O82" s="1">
        <f t="shared" si="12"/>
        <v>0.97443154568724677</v>
      </c>
      <c r="P82" s="1">
        <f t="shared" si="13"/>
        <v>0.11902149999999967</v>
      </c>
      <c r="Q82" s="1">
        <f t="shared" si="14"/>
        <v>9.4087696026737944E-2</v>
      </c>
    </row>
    <row r="83" spans="1:17" x14ac:dyDescent="0.25">
      <c r="A83" s="1">
        <v>83</v>
      </c>
      <c r="B83" s="2">
        <v>82.5</v>
      </c>
      <c r="C83" s="2">
        <v>15.812683076923076</v>
      </c>
      <c r="D83" s="2">
        <v>3.4026999999999998</v>
      </c>
      <c r="E83" s="1">
        <v>4.8811999999999998E-4</v>
      </c>
      <c r="F83" s="1">
        <f t="shared" si="8"/>
        <v>1.4345078907926061</v>
      </c>
      <c r="G83" s="3">
        <v>0.1684205</v>
      </c>
      <c r="H83" s="3">
        <f t="shared" si="15"/>
        <v>7.9193816674993389</v>
      </c>
      <c r="I83" s="3">
        <f t="shared" si="9"/>
        <v>5.5206260755551906</v>
      </c>
      <c r="J83" s="1">
        <v>10.67192</v>
      </c>
      <c r="K83" s="1">
        <v>7.695856</v>
      </c>
      <c r="L83" s="1">
        <v>10.412559999999999</v>
      </c>
      <c r="M83" s="1">
        <f t="shared" si="10"/>
        <v>2.5090475210861962</v>
      </c>
      <c r="N83" s="1">
        <f t="shared" si="11"/>
        <v>3.1563298825328525</v>
      </c>
      <c r="O83" s="1">
        <f t="shared" si="12"/>
        <v>0.97569696924264793</v>
      </c>
      <c r="P83" s="1">
        <f t="shared" si="13"/>
        <v>0.12968000000000046</v>
      </c>
      <c r="Q83" s="1">
        <f t="shared" si="14"/>
        <v>8.7148663469603108E-2</v>
      </c>
    </row>
    <row r="84" spans="1:17" x14ac:dyDescent="0.25">
      <c r="A84" s="1">
        <v>84</v>
      </c>
      <c r="B84" s="2">
        <v>83.5</v>
      </c>
      <c r="C84" s="2">
        <v>15.864884102564101</v>
      </c>
      <c r="D84" s="2">
        <v>1.9453999999999998</v>
      </c>
      <c r="E84" s="1">
        <v>3.1631999999999998E-4</v>
      </c>
      <c r="F84" s="1">
        <f t="shared" si="8"/>
        <v>1.625989513724684</v>
      </c>
      <c r="G84" s="3">
        <v>0.1025196</v>
      </c>
      <c r="H84" s="3">
        <f t="shared" si="15"/>
        <v>8.4317549090161403</v>
      </c>
      <c r="I84" s="3">
        <f t="shared" si="9"/>
        <v>5.1856145675265548</v>
      </c>
      <c r="J84" s="1">
        <v>6.8620989999999997</v>
      </c>
      <c r="K84" s="1">
        <v>5.032197</v>
      </c>
      <c r="L84" s="1">
        <v>6.7115499999999999</v>
      </c>
      <c r="M84" s="1">
        <f t="shared" si="10"/>
        <v>2.8218768376683458</v>
      </c>
      <c r="N84" s="1">
        <f t="shared" si="11"/>
        <v>2.9879953641006929</v>
      </c>
      <c r="O84" s="1">
        <f t="shared" si="12"/>
        <v>0.97806079451782901</v>
      </c>
      <c r="P84" s="1">
        <f t="shared" si="13"/>
        <v>7.5274499999999911E-2</v>
      </c>
      <c r="Q84" s="1">
        <f t="shared" si="14"/>
        <v>8.2271618917297132E-2</v>
      </c>
    </row>
    <row r="85" spans="1:17" x14ac:dyDescent="0.25">
      <c r="A85" s="1">
        <v>85</v>
      </c>
      <c r="B85" s="2">
        <v>84.5</v>
      </c>
      <c r="C85" s="2">
        <v>15.917085128205128</v>
      </c>
      <c r="D85" s="2">
        <v>4.5713000000000008</v>
      </c>
      <c r="E85" s="1">
        <v>6.9992999999999997E-4</v>
      </c>
      <c r="F85" s="1">
        <f t="shared" si="8"/>
        <v>1.5311399383107649</v>
      </c>
      <c r="G85" s="3">
        <v>0.22605529999999999</v>
      </c>
      <c r="H85" s="3">
        <f t="shared" si="15"/>
        <v>7.9121580294445764</v>
      </c>
      <c r="I85" s="3">
        <f t="shared" si="9"/>
        <v>5.1674950352178071</v>
      </c>
      <c r="J85" s="1">
        <v>15.413309999999999</v>
      </c>
      <c r="K85" s="1">
        <v>11.34108</v>
      </c>
      <c r="L85" s="1">
        <v>15.25215</v>
      </c>
      <c r="M85" s="1">
        <f t="shared" si="10"/>
        <v>2.6974051145188449</v>
      </c>
      <c r="N85" s="1">
        <f t="shared" si="11"/>
        <v>2.9332479525812434</v>
      </c>
      <c r="O85" s="1">
        <f t="shared" si="12"/>
        <v>0.98954410181849328</v>
      </c>
      <c r="P85" s="1">
        <f t="shared" si="13"/>
        <v>8.057999999999943E-2</v>
      </c>
      <c r="Q85" s="1">
        <f t="shared" si="14"/>
        <v>3.9575367796023032E-2</v>
      </c>
    </row>
    <row r="86" spans="1:17" x14ac:dyDescent="0.25">
      <c r="A86" s="1">
        <v>86</v>
      </c>
      <c r="B86" s="2">
        <v>85.5</v>
      </c>
      <c r="C86" s="2">
        <v>15.969286153846154</v>
      </c>
      <c r="D86" s="2">
        <v>4.2829999999999995</v>
      </c>
      <c r="E86" s="1">
        <v>5.9869000000000003E-4</v>
      </c>
      <c r="F86" s="1">
        <f t="shared" si="8"/>
        <v>1.3978286247957041</v>
      </c>
      <c r="G86" s="3">
        <v>0.19425049999999999</v>
      </c>
      <c r="H86" s="3">
        <f t="shared" si="15"/>
        <v>7.2566145225309366</v>
      </c>
      <c r="I86" s="3">
        <f t="shared" si="9"/>
        <v>5.1913477759775501</v>
      </c>
      <c r="J86" s="1">
        <v>13.25014</v>
      </c>
      <c r="K86" s="1">
        <v>9.4501690000000007</v>
      </c>
      <c r="L86" s="1">
        <v>12.8514</v>
      </c>
      <c r="M86" s="1">
        <f t="shared" si="10"/>
        <v>2.4749269203829094</v>
      </c>
      <c r="N86" s="1">
        <f t="shared" si="11"/>
        <v>2.9320520386954403</v>
      </c>
      <c r="O86" s="1">
        <f t="shared" si="12"/>
        <v>0.96990673306093367</v>
      </c>
      <c r="P86" s="1">
        <f t="shared" si="13"/>
        <v>0.19937000000000005</v>
      </c>
      <c r="Q86" s="1">
        <f t="shared" si="14"/>
        <v>0.10493237974710865</v>
      </c>
    </row>
    <row r="87" spans="1:17" x14ac:dyDescent="0.25">
      <c r="A87" s="1">
        <v>87</v>
      </c>
      <c r="B87" s="2">
        <v>86.5</v>
      </c>
      <c r="C87" s="2">
        <v>16.021487179487178</v>
      </c>
      <c r="D87" s="2">
        <v>4.3664000000000005</v>
      </c>
      <c r="E87" s="1">
        <v>6.0457999999999996E-4</v>
      </c>
      <c r="F87" s="1">
        <f t="shared" si="8"/>
        <v>1.3846189080249174</v>
      </c>
      <c r="G87" s="3">
        <v>0.20711830000000001</v>
      </c>
      <c r="H87" s="3">
        <f t="shared" si="15"/>
        <v>7.5895309637229742</v>
      </c>
      <c r="I87" s="3">
        <f t="shared" si="9"/>
        <v>5.4813139700287801</v>
      </c>
      <c r="J87" s="1">
        <v>13.645020000000001</v>
      </c>
      <c r="K87" s="1">
        <v>9.9504970000000004</v>
      </c>
      <c r="L87" s="1">
        <v>13.302350000000001</v>
      </c>
      <c r="M87" s="1">
        <f t="shared" si="10"/>
        <v>2.5000036643459138</v>
      </c>
      <c r="N87" s="1">
        <f t="shared" si="11"/>
        <v>3.0358079357890277</v>
      </c>
      <c r="O87" s="1">
        <f t="shared" si="12"/>
        <v>0.97488680852061782</v>
      </c>
      <c r="P87" s="1">
        <f t="shared" si="13"/>
        <v>0.17133500000000002</v>
      </c>
      <c r="Q87" s="1">
        <f t="shared" si="14"/>
        <v>9.2750809779774013E-2</v>
      </c>
    </row>
    <row r="88" spans="1:17" x14ac:dyDescent="0.25">
      <c r="A88" s="1">
        <v>88</v>
      </c>
      <c r="B88" s="2">
        <v>87.5</v>
      </c>
      <c r="C88" s="2">
        <v>16.073688205128203</v>
      </c>
      <c r="D88" s="2">
        <v>4.4390000000000001</v>
      </c>
      <c r="E88" s="1">
        <v>6.0727000000000003E-4</v>
      </c>
      <c r="F88" s="1">
        <f t="shared" si="8"/>
        <v>1.368033340842532</v>
      </c>
      <c r="G88" s="3">
        <v>0.21112320000000001</v>
      </c>
      <c r="H88" s="3">
        <f t="shared" si="15"/>
        <v>7.6097571525118273</v>
      </c>
      <c r="I88" s="3">
        <f t="shared" si="9"/>
        <v>5.5625524066724852</v>
      </c>
      <c r="J88" s="1">
        <v>13.618220000000001</v>
      </c>
      <c r="K88" s="1">
        <v>9.7925529999999998</v>
      </c>
      <c r="L88" s="1">
        <v>13.235760000000001</v>
      </c>
      <c r="M88" s="1">
        <f t="shared" si="10"/>
        <v>2.4542861004730794</v>
      </c>
      <c r="N88" s="1">
        <f t="shared" si="11"/>
        <v>3.1005990503898455</v>
      </c>
      <c r="O88" s="1">
        <f t="shared" si="12"/>
        <v>0.97191556605782548</v>
      </c>
      <c r="P88" s="1">
        <f t="shared" si="13"/>
        <v>0.19123000000000001</v>
      </c>
      <c r="Q88" s="1">
        <f t="shared" si="14"/>
        <v>9.9972109438693932E-2</v>
      </c>
    </row>
    <row r="89" spans="1:17" x14ac:dyDescent="0.25">
      <c r="A89" s="1">
        <v>89</v>
      </c>
      <c r="B89" s="2">
        <v>88.5</v>
      </c>
      <c r="C89" s="2">
        <v>16.125889230769232</v>
      </c>
      <c r="D89" s="2">
        <v>1.7674999999999996</v>
      </c>
      <c r="E89" s="1">
        <v>2.8468999999999999E-4</v>
      </c>
      <c r="F89" s="1">
        <f t="shared" si="8"/>
        <v>1.610693069306931</v>
      </c>
      <c r="G89" s="3">
        <v>9.2868900000000004E-2</v>
      </c>
      <c r="H89" s="3">
        <f t="shared" si="15"/>
        <v>8.4068028288543175</v>
      </c>
      <c r="I89" s="3">
        <f t="shared" si="9"/>
        <v>5.2193698408795539</v>
      </c>
      <c r="J89" s="3">
        <v>6.2130000000000001</v>
      </c>
      <c r="K89" s="3">
        <v>4.3005810000000002</v>
      </c>
      <c r="L89" s="3">
        <v>6.102106</v>
      </c>
      <c r="M89" s="1">
        <f t="shared" si="10"/>
        <v>2.8121074964639328</v>
      </c>
      <c r="N89" s="1">
        <f t="shared" si="11"/>
        <v>2.989502655721874</v>
      </c>
      <c r="O89" s="1">
        <f t="shared" si="12"/>
        <v>0.98215129567036863</v>
      </c>
      <c r="P89" s="1">
        <f t="shared" si="13"/>
        <v>5.5447000000000024E-2</v>
      </c>
      <c r="Q89" s="1">
        <f t="shared" si="14"/>
        <v>5.7986246737770364E-2</v>
      </c>
    </row>
    <row r="90" spans="1:17" x14ac:dyDescent="0.25">
      <c r="A90" s="1">
        <v>90</v>
      </c>
      <c r="B90" s="2">
        <v>89.5</v>
      </c>
      <c r="C90" s="2">
        <v>16.178090256410258</v>
      </c>
      <c r="D90" s="2">
        <v>3.4659999999999997</v>
      </c>
      <c r="E90" s="1">
        <v>5.0575999999999996E-4</v>
      </c>
      <c r="F90" s="1">
        <f t="shared" si="8"/>
        <v>1.4592036930178882</v>
      </c>
      <c r="G90" s="3">
        <v>0.163795</v>
      </c>
      <c r="H90" s="3">
        <f t="shared" si="15"/>
        <v>7.5612233121754189</v>
      </c>
      <c r="I90" s="3">
        <f t="shared" si="9"/>
        <v>5.1817462828218916</v>
      </c>
      <c r="J90" s="1">
        <v>11.471640000000001</v>
      </c>
      <c r="K90" s="1">
        <v>8.2199880000000007</v>
      </c>
      <c r="L90" s="1">
        <v>10.974170000000001</v>
      </c>
      <c r="M90" s="1">
        <f t="shared" si="10"/>
        <v>2.6478107328332374</v>
      </c>
      <c r="N90" s="1">
        <f t="shared" si="11"/>
        <v>2.8556509792845661</v>
      </c>
      <c r="O90" s="1">
        <f t="shared" si="12"/>
        <v>0.95663479676837837</v>
      </c>
      <c r="P90" s="1">
        <f t="shared" si="13"/>
        <v>0.24873499999999993</v>
      </c>
      <c r="Q90" s="1">
        <f t="shared" si="14"/>
        <v>0.15298992635128231</v>
      </c>
    </row>
    <row r="91" spans="1:17" x14ac:dyDescent="0.25">
      <c r="A91" s="1">
        <v>91</v>
      </c>
      <c r="B91" s="2">
        <v>90.5</v>
      </c>
      <c r="C91" s="2">
        <v>16.230291282051283</v>
      </c>
      <c r="D91" s="2">
        <v>3.1447999999999996</v>
      </c>
      <c r="E91" s="1">
        <v>4.6712000000000001E-4</v>
      </c>
      <c r="F91" s="1">
        <f t="shared" si="8"/>
        <v>1.4853726787077084</v>
      </c>
      <c r="G91" s="3">
        <v>0.15071670000000001</v>
      </c>
      <c r="H91" s="3">
        <f t="shared" si="15"/>
        <v>7.6681098957008409</v>
      </c>
      <c r="I91" s="3">
        <f t="shared" si="9"/>
        <v>5.1624147970542893</v>
      </c>
      <c r="J91" s="1">
        <v>10.43829</v>
      </c>
      <c r="K91" s="1">
        <v>7.543984</v>
      </c>
      <c r="L91" s="1">
        <v>10.146789999999999</v>
      </c>
      <c r="M91" s="1">
        <f t="shared" si="10"/>
        <v>2.655377766471636</v>
      </c>
      <c r="N91" s="1">
        <f t="shared" si="11"/>
        <v>2.8877660996197654</v>
      </c>
      <c r="O91" s="1">
        <f t="shared" si="12"/>
        <v>0.97207396997017703</v>
      </c>
      <c r="P91" s="1">
        <f t="shared" si="13"/>
        <v>0.14575000000000049</v>
      </c>
      <c r="Q91" s="1">
        <f t="shared" si="14"/>
        <v>0.10071499005288348</v>
      </c>
    </row>
    <row r="92" spans="1:17" x14ac:dyDescent="0.25">
      <c r="A92" s="1">
        <v>92</v>
      </c>
      <c r="B92" s="2">
        <v>91.5</v>
      </c>
      <c r="C92" s="2">
        <v>16.282492307692308</v>
      </c>
      <c r="D92" s="2">
        <v>4.3055000000000003</v>
      </c>
      <c r="E92" s="1">
        <v>5.7450000000000003E-4</v>
      </c>
      <c r="F92" s="1">
        <f t="shared" si="8"/>
        <v>1.3343397979328764</v>
      </c>
      <c r="G92" s="3">
        <v>0.18147240000000001</v>
      </c>
      <c r="H92" s="3">
        <f t="shared" si="15"/>
        <v>6.7438355591685051</v>
      </c>
      <c r="I92" s="3">
        <f t="shared" si="9"/>
        <v>5.054061618798956</v>
      </c>
      <c r="J92" s="1">
        <v>13.17474</v>
      </c>
      <c r="K92" s="1">
        <v>9.2978439999999996</v>
      </c>
      <c r="L92" s="1">
        <v>12.81691</v>
      </c>
      <c r="M92" s="1">
        <f t="shared" si="10"/>
        <v>2.4479832772035768</v>
      </c>
      <c r="N92" s="1">
        <f t="shared" si="11"/>
        <v>2.7548536062191737</v>
      </c>
      <c r="O92" s="1">
        <f t="shared" si="12"/>
        <v>0.97283969171308127</v>
      </c>
      <c r="P92" s="1">
        <f t="shared" si="13"/>
        <v>0.17891499999999994</v>
      </c>
      <c r="Q92" s="1">
        <f t="shared" si="14"/>
        <v>9.2298065256328735E-2</v>
      </c>
    </row>
    <row r="93" spans="1:17" x14ac:dyDescent="0.25">
      <c r="A93" s="1">
        <v>93</v>
      </c>
      <c r="B93" s="2">
        <v>92.5</v>
      </c>
      <c r="C93" s="2">
        <v>16.334693333333334</v>
      </c>
      <c r="D93" s="2">
        <v>4.4161999999999999</v>
      </c>
      <c r="E93" s="1">
        <v>6.2065999999999998E-4</v>
      </c>
      <c r="F93" s="1">
        <f t="shared" si="8"/>
        <v>1.4054164213577283</v>
      </c>
      <c r="G93" s="3">
        <v>0.1857364</v>
      </c>
      <c r="H93" s="3">
        <f t="shared" si="15"/>
        <v>6.7292749422580496</v>
      </c>
      <c r="I93" s="3">
        <f t="shared" si="9"/>
        <v>4.7881004092417747</v>
      </c>
      <c r="J93" s="1">
        <v>13.99189</v>
      </c>
      <c r="K93" s="1">
        <v>10.08362</v>
      </c>
      <c r="L93" s="1">
        <v>13.641249999999999</v>
      </c>
      <c r="M93" s="1">
        <f t="shared" si="10"/>
        <v>2.5346478873239437</v>
      </c>
      <c r="N93" s="1">
        <f t="shared" si="11"/>
        <v>2.6549150972456186</v>
      </c>
      <c r="O93" s="1">
        <f t="shared" si="12"/>
        <v>0.97493976868028553</v>
      </c>
      <c r="P93" s="1">
        <f t="shared" si="13"/>
        <v>0.17532000000000014</v>
      </c>
      <c r="Q93" s="1">
        <f t="shared" si="14"/>
        <v>8.9717445314678942E-2</v>
      </c>
    </row>
    <row r="94" spans="1:17" x14ac:dyDescent="0.25">
      <c r="A94" s="1">
        <v>94</v>
      </c>
      <c r="B94" s="2">
        <v>93.5</v>
      </c>
      <c r="C94" s="2">
        <v>16.386894358974359</v>
      </c>
      <c r="D94" s="2">
        <v>4.6654</v>
      </c>
      <c r="E94" s="1">
        <v>6.4353000000000001E-4</v>
      </c>
      <c r="F94" s="1">
        <f t="shared" si="8"/>
        <v>1.3793672568268529</v>
      </c>
      <c r="G94" s="3">
        <v>0.1994097</v>
      </c>
      <c r="H94" s="3">
        <f t="shared" si="15"/>
        <v>6.8387602349209073</v>
      </c>
      <c r="I94" s="3">
        <f t="shared" si="9"/>
        <v>4.9578966015570378</v>
      </c>
      <c r="J94" s="1">
        <v>14.3391</v>
      </c>
      <c r="K94" s="1">
        <v>10.23977</v>
      </c>
      <c r="L94" s="1">
        <v>13.891859999999999</v>
      </c>
      <c r="M94" s="1">
        <f t="shared" si="10"/>
        <v>2.4587988168217088</v>
      </c>
      <c r="N94" s="1">
        <f t="shared" si="11"/>
        <v>2.7813419252254326</v>
      </c>
      <c r="O94" s="1">
        <f t="shared" si="12"/>
        <v>0.96880975793459834</v>
      </c>
      <c r="P94" s="1">
        <f t="shared" si="13"/>
        <v>0.22362000000000037</v>
      </c>
      <c r="Q94" s="1">
        <f t="shared" si="14"/>
        <v>0.10910075548931185</v>
      </c>
    </row>
    <row r="95" spans="1:17" x14ac:dyDescent="0.25">
      <c r="A95" s="1">
        <v>95</v>
      </c>
      <c r="B95" s="2">
        <v>94.5</v>
      </c>
      <c r="C95" s="2">
        <v>16.439095384615385</v>
      </c>
      <c r="D95" s="2">
        <v>6.0532000000000004</v>
      </c>
      <c r="E95" s="1">
        <v>9.4660000000000002E-4</v>
      </c>
      <c r="F95" s="1">
        <f t="shared" si="8"/>
        <v>1.5638009647789599</v>
      </c>
      <c r="G95" s="3">
        <v>0.27911649999999999</v>
      </c>
      <c r="H95" s="3">
        <f t="shared" si="15"/>
        <v>7.3776911385713335</v>
      </c>
      <c r="I95" s="3">
        <f t="shared" si="9"/>
        <v>4.7177942108599193</v>
      </c>
      <c r="J95" s="1">
        <v>20.209160000000001</v>
      </c>
      <c r="K95" s="1">
        <v>15.12241</v>
      </c>
      <c r="L95" s="1">
        <v>19.902660000000001</v>
      </c>
      <c r="M95" s="1">
        <f t="shared" si="10"/>
        <v>2.6708729267164477</v>
      </c>
      <c r="N95" s="1">
        <f t="shared" si="11"/>
        <v>2.7622771060251883</v>
      </c>
      <c r="O95" s="1">
        <f t="shared" si="12"/>
        <v>0.98483361010551651</v>
      </c>
      <c r="P95" s="1">
        <f t="shared" si="13"/>
        <v>0.15324999999999989</v>
      </c>
      <c r="Q95" s="1">
        <f t="shared" si="14"/>
        <v>6.0254582985206619E-2</v>
      </c>
    </row>
    <row r="96" spans="1:17" ht="15.6" x14ac:dyDescent="0.25">
      <c r="A96" s="1">
        <v>96</v>
      </c>
      <c r="B96" s="2">
        <v>95.5</v>
      </c>
      <c r="C96" s="2">
        <v>16.49129641025641</v>
      </c>
      <c r="D96" s="2">
        <v>6.0860000000000003</v>
      </c>
      <c r="E96" s="1">
        <v>1.0225E-3</v>
      </c>
      <c r="F96" s="1">
        <f t="shared" si="8"/>
        <v>1.680085441998028</v>
      </c>
      <c r="G96" s="3">
        <v>0.29619590000000001</v>
      </c>
      <c r="H96" s="3">
        <f t="shared" si="15"/>
        <v>7.7869444627012818</v>
      </c>
      <c r="I96" s="3">
        <f t="shared" si="9"/>
        <v>4.6348502689486564</v>
      </c>
      <c r="J96" s="1">
        <v>21.710370000000001</v>
      </c>
      <c r="K96" s="4">
        <v>15.70575</v>
      </c>
      <c r="L96" s="1">
        <v>21.404669999999999</v>
      </c>
      <c r="M96" s="1">
        <f t="shared" si="10"/>
        <v>2.8538113703581991</v>
      </c>
      <c r="N96" s="1">
        <f t="shared" si="11"/>
        <v>2.7286121793410247</v>
      </c>
      <c r="O96" s="1">
        <f t="shared" si="12"/>
        <v>0.98591917134530638</v>
      </c>
      <c r="P96" s="1">
        <f t="shared" si="13"/>
        <v>0.15285000000000082</v>
      </c>
      <c r="Q96" s="1">
        <f t="shared" si="14"/>
        <v>5.0910798685012804E-2</v>
      </c>
    </row>
    <row r="97" spans="1:17" ht="15.6" x14ac:dyDescent="0.25">
      <c r="A97" s="1">
        <v>97</v>
      </c>
      <c r="B97" s="2">
        <v>96.5</v>
      </c>
      <c r="C97" s="2">
        <v>16.543497435897436</v>
      </c>
      <c r="D97" s="2">
        <v>4.4908999999999999</v>
      </c>
      <c r="E97" s="1">
        <v>8.5086000000000005E-4</v>
      </c>
      <c r="F97" s="1">
        <f t="shared" si="8"/>
        <v>1.8946313656505378</v>
      </c>
      <c r="G97" s="3">
        <v>0.23201079999999999</v>
      </c>
      <c r="H97" s="3">
        <f t="shared" si="15"/>
        <v>8.2659885546327025</v>
      </c>
      <c r="I97" s="3">
        <f t="shared" si="9"/>
        <v>4.3628479420821291</v>
      </c>
      <c r="J97" s="1">
        <v>17.785360000000001</v>
      </c>
      <c r="K97" s="4">
        <v>13.51296</v>
      </c>
      <c r="L97" s="1">
        <v>17.536480000000001</v>
      </c>
      <c r="M97" s="1">
        <f t="shared" si="10"/>
        <v>3.1682486806653456</v>
      </c>
      <c r="N97" s="1">
        <f t="shared" si="11"/>
        <v>2.6090087577648133</v>
      </c>
      <c r="O97" s="1">
        <f t="shared" si="12"/>
        <v>0.98600646824129512</v>
      </c>
      <c r="P97" s="1">
        <f t="shared" si="13"/>
        <v>0.12443999999999988</v>
      </c>
      <c r="Q97" s="1">
        <f t="shared" si="14"/>
        <v>5.825297256811153E-2</v>
      </c>
    </row>
    <row r="98" spans="1:17" ht="15.6" x14ac:dyDescent="0.25">
      <c r="A98" s="1">
        <v>98</v>
      </c>
      <c r="B98" s="2">
        <v>97.5</v>
      </c>
      <c r="C98" s="2">
        <v>16.595698461538461</v>
      </c>
      <c r="D98" s="2">
        <v>4.2733000000000008</v>
      </c>
      <c r="E98" s="1">
        <v>7.6692999999999998E-4</v>
      </c>
      <c r="F98" s="1">
        <f t="shared" si="8"/>
        <v>1.7947019867549665</v>
      </c>
      <c r="G98" s="3">
        <v>0.2010622</v>
      </c>
      <c r="H98" s="3">
        <f t="shared" si="15"/>
        <v>7.528128612547679</v>
      </c>
      <c r="I98" s="3">
        <f t="shared" si="9"/>
        <v>4.1946399280247224</v>
      </c>
      <c r="J98" s="1">
        <v>16.116759999999999</v>
      </c>
      <c r="K98" s="4">
        <v>12.18726</v>
      </c>
      <c r="L98" s="1">
        <v>15.83343</v>
      </c>
      <c r="M98" s="1">
        <f t="shared" si="10"/>
        <v>3.0172016942409838</v>
      </c>
      <c r="N98" s="1">
        <f t="shared" si="11"/>
        <v>2.4950697286551398</v>
      </c>
      <c r="O98" s="1">
        <f t="shared" si="12"/>
        <v>0.98242016385427344</v>
      </c>
      <c r="P98" s="1">
        <f t="shared" si="13"/>
        <v>0.14166499999999971</v>
      </c>
      <c r="Q98" s="1">
        <f t="shared" si="14"/>
        <v>7.2103321033210196E-2</v>
      </c>
    </row>
    <row r="99" spans="1:17" ht="15.6" x14ac:dyDescent="0.25">
      <c r="A99" s="1">
        <v>99</v>
      </c>
      <c r="B99" s="2">
        <v>98.5</v>
      </c>
      <c r="C99" s="2">
        <v>16.647899487179487</v>
      </c>
      <c r="D99" s="2">
        <v>3.8545000000000003</v>
      </c>
      <c r="E99" s="1">
        <v>8.0364E-4</v>
      </c>
      <c r="F99" s="1">
        <f t="shared" si="8"/>
        <v>2.0849396808924632</v>
      </c>
      <c r="G99" s="3">
        <v>0.18004890000000001</v>
      </c>
      <c r="H99" s="3">
        <f t="shared" si="15"/>
        <v>7.4738160591516412</v>
      </c>
      <c r="I99" s="3">
        <f t="shared" si="9"/>
        <v>3.5846677616843365</v>
      </c>
      <c r="J99" s="1">
        <v>16.160630000000001</v>
      </c>
      <c r="K99" s="4">
        <v>12.590769999999999</v>
      </c>
      <c r="L99" s="1">
        <v>15.982189999999999</v>
      </c>
      <c r="M99" s="1">
        <f t="shared" si="10"/>
        <v>3.3541325723180702</v>
      </c>
      <c r="N99" s="1">
        <f t="shared" si="11"/>
        <v>2.2282411019867419</v>
      </c>
      <c r="O99" s="1">
        <f t="shared" si="12"/>
        <v>0.9889583512523954</v>
      </c>
      <c r="P99" s="1">
        <f t="shared" si="13"/>
        <v>8.9220000000000965E-2</v>
      </c>
      <c r="Q99" s="1">
        <f t="shared" si="14"/>
        <v>4.998515347940867E-2</v>
      </c>
    </row>
    <row r="100" spans="1:17" ht="15.6" x14ac:dyDescent="0.25">
      <c r="A100" s="1">
        <v>100</v>
      </c>
      <c r="B100" s="2">
        <v>99.5</v>
      </c>
      <c r="C100" s="2">
        <v>16.764949999999999</v>
      </c>
      <c r="D100" s="2">
        <v>3.5676999999999999</v>
      </c>
      <c r="E100" s="1">
        <v>7.0576999999999999E-4</v>
      </c>
      <c r="F100" s="1">
        <f t="shared" si="8"/>
        <v>1.9782212629985707</v>
      </c>
      <c r="G100" s="3">
        <v>0.1625074</v>
      </c>
      <c r="H100" s="3">
        <f t="shared" si="15"/>
        <v>7.287940129495194</v>
      </c>
      <c r="I100" s="3">
        <f t="shared" si="9"/>
        <v>3.6840874505858849</v>
      </c>
      <c r="J100" s="1">
        <v>14.27031</v>
      </c>
      <c r="K100" s="4">
        <v>10.9862</v>
      </c>
      <c r="L100" s="1">
        <v>13.90774</v>
      </c>
      <c r="M100" s="1">
        <f t="shared" si="10"/>
        <v>3.1998901252908039</v>
      </c>
      <c r="N100" s="1">
        <f t="shared" si="11"/>
        <v>2.2775594924006559</v>
      </c>
      <c r="O100" s="1">
        <f t="shared" si="12"/>
        <v>0.97459270331198133</v>
      </c>
      <c r="P100" s="1">
        <f t="shared" si="13"/>
        <v>0.18128499999999992</v>
      </c>
      <c r="Q100" s="1">
        <f t="shared" si="14"/>
        <v>0.11040129593710316</v>
      </c>
    </row>
    <row r="101" spans="1:17" x14ac:dyDescent="0.25">
      <c r="A101" s="1">
        <v>101</v>
      </c>
      <c r="B101" s="2">
        <v>100.5</v>
      </c>
      <c r="C101" s="2">
        <v>16.946849999999998</v>
      </c>
      <c r="D101" s="2">
        <v>5.563600000000001</v>
      </c>
      <c r="E101" s="1">
        <v>1.0229E-3</v>
      </c>
      <c r="F101" s="1">
        <f t="shared" si="8"/>
        <v>1.8385577683514267</v>
      </c>
      <c r="G101" s="3">
        <v>0.28101779999999998</v>
      </c>
      <c r="H101" s="3">
        <f t="shared" si="15"/>
        <v>8.0816104680422729</v>
      </c>
      <c r="I101" s="3">
        <f t="shared" si="9"/>
        <v>4.3956249877798417</v>
      </c>
      <c r="J101" s="1">
        <v>21.82499</v>
      </c>
      <c r="K101" s="1">
        <v>16.741820000000001</v>
      </c>
      <c r="L101" s="1">
        <v>21.528120000000001</v>
      </c>
      <c r="M101" s="1">
        <f t="shared" si="10"/>
        <v>3.1382543676756054</v>
      </c>
      <c r="N101" s="1">
        <f t="shared" si="11"/>
        <v>2.5751929325053524</v>
      </c>
      <c r="O101" s="1">
        <f t="shared" si="12"/>
        <v>0.98639770281681693</v>
      </c>
      <c r="P101" s="1">
        <f t="shared" si="13"/>
        <v>0.14843499999999921</v>
      </c>
      <c r="Q101" s="1">
        <f t="shared" si="14"/>
        <v>5.8402532278086013E-2</v>
      </c>
    </row>
    <row r="102" spans="1:17" x14ac:dyDescent="0.25">
      <c r="A102" s="1">
        <v>102</v>
      </c>
      <c r="B102" s="2">
        <v>101.5</v>
      </c>
      <c r="C102" s="2">
        <v>17.12875</v>
      </c>
      <c r="D102" s="2">
        <v>3.9819999999999998</v>
      </c>
      <c r="E102" s="1">
        <v>5.7459999999999998E-4</v>
      </c>
      <c r="F102" s="1">
        <f t="shared" si="8"/>
        <v>1.44299347061778</v>
      </c>
      <c r="G102" s="3">
        <v>0.17174059999999999</v>
      </c>
      <c r="H102" s="3">
        <f t="shared" si="15"/>
        <v>6.9006770467101965</v>
      </c>
      <c r="I102" s="3">
        <f t="shared" si="9"/>
        <v>4.7821956143404112</v>
      </c>
      <c r="J102" s="1">
        <v>12.46482</v>
      </c>
      <c r="K102" s="1">
        <v>8.7590520000000005</v>
      </c>
      <c r="L102" s="1">
        <v>12.133889999999999</v>
      </c>
      <c r="M102" s="1">
        <f t="shared" si="10"/>
        <v>2.5042330487192368</v>
      </c>
      <c r="N102" s="1">
        <f t="shared" si="11"/>
        <v>2.7556049746406286</v>
      </c>
      <c r="O102" s="1">
        <f t="shared" si="12"/>
        <v>0.97345088015711412</v>
      </c>
      <c r="P102" s="1">
        <f t="shared" si="13"/>
        <v>0.1654650000000002</v>
      </c>
      <c r="Q102" s="1">
        <f t="shared" si="14"/>
        <v>8.9301327012376516E-2</v>
      </c>
    </row>
    <row r="103" spans="1:17" x14ac:dyDescent="0.25">
      <c r="A103" s="1">
        <v>103</v>
      </c>
      <c r="B103" s="2">
        <v>102.5</v>
      </c>
      <c r="C103" s="2">
        <v>17.310649999999999</v>
      </c>
      <c r="D103" s="2">
        <v>6.1582000000000008</v>
      </c>
      <c r="E103" s="1">
        <v>9.8612000000000005E-4</v>
      </c>
      <c r="F103" s="1">
        <f t="shared" si="8"/>
        <v>1.6013120717092657</v>
      </c>
      <c r="G103" s="3">
        <v>0.30601469999999997</v>
      </c>
      <c r="H103" s="3">
        <f t="shared" si="15"/>
        <v>7.9507570393946274</v>
      </c>
      <c r="I103" s="3">
        <f t="shared" si="9"/>
        <v>4.9651515028596922</v>
      </c>
      <c r="J103" s="1">
        <v>21.40747</v>
      </c>
      <c r="K103" s="1">
        <v>15.89404</v>
      </c>
      <c r="L103" s="1">
        <v>21.009519999999998</v>
      </c>
      <c r="M103" s="1">
        <f t="shared" si="10"/>
        <v>2.7810035399954529</v>
      </c>
      <c r="N103" s="1">
        <f t="shared" si="11"/>
        <v>2.8589525058309087</v>
      </c>
      <c r="O103" s="1">
        <f t="shared" si="12"/>
        <v>0.98141069449122187</v>
      </c>
      <c r="P103" s="1">
        <f t="shared" si="13"/>
        <v>0.19897500000000079</v>
      </c>
      <c r="Q103" s="1">
        <f t="shared" si="14"/>
        <v>7.2178299171296562E-2</v>
      </c>
    </row>
    <row r="104" spans="1:17" x14ac:dyDescent="0.25">
      <c r="A104" s="1">
        <v>104</v>
      </c>
      <c r="B104" s="2">
        <v>103.5</v>
      </c>
      <c r="C104" s="2">
        <v>17.492549999999998</v>
      </c>
      <c r="D104" s="2">
        <v>4.4570000000000007</v>
      </c>
      <c r="E104" s="1">
        <v>6.7524000000000002E-4</v>
      </c>
      <c r="F104" s="1">
        <f t="shared" si="8"/>
        <v>1.5150100964774509</v>
      </c>
      <c r="G104" s="3">
        <v>0.20904790000000001</v>
      </c>
      <c r="H104" s="3">
        <f t="shared" si="15"/>
        <v>7.5045241193627987</v>
      </c>
      <c r="I104" s="3">
        <f t="shared" si="9"/>
        <v>4.9534482554351049</v>
      </c>
      <c r="J104" s="1">
        <v>14.51665</v>
      </c>
      <c r="K104" s="1">
        <v>10.721869999999999</v>
      </c>
      <c r="L104" s="1">
        <v>14.16259</v>
      </c>
      <c r="M104" s="1">
        <f t="shared" si="10"/>
        <v>2.6056360780794252</v>
      </c>
      <c r="N104" s="1">
        <f t="shared" si="11"/>
        <v>2.8801121470862769</v>
      </c>
      <c r="O104" s="1">
        <f t="shared" si="12"/>
        <v>0.9756100753272966</v>
      </c>
      <c r="P104" s="1">
        <f t="shared" si="13"/>
        <v>0.17703000000000024</v>
      </c>
      <c r="Q104" s="1">
        <f t="shared" si="14"/>
        <v>9.3301851490732099E-2</v>
      </c>
    </row>
    <row r="105" spans="1:17" x14ac:dyDescent="0.25">
      <c r="A105" s="1">
        <v>105</v>
      </c>
      <c r="B105" s="2">
        <v>104.5</v>
      </c>
      <c r="C105" s="2">
        <v>17.67445</v>
      </c>
      <c r="D105" s="2">
        <v>3.7383999999999999</v>
      </c>
      <c r="E105" s="1">
        <v>4.7631000000000003E-4</v>
      </c>
      <c r="F105" s="1">
        <f t="shared" si="8"/>
        <v>1.2741012197731649</v>
      </c>
      <c r="G105" s="3">
        <v>0.16131809999999999</v>
      </c>
      <c r="H105" s="3">
        <f t="shared" si="15"/>
        <v>6.9042627862187036</v>
      </c>
      <c r="I105" s="3">
        <f t="shared" si="9"/>
        <v>5.4189280090697238</v>
      </c>
      <c r="J105" s="1">
        <v>10.78152</v>
      </c>
      <c r="K105" s="1">
        <v>7.8281419999999997</v>
      </c>
      <c r="L105" s="1">
        <v>10.52075</v>
      </c>
      <c r="M105" s="1">
        <f t="shared" si="10"/>
        <v>2.3071945217205223</v>
      </c>
      <c r="N105" s="1">
        <f t="shared" si="11"/>
        <v>2.9924927097477907</v>
      </c>
      <c r="O105" s="1">
        <f t="shared" si="12"/>
        <v>0.97581324340167241</v>
      </c>
      <c r="P105" s="1">
        <f t="shared" si="13"/>
        <v>0.13038500000000042</v>
      </c>
      <c r="Q105" s="1">
        <f t="shared" si="14"/>
        <v>8.8295504334359093E-2</v>
      </c>
    </row>
    <row r="106" spans="1:17" x14ac:dyDescent="0.25">
      <c r="A106" s="1">
        <v>106</v>
      </c>
      <c r="B106" s="2">
        <v>105.5</v>
      </c>
      <c r="C106" s="2">
        <v>17.856349999999999</v>
      </c>
      <c r="D106" s="2">
        <v>5.7172000000000001</v>
      </c>
      <c r="E106" s="1">
        <v>8.6405E-4</v>
      </c>
      <c r="F106" s="1">
        <f t="shared" si="8"/>
        <v>1.511316728468481</v>
      </c>
      <c r="G106" s="3">
        <v>0.26312170000000001</v>
      </c>
      <c r="H106" s="3">
        <f t="shared" si="15"/>
        <v>7.3636521374099217</v>
      </c>
      <c r="I106" s="3">
        <f t="shared" si="9"/>
        <v>4.8723421098316075</v>
      </c>
      <c r="J106" s="1">
        <v>18.893350000000002</v>
      </c>
      <c r="K106" s="1">
        <v>13.81132</v>
      </c>
      <c r="L106" s="1">
        <v>18.4114</v>
      </c>
      <c r="M106" s="1">
        <f t="shared" si="10"/>
        <v>2.6437207024417551</v>
      </c>
      <c r="N106" s="1">
        <f t="shared" si="11"/>
        <v>2.7853366396112915</v>
      </c>
      <c r="O106" s="1">
        <f t="shared" si="12"/>
        <v>0.97449102461977355</v>
      </c>
      <c r="P106" s="1">
        <f t="shared" si="13"/>
        <v>0.24097500000000061</v>
      </c>
      <c r="Q106" s="1">
        <f t="shared" si="14"/>
        <v>9.4834150920006591E-2</v>
      </c>
    </row>
    <row r="107" spans="1:17" x14ac:dyDescent="0.25">
      <c r="A107" s="1">
        <v>107</v>
      </c>
      <c r="B107" s="2">
        <v>106.5</v>
      </c>
      <c r="C107" s="2">
        <v>18.038249999999998</v>
      </c>
      <c r="D107" s="2">
        <v>4.5960000000000001</v>
      </c>
      <c r="E107" s="1">
        <v>8.5227999999999996E-4</v>
      </c>
      <c r="F107" s="1">
        <f t="shared" si="8"/>
        <v>1.8543951261966927</v>
      </c>
      <c r="G107" s="3">
        <v>0.20912439999999999</v>
      </c>
      <c r="H107" s="3">
        <f t="shared" si="15"/>
        <v>7.2802228024369011</v>
      </c>
      <c r="I107" s="3">
        <f t="shared" si="9"/>
        <v>3.9259285680762188</v>
      </c>
      <c r="J107" s="1">
        <v>17.64096</v>
      </c>
      <c r="K107" s="1">
        <v>13.43047</v>
      </c>
      <c r="L107" s="1">
        <v>17.283570000000001</v>
      </c>
      <c r="M107" s="1">
        <f t="shared" si="10"/>
        <v>3.07066318537859</v>
      </c>
      <c r="N107" s="1">
        <f t="shared" si="11"/>
        <v>2.3708959149615438</v>
      </c>
      <c r="O107" s="1">
        <f t="shared" si="12"/>
        <v>0.97974089845450596</v>
      </c>
      <c r="P107" s="1">
        <f t="shared" si="13"/>
        <v>0.17869499999999938</v>
      </c>
      <c r="Q107" s="1">
        <f t="shared" si="14"/>
        <v>8.4880857097392168E-2</v>
      </c>
    </row>
    <row r="108" spans="1:17" x14ac:dyDescent="0.25">
      <c r="A108" s="1">
        <v>108</v>
      </c>
      <c r="B108" s="2">
        <v>107.5</v>
      </c>
      <c r="C108" s="2">
        <v>18.22015</v>
      </c>
      <c r="D108" s="2">
        <v>6.4533000000000005</v>
      </c>
      <c r="E108" s="1">
        <v>9.8145000000000003E-4</v>
      </c>
      <c r="F108" s="1">
        <f t="shared" si="8"/>
        <v>1.520849797777881</v>
      </c>
      <c r="G108" s="3">
        <v>0.31416880000000003</v>
      </c>
      <c r="H108" s="3">
        <f t="shared" si="15"/>
        <v>7.7893493251514734</v>
      </c>
      <c r="I108" s="3">
        <f t="shared" si="9"/>
        <v>5.1217084925365537</v>
      </c>
      <c r="J108" s="1">
        <v>21.41705</v>
      </c>
      <c r="K108" s="1">
        <v>15.599550000000001</v>
      </c>
      <c r="L108" s="1">
        <v>20.90765</v>
      </c>
      <c r="M108" s="1">
        <f t="shared" si="10"/>
        <v>2.6550199122929352</v>
      </c>
      <c r="N108" s="1">
        <f t="shared" si="11"/>
        <v>2.9338195503115512</v>
      </c>
      <c r="O108" s="1">
        <f t="shared" si="12"/>
        <v>0.97621521171216397</v>
      </c>
      <c r="P108" s="1">
        <f t="shared" si="13"/>
        <v>0.2546999999999997</v>
      </c>
      <c r="Q108" s="1">
        <f t="shared" si="14"/>
        <v>8.7563386334335969E-2</v>
      </c>
    </row>
    <row r="109" spans="1:17" x14ac:dyDescent="0.25">
      <c r="A109" s="1">
        <v>109</v>
      </c>
      <c r="B109" s="2">
        <v>108.5</v>
      </c>
      <c r="C109" s="2">
        <v>18.402049999999999</v>
      </c>
      <c r="D109" s="2">
        <v>4.8466000000000005</v>
      </c>
      <c r="E109" s="1">
        <v>6.6870999999999999E-4</v>
      </c>
      <c r="F109" s="1">
        <f t="shared" si="8"/>
        <v>1.3797507531052695</v>
      </c>
      <c r="G109" s="3">
        <v>0.21702299999999999</v>
      </c>
      <c r="H109" s="3">
        <f t="shared" si="15"/>
        <v>7.1645442165641882</v>
      </c>
      <c r="I109" s="3">
        <f t="shared" si="9"/>
        <v>5.1926365689162717</v>
      </c>
      <c r="J109" s="1">
        <v>14.504899999999999</v>
      </c>
      <c r="K109" s="1">
        <v>10.162179999999999</v>
      </c>
      <c r="L109" s="1">
        <v>14.06049</v>
      </c>
      <c r="M109" s="1">
        <f t="shared" si="10"/>
        <v>2.3942392605125238</v>
      </c>
      <c r="N109" s="1">
        <f t="shared" si="11"/>
        <v>2.9924094616302077</v>
      </c>
      <c r="O109" s="1">
        <f t="shared" si="12"/>
        <v>0.96936138822053242</v>
      </c>
      <c r="P109" s="1">
        <f t="shared" si="13"/>
        <v>0.22220499999999976</v>
      </c>
      <c r="Q109" s="1">
        <f t="shared" si="14"/>
        <v>0.10233448161520879</v>
      </c>
    </row>
    <row r="110" spans="1:17" x14ac:dyDescent="0.25">
      <c r="A110" s="1">
        <v>110</v>
      </c>
      <c r="B110" s="2">
        <v>109.5</v>
      </c>
      <c r="C110" s="2">
        <v>18.534060975609755</v>
      </c>
      <c r="D110" s="2">
        <v>4.1950000000000003</v>
      </c>
      <c r="E110" s="1">
        <v>6.8172000000000003E-4</v>
      </c>
      <c r="F110" s="1">
        <f t="shared" si="8"/>
        <v>1.6250774731823598</v>
      </c>
      <c r="G110" s="3">
        <v>0.22600439999999999</v>
      </c>
      <c r="H110" s="3">
        <f t="shared" si="15"/>
        <v>8.6199532777115611</v>
      </c>
      <c r="I110" s="3">
        <f t="shared" si="9"/>
        <v>5.3043337440591447</v>
      </c>
      <c r="J110" s="1">
        <v>15.218730000000001</v>
      </c>
      <c r="K110" s="1">
        <v>10.657780000000001</v>
      </c>
      <c r="L110" s="1">
        <v>14.77103</v>
      </c>
      <c r="M110" s="1">
        <f t="shared" si="10"/>
        <v>2.9022607866507748</v>
      </c>
      <c r="N110" s="1">
        <f t="shared" si="11"/>
        <v>2.9700822604777137</v>
      </c>
      <c r="O110" s="1">
        <f t="shared" si="12"/>
        <v>0.97058230220261477</v>
      </c>
      <c r="P110" s="1">
        <f t="shared" si="13"/>
        <v>0.22385000000000055</v>
      </c>
      <c r="Q110" s="1">
        <f t="shared" si="14"/>
        <v>9.8159374691676321E-2</v>
      </c>
    </row>
    <row r="111" spans="1:17" x14ac:dyDescent="0.25">
      <c r="A111" s="1">
        <v>111</v>
      </c>
      <c r="B111" s="2">
        <v>110.5</v>
      </c>
      <c r="C111" s="2">
        <v>18.616182926829268</v>
      </c>
      <c r="D111" s="2">
        <v>4.8851999999999993</v>
      </c>
      <c r="E111" s="1">
        <v>6.7507000000000005E-4</v>
      </c>
      <c r="F111" s="1">
        <f t="shared" si="8"/>
        <v>1.3818676819782201</v>
      </c>
      <c r="G111" s="3">
        <v>0.246002</v>
      </c>
      <c r="H111" s="3">
        <f t="shared" si="15"/>
        <v>8.0570539588962582</v>
      </c>
      <c r="I111" s="3">
        <f t="shared" si="9"/>
        <v>5.8305538684877121</v>
      </c>
      <c r="J111" s="1">
        <v>15.51418</v>
      </c>
      <c r="K111" s="1">
        <v>11.206619999999999</v>
      </c>
      <c r="L111" s="1">
        <v>15.294840000000001</v>
      </c>
      <c r="M111" s="1">
        <f t="shared" si="10"/>
        <v>2.5406009989355609</v>
      </c>
      <c r="N111" s="1">
        <f t="shared" si="11"/>
        <v>3.1713181102707324</v>
      </c>
      <c r="O111" s="1">
        <f t="shared" si="12"/>
        <v>0.98586196627859168</v>
      </c>
      <c r="P111" s="1">
        <f t="shared" si="13"/>
        <v>0.10966999999999949</v>
      </c>
      <c r="Q111" s="1">
        <f t="shared" si="14"/>
        <v>5.0919778250331733E-2</v>
      </c>
    </row>
    <row r="112" spans="1:17" x14ac:dyDescent="0.25">
      <c r="A112" s="1">
        <v>112</v>
      </c>
      <c r="B112" s="2">
        <v>111.5</v>
      </c>
      <c r="C112" s="2">
        <v>18.698304878048781</v>
      </c>
      <c r="D112" s="2">
        <v>4.2639999999999993</v>
      </c>
      <c r="E112" s="1">
        <v>5.4664000000000004E-4</v>
      </c>
      <c r="F112" s="1">
        <f t="shared" si="8"/>
        <v>1.2819887429643531</v>
      </c>
      <c r="G112" s="3">
        <v>0.18533450000000001</v>
      </c>
      <c r="H112" s="3">
        <f t="shared" si="15"/>
        <v>6.9543902439024405</v>
      </c>
      <c r="I112" s="3">
        <f t="shared" si="9"/>
        <v>5.4246890092199616</v>
      </c>
      <c r="J112" s="1">
        <v>12.568099999999999</v>
      </c>
      <c r="K112" s="1">
        <v>8.9712599999999991</v>
      </c>
      <c r="L112" s="1">
        <v>12.251110000000001</v>
      </c>
      <c r="M112" s="1">
        <f t="shared" si="10"/>
        <v>2.3579924953095688</v>
      </c>
      <c r="N112" s="1">
        <f t="shared" si="11"/>
        <v>2.949284299138295</v>
      </c>
      <c r="O112" s="1">
        <f t="shared" si="12"/>
        <v>0.97477820832106687</v>
      </c>
      <c r="P112" s="1">
        <f t="shared" si="13"/>
        <v>0.15849499999999939</v>
      </c>
      <c r="Q112" s="1">
        <f t="shared" si="14"/>
        <v>8.8130136453108493E-2</v>
      </c>
    </row>
    <row r="113" spans="1:17" x14ac:dyDescent="0.25">
      <c r="A113" s="1">
        <v>113</v>
      </c>
      <c r="B113" s="2">
        <v>112.5</v>
      </c>
      <c r="C113" s="2">
        <v>18.78042682926829</v>
      </c>
      <c r="D113" s="2">
        <v>5.0650000000000013</v>
      </c>
      <c r="E113" s="1">
        <v>6.3330000000000005E-4</v>
      </c>
      <c r="F113" s="1">
        <f t="shared" si="8"/>
        <v>1.2503455083909181</v>
      </c>
      <c r="G113" s="3">
        <v>0.2260288</v>
      </c>
      <c r="H113" s="3">
        <f t="shared" si="15"/>
        <v>7.1401002961500479</v>
      </c>
      <c r="I113" s="3">
        <f t="shared" si="9"/>
        <v>5.7105018158850456</v>
      </c>
      <c r="J113" s="1">
        <v>15.06537</v>
      </c>
      <c r="K113" s="1">
        <v>10.53274</v>
      </c>
      <c r="L113" s="1">
        <v>14.64396</v>
      </c>
      <c r="M113" s="1">
        <f t="shared" si="10"/>
        <v>2.3795253701875607</v>
      </c>
      <c r="N113" s="1">
        <f t="shared" si="11"/>
        <v>3.0006405418519431</v>
      </c>
      <c r="O113" s="1">
        <f t="shared" si="12"/>
        <v>0.97202790240133496</v>
      </c>
      <c r="P113" s="1">
        <f t="shared" si="13"/>
        <v>0.21070499999999992</v>
      </c>
      <c r="Q113" s="1">
        <f t="shared" si="14"/>
        <v>9.2972512647182745E-2</v>
      </c>
    </row>
    <row r="114" spans="1:17" x14ac:dyDescent="0.25">
      <c r="A114" s="1">
        <v>114</v>
      </c>
      <c r="B114" s="2">
        <v>113.5</v>
      </c>
      <c r="C114" s="2">
        <v>18.862548780487803</v>
      </c>
      <c r="D114" s="2">
        <v>5.0844000000000005</v>
      </c>
      <c r="E114" s="1">
        <v>6.2065000000000004E-4</v>
      </c>
      <c r="F114" s="1">
        <f t="shared" si="8"/>
        <v>1.2206946739044922</v>
      </c>
      <c r="G114" s="3">
        <v>0.2150465</v>
      </c>
      <c r="H114" s="3">
        <f t="shared" si="15"/>
        <v>6.7672567067893947</v>
      </c>
      <c r="I114" s="3">
        <f t="shared" si="9"/>
        <v>5.54377507451865</v>
      </c>
      <c r="J114" s="1">
        <v>14.28158</v>
      </c>
      <c r="K114" s="1">
        <v>10.240869999999999</v>
      </c>
      <c r="L114" s="1">
        <v>13.872339999999999</v>
      </c>
      <c r="M114" s="1">
        <f t="shared" si="10"/>
        <v>2.2471213909212491</v>
      </c>
      <c r="N114" s="1">
        <f t="shared" si="11"/>
        <v>3.0115225346215198</v>
      </c>
      <c r="O114" s="1">
        <f t="shared" si="12"/>
        <v>0.9713449072161483</v>
      </c>
      <c r="P114" s="1">
        <f t="shared" si="13"/>
        <v>0.20462000000000025</v>
      </c>
      <c r="Q114" s="1">
        <f t="shared" si="14"/>
        <v>0.10127923063026063</v>
      </c>
    </row>
    <row r="115" spans="1:17" x14ac:dyDescent="0.25">
      <c r="A115" s="1">
        <v>115</v>
      </c>
      <c r="B115" s="2">
        <v>114.5</v>
      </c>
      <c r="C115" s="2">
        <v>18.944670731707316</v>
      </c>
      <c r="D115" s="2">
        <v>4.3012999999999995</v>
      </c>
      <c r="E115" s="1">
        <v>5.4599E-4</v>
      </c>
      <c r="F115" s="1">
        <f t="shared" si="8"/>
        <v>1.269360425917746</v>
      </c>
      <c r="G115" s="3">
        <v>0.1871497</v>
      </c>
      <c r="H115" s="3">
        <f t="shared" si="15"/>
        <v>6.9616050961337281</v>
      </c>
      <c r="I115" s="3">
        <f t="shared" si="9"/>
        <v>5.4843407388413707</v>
      </c>
      <c r="J115" s="1">
        <v>12.260109999999999</v>
      </c>
      <c r="K115" s="1">
        <v>8.6627650000000003</v>
      </c>
      <c r="L115" s="1">
        <v>11.89607</v>
      </c>
      <c r="M115" s="1">
        <f t="shared" si="10"/>
        <v>2.2802613163462211</v>
      </c>
      <c r="N115" s="1">
        <f t="shared" si="11"/>
        <v>3.05298565836685</v>
      </c>
      <c r="O115" s="1">
        <f t="shared" si="12"/>
        <v>0.9703069548315636</v>
      </c>
      <c r="P115" s="1">
        <f t="shared" si="13"/>
        <v>0.18201999999999963</v>
      </c>
      <c r="Q115" s="1">
        <f t="shared" si="14"/>
        <v>0.1011968549027128</v>
      </c>
    </row>
    <row r="116" spans="1:17" x14ac:dyDescent="0.25">
      <c r="A116" s="1">
        <v>116</v>
      </c>
      <c r="B116" s="2">
        <v>115.5</v>
      </c>
      <c r="C116" s="2">
        <v>19.026792682926828</v>
      </c>
      <c r="D116" s="2">
        <v>5.2194000000000003</v>
      </c>
      <c r="E116" s="1">
        <v>6.9459999999999997E-4</v>
      </c>
      <c r="F116" s="1">
        <f t="shared" si="8"/>
        <v>1.3308043070084683</v>
      </c>
      <c r="G116" s="3">
        <v>0.23915059999999999</v>
      </c>
      <c r="H116" s="3">
        <f t="shared" si="15"/>
        <v>7.3311292485726316</v>
      </c>
      <c r="I116" s="3">
        <f t="shared" si="9"/>
        <v>5.5087958537287642</v>
      </c>
      <c r="J116" s="1">
        <v>15.608459999999999</v>
      </c>
      <c r="K116" s="1">
        <v>11.227539999999999</v>
      </c>
      <c r="L116" s="1">
        <v>15.22547</v>
      </c>
      <c r="M116" s="1">
        <f t="shared" si="10"/>
        <v>2.3923761351879524</v>
      </c>
      <c r="N116" s="1">
        <f t="shared" si="11"/>
        <v>3.0643715010962</v>
      </c>
      <c r="O116" s="1">
        <f t="shared" si="12"/>
        <v>0.97546266575946639</v>
      </c>
      <c r="P116" s="1">
        <f t="shared" si="13"/>
        <v>0.19149499999999975</v>
      </c>
      <c r="Q116" s="1">
        <f t="shared" si="14"/>
        <v>8.7422276599435619E-2</v>
      </c>
    </row>
    <row r="117" spans="1:17" x14ac:dyDescent="0.25">
      <c r="A117" s="1">
        <v>117</v>
      </c>
      <c r="B117" s="2">
        <v>116.5</v>
      </c>
      <c r="C117" s="2">
        <v>19.108914634146341</v>
      </c>
      <c r="D117" s="2">
        <v>4.9151000000000007</v>
      </c>
      <c r="E117" s="1">
        <v>6.4813000000000002E-4</v>
      </c>
      <c r="F117" s="1">
        <f t="shared" si="8"/>
        <v>1.3186506886940244</v>
      </c>
      <c r="G117" s="3">
        <v>0.24503269999999999</v>
      </c>
      <c r="H117" s="3">
        <f t="shared" si="15"/>
        <v>7.976487151838211</v>
      </c>
      <c r="I117" s="3">
        <f t="shared" si="9"/>
        <v>6.0489765942017799</v>
      </c>
      <c r="J117" s="1">
        <v>15.043939999999999</v>
      </c>
      <c r="K117" s="1">
        <v>10.82145</v>
      </c>
      <c r="L117" s="1">
        <v>14.64176</v>
      </c>
      <c r="M117" s="1">
        <f t="shared" si="10"/>
        <v>2.448607759760737</v>
      </c>
      <c r="N117" s="1">
        <f t="shared" si="11"/>
        <v>3.2575601870254731</v>
      </c>
      <c r="O117" s="1">
        <f t="shared" si="12"/>
        <v>0.97326631188372204</v>
      </c>
      <c r="P117" s="1">
        <f t="shared" si="13"/>
        <v>0.20108999999999977</v>
      </c>
      <c r="Q117" s="1">
        <f t="shared" si="14"/>
        <v>9.5247117222302405E-2</v>
      </c>
    </row>
    <row r="118" spans="1:17" x14ac:dyDescent="0.25">
      <c r="A118" s="1">
        <v>118</v>
      </c>
      <c r="B118" s="2">
        <v>117.5</v>
      </c>
      <c r="C118" s="2">
        <v>19.191036585365854</v>
      </c>
      <c r="D118" s="2">
        <v>4.5086999999999993</v>
      </c>
      <c r="E118" s="1">
        <v>5.6046000000000004E-4</v>
      </c>
      <c r="F118" s="1">
        <f t="shared" si="8"/>
        <v>1.243063410739238</v>
      </c>
      <c r="G118" s="3">
        <v>0.2090215</v>
      </c>
      <c r="H118" s="3">
        <f t="shared" si="15"/>
        <v>7.4175349879122594</v>
      </c>
      <c r="I118" s="3">
        <f t="shared" si="9"/>
        <v>5.9671412768083343</v>
      </c>
      <c r="J118" s="1">
        <v>12.962350000000001</v>
      </c>
      <c r="K118" s="1">
        <v>8.9425270000000001</v>
      </c>
      <c r="L118" s="1">
        <v>12.64184</v>
      </c>
      <c r="M118" s="1">
        <f t="shared" si="10"/>
        <v>2.2999711668551917</v>
      </c>
      <c r="N118" s="1">
        <f t="shared" si="11"/>
        <v>3.2250556419167817</v>
      </c>
      <c r="O118" s="1">
        <f t="shared" si="12"/>
        <v>0.97527377365986878</v>
      </c>
      <c r="P118" s="1">
        <f t="shared" si="13"/>
        <v>0.16025500000000026</v>
      </c>
      <c r="Q118" s="1">
        <f t="shared" si="14"/>
        <v>7.9732366325582116E-2</v>
      </c>
    </row>
    <row r="119" spans="1:17" x14ac:dyDescent="0.25">
      <c r="A119" s="1">
        <v>119</v>
      </c>
      <c r="B119" s="2">
        <v>118.5</v>
      </c>
      <c r="C119" s="2">
        <v>19.273158536585363</v>
      </c>
      <c r="D119" s="2">
        <v>4.5210000000000008</v>
      </c>
      <c r="E119" s="1">
        <v>5.8898999999999996E-4</v>
      </c>
      <c r="F119" s="1">
        <f t="shared" si="8"/>
        <v>1.3027869940278696</v>
      </c>
      <c r="G119" s="3">
        <v>0.21002380000000001</v>
      </c>
      <c r="H119" s="3">
        <f t="shared" si="15"/>
        <v>7.4328263658482632</v>
      </c>
      <c r="I119" s="3">
        <f t="shared" si="9"/>
        <v>5.705327424913837</v>
      </c>
      <c r="J119" s="1">
        <v>13.632440000000001</v>
      </c>
      <c r="K119" s="1">
        <v>9.3526360000000004</v>
      </c>
      <c r="L119" s="1">
        <v>13.24028</v>
      </c>
      <c r="M119" s="1">
        <f t="shared" si="10"/>
        <v>2.4122875470028755</v>
      </c>
      <c r="N119" s="1">
        <f t="shared" si="11"/>
        <v>3.0812356408683987</v>
      </c>
      <c r="O119" s="1">
        <f t="shared" si="12"/>
        <v>0.97123332286809982</v>
      </c>
      <c r="P119" s="1">
        <f t="shared" si="13"/>
        <v>0.19608000000000025</v>
      </c>
      <c r="Q119" s="1">
        <f t="shared" si="14"/>
        <v>9.163036438117271E-2</v>
      </c>
    </row>
    <row r="120" spans="1:17" x14ac:dyDescent="0.25">
      <c r="A120" s="1">
        <v>120</v>
      </c>
      <c r="B120" s="2">
        <v>119.5</v>
      </c>
      <c r="C120" s="2">
        <v>19.355280487804876</v>
      </c>
      <c r="D120" s="2">
        <v>4.7066999999999997</v>
      </c>
      <c r="E120" s="1">
        <v>6.6376E-4</v>
      </c>
      <c r="F120" s="1">
        <f t="shared" si="8"/>
        <v>1.4102449699364734</v>
      </c>
      <c r="G120" s="3">
        <v>0.23061010000000001</v>
      </c>
      <c r="H120" s="3">
        <f t="shared" si="15"/>
        <v>7.8393813074978231</v>
      </c>
      <c r="I120" s="3">
        <f t="shared" si="9"/>
        <v>5.5588791129323862</v>
      </c>
      <c r="J120" s="1">
        <v>15.53373</v>
      </c>
      <c r="K120" s="1">
        <v>10.94143</v>
      </c>
      <c r="L120" s="1">
        <v>15.09463</v>
      </c>
      <c r="M120" s="1">
        <f t="shared" si="10"/>
        <v>2.640275352157563</v>
      </c>
      <c r="N120" s="1">
        <f t="shared" si="11"/>
        <v>2.9691529336482607</v>
      </c>
      <c r="O120" s="1">
        <f t="shared" si="12"/>
        <v>0.97173248150959235</v>
      </c>
      <c r="P120" s="1">
        <f t="shared" si="13"/>
        <v>0.21954999999999991</v>
      </c>
      <c r="Q120" s="1">
        <f t="shared" si="14"/>
        <v>9.5616575572153348E-2</v>
      </c>
    </row>
    <row r="121" spans="1:17" x14ac:dyDescent="0.25">
      <c r="A121" s="1">
        <v>121</v>
      </c>
      <c r="B121" s="2">
        <v>120.5</v>
      </c>
      <c r="C121" s="2">
        <v>19.437402439024389</v>
      </c>
      <c r="D121" s="2">
        <v>5.7809000000000008</v>
      </c>
      <c r="E121" s="1">
        <v>8.0106999999999997E-4</v>
      </c>
      <c r="F121" s="1">
        <f t="shared" si="8"/>
        <v>1.3857184867408188</v>
      </c>
      <c r="G121" s="3">
        <v>0.28223039999999999</v>
      </c>
      <c r="H121" s="3">
        <f t="shared" si="15"/>
        <v>7.8113899219844649</v>
      </c>
      <c r="I121" s="3">
        <f t="shared" si="9"/>
        <v>5.63706842098693</v>
      </c>
      <c r="J121" s="1">
        <v>18.58081</v>
      </c>
      <c r="K121" s="1">
        <v>13.10727</v>
      </c>
      <c r="L121" s="1">
        <v>18.15579</v>
      </c>
      <c r="M121" s="1">
        <f t="shared" si="10"/>
        <v>2.5713380269508206</v>
      </c>
      <c r="N121" s="1">
        <f t="shared" si="11"/>
        <v>3.0378697161210946</v>
      </c>
      <c r="O121" s="1">
        <f t="shared" si="12"/>
        <v>0.97712586265076706</v>
      </c>
      <c r="P121" s="1">
        <f t="shared" si="13"/>
        <v>0.21250999999999998</v>
      </c>
      <c r="Q121" s="1">
        <f t="shared" si="14"/>
        <v>7.7649930392396871E-2</v>
      </c>
    </row>
    <row r="122" spans="1:17" x14ac:dyDescent="0.25">
      <c r="A122" s="1">
        <v>122</v>
      </c>
      <c r="B122" s="2">
        <v>121.5</v>
      </c>
      <c r="C122" s="2">
        <v>19.519524390243902</v>
      </c>
      <c r="D122" s="2">
        <v>3.9967000000000001</v>
      </c>
      <c r="E122" s="1">
        <v>5.5555000000000003E-4</v>
      </c>
      <c r="F122" s="1">
        <f t="shared" si="8"/>
        <v>1.3900217679585658</v>
      </c>
      <c r="G122" s="3">
        <v>0.19986019999999999</v>
      </c>
      <c r="H122" s="3">
        <f t="shared" si="15"/>
        <v>8.0010088322866366</v>
      </c>
      <c r="I122" s="3">
        <f t="shared" si="9"/>
        <v>5.7560313203132036</v>
      </c>
      <c r="J122" s="1">
        <v>13.019640000000001</v>
      </c>
      <c r="K122" s="1">
        <v>9.2042330000000003</v>
      </c>
      <c r="L122" s="1">
        <v>12.637890000000001</v>
      </c>
      <c r="M122" s="1">
        <f t="shared" si="10"/>
        <v>2.6060780143618487</v>
      </c>
      <c r="N122" s="1">
        <f t="shared" si="11"/>
        <v>3.0701340436448317</v>
      </c>
      <c r="O122" s="1">
        <f t="shared" si="12"/>
        <v>0.97067891278099849</v>
      </c>
      <c r="P122" s="1">
        <f t="shared" si="13"/>
        <v>0.19087500000000013</v>
      </c>
      <c r="Q122" s="1">
        <f t="shared" si="14"/>
        <v>0.10005485653299903</v>
      </c>
    </row>
    <row r="123" spans="1:17" x14ac:dyDescent="0.25">
      <c r="A123" s="1">
        <v>123</v>
      </c>
      <c r="B123" s="2">
        <v>122.5</v>
      </c>
      <c r="C123" s="2">
        <v>19.601646341463415</v>
      </c>
      <c r="D123" s="2">
        <v>6.2903000000000002</v>
      </c>
      <c r="E123" s="1">
        <v>8.6941999999999998E-4</v>
      </c>
      <c r="F123" s="1">
        <f t="shared" si="8"/>
        <v>1.3821598333942737</v>
      </c>
      <c r="G123" s="3">
        <v>0.32162869999999999</v>
      </c>
      <c r="H123" s="3">
        <f t="shared" si="15"/>
        <v>8.1809439931322832</v>
      </c>
      <c r="I123" s="3">
        <f t="shared" si="9"/>
        <v>5.9189565457431392</v>
      </c>
      <c r="J123" s="1">
        <v>20.12238</v>
      </c>
      <c r="K123" s="1">
        <v>14.105449999999999</v>
      </c>
      <c r="L123" s="1">
        <v>19.642779999999998</v>
      </c>
      <c r="M123" s="1">
        <f t="shared" si="10"/>
        <v>2.5591631559703032</v>
      </c>
      <c r="N123" s="1">
        <f t="shared" si="11"/>
        <v>3.196726232185259</v>
      </c>
      <c r="O123" s="1">
        <f t="shared" si="12"/>
        <v>0.97616584121758954</v>
      </c>
      <c r="P123" s="1">
        <f t="shared" si="13"/>
        <v>0.23980000000000068</v>
      </c>
      <c r="Q123" s="1">
        <f t="shared" si="14"/>
        <v>7.9708422733852868E-2</v>
      </c>
    </row>
    <row r="124" spans="1:17" x14ac:dyDescent="0.25">
      <c r="A124" s="1">
        <v>124</v>
      </c>
      <c r="B124" s="2">
        <v>123.5</v>
      </c>
      <c r="C124" s="2">
        <v>19.683768292682927</v>
      </c>
      <c r="D124" s="2">
        <v>5.3460999999999999</v>
      </c>
      <c r="E124" s="1">
        <v>6.935E-4</v>
      </c>
      <c r="F124" s="1">
        <f t="shared" si="8"/>
        <v>1.2972073100016837</v>
      </c>
      <c r="G124" s="3">
        <v>0.25903280000000001</v>
      </c>
      <c r="H124" s="3">
        <f t="shared" si="15"/>
        <v>7.7524266287574122</v>
      </c>
      <c r="I124" s="3">
        <f t="shared" si="9"/>
        <v>5.9762434030281177</v>
      </c>
      <c r="J124" s="1">
        <v>16.071909999999999</v>
      </c>
      <c r="K124" s="1">
        <v>11.68384</v>
      </c>
      <c r="L124" s="1">
        <v>15.743589999999999</v>
      </c>
      <c r="M124" s="1">
        <f t="shared" si="10"/>
        <v>2.4050294607283815</v>
      </c>
      <c r="N124" s="1">
        <f t="shared" si="11"/>
        <v>3.2234227294702373</v>
      </c>
      <c r="O124" s="1">
        <f t="shared" si="12"/>
        <v>0.97957181193772247</v>
      </c>
      <c r="P124" s="1">
        <f t="shared" si="13"/>
        <v>0.16415999999999986</v>
      </c>
      <c r="Q124" s="1">
        <f t="shared" si="14"/>
        <v>7.4821048889375005E-2</v>
      </c>
    </row>
    <row r="125" spans="1:17" x14ac:dyDescent="0.25">
      <c r="A125" s="1">
        <v>125</v>
      </c>
      <c r="B125" s="2">
        <v>124.5</v>
      </c>
      <c r="C125" s="2">
        <v>19.765890243902437</v>
      </c>
      <c r="D125" s="2">
        <v>3.1395000000000004</v>
      </c>
      <c r="E125" s="1">
        <v>4.1417E-4</v>
      </c>
      <c r="F125" s="1">
        <f t="shared" si="8"/>
        <v>1.3192228061793279</v>
      </c>
      <c r="G125" s="3">
        <v>0.15803610000000001</v>
      </c>
      <c r="H125" s="3">
        <f t="shared" si="15"/>
        <v>8.0540774008600096</v>
      </c>
      <c r="I125" s="3">
        <f t="shared" si="9"/>
        <v>6.1051684091073719</v>
      </c>
      <c r="J125" s="1">
        <v>9.6329999999999991</v>
      </c>
      <c r="K125" s="1">
        <v>6.8919230000000002</v>
      </c>
      <c r="L125" s="1">
        <v>9.2047000000000008</v>
      </c>
      <c r="M125" s="1">
        <f t="shared" si="10"/>
        <v>2.4546583850931674</v>
      </c>
      <c r="N125" s="1">
        <f t="shared" si="11"/>
        <v>3.2811398318280913</v>
      </c>
      <c r="O125" s="1">
        <f t="shared" si="12"/>
        <v>0.95553825391882086</v>
      </c>
      <c r="P125" s="1">
        <f t="shared" si="13"/>
        <v>0.21414999999999917</v>
      </c>
      <c r="Q125" s="1">
        <f t="shared" si="14"/>
        <v>0.15625245113508249</v>
      </c>
    </row>
    <row r="126" spans="1:17" x14ac:dyDescent="0.25">
      <c r="A126" s="1">
        <v>126</v>
      </c>
      <c r="B126" s="2">
        <v>125.5</v>
      </c>
      <c r="C126" s="2">
        <v>19.848012195121949</v>
      </c>
      <c r="D126" s="2">
        <v>3.9365999999999999</v>
      </c>
      <c r="E126" s="1">
        <v>4.9301E-4</v>
      </c>
      <c r="F126" s="1">
        <f t="shared" si="8"/>
        <v>1.2523751460651324</v>
      </c>
      <c r="G126" s="3">
        <v>0.17751810000000001</v>
      </c>
      <c r="H126" s="3">
        <f t="shared" si="15"/>
        <v>7.2150830666057013</v>
      </c>
      <c r="I126" s="3">
        <f t="shared" si="9"/>
        <v>5.7611196527453803</v>
      </c>
      <c r="J126" s="1">
        <v>11.417960000000001</v>
      </c>
      <c r="K126" s="1">
        <v>8.1116030000000006</v>
      </c>
      <c r="L126" s="1">
        <v>11.08179</v>
      </c>
      <c r="M126" s="1">
        <f t="shared" si="10"/>
        <v>2.3203698623177362</v>
      </c>
      <c r="N126" s="1">
        <f t="shared" si="11"/>
        <v>3.1094538779256542</v>
      </c>
      <c r="O126" s="1">
        <f t="shared" si="12"/>
        <v>0.97055778790607072</v>
      </c>
      <c r="P126" s="1">
        <f t="shared" si="13"/>
        <v>0.16808500000000048</v>
      </c>
      <c r="Q126" s="1">
        <f t="shared" si="14"/>
        <v>0.10167383618889338</v>
      </c>
    </row>
    <row r="127" spans="1:17" x14ac:dyDescent="0.25">
      <c r="A127" s="1">
        <v>127</v>
      </c>
      <c r="B127" s="2">
        <v>126.5</v>
      </c>
      <c r="C127" s="2">
        <v>19.930134146341462</v>
      </c>
      <c r="D127" s="2">
        <v>4.5887999999999991</v>
      </c>
      <c r="E127" s="1">
        <v>5.5486000000000001E-4</v>
      </c>
      <c r="F127" s="1">
        <f t="shared" si="8"/>
        <v>1.2091614365411441</v>
      </c>
      <c r="G127" s="3">
        <v>0.18918270000000001</v>
      </c>
      <c r="H127" s="3">
        <f t="shared" si="15"/>
        <v>6.5963284518828464</v>
      </c>
      <c r="I127" s="3">
        <f t="shared" si="9"/>
        <v>5.4552917853152136</v>
      </c>
      <c r="J127" s="1">
        <v>12.89237</v>
      </c>
      <c r="K127" s="1">
        <v>8.6221870000000003</v>
      </c>
      <c r="L127" s="1">
        <v>12.47063</v>
      </c>
      <c r="M127" s="1">
        <f t="shared" si="10"/>
        <v>2.2476237796373781</v>
      </c>
      <c r="N127" s="1">
        <f t="shared" si="11"/>
        <v>2.9348009714272862</v>
      </c>
      <c r="O127" s="1">
        <f t="shared" si="12"/>
        <v>0.96728762826384906</v>
      </c>
      <c r="P127" s="1">
        <f t="shared" si="13"/>
        <v>0.21086999999999989</v>
      </c>
      <c r="Q127" s="1">
        <f t="shared" si="14"/>
        <v>9.8763917143597793E-2</v>
      </c>
    </row>
    <row r="128" spans="1:17" x14ac:dyDescent="0.25">
      <c r="A128" s="1">
        <v>128</v>
      </c>
      <c r="B128" s="2">
        <v>127.5</v>
      </c>
      <c r="C128" s="2">
        <v>20.012256097560975</v>
      </c>
      <c r="D128" s="2">
        <v>4.7271000000000001</v>
      </c>
      <c r="E128" s="1">
        <v>5.8801000000000003E-4</v>
      </c>
      <c r="F128" s="1">
        <f t="shared" si="8"/>
        <v>1.2439127583507859</v>
      </c>
      <c r="G128" s="3">
        <v>0.1994852</v>
      </c>
      <c r="H128" s="3">
        <f t="shared" si="15"/>
        <v>6.7520534788771132</v>
      </c>
      <c r="I128" s="3">
        <f t="shared" si="9"/>
        <v>5.4280763932586185</v>
      </c>
      <c r="J128" s="1">
        <v>13.50698</v>
      </c>
      <c r="K128" s="1">
        <v>9.6664680000000001</v>
      </c>
      <c r="L128" s="1">
        <v>13.077529999999999</v>
      </c>
      <c r="M128" s="1">
        <f t="shared" si="10"/>
        <v>2.2858801379281166</v>
      </c>
      <c r="N128" s="1">
        <f t="shared" si="11"/>
        <v>2.9538090676080073</v>
      </c>
      <c r="O128" s="1">
        <f t="shared" si="12"/>
        <v>0.96820532791193881</v>
      </c>
      <c r="P128" s="1">
        <f t="shared" si="13"/>
        <v>0.2147250000000005</v>
      </c>
      <c r="Q128" s="1">
        <f t="shared" si="14"/>
        <v>0.1118210280295963</v>
      </c>
    </row>
    <row r="129" spans="1:17" x14ac:dyDescent="0.25">
      <c r="A129" s="1">
        <v>129</v>
      </c>
      <c r="B129" s="2">
        <v>128.5</v>
      </c>
      <c r="C129" s="2">
        <v>20.094378048780488</v>
      </c>
      <c r="D129" s="2">
        <v>4.8795999999999999</v>
      </c>
      <c r="E129" s="1">
        <v>5.2868999999999995E-4</v>
      </c>
      <c r="F129" s="1">
        <f t="shared" si="8"/>
        <v>1.0834699565538157</v>
      </c>
      <c r="G129" s="3">
        <v>0.19602810000000001</v>
      </c>
      <c r="H129" s="3">
        <f t="shared" si="15"/>
        <v>6.4276776784982381</v>
      </c>
      <c r="I129" s="3">
        <f t="shared" si="9"/>
        <v>5.9324927651364705</v>
      </c>
      <c r="J129" s="1">
        <v>12.49061</v>
      </c>
      <c r="K129" s="1">
        <v>8.8104200000000006</v>
      </c>
      <c r="L129" s="1">
        <v>12.08074</v>
      </c>
      <c r="M129" s="1">
        <f t="shared" si="10"/>
        <v>2.0478088367899008</v>
      </c>
      <c r="N129" s="1">
        <f t="shared" si="11"/>
        <v>3.138807472173097</v>
      </c>
      <c r="O129" s="1">
        <f t="shared" si="12"/>
        <v>0.96718574993535145</v>
      </c>
      <c r="P129" s="1">
        <f t="shared" si="13"/>
        <v>0.20493499999999987</v>
      </c>
      <c r="Q129" s="1">
        <f t="shared" si="14"/>
        <v>0.11137196720821473</v>
      </c>
    </row>
    <row r="130" spans="1:17" x14ac:dyDescent="0.25">
      <c r="A130" s="1">
        <v>130</v>
      </c>
      <c r="B130" s="2">
        <v>129.5</v>
      </c>
      <c r="C130" s="2">
        <v>20.176499999999997</v>
      </c>
      <c r="D130" s="2">
        <v>5.3123000000000005</v>
      </c>
      <c r="E130" s="1">
        <v>5.9727999999999995E-4</v>
      </c>
      <c r="F130" s="1">
        <f t="shared" si="8"/>
        <v>1.1243340925776029</v>
      </c>
      <c r="G130" s="3">
        <v>0.2230404</v>
      </c>
      <c r="H130" s="3">
        <f t="shared" si="15"/>
        <v>6.7177049488921927</v>
      </c>
      <c r="I130" s="3">
        <f t="shared" si="9"/>
        <v>5.9748298955263861</v>
      </c>
      <c r="J130" s="1">
        <v>13.88326</v>
      </c>
      <c r="K130" s="1">
        <v>9.5428350000000002</v>
      </c>
      <c r="L130" s="1">
        <v>13.411720000000001</v>
      </c>
      <c r="M130" s="1">
        <f t="shared" si="10"/>
        <v>2.0907343335278501</v>
      </c>
      <c r="N130" s="1">
        <f t="shared" si="11"/>
        <v>3.2130839586667688</v>
      </c>
      <c r="O130" s="1">
        <f t="shared" si="12"/>
        <v>0.96603535480859692</v>
      </c>
      <c r="P130" s="1">
        <f t="shared" si="13"/>
        <v>0.23576999999999959</v>
      </c>
      <c r="Q130" s="1">
        <f t="shared" si="14"/>
        <v>0.10863913096067764</v>
      </c>
    </row>
    <row r="131" spans="1:17" x14ac:dyDescent="0.25">
      <c r="A131" s="1">
        <v>131</v>
      </c>
      <c r="B131" s="2">
        <v>130.5</v>
      </c>
      <c r="C131" s="2">
        <v>20.25862195121951</v>
      </c>
      <c r="D131" s="2">
        <v>5.3069000000000006</v>
      </c>
      <c r="E131" s="1">
        <v>5.8827E-4</v>
      </c>
      <c r="F131" s="1">
        <f t="shared" ref="F131:F194" si="16">0.01*E131/D131*1000000</f>
        <v>1.1085002543857996</v>
      </c>
      <c r="G131" s="3">
        <v>0.2280548</v>
      </c>
      <c r="H131" s="3">
        <f t="shared" si="15"/>
        <v>6.8757217961521784</v>
      </c>
      <c r="I131" s="3">
        <f t="shared" ref="I131:I194" si="17">H131/F131</f>
        <v>6.2027245992486435</v>
      </c>
      <c r="J131" s="1">
        <v>13.843500000000001</v>
      </c>
      <c r="K131" s="1">
        <v>9.7209160000000008</v>
      </c>
      <c r="L131" s="1">
        <v>13.5009</v>
      </c>
      <c r="M131" s="1">
        <f t="shared" ref="M131:M194" si="18">J131*8/D131/1000*100</f>
        <v>2.0868680397218715</v>
      </c>
      <c r="N131" s="1">
        <f t="shared" ref="N131:N194" si="19">H131/M131</f>
        <v>3.2947563838624623</v>
      </c>
      <c r="O131" s="1">
        <f t="shared" ref="O131:O194" si="20">L131/J131</f>
        <v>0.97525192328529631</v>
      </c>
      <c r="P131" s="1">
        <f t="shared" ref="P131:P194" si="21">(J131-L131)/2</f>
        <v>0.17130000000000045</v>
      </c>
      <c r="Q131" s="1">
        <f t="shared" ref="Q131:Q194" si="22">(J131-L131)/(J131-K131)</f>
        <v>8.3103218757944269E-2</v>
      </c>
    </row>
    <row r="132" spans="1:17" x14ac:dyDescent="0.25">
      <c r="A132" s="1">
        <v>132</v>
      </c>
      <c r="B132" s="2">
        <v>131.5</v>
      </c>
      <c r="C132" s="2">
        <v>20.340743902439023</v>
      </c>
      <c r="D132" s="2">
        <v>6.4290000000000003</v>
      </c>
      <c r="E132" s="1">
        <v>7.8766000000000003E-4</v>
      </c>
      <c r="F132" s="1">
        <f t="shared" si="16"/>
        <v>1.2251672110748173</v>
      </c>
      <c r="G132" s="3">
        <v>0.30513109999999999</v>
      </c>
      <c r="H132" s="3">
        <f t="shared" ref="H132:H195" si="23">G132*8/D132/1000/50*1000000</f>
        <v>7.5938677865920052</v>
      </c>
      <c r="I132" s="3">
        <f t="shared" si="17"/>
        <v>6.1982296930147527</v>
      </c>
      <c r="J132" s="1">
        <v>18.343830000000001</v>
      </c>
      <c r="K132" s="1">
        <v>12.500679999999999</v>
      </c>
      <c r="L132" s="1">
        <v>17.907389999999999</v>
      </c>
      <c r="M132" s="1">
        <f t="shared" si="18"/>
        <v>2.282635557629491</v>
      </c>
      <c r="N132" s="1">
        <f t="shared" si="19"/>
        <v>3.3267981659228205</v>
      </c>
      <c r="O132" s="1">
        <f t="shared" si="20"/>
        <v>0.97620780393189421</v>
      </c>
      <c r="P132" s="1">
        <f t="shared" si="21"/>
        <v>0.21822000000000052</v>
      </c>
      <c r="Q132" s="1">
        <f t="shared" si="22"/>
        <v>7.469258875777636E-2</v>
      </c>
    </row>
    <row r="133" spans="1:17" x14ac:dyDescent="0.25">
      <c r="A133" s="1">
        <v>133</v>
      </c>
      <c r="B133" s="2">
        <v>132.5</v>
      </c>
      <c r="C133" s="2">
        <v>20.422865853658536</v>
      </c>
      <c r="D133" s="2">
        <v>3.5581999999999998</v>
      </c>
      <c r="E133" s="1">
        <v>4.1498000000000001E-4</v>
      </c>
      <c r="F133" s="1">
        <f t="shared" si="16"/>
        <v>1.166263841268057</v>
      </c>
      <c r="G133" s="3">
        <v>0.1541304</v>
      </c>
      <c r="H133" s="3">
        <f t="shared" si="23"/>
        <v>6.9307132819965158</v>
      </c>
      <c r="I133" s="3">
        <f t="shared" si="17"/>
        <v>5.9426632608800425</v>
      </c>
      <c r="J133" s="1">
        <v>9.5769210000000005</v>
      </c>
      <c r="K133" s="1">
        <v>6.731077</v>
      </c>
      <c r="L133" s="1">
        <v>9.2432730000000003</v>
      </c>
      <c r="M133" s="1">
        <f t="shared" si="18"/>
        <v>2.1532057782024623</v>
      </c>
      <c r="N133" s="1">
        <f t="shared" si="19"/>
        <v>3.2187881679299641</v>
      </c>
      <c r="O133" s="1">
        <f t="shared" si="20"/>
        <v>0.9651612454566556</v>
      </c>
      <c r="P133" s="1">
        <f t="shared" si="21"/>
        <v>0.16682400000000008</v>
      </c>
      <c r="Q133" s="1">
        <f t="shared" si="22"/>
        <v>0.11724043904022853</v>
      </c>
    </row>
    <row r="134" spans="1:17" x14ac:dyDescent="0.25">
      <c r="A134" s="1">
        <v>134</v>
      </c>
      <c r="B134" s="2">
        <v>133.5</v>
      </c>
      <c r="C134" s="2">
        <v>20.504987804878049</v>
      </c>
      <c r="D134" s="2">
        <v>5.0105000000000004</v>
      </c>
      <c r="E134" s="1">
        <v>5.5913999999999996E-4</v>
      </c>
      <c r="F134" s="1">
        <f t="shared" si="16"/>
        <v>1.1159365332801114</v>
      </c>
      <c r="G134" s="3">
        <v>0.20420089999999999</v>
      </c>
      <c r="H134" s="3">
        <f t="shared" si="23"/>
        <v>6.5207352559624772</v>
      </c>
      <c r="I134" s="3">
        <f t="shared" si="17"/>
        <v>5.8432850448903677</v>
      </c>
      <c r="J134" s="1">
        <v>13.18501</v>
      </c>
      <c r="K134" s="1">
        <v>9.2808460000000004</v>
      </c>
      <c r="L134" s="1">
        <v>12.843120000000001</v>
      </c>
      <c r="M134" s="1">
        <f t="shared" si="18"/>
        <v>2.1051807204869775</v>
      </c>
      <c r="N134" s="1">
        <f t="shared" si="19"/>
        <v>3.0974705366169601</v>
      </c>
      <c r="O134" s="1">
        <f t="shared" si="20"/>
        <v>0.97406979592734477</v>
      </c>
      <c r="P134" s="1">
        <f t="shared" si="21"/>
        <v>0.17094499999999968</v>
      </c>
      <c r="Q134" s="1">
        <f t="shared" si="22"/>
        <v>8.7570604103720889E-2</v>
      </c>
    </row>
    <row r="135" spans="1:17" x14ac:dyDescent="0.25">
      <c r="A135" s="1">
        <v>135</v>
      </c>
      <c r="B135" s="2">
        <v>134.5</v>
      </c>
      <c r="C135" s="2">
        <v>20.587109756097561</v>
      </c>
      <c r="D135" s="2">
        <v>5.6263000000000005</v>
      </c>
      <c r="E135" s="1">
        <v>7.0702000000000004E-4</v>
      </c>
      <c r="F135" s="1">
        <f t="shared" si="16"/>
        <v>1.2566340223592769</v>
      </c>
      <c r="G135" s="3">
        <v>0.24601629999999999</v>
      </c>
      <c r="H135" s="3">
        <f t="shared" si="23"/>
        <v>6.996180082825302</v>
      </c>
      <c r="I135" s="3">
        <f t="shared" si="17"/>
        <v>5.5673966790189811</v>
      </c>
      <c r="J135" s="1">
        <v>15.86228</v>
      </c>
      <c r="K135" s="1">
        <v>11.25001</v>
      </c>
      <c r="L135" s="1">
        <v>15.6204</v>
      </c>
      <c r="M135" s="1">
        <f t="shared" si="18"/>
        <v>2.2554474521443932</v>
      </c>
      <c r="N135" s="1">
        <f t="shared" si="19"/>
        <v>3.1019033833723775</v>
      </c>
      <c r="O135" s="1">
        <f t="shared" si="20"/>
        <v>0.98475124635298328</v>
      </c>
      <c r="P135" s="1">
        <f t="shared" si="21"/>
        <v>0.12094000000000005</v>
      </c>
      <c r="Q135" s="1">
        <f t="shared" si="22"/>
        <v>5.24427234311955E-2</v>
      </c>
    </row>
    <row r="136" spans="1:17" x14ac:dyDescent="0.25">
      <c r="A136" s="1">
        <v>136</v>
      </c>
      <c r="B136" s="2">
        <v>135.5</v>
      </c>
      <c r="C136" s="2">
        <v>20.669231707317074</v>
      </c>
      <c r="D136" s="2">
        <v>5.0959000000000003</v>
      </c>
      <c r="E136" s="1">
        <v>6.3307999999999995E-4</v>
      </c>
      <c r="F136" s="1">
        <f t="shared" si="16"/>
        <v>1.2423320708805115</v>
      </c>
      <c r="G136" s="3">
        <v>0.23622019999999999</v>
      </c>
      <c r="H136" s="3">
        <f t="shared" si="23"/>
        <v>7.4167923232402506</v>
      </c>
      <c r="I136" s="3">
        <f t="shared" si="17"/>
        <v>5.9700562330195242</v>
      </c>
      <c r="J136" s="1">
        <v>14.80076</v>
      </c>
      <c r="K136" s="1">
        <v>10.371980000000001</v>
      </c>
      <c r="L136" s="1">
        <v>14.455870000000001</v>
      </c>
      <c r="M136" s="1">
        <f t="shared" si="18"/>
        <v>2.3235557997605913</v>
      </c>
      <c r="N136" s="1">
        <f t="shared" si="19"/>
        <v>3.1920009513025009</v>
      </c>
      <c r="O136" s="1">
        <f t="shared" si="20"/>
        <v>0.97669781822014545</v>
      </c>
      <c r="P136" s="1">
        <f t="shared" si="21"/>
        <v>0.17244499999999974</v>
      </c>
      <c r="Q136" s="1">
        <f t="shared" si="22"/>
        <v>7.7874719448696825E-2</v>
      </c>
    </row>
    <row r="137" spans="1:17" x14ac:dyDescent="0.25">
      <c r="A137" s="1">
        <v>137</v>
      </c>
      <c r="B137" s="2">
        <v>136.5</v>
      </c>
      <c r="C137" s="2">
        <v>20.751353658536583</v>
      </c>
      <c r="D137" s="2">
        <v>4.9526000000000003</v>
      </c>
      <c r="E137" s="1">
        <v>6.6744000000000005E-4</v>
      </c>
      <c r="F137" s="1">
        <f t="shared" si="16"/>
        <v>1.3476557767637203</v>
      </c>
      <c r="G137" s="3">
        <v>0.22912660000000001</v>
      </c>
      <c r="H137" s="3">
        <f t="shared" si="23"/>
        <v>7.4022242862334924</v>
      </c>
      <c r="I137" s="3">
        <f t="shared" si="17"/>
        <v>5.4926669063885871</v>
      </c>
      <c r="J137" s="1">
        <v>14.861230000000001</v>
      </c>
      <c r="K137" s="1">
        <v>10.53031</v>
      </c>
      <c r="L137" s="1">
        <v>14.47151</v>
      </c>
      <c r="M137" s="1">
        <f t="shared" si="18"/>
        <v>2.4005540524169122</v>
      </c>
      <c r="N137" s="1">
        <f t="shared" si="19"/>
        <v>3.0835482661933096</v>
      </c>
      <c r="O137" s="1">
        <f t="shared" si="20"/>
        <v>0.97377606025880759</v>
      </c>
      <c r="P137" s="1">
        <f t="shared" si="21"/>
        <v>0.19486000000000026</v>
      </c>
      <c r="Q137" s="1">
        <f t="shared" si="22"/>
        <v>8.9985499616709722E-2</v>
      </c>
    </row>
    <row r="138" spans="1:17" x14ac:dyDescent="0.25">
      <c r="A138" s="1">
        <v>138</v>
      </c>
      <c r="B138" s="2">
        <v>137.5</v>
      </c>
      <c r="C138" s="2">
        <v>20.833475609756096</v>
      </c>
      <c r="D138" s="2">
        <v>4.8788</v>
      </c>
      <c r="E138" s="1">
        <v>6.0694999999999998E-4</v>
      </c>
      <c r="F138" s="1">
        <f t="shared" si="16"/>
        <v>1.24405591538903</v>
      </c>
      <c r="G138" s="3">
        <v>0.22805700000000001</v>
      </c>
      <c r="H138" s="3">
        <f t="shared" si="23"/>
        <v>7.4791178158563589</v>
      </c>
      <c r="I138" s="3">
        <f t="shared" si="17"/>
        <v>6.0118823626328375</v>
      </c>
      <c r="J138" s="1">
        <v>14.24818</v>
      </c>
      <c r="K138" s="1">
        <v>10.31264</v>
      </c>
      <c r="L138" s="1">
        <v>13.893700000000001</v>
      </c>
      <c r="M138" s="1">
        <f t="shared" si="18"/>
        <v>2.3363417233746002</v>
      </c>
      <c r="N138" s="1">
        <f t="shared" si="19"/>
        <v>3.2012088561486456</v>
      </c>
      <c r="O138" s="1">
        <f t="shared" si="20"/>
        <v>0.97512103300210984</v>
      </c>
      <c r="P138" s="1">
        <f t="shared" si="21"/>
        <v>0.1772399999999994</v>
      </c>
      <c r="Q138" s="1">
        <f t="shared" si="22"/>
        <v>9.0071502258901912E-2</v>
      </c>
    </row>
    <row r="139" spans="1:17" x14ac:dyDescent="0.25">
      <c r="A139" s="1">
        <v>139</v>
      </c>
      <c r="B139" s="2">
        <v>138.5</v>
      </c>
      <c r="C139" s="2">
        <v>20.915597560975609</v>
      </c>
      <c r="D139" s="2">
        <v>5.7813999999999997</v>
      </c>
      <c r="E139" s="1">
        <v>7.4085999999999998E-4</v>
      </c>
      <c r="F139" s="1">
        <f t="shared" si="16"/>
        <v>1.2814543190230741</v>
      </c>
      <c r="G139" s="3">
        <v>0.26600000000000001</v>
      </c>
      <c r="H139" s="3">
        <f t="shared" si="23"/>
        <v>7.3615387276438238</v>
      </c>
      <c r="I139" s="3">
        <f t="shared" si="17"/>
        <v>5.7446751073077236</v>
      </c>
      <c r="J139" s="1">
        <v>17.028359999999999</v>
      </c>
      <c r="K139" s="1">
        <v>12.3147</v>
      </c>
      <c r="L139" s="1">
        <v>16.706399999999999</v>
      </c>
      <c r="M139" s="1">
        <f t="shared" si="18"/>
        <v>2.3562957069221988</v>
      </c>
      <c r="N139" s="1">
        <f t="shared" si="19"/>
        <v>3.1241998642265023</v>
      </c>
      <c r="O139" s="1">
        <f t="shared" si="20"/>
        <v>0.98109271826529387</v>
      </c>
      <c r="P139" s="1">
        <f t="shared" si="21"/>
        <v>0.16098000000000035</v>
      </c>
      <c r="Q139" s="1">
        <f t="shared" si="22"/>
        <v>6.8303611206578491E-2</v>
      </c>
    </row>
    <row r="140" spans="1:17" x14ac:dyDescent="0.25">
      <c r="A140" s="1">
        <v>140</v>
      </c>
      <c r="B140" s="2">
        <v>139.5</v>
      </c>
      <c r="C140" s="2">
        <v>20.997719512195122</v>
      </c>
      <c r="D140" s="2">
        <v>6.3692000000000011</v>
      </c>
      <c r="E140" s="1">
        <v>8.0502000000000004E-4</v>
      </c>
      <c r="F140" s="1">
        <f t="shared" si="16"/>
        <v>1.2639263957796898</v>
      </c>
      <c r="G140" s="3">
        <v>0.29201369999999999</v>
      </c>
      <c r="H140" s="3">
        <f t="shared" si="23"/>
        <v>7.3356452929724281</v>
      </c>
      <c r="I140" s="3">
        <f t="shared" si="17"/>
        <v>5.8038548110605932</v>
      </c>
      <c r="J140" s="1">
        <v>18.724080000000001</v>
      </c>
      <c r="K140" s="1">
        <v>13.527240000000001</v>
      </c>
      <c r="L140" s="1">
        <v>18.43544</v>
      </c>
      <c r="M140" s="1">
        <f t="shared" si="18"/>
        <v>2.3518281730829615</v>
      </c>
      <c r="N140" s="1">
        <f t="shared" si="19"/>
        <v>3.1191246779548041</v>
      </c>
      <c r="O140" s="1">
        <f t="shared" si="20"/>
        <v>0.98458455635737507</v>
      </c>
      <c r="P140" s="1">
        <f t="shared" si="21"/>
        <v>0.14432000000000045</v>
      </c>
      <c r="Q140" s="1">
        <f t="shared" si="22"/>
        <v>5.5541444416222337E-2</v>
      </c>
    </row>
    <row r="141" spans="1:17" x14ac:dyDescent="0.25">
      <c r="A141" s="1">
        <v>141</v>
      </c>
      <c r="B141" s="2">
        <v>140.5</v>
      </c>
      <c r="C141" s="2">
        <v>21.079841463414635</v>
      </c>
      <c r="D141" s="2">
        <v>5.2100000000000009</v>
      </c>
      <c r="E141" s="1">
        <v>6.7080999999999998E-4</v>
      </c>
      <c r="F141" s="1">
        <f t="shared" si="16"/>
        <v>1.2875431861804221</v>
      </c>
      <c r="G141" s="3">
        <v>0.22601769999999999</v>
      </c>
      <c r="H141" s="3">
        <f t="shared" si="23"/>
        <v>6.941042610364681</v>
      </c>
      <c r="I141" s="3">
        <f t="shared" si="17"/>
        <v>5.39092023076579</v>
      </c>
      <c r="J141" s="1">
        <v>15.53135</v>
      </c>
      <c r="K141" s="1">
        <v>11.12011</v>
      </c>
      <c r="L141" s="1">
        <v>15.28139</v>
      </c>
      <c r="M141" s="1">
        <f t="shared" si="18"/>
        <v>2.3848522072936658</v>
      </c>
      <c r="N141" s="1">
        <f t="shared" si="19"/>
        <v>2.9104707575323454</v>
      </c>
      <c r="O141" s="1">
        <f t="shared" si="20"/>
        <v>0.98390609959855391</v>
      </c>
      <c r="P141" s="1">
        <f t="shared" si="21"/>
        <v>0.12497999999999987</v>
      </c>
      <c r="Q141" s="1">
        <f t="shared" si="22"/>
        <v>5.6664339278751502E-2</v>
      </c>
    </row>
    <row r="142" spans="1:17" x14ac:dyDescent="0.25">
      <c r="A142" s="1">
        <v>142</v>
      </c>
      <c r="B142" s="2">
        <v>141.5</v>
      </c>
      <c r="C142" s="2">
        <v>21.161963414634144</v>
      </c>
      <c r="D142" s="2">
        <v>5.0845000000000002</v>
      </c>
      <c r="E142" s="1">
        <v>7.0622999999999997E-4</v>
      </c>
      <c r="F142" s="1">
        <f t="shared" si="16"/>
        <v>1.388986134329826</v>
      </c>
      <c r="G142" s="3">
        <v>0.24201030000000001</v>
      </c>
      <c r="H142" s="3">
        <f t="shared" si="23"/>
        <v>7.6156255285672136</v>
      </c>
      <c r="I142" s="3">
        <f t="shared" si="17"/>
        <v>5.4828664882545342</v>
      </c>
      <c r="J142" s="1">
        <v>16.35267</v>
      </c>
      <c r="K142" s="1">
        <v>11.491210000000001</v>
      </c>
      <c r="L142" s="1">
        <v>16.021249999999998</v>
      </c>
      <c r="M142" s="1">
        <f t="shared" si="18"/>
        <v>2.5729444389812173</v>
      </c>
      <c r="N142" s="1">
        <f t="shared" si="19"/>
        <v>2.9598872844618036</v>
      </c>
      <c r="O142" s="1">
        <f t="shared" si="20"/>
        <v>0.97973297326980846</v>
      </c>
      <c r="P142" s="1">
        <f t="shared" si="21"/>
        <v>0.16571000000000069</v>
      </c>
      <c r="Q142" s="1">
        <f t="shared" si="22"/>
        <v>6.8172935702443593E-2</v>
      </c>
    </row>
    <row r="143" spans="1:17" x14ac:dyDescent="0.25">
      <c r="A143" s="1">
        <v>143</v>
      </c>
      <c r="B143" s="2">
        <v>142.5</v>
      </c>
      <c r="C143" s="2">
        <v>21.244085365853657</v>
      </c>
      <c r="D143" s="2">
        <v>4.2289999999999992</v>
      </c>
      <c r="E143" s="1">
        <v>4.7589000000000003E-4</v>
      </c>
      <c r="F143" s="1">
        <f t="shared" si="16"/>
        <v>1.1253014897138807</v>
      </c>
      <c r="G143" s="3">
        <v>0.17466570000000001</v>
      </c>
      <c r="H143" s="3">
        <f t="shared" si="23"/>
        <v>6.6083026720264852</v>
      </c>
      <c r="I143" s="3">
        <f t="shared" si="17"/>
        <v>5.8724730504948619</v>
      </c>
      <c r="J143" s="1">
        <v>11.12711</v>
      </c>
      <c r="K143" s="1">
        <v>8.0607260000000007</v>
      </c>
      <c r="L143" s="1">
        <v>10.922219999999999</v>
      </c>
      <c r="M143" s="1">
        <f t="shared" si="18"/>
        <v>2.104915582880114</v>
      </c>
      <c r="N143" s="1">
        <f t="shared" si="19"/>
        <v>3.1394620885387128</v>
      </c>
      <c r="O143" s="1">
        <f t="shared" si="20"/>
        <v>0.98158641372288036</v>
      </c>
      <c r="P143" s="1">
        <f t="shared" si="21"/>
        <v>0.10244500000000034</v>
      </c>
      <c r="Q143" s="1">
        <f t="shared" si="22"/>
        <v>6.6818115408898801E-2</v>
      </c>
    </row>
    <row r="144" spans="1:17" x14ac:dyDescent="0.25">
      <c r="A144" s="1">
        <v>144</v>
      </c>
      <c r="B144" s="2">
        <v>143.5</v>
      </c>
      <c r="C144" s="2">
        <v>21.32620731707317</v>
      </c>
      <c r="D144" s="2">
        <v>4.6722999999999999</v>
      </c>
      <c r="E144" s="1">
        <v>6.0384000000000002E-4</v>
      </c>
      <c r="F144" s="1">
        <f t="shared" si="16"/>
        <v>1.2923827665175611</v>
      </c>
      <c r="G144" s="3">
        <v>0.22027479999999999</v>
      </c>
      <c r="H144" s="3">
        <f t="shared" si="23"/>
        <v>7.543173169531066</v>
      </c>
      <c r="I144" s="3">
        <f t="shared" si="17"/>
        <v>5.8366401695813455</v>
      </c>
      <c r="J144" s="1">
        <v>14.091710000000001</v>
      </c>
      <c r="K144" s="1">
        <v>9.7172990000000006</v>
      </c>
      <c r="L144" s="1">
        <v>13.691079999999999</v>
      </c>
      <c r="M144" s="1">
        <f t="shared" si="18"/>
        <v>2.4128091090041308</v>
      </c>
      <c r="N144" s="1">
        <f t="shared" si="19"/>
        <v>3.1263033372103171</v>
      </c>
      <c r="O144" s="1">
        <f t="shared" si="20"/>
        <v>0.97156980948373184</v>
      </c>
      <c r="P144" s="1">
        <f t="shared" si="21"/>
        <v>0.20031500000000069</v>
      </c>
      <c r="Q144" s="1">
        <f t="shared" si="22"/>
        <v>9.158490137300801E-2</v>
      </c>
    </row>
    <row r="145" spans="1:17" x14ac:dyDescent="0.25">
      <c r="A145" s="1">
        <v>145</v>
      </c>
      <c r="B145" s="2">
        <v>144.5</v>
      </c>
      <c r="C145" s="2">
        <v>21.408329268292682</v>
      </c>
      <c r="D145" s="2">
        <v>6.172600000000001</v>
      </c>
      <c r="E145" s="1">
        <v>8.3177000000000001E-4</v>
      </c>
      <c r="F145" s="1">
        <f t="shared" si="16"/>
        <v>1.3475196837637298</v>
      </c>
      <c r="G145" s="3">
        <v>0.30604740000000002</v>
      </c>
      <c r="H145" s="3">
        <f t="shared" si="23"/>
        <v>7.9330564105887298</v>
      </c>
      <c r="I145" s="3">
        <f t="shared" si="17"/>
        <v>5.8871543816199194</v>
      </c>
      <c r="J145" s="1">
        <v>19.27196</v>
      </c>
      <c r="K145" s="1">
        <v>13.480270000000001</v>
      </c>
      <c r="L145" s="1">
        <v>18.956499999999998</v>
      </c>
      <c r="M145" s="1">
        <f t="shared" si="18"/>
        <v>2.4977429284256223</v>
      </c>
      <c r="N145" s="1">
        <f t="shared" si="19"/>
        <v>3.1760900292445609</v>
      </c>
      <c r="O145" s="1">
        <f t="shared" si="20"/>
        <v>0.9836311407869256</v>
      </c>
      <c r="P145" s="1">
        <f t="shared" si="21"/>
        <v>0.15773000000000081</v>
      </c>
      <c r="Q145" s="1">
        <f t="shared" si="22"/>
        <v>5.446769423087245E-2</v>
      </c>
    </row>
    <row r="146" spans="1:17" x14ac:dyDescent="0.25">
      <c r="A146" s="1">
        <v>146</v>
      </c>
      <c r="B146" s="2">
        <v>145.5</v>
      </c>
      <c r="C146" s="2">
        <v>21.490451219512195</v>
      </c>
      <c r="D146" s="2">
        <v>5.1749000000000009</v>
      </c>
      <c r="E146" s="1">
        <v>6.7506E-4</v>
      </c>
      <c r="F146" s="1">
        <f t="shared" si="16"/>
        <v>1.3044889756323792</v>
      </c>
      <c r="G146" s="3">
        <v>0.24703439999999999</v>
      </c>
      <c r="H146" s="3">
        <f t="shared" si="23"/>
        <v>7.6379261435003558</v>
      </c>
      <c r="I146" s="3">
        <f t="shared" si="17"/>
        <v>5.8551097680206201</v>
      </c>
      <c r="J146" s="1">
        <v>15.492179999999999</v>
      </c>
      <c r="K146" s="1">
        <v>11.11185</v>
      </c>
      <c r="L146" s="1">
        <v>15.272119999999999</v>
      </c>
      <c r="M146" s="1">
        <f t="shared" si="18"/>
        <v>2.3949726564764533</v>
      </c>
      <c r="N146" s="1">
        <f t="shared" si="19"/>
        <v>3.1891496225837805</v>
      </c>
      <c r="O146" s="1">
        <f t="shared" si="20"/>
        <v>0.98579541420252026</v>
      </c>
      <c r="P146" s="1">
        <f t="shared" si="21"/>
        <v>0.11003000000000007</v>
      </c>
      <c r="Q146" s="1">
        <f t="shared" si="22"/>
        <v>5.0238224060744324E-2</v>
      </c>
    </row>
    <row r="147" spans="1:17" x14ac:dyDescent="0.25">
      <c r="A147" s="1">
        <v>147</v>
      </c>
      <c r="B147" s="2">
        <v>146.5</v>
      </c>
      <c r="C147" s="2">
        <v>21.572573170731708</v>
      </c>
      <c r="D147" s="2">
        <v>4.9684000000000008</v>
      </c>
      <c r="E147" s="1">
        <v>7.0903999999999997E-4</v>
      </c>
      <c r="F147" s="1">
        <f t="shared" si="16"/>
        <v>1.4270992673697767</v>
      </c>
      <c r="G147" s="3">
        <v>0.26805410000000002</v>
      </c>
      <c r="H147" s="3">
        <f t="shared" si="23"/>
        <v>8.6322872554544716</v>
      </c>
      <c r="I147" s="3">
        <f t="shared" si="17"/>
        <v>6.0488344804242367</v>
      </c>
      <c r="J147" s="1">
        <v>16.79466</v>
      </c>
      <c r="K147" s="1">
        <v>12.20243</v>
      </c>
      <c r="L147" s="1">
        <v>16.505199999999999</v>
      </c>
      <c r="M147" s="1">
        <f t="shared" si="18"/>
        <v>2.7042363738829396</v>
      </c>
      <c r="N147" s="1">
        <f t="shared" si="19"/>
        <v>3.1921348809681178</v>
      </c>
      <c r="O147" s="1">
        <f t="shared" si="20"/>
        <v>0.98276475975101596</v>
      </c>
      <c r="P147" s="1">
        <f t="shared" si="21"/>
        <v>0.14473000000000091</v>
      </c>
      <c r="Q147" s="1">
        <f t="shared" si="22"/>
        <v>6.3032557167215439E-2</v>
      </c>
    </row>
    <row r="148" spans="1:17" x14ac:dyDescent="0.25">
      <c r="A148" s="1">
        <v>148</v>
      </c>
      <c r="B148" s="2">
        <v>147.5</v>
      </c>
      <c r="C148" s="2">
        <v>21.654695121951221</v>
      </c>
      <c r="D148" s="2">
        <v>4.2394999999999996</v>
      </c>
      <c r="E148" s="1">
        <v>5.5736999999999996E-4</v>
      </c>
      <c r="F148" s="1">
        <f t="shared" si="16"/>
        <v>1.3147069229862014</v>
      </c>
      <c r="G148" s="3">
        <v>0.20124120000000001</v>
      </c>
      <c r="H148" s="3">
        <f t="shared" si="23"/>
        <v>7.5949031725439342</v>
      </c>
      <c r="I148" s="3">
        <f t="shared" si="17"/>
        <v>5.7768792722966795</v>
      </c>
      <c r="J148" s="3">
        <v>13.32</v>
      </c>
      <c r="K148" s="3">
        <v>9.5325860000000002</v>
      </c>
      <c r="L148" s="3">
        <v>12.942780000000001</v>
      </c>
      <c r="M148" s="1">
        <f t="shared" si="18"/>
        <v>2.5135039509376109</v>
      </c>
      <c r="N148" s="1">
        <f t="shared" si="19"/>
        <v>3.0216396396396399</v>
      </c>
      <c r="O148" s="1">
        <f t="shared" si="20"/>
        <v>0.97168018018018021</v>
      </c>
      <c r="P148" s="1">
        <f t="shared" si="21"/>
        <v>0.18860999999999972</v>
      </c>
      <c r="Q148" s="1">
        <f t="shared" si="22"/>
        <v>9.9598301109939252E-2</v>
      </c>
    </row>
    <row r="149" spans="1:17" x14ac:dyDescent="0.25">
      <c r="A149" s="1">
        <v>149</v>
      </c>
      <c r="B149" s="2">
        <v>148.5</v>
      </c>
      <c r="C149" s="2">
        <v>21.73681707317073</v>
      </c>
      <c r="D149" s="2">
        <v>5.0970000000000013</v>
      </c>
      <c r="E149" s="1">
        <v>7.1042999999999996E-4</v>
      </c>
      <c r="F149" s="1">
        <f t="shared" si="16"/>
        <v>1.3938198940553264</v>
      </c>
      <c r="G149" s="3">
        <v>0.25312839999999998</v>
      </c>
      <c r="H149" s="3">
        <f t="shared" si="23"/>
        <v>7.9459572297429846</v>
      </c>
      <c r="I149" s="3">
        <f t="shared" si="17"/>
        <v>5.7008493447630313</v>
      </c>
      <c r="J149" s="1">
        <v>16.822649999999999</v>
      </c>
      <c r="K149" s="1">
        <v>11.83301</v>
      </c>
      <c r="L149" s="1">
        <v>16.421430000000001</v>
      </c>
      <c r="M149" s="1">
        <f t="shared" si="18"/>
        <v>2.6404002354326068</v>
      </c>
      <c r="N149" s="1">
        <f t="shared" si="19"/>
        <v>3.0093760495522406</v>
      </c>
      <c r="O149" s="1">
        <f t="shared" si="20"/>
        <v>0.97615001203734264</v>
      </c>
      <c r="P149" s="1">
        <f t="shared" si="21"/>
        <v>0.20060999999999929</v>
      </c>
      <c r="Q149" s="1">
        <f t="shared" si="22"/>
        <v>8.0410610785547371E-2</v>
      </c>
    </row>
    <row r="150" spans="1:17" x14ac:dyDescent="0.25">
      <c r="A150" s="1">
        <v>150</v>
      </c>
      <c r="B150" s="2">
        <v>149.5</v>
      </c>
      <c r="C150" s="2">
        <v>21.818939024390243</v>
      </c>
      <c r="D150" s="2">
        <v>4.6828000000000003</v>
      </c>
      <c r="E150" s="1">
        <v>6.3420999999999996E-4</v>
      </c>
      <c r="F150" s="1">
        <f t="shared" si="16"/>
        <v>1.3543392841889468</v>
      </c>
      <c r="G150" s="3">
        <v>0.2320345</v>
      </c>
      <c r="H150" s="3">
        <f t="shared" si="23"/>
        <v>7.9280601349619877</v>
      </c>
      <c r="I150" s="3">
        <f t="shared" si="17"/>
        <v>5.8538212894782475</v>
      </c>
      <c r="J150" s="1">
        <v>15.224640000000001</v>
      </c>
      <c r="K150" s="1">
        <v>10.57085</v>
      </c>
      <c r="L150" s="1">
        <v>14.734730000000001</v>
      </c>
      <c r="M150" s="1">
        <f t="shared" si="18"/>
        <v>2.6009464422994788</v>
      </c>
      <c r="N150" s="1">
        <f t="shared" si="19"/>
        <v>3.048144323938037</v>
      </c>
      <c r="O150" s="1">
        <f t="shared" si="20"/>
        <v>0.96782124240704537</v>
      </c>
      <c r="P150" s="1">
        <f t="shared" si="21"/>
        <v>0.24495500000000003</v>
      </c>
      <c r="Q150" s="1">
        <f t="shared" si="22"/>
        <v>0.10527118756970125</v>
      </c>
    </row>
    <row r="151" spans="1:17" x14ac:dyDescent="0.25">
      <c r="A151" s="1">
        <v>151</v>
      </c>
      <c r="B151" s="2">
        <v>150.5</v>
      </c>
      <c r="C151" s="2">
        <v>21.948</v>
      </c>
      <c r="D151" s="2">
        <v>3.7715000000000001</v>
      </c>
      <c r="E151" s="1">
        <v>5.6501999999999995E-4</v>
      </c>
      <c r="F151" s="1">
        <f t="shared" si="16"/>
        <v>1.4981307172212648</v>
      </c>
      <c r="G151" s="3">
        <v>0.19892299999999999</v>
      </c>
      <c r="H151" s="3">
        <f t="shared" si="23"/>
        <v>8.438997746254806</v>
      </c>
      <c r="I151" s="3">
        <f t="shared" si="17"/>
        <v>5.6330183002371594</v>
      </c>
      <c r="J151" s="1">
        <v>13.00845</v>
      </c>
      <c r="K151" s="1">
        <v>9.0162689999999994</v>
      </c>
      <c r="L151" s="1">
        <v>12.635809999999999</v>
      </c>
      <c r="M151" s="1">
        <f t="shared" si="18"/>
        <v>2.7593159220469308</v>
      </c>
      <c r="N151" s="1">
        <f t="shared" si="19"/>
        <v>3.0583659083134429</v>
      </c>
      <c r="O151" s="1">
        <f t="shared" si="20"/>
        <v>0.97135400451245146</v>
      </c>
      <c r="P151" s="1">
        <f t="shared" si="21"/>
        <v>0.18632000000000026</v>
      </c>
      <c r="Q151" s="1">
        <f t="shared" si="22"/>
        <v>9.3342461175983882E-2</v>
      </c>
    </row>
    <row r="152" spans="1:17" x14ac:dyDescent="0.25">
      <c r="A152" s="1">
        <v>152</v>
      </c>
      <c r="B152" s="2">
        <v>151.5</v>
      </c>
      <c r="C152" s="2">
        <v>22.123999999999999</v>
      </c>
      <c r="D152" s="2">
        <v>5.6714000000000002</v>
      </c>
      <c r="E152" s="1">
        <v>9.865099999999999E-4</v>
      </c>
      <c r="F152" s="1">
        <f t="shared" si="16"/>
        <v>1.7394470501110835</v>
      </c>
      <c r="G152" s="3">
        <v>0.31901570000000001</v>
      </c>
      <c r="H152" s="3">
        <f t="shared" si="23"/>
        <v>8.999984483549035</v>
      </c>
      <c r="I152" s="3">
        <f t="shared" si="17"/>
        <v>5.1740491226647478</v>
      </c>
      <c r="J152" s="1">
        <v>21.41705</v>
      </c>
      <c r="K152" s="1">
        <v>15.63029</v>
      </c>
      <c r="L152" s="1">
        <v>21.004290000000001</v>
      </c>
      <c r="M152" s="1">
        <f t="shared" si="18"/>
        <v>3.0210600557181646</v>
      </c>
      <c r="N152" s="1">
        <f t="shared" si="19"/>
        <v>2.9790816195507785</v>
      </c>
      <c r="O152" s="1">
        <f t="shared" si="20"/>
        <v>0.98072750448824653</v>
      </c>
      <c r="P152" s="1">
        <f t="shared" si="21"/>
        <v>0.20637999999999934</v>
      </c>
      <c r="Q152" s="1">
        <f t="shared" si="22"/>
        <v>7.1328342630418179E-2</v>
      </c>
    </row>
    <row r="153" spans="1:17" x14ac:dyDescent="0.25">
      <c r="A153" s="1">
        <v>153</v>
      </c>
      <c r="B153" s="2">
        <v>152.5</v>
      </c>
      <c r="C153" s="2">
        <v>22.3</v>
      </c>
      <c r="D153" s="2">
        <v>5.3920000000000012</v>
      </c>
      <c r="E153" s="1">
        <v>7.7543000000000002E-4</v>
      </c>
      <c r="F153" s="1">
        <f t="shared" si="16"/>
        <v>1.438112017804154</v>
      </c>
      <c r="G153" s="3">
        <v>0.28825329999999999</v>
      </c>
      <c r="H153" s="3">
        <f t="shared" si="23"/>
        <v>8.5535103857566739</v>
      </c>
      <c r="I153" s="3">
        <f t="shared" si="17"/>
        <v>5.9477358368904989</v>
      </c>
      <c r="J153" s="1">
        <v>17.841460000000001</v>
      </c>
      <c r="K153" s="1">
        <v>12.54885</v>
      </c>
      <c r="L153" s="1">
        <v>17.4315</v>
      </c>
      <c r="M153" s="1">
        <f t="shared" si="18"/>
        <v>2.6471008902077151</v>
      </c>
      <c r="N153" s="1">
        <f t="shared" si="19"/>
        <v>3.231274794775763</v>
      </c>
      <c r="O153" s="1">
        <f t="shared" si="20"/>
        <v>0.97702205985384594</v>
      </c>
      <c r="P153" s="1">
        <f t="shared" si="21"/>
        <v>0.20498000000000083</v>
      </c>
      <c r="Q153" s="1">
        <f t="shared" si="22"/>
        <v>7.7458947475820342E-2</v>
      </c>
    </row>
    <row r="154" spans="1:17" x14ac:dyDescent="0.25">
      <c r="A154" s="1">
        <v>154</v>
      </c>
      <c r="B154" s="2">
        <v>153.5</v>
      </c>
      <c r="C154" s="2">
        <v>22.475999999999999</v>
      </c>
      <c r="D154" s="2">
        <v>5.0691000000000006</v>
      </c>
      <c r="E154" s="1">
        <v>7.1263999999999995E-4</v>
      </c>
      <c r="F154" s="1">
        <f t="shared" si="16"/>
        <v>1.4058511372827522</v>
      </c>
      <c r="G154" s="3">
        <v>0.26507540000000002</v>
      </c>
      <c r="H154" s="3">
        <f t="shared" si="23"/>
        <v>8.3667838472312646</v>
      </c>
      <c r="I154" s="3">
        <f t="shared" si="17"/>
        <v>5.9514009878760676</v>
      </c>
      <c r="J154" s="1">
        <v>16.301919999999999</v>
      </c>
      <c r="K154" s="1">
        <v>11.32372</v>
      </c>
      <c r="L154" s="1">
        <v>15.83273</v>
      </c>
      <c r="M154" s="1">
        <f t="shared" si="18"/>
        <v>2.5727517705312573</v>
      </c>
      <c r="N154" s="1">
        <f t="shared" si="19"/>
        <v>3.2520758291047938</v>
      </c>
      <c r="O154" s="1">
        <f t="shared" si="20"/>
        <v>0.97121872760999939</v>
      </c>
      <c r="P154" s="1">
        <f t="shared" si="21"/>
        <v>0.23459499999999966</v>
      </c>
      <c r="Q154" s="1">
        <f t="shared" si="22"/>
        <v>9.4248925314370541E-2</v>
      </c>
    </row>
    <row r="155" spans="1:17" x14ac:dyDescent="0.25">
      <c r="A155" s="1">
        <v>155</v>
      </c>
      <c r="B155" s="2">
        <v>154.5</v>
      </c>
      <c r="C155" s="2">
        <v>22.652000000000001</v>
      </c>
      <c r="D155" s="2">
        <v>4.6740999999999993</v>
      </c>
      <c r="E155" s="1">
        <v>6.9087E-4</v>
      </c>
      <c r="F155" s="1">
        <f t="shared" si="16"/>
        <v>1.4780813418626049</v>
      </c>
      <c r="G155" s="3">
        <v>0.2210656</v>
      </c>
      <c r="H155" s="3">
        <f t="shared" si="23"/>
        <v>7.5673383111187205</v>
      </c>
      <c r="I155" s="3">
        <f t="shared" si="17"/>
        <v>5.1197035621752285</v>
      </c>
      <c r="J155" s="1">
        <v>14.81143</v>
      </c>
      <c r="K155" s="1">
        <v>10.44089</v>
      </c>
      <c r="L155" s="1">
        <v>14.362970000000001</v>
      </c>
      <c r="M155" s="1">
        <f t="shared" si="18"/>
        <v>2.5350642904516381</v>
      </c>
      <c r="N155" s="1">
        <f t="shared" si="19"/>
        <v>2.9850676133229546</v>
      </c>
      <c r="O155" s="1">
        <f t="shared" si="20"/>
        <v>0.96972203224131637</v>
      </c>
      <c r="P155" s="1">
        <f t="shared" si="21"/>
        <v>0.22422999999999949</v>
      </c>
      <c r="Q155" s="1">
        <f t="shared" si="22"/>
        <v>0.10260974616408933</v>
      </c>
    </row>
    <row r="156" spans="1:17" x14ac:dyDescent="0.25">
      <c r="A156" s="1">
        <v>156</v>
      </c>
      <c r="B156" s="2">
        <v>155.5</v>
      </c>
      <c r="C156" s="2">
        <v>22.827999999999999</v>
      </c>
      <c r="D156" s="2">
        <v>4.3155999999999999</v>
      </c>
      <c r="E156" s="1">
        <v>5.7928000000000005E-4</v>
      </c>
      <c r="F156" s="1">
        <f t="shared" si="16"/>
        <v>1.3422930762813978</v>
      </c>
      <c r="G156" s="3">
        <v>0.19830980000000001</v>
      </c>
      <c r="H156" s="3">
        <f t="shared" si="23"/>
        <v>7.3522958568912786</v>
      </c>
      <c r="I156" s="3">
        <f t="shared" si="17"/>
        <v>5.4774147217235187</v>
      </c>
      <c r="J156" s="1">
        <v>13.418710000000001</v>
      </c>
      <c r="K156" s="1">
        <v>9.5848840000000006</v>
      </c>
      <c r="L156" s="1">
        <v>13.100809999999999</v>
      </c>
      <c r="M156" s="1">
        <f t="shared" si="18"/>
        <v>2.4874798405783669</v>
      </c>
      <c r="N156" s="1">
        <f t="shared" si="19"/>
        <v>2.9557207809096404</v>
      </c>
      <c r="O156" s="1">
        <f t="shared" si="20"/>
        <v>0.9763091981270926</v>
      </c>
      <c r="P156" s="1">
        <f t="shared" si="21"/>
        <v>0.15895000000000081</v>
      </c>
      <c r="Q156" s="1">
        <f t="shared" si="22"/>
        <v>8.2919777788559426E-2</v>
      </c>
    </row>
    <row r="157" spans="1:17" x14ac:dyDescent="0.25">
      <c r="A157" s="1">
        <v>157</v>
      </c>
      <c r="B157" s="2">
        <v>156.5</v>
      </c>
      <c r="C157" s="2">
        <v>23.003999999999998</v>
      </c>
      <c r="D157" s="2">
        <v>4.9604999999999997</v>
      </c>
      <c r="E157" s="1">
        <v>6.6994000000000005E-4</v>
      </c>
      <c r="F157" s="1">
        <f t="shared" si="16"/>
        <v>1.3505493397842963</v>
      </c>
      <c r="G157" s="3">
        <v>0.24409220000000001</v>
      </c>
      <c r="H157" s="3">
        <f t="shared" si="23"/>
        <v>7.8731482713436156</v>
      </c>
      <c r="I157" s="3">
        <f t="shared" si="17"/>
        <v>5.8295895154789976</v>
      </c>
      <c r="J157" s="1">
        <v>15.48507</v>
      </c>
      <c r="K157" s="1">
        <v>10.930300000000001</v>
      </c>
      <c r="L157" s="1">
        <v>15.11167</v>
      </c>
      <c r="M157" s="1">
        <f t="shared" si="18"/>
        <v>2.4973401874811012</v>
      </c>
      <c r="N157" s="1">
        <f t="shared" si="19"/>
        <v>3.1526134528290797</v>
      </c>
      <c r="O157" s="1">
        <f t="shared" si="20"/>
        <v>0.97588645062631296</v>
      </c>
      <c r="P157" s="1">
        <f t="shared" si="21"/>
        <v>0.18670000000000009</v>
      </c>
      <c r="Q157" s="1">
        <f t="shared" si="22"/>
        <v>8.1979990208067635E-2</v>
      </c>
    </row>
    <row r="158" spans="1:17" x14ac:dyDescent="0.25">
      <c r="A158" s="1">
        <v>158</v>
      </c>
      <c r="B158" s="2">
        <v>157.5</v>
      </c>
      <c r="C158" s="2">
        <v>23.18</v>
      </c>
      <c r="D158" s="2">
        <v>4.4627999999999997</v>
      </c>
      <c r="E158" s="1">
        <v>6.0411000000000004E-4</v>
      </c>
      <c r="F158" s="1">
        <f t="shared" si="16"/>
        <v>1.3536568970153269</v>
      </c>
      <c r="G158" s="3">
        <v>0.22708809999999999</v>
      </c>
      <c r="H158" s="3">
        <f t="shared" si="23"/>
        <v>8.1415470108452102</v>
      </c>
      <c r="I158" s="3">
        <f t="shared" si="17"/>
        <v>6.0144834549999171</v>
      </c>
      <c r="J158" s="1">
        <v>14.05322</v>
      </c>
      <c r="K158" s="1">
        <v>10.08156</v>
      </c>
      <c r="L158" s="1">
        <v>13.731109999999999</v>
      </c>
      <c r="M158" s="1">
        <f t="shared" si="18"/>
        <v>2.5191754055749755</v>
      </c>
      <c r="N158" s="1">
        <f t="shared" si="19"/>
        <v>3.2318301428427079</v>
      </c>
      <c r="O158" s="1">
        <f t="shared" si="20"/>
        <v>0.97707927435847441</v>
      </c>
      <c r="P158" s="1">
        <f t="shared" si="21"/>
        <v>0.16105500000000017</v>
      </c>
      <c r="Q158" s="1">
        <f t="shared" si="22"/>
        <v>8.1102108438285331E-2</v>
      </c>
    </row>
    <row r="159" spans="1:17" x14ac:dyDescent="0.25">
      <c r="A159" s="1">
        <v>159</v>
      </c>
      <c r="B159" s="2">
        <v>158.5</v>
      </c>
      <c r="C159" s="2">
        <v>23.355999999999998</v>
      </c>
      <c r="D159" s="2">
        <v>5.0492000000000008</v>
      </c>
      <c r="E159" s="1">
        <v>7.2192000000000003E-4</v>
      </c>
      <c r="F159" s="1">
        <f t="shared" si="16"/>
        <v>1.4297710528400538</v>
      </c>
      <c r="G159" s="3">
        <v>0.27203310000000003</v>
      </c>
      <c r="H159" s="3">
        <f t="shared" si="23"/>
        <v>8.6202360770022981</v>
      </c>
      <c r="I159" s="3">
        <f t="shared" si="17"/>
        <v>6.0291023936170225</v>
      </c>
      <c r="J159" s="1">
        <v>16.654160000000001</v>
      </c>
      <c r="K159" s="1">
        <v>11.714729999999999</v>
      </c>
      <c r="L159" s="1">
        <v>16.37771</v>
      </c>
      <c r="M159" s="1">
        <f t="shared" si="18"/>
        <v>2.6387007842826584</v>
      </c>
      <c r="N159" s="1">
        <f t="shared" si="19"/>
        <v>3.2668486432218744</v>
      </c>
      <c r="O159" s="1">
        <f t="shared" si="20"/>
        <v>0.98340054376804353</v>
      </c>
      <c r="P159" s="1">
        <f t="shared" si="21"/>
        <v>0.13822500000000026</v>
      </c>
      <c r="Q159" s="1">
        <f t="shared" si="22"/>
        <v>5.5967996307266316E-2</v>
      </c>
    </row>
    <row r="160" spans="1:17" x14ac:dyDescent="0.25">
      <c r="A160" s="1">
        <v>160</v>
      </c>
      <c r="B160" s="2">
        <v>159.5</v>
      </c>
      <c r="C160" s="2">
        <v>23.532</v>
      </c>
      <c r="D160" s="2">
        <v>4.1445000000000007</v>
      </c>
      <c r="E160" s="1">
        <v>5.4193999999999998E-4</v>
      </c>
      <c r="F160" s="1">
        <f t="shared" si="16"/>
        <v>1.307612498491977</v>
      </c>
      <c r="G160" s="3">
        <v>0.21016180000000001</v>
      </c>
      <c r="H160" s="3">
        <f t="shared" si="23"/>
        <v>8.1133762818192778</v>
      </c>
      <c r="I160" s="3">
        <f t="shared" si="17"/>
        <v>6.204725246337234</v>
      </c>
      <c r="J160" s="1">
        <v>12.89202</v>
      </c>
      <c r="K160" s="1">
        <v>9.1383480000000006</v>
      </c>
      <c r="L160" s="1">
        <v>12.5281</v>
      </c>
      <c r="M160" s="1">
        <f t="shared" si="18"/>
        <v>2.488506695620702</v>
      </c>
      <c r="N160" s="1">
        <f t="shared" si="19"/>
        <v>3.2603393417013002</v>
      </c>
      <c r="O160" s="1">
        <f t="shared" si="20"/>
        <v>0.97177168511994239</v>
      </c>
      <c r="P160" s="1">
        <f t="shared" si="21"/>
        <v>0.18196000000000012</v>
      </c>
      <c r="Q160" s="1">
        <f t="shared" si="22"/>
        <v>9.6950399502140905E-2</v>
      </c>
    </row>
    <row r="161" spans="1:17" x14ac:dyDescent="0.25">
      <c r="A161" s="1">
        <v>161</v>
      </c>
      <c r="B161" s="2">
        <v>160.5</v>
      </c>
      <c r="C161" s="2">
        <v>23.707999999999998</v>
      </c>
      <c r="D161" s="2">
        <v>3.1541999999999999</v>
      </c>
      <c r="E161" s="1">
        <v>6.1406999999999998E-4</v>
      </c>
      <c r="F161" s="1">
        <f t="shared" si="16"/>
        <v>1.9468327943694126</v>
      </c>
      <c r="G161" s="3">
        <v>0.19867870000000001</v>
      </c>
      <c r="H161" s="3">
        <f t="shared" si="23"/>
        <v>10.078178936021812</v>
      </c>
      <c r="I161" s="3">
        <f t="shared" si="17"/>
        <v>5.1767049359193571</v>
      </c>
      <c r="J161" s="1">
        <v>14.360709999999999</v>
      </c>
      <c r="K161" s="1">
        <v>9.7911280000000005</v>
      </c>
      <c r="L161" s="1">
        <v>13.98053</v>
      </c>
      <c r="M161" s="1">
        <f t="shared" si="18"/>
        <v>3.6423080337328009</v>
      </c>
      <c r="N161" s="1">
        <f t="shared" si="19"/>
        <v>2.7669760060609816</v>
      </c>
      <c r="O161" s="1">
        <f t="shared" si="20"/>
        <v>0.9735263785704189</v>
      </c>
      <c r="P161" s="1">
        <f t="shared" si="21"/>
        <v>0.19008999999999965</v>
      </c>
      <c r="Q161" s="1">
        <f t="shared" si="22"/>
        <v>8.3197981784767047E-2</v>
      </c>
    </row>
    <row r="162" spans="1:17" x14ac:dyDescent="0.25">
      <c r="A162" s="1">
        <v>162</v>
      </c>
      <c r="B162" s="2">
        <v>161.5</v>
      </c>
      <c r="C162" s="2">
        <v>23.884</v>
      </c>
      <c r="D162" s="2">
        <v>3.1868000000000003</v>
      </c>
      <c r="E162" s="1">
        <v>5.3680999999999998E-4</v>
      </c>
      <c r="F162" s="1">
        <f t="shared" si="16"/>
        <v>1.6844797288816364</v>
      </c>
      <c r="G162" s="3">
        <v>0.18380740000000001</v>
      </c>
      <c r="H162" s="3">
        <f t="shared" si="23"/>
        <v>9.2284373038784988</v>
      </c>
      <c r="I162" s="3">
        <f t="shared" si="17"/>
        <v>5.4785089696540687</v>
      </c>
      <c r="J162" s="1">
        <v>12.602819999999999</v>
      </c>
      <c r="K162" s="1">
        <v>8.8617270000000001</v>
      </c>
      <c r="L162" s="1">
        <v>12.361890000000001</v>
      </c>
      <c r="M162" s="1">
        <f t="shared" si="18"/>
        <v>3.1637554914020329</v>
      </c>
      <c r="N162" s="1">
        <f t="shared" si="19"/>
        <v>2.9169249421954775</v>
      </c>
      <c r="O162" s="1">
        <f t="shared" si="20"/>
        <v>0.98088285002880315</v>
      </c>
      <c r="P162" s="1">
        <f t="shared" si="21"/>
        <v>0.12046499999999938</v>
      </c>
      <c r="Q162" s="1">
        <f t="shared" si="22"/>
        <v>6.4400965172477342E-2</v>
      </c>
    </row>
    <row r="163" spans="1:17" x14ac:dyDescent="0.25">
      <c r="A163" s="1">
        <v>163</v>
      </c>
      <c r="B163" s="2">
        <v>162.5</v>
      </c>
      <c r="C163" s="2">
        <v>24.06</v>
      </c>
      <c r="D163" s="2">
        <v>3.0946000000000002</v>
      </c>
      <c r="E163" s="1">
        <v>5.6963000000000001E-4</v>
      </c>
      <c r="F163" s="1">
        <f t="shared" si="16"/>
        <v>1.8407225489562462</v>
      </c>
      <c r="G163" s="3">
        <v>0.20148949999999999</v>
      </c>
      <c r="H163" s="3">
        <f t="shared" si="23"/>
        <v>10.417604860078846</v>
      </c>
      <c r="I163" s="3">
        <f t="shared" si="17"/>
        <v>5.659519337113565</v>
      </c>
      <c r="J163" s="1">
        <v>13.595789999999999</v>
      </c>
      <c r="K163" s="1">
        <v>9.4507670000000008</v>
      </c>
      <c r="L163" s="1">
        <v>13.156129999999999</v>
      </c>
      <c r="M163" s="1">
        <f t="shared" si="18"/>
        <v>3.5147133716796994</v>
      </c>
      <c r="N163" s="1">
        <f t="shared" si="19"/>
        <v>2.9639984142149891</v>
      </c>
      <c r="O163" s="1">
        <f t="shared" si="20"/>
        <v>0.9676620483252536</v>
      </c>
      <c r="P163" s="1">
        <f t="shared" si="21"/>
        <v>0.21982999999999997</v>
      </c>
      <c r="Q163" s="1">
        <f t="shared" si="22"/>
        <v>0.10606937524834002</v>
      </c>
    </row>
    <row r="164" spans="1:17" x14ac:dyDescent="0.25">
      <c r="A164" s="1">
        <v>164</v>
      </c>
      <c r="B164" s="2">
        <v>163.5</v>
      </c>
      <c r="C164" s="2">
        <v>24.236000000000001</v>
      </c>
      <c r="D164" s="2">
        <v>3.5817999999999999</v>
      </c>
      <c r="E164" s="1">
        <v>5.1847000000000004E-4</v>
      </c>
      <c r="F164" s="1">
        <f t="shared" si="16"/>
        <v>1.4475124239209338</v>
      </c>
      <c r="G164" s="3">
        <v>0.1984244</v>
      </c>
      <c r="H164" s="3">
        <f t="shared" si="23"/>
        <v>8.8636730135685973</v>
      </c>
      <c r="I164" s="3">
        <f t="shared" si="17"/>
        <v>6.123383030840742</v>
      </c>
      <c r="J164" s="1">
        <v>12.881019999999999</v>
      </c>
      <c r="K164" s="1">
        <v>8.9982780000000009</v>
      </c>
      <c r="L164" s="1">
        <v>12.485580000000001</v>
      </c>
      <c r="M164" s="1">
        <f t="shared" si="18"/>
        <v>2.8769936903233009</v>
      </c>
      <c r="N164" s="1">
        <f t="shared" si="19"/>
        <v>3.0808802408504921</v>
      </c>
      <c r="O164" s="1">
        <f t="shared" si="20"/>
        <v>0.96930056781217644</v>
      </c>
      <c r="P164" s="1">
        <f t="shared" si="21"/>
        <v>0.19771999999999945</v>
      </c>
      <c r="Q164" s="1">
        <f t="shared" si="22"/>
        <v>0.10184555141701382</v>
      </c>
    </row>
    <row r="165" spans="1:17" x14ac:dyDescent="0.25">
      <c r="A165" s="1">
        <v>165</v>
      </c>
      <c r="B165" s="2">
        <v>164.5</v>
      </c>
      <c r="C165" s="2">
        <v>24.411999999999999</v>
      </c>
      <c r="D165" s="2">
        <v>3.5576000000000003</v>
      </c>
      <c r="E165" s="1">
        <v>5.5146000000000004E-4</v>
      </c>
      <c r="F165" s="1">
        <f t="shared" si="16"/>
        <v>1.5500899482797392</v>
      </c>
      <c r="G165" s="3">
        <v>0.19935120000000001</v>
      </c>
      <c r="H165" s="3">
        <f t="shared" si="23"/>
        <v>8.9656487519676187</v>
      </c>
      <c r="I165" s="3">
        <f t="shared" si="17"/>
        <v>5.7839538679142635</v>
      </c>
      <c r="J165" s="1">
        <v>13.205489999999999</v>
      </c>
      <c r="K165" s="1">
        <v>9.0050270000000001</v>
      </c>
      <c r="L165" s="1">
        <v>12.782550000000001</v>
      </c>
      <c r="M165" s="1">
        <f t="shared" si="18"/>
        <v>2.9695277715313688</v>
      </c>
      <c r="N165" s="1">
        <f t="shared" si="19"/>
        <v>3.0192170074718931</v>
      </c>
      <c r="O165" s="1">
        <f t="shared" si="20"/>
        <v>0.96797241147431867</v>
      </c>
      <c r="P165" s="1">
        <f t="shared" si="21"/>
        <v>0.21146999999999938</v>
      </c>
      <c r="Q165" s="1">
        <f t="shared" si="22"/>
        <v>0.10068890024742483</v>
      </c>
    </row>
    <row r="166" spans="1:17" x14ac:dyDescent="0.25">
      <c r="A166" s="1">
        <v>166</v>
      </c>
      <c r="B166" s="2">
        <v>165.5</v>
      </c>
      <c r="C166" s="2">
        <v>24.588000000000001</v>
      </c>
      <c r="D166" s="2">
        <v>3.7319999999999998</v>
      </c>
      <c r="E166" s="1">
        <v>5.4750000000000003E-4</v>
      </c>
      <c r="F166" s="1">
        <f t="shared" si="16"/>
        <v>1.467041800643087</v>
      </c>
      <c r="G166" s="3">
        <v>0.19616980000000001</v>
      </c>
      <c r="H166" s="3">
        <f t="shared" si="23"/>
        <v>8.4102808145766357</v>
      </c>
      <c r="I166" s="3">
        <f t="shared" si="17"/>
        <v>5.7328160730593609</v>
      </c>
      <c r="J166" s="1">
        <v>13.29354</v>
      </c>
      <c r="K166" s="1">
        <v>8.7780869999999993</v>
      </c>
      <c r="L166" s="1">
        <v>12.83614</v>
      </c>
      <c r="M166" s="1">
        <f t="shared" si="18"/>
        <v>2.8496334405144697</v>
      </c>
      <c r="N166" s="1">
        <f t="shared" si="19"/>
        <v>2.9513553199523983</v>
      </c>
      <c r="O166" s="1">
        <f t="shared" si="20"/>
        <v>0.96559231024994097</v>
      </c>
      <c r="P166" s="1">
        <f t="shared" si="21"/>
        <v>0.2286999999999999</v>
      </c>
      <c r="Q166" s="1">
        <f t="shared" si="22"/>
        <v>0.101296591947696</v>
      </c>
    </row>
    <row r="167" spans="1:17" x14ac:dyDescent="0.25">
      <c r="A167" s="1">
        <v>167</v>
      </c>
      <c r="B167" s="2">
        <v>166.5</v>
      </c>
      <c r="C167" s="2">
        <v>24.763999999999999</v>
      </c>
      <c r="D167" s="2">
        <v>2.6503999999999999</v>
      </c>
      <c r="E167" s="1">
        <v>3.8167000000000002E-4</v>
      </c>
      <c r="F167" s="1">
        <f t="shared" si="16"/>
        <v>1.4400467853908845</v>
      </c>
      <c r="G167" s="3">
        <v>0.1323802</v>
      </c>
      <c r="H167" s="3">
        <f t="shared" si="23"/>
        <v>7.991560519166919</v>
      </c>
      <c r="I167" s="3">
        <f t="shared" si="17"/>
        <v>5.5495145020567511</v>
      </c>
      <c r="J167" s="1">
        <v>9.5010530000000006</v>
      </c>
      <c r="K167" s="1">
        <v>6.5300609999999999</v>
      </c>
      <c r="L167" s="1">
        <v>9.1704640000000008</v>
      </c>
      <c r="M167" s="1">
        <f t="shared" si="18"/>
        <v>2.8678095381829163</v>
      </c>
      <c r="N167" s="1">
        <f t="shared" si="19"/>
        <v>2.7866427016037063</v>
      </c>
      <c r="O167" s="1">
        <f t="shared" si="20"/>
        <v>0.9652050146441663</v>
      </c>
      <c r="P167" s="1">
        <f t="shared" si="21"/>
        <v>0.1652944999999999</v>
      </c>
      <c r="Q167" s="1">
        <f t="shared" si="22"/>
        <v>0.11127226192463653</v>
      </c>
    </row>
    <row r="168" spans="1:17" x14ac:dyDescent="0.25">
      <c r="A168" s="1">
        <v>168</v>
      </c>
      <c r="B168" s="2">
        <v>167.5</v>
      </c>
      <c r="C168" s="2">
        <v>24.939999999999998</v>
      </c>
      <c r="D168" s="2">
        <v>3.5921999999999996</v>
      </c>
      <c r="E168" s="1">
        <v>4.8666999999999997E-4</v>
      </c>
      <c r="F168" s="1">
        <f t="shared" si="16"/>
        <v>1.3547965035354379</v>
      </c>
      <c r="G168" s="3">
        <v>0.17054449999999999</v>
      </c>
      <c r="H168" s="3">
        <f t="shared" si="23"/>
        <v>7.5962140192639618</v>
      </c>
      <c r="I168" s="3">
        <f t="shared" si="17"/>
        <v>5.6069040623009441</v>
      </c>
      <c r="J168" s="1">
        <v>12.301640000000001</v>
      </c>
      <c r="K168" s="1">
        <v>8.1236510000000006</v>
      </c>
      <c r="L168" s="1">
        <v>11.84474</v>
      </c>
      <c r="M168" s="1">
        <f t="shared" si="18"/>
        <v>2.7396336506876016</v>
      </c>
      <c r="N168" s="1">
        <f t="shared" si="19"/>
        <v>2.772711605932217</v>
      </c>
      <c r="O168" s="1">
        <f t="shared" si="20"/>
        <v>0.96285861072182233</v>
      </c>
      <c r="P168" s="1">
        <f t="shared" si="21"/>
        <v>0.22845000000000049</v>
      </c>
      <c r="Q168" s="1">
        <f t="shared" si="22"/>
        <v>0.10935883268242232</v>
      </c>
    </row>
    <row r="169" spans="1:17" x14ac:dyDescent="0.25">
      <c r="A169" s="1">
        <v>169</v>
      </c>
      <c r="B169" s="2">
        <v>168.5</v>
      </c>
      <c r="C169" s="2">
        <v>25.116</v>
      </c>
      <c r="D169" s="2">
        <v>3.3508999999999998</v>
      </c>
      <c r="E169" s="1">
        <v>4.8904000000000005E-4</v>
      </c>
      <c r="F169" s="1">
        <f t="shared" si="16"/>
        <v>1.4594288101704023</v>
      </c>
      <c r="G169" s="3">
        <v>0.18107999999999999</v>
      </c>
      <c r="H169" s="3">
        <f t="shared" si="23"/>
        <v>8.6462741353069337</v>
      </c>
      <c r="I169" s="3">
        <f t="shared" si="17"/>
        <v>5.924423360052347</v>
      </c>
      <c r="J169" s="1">
        <v>12.390359999999999</v>
      </c>
      <c r="K169" s="1">
        <v>8.3626839999999998</v>
      </c>
      <c r="L169" s="1">
        <v>11.84789</v>
      </c>
      <c r="M169" s="1">
        <f t="shared" si="18"/>
        <v>2.9580972276104927</v>
      </c>
      <c r="N169" s="1">
        <f t="shared" si="19"/>
        <v>2.9229174939226952</v>
      </c>
      <c r="O169" s="1">
        <f t="shared" si="20"/>
        <v>0.95621838267814663</v>
      </c>
      <c r="P169" s="1">
        <f t="shared" si="21"/>
        <v>0.27123499999999989</v>
      </c>
      <c r="Q169" s="1">
        <f t="shared" si="22"/>
        <v>0.13468561026259307</v>
      </c>
    </row>
    <row r="170" spans="1:17" x14ac:dyDescent="0.25">
      <c r="A170" s="1">
        <v>170</v>
      </c>
      <c r="B170" s="2">
        <v>169.5</v>
      </c>
      <c r="C170" s="2">
        <v>25.291999999999998</v>
      </c>
      <c r="D170" s="2">
        <v>3.1503999999999999</v>
      </c>
      <c r="E170" s="1">
        <v>4.9255999999999996E-4</v>
      </c>
      <c r="F170" s="1">
        <f t="shared" si="16"/>
        <v>1.5634840020314882</v>
      </c>
      <c r="G170" s="3">
        <v>0.1897209</v>
      </c>
      <c r="H170" s="3">
        <f t="shared" si="23"/>
        <v>9.6353936008125949</v>
      </c>
      <c r="I170" s="3">
        <f t="shared" si="17"/>
        <v>6.1627708299496504</v>
      </c>
      <c r="J170" s="1">
        <v>12.56169</v>
      </c>
      <c r="K170" s="1">
        <v>8.6015119999999996</v>
      </c>
      <c r="L170" s="1">
        <v>12.117380000000001</v>
      </c>
      <c r="M170" s="1">
        <f t="shared" si="18"/>
        <v>3.1898654139156934</v>
      </c>
      <c r="N170" s="1">
        <f t="shared" si="19"/>
        <v>3.0206270016215968</v>
      </c>
      <c r="O170" s="1">
        <f t="shared" si="20"/>
        <v>0.96462975921233529</v>
      </c>
      <c r="P170" s="1">
        <f t="shared" si="21"/>
        <v>0.22215499999999988</v>
      </c>
      <c r="Q170" s="1">
        <f t="shared" si="22"/>
        <v>0.11219445186554737</v>
      </c>
    </row>
    <row r="171" spans="1:17" x14ac:dyDescent="0.25">
      <c r="A171" s="1">
        <v>171</v>
      </c>
      <c r="B171" s="2">
        <v>170.5</v>
      </c>
      <c r="C171" s="2">
        <v>25.468</v>
      </c>
      <c r="D171" s="2">
        <v>3.3695999999999997</v>
      </c>
      <c r="E171" s="1">
        <v>4.9857000000000005E-4</v>
      </c>
      <c r="F171" s="1">
        <f t="shared" si="16"/>
        <v>1.4796118233618236</v>
      </c>
      <c r="G171" s="3">
        <v>0.1812018</v>
      </c>
      <c r="H171" s="3">
        <f t="shared" si="23"/>
        <v>8.6040740740740755</v>
      </c>
      <c r="I171" s="3">
        <f t="shared" si="17"/>
        <v>5.8150887538359708</v>
      </c>
      <c r="J171" s="1">
        <v>12.29997</v>
      </c>
      <c r="K171" s="1">
        <v>8.1513749999999998</v>
      </c>
      <c r="L171" s="1">
        <v>11.90551</v>
      </c>
      <c r="M171" s="1">
        <f t="shared" si="18"/>
        <v>2.9202207977207979</v>
      </c>
      <c r="N171" s="1">
        <f t="shared" si="19"/>
        <v>2.9463779179949223</v>
      </c>
      <c r="O171" s="1">
        <f t="shared" si="20"/>
        <v>0.96793000308130828</v>
      </c>
      <c r="P171" s="1">
        <f t="shared" si="21"/>
        <v>0.19723000000000024</v>
      </c>
      <c r="Q171" s="1">
        <f t="shared" si="22"/>
        <v>9.5082793090190881E-2</v>
      </c>
    </row>
    <row r="172" spans="1:17" x14ac:dyDescent="0.25">
      <c r="A172" s="1">
        <v>172</v>
      </c>
      <c r="B172" s="2">
        <v>171.5</v>
      </c>
      <c r="C172" s="2">
        <v>25.643999999999998</v>
      </c>
      <c r="D172" s="2">
        <v>2.3320000000000003</v>
      </c>
      <c r="E172" s="1">
        <v>3.8036999999999999E-4</v>
      </c>
      <c r="F172" s="1">
        <f t="shared" si="16"/>
        <v>1.6310891938250427</v>
      </c>
      <c r="G172" s="3">
        <v>0.14102190000000001</v>
      </c>
      <c r="H172" s="3">
        <f t="shared" si="23"/>
        <v>9.6756020583190381</v>
      </c>
      <c r="I172" s="3">
        <f t="shared" si="17"/>
        <v>5.9319883271551381</v>
      </c>
      <c r="J172" s="1">
        <v>9.5104209999999991</v>
      </c>
      <c r="K172" s="1">
        <v>6.3121549999999997</v>
      </c>
      <c r="L172" s="1">
        <v>9.1910500000000006</v>
      </c>
      <c r="M172" s="1">
        <f t="shared" si="18"/>
        <v>3.2625801029159511</v>
      </c>
      <c r="N172" s="1">
        <f t="shared" si="19"/>
        <v>2.9656289663727824</v>
      </c>
      <c r="O172" s="1">
        <f t="shared" si="20"/>
        <v>0.96641883676863527</v>
      </c>
      <c r="P172" s="1">
        <f t="shared" si="21"/>
        <v>0.15968549999999926</v>
      </c>
      <c r="Q172" s="1">
        <f t="shared" si="22"/>
        <v>9.9857547808718403E-2</v>
      </c>
    </row>
    <row r="173" spans="1:17" x14ac:dyDescent="0.25">
      <c r="A173" s="1">
        <v>173</v>
      </c>
      <c r="B173" s="2">
        <v>172.5</v>
      </c>
      <c r="C173" s="2">
        <v>25.82</v>
      </c>
      <c r="D173" s="2">
        <v>3.4407000000000001</v>
      </c>
      <c r="E173" s="1">
        <v>5.7687999999999999E-4</v>
      </c>
      <c r="F173" s="1">
        <f t="shared" si="16"/>
        <v>1.6766355683436509</v>
      </c>
      <c r="G173" s="3">
        <v>0.20609710000000001</v>
      </c>
      <c r="H173" s="3">
        <f t="shared" si="23"/>
        <v>9.5839614032028368</v>
      </c>
      <c r="I173" s="3">
        <f t="shared" si="17"/>
        <v>5.7161863819165166</v>
      </c>
      <c r="J173" s="1">
        <v>14.172560000000001</v>
      </c>
      <c r="K173" s="1">
        <v>9.746753</v>
      </c>
      <c r="L173" s="1">
        <v>13.43981</v>
      </c>
      <c r="M173" s="1">
        <f t="shared" si="18"/>
        <v>3.2952736361786847</v>
      </c>
      <c r="N173" s="1">
        <f t="shared" si="19"/>
        <v>2.9083962248175346</v>
      </c>
      <c r="O173" s="1">
        <f t="shared" si="20"/>
        <v>0.94829797862912546</v>
      </c>
      <c r="P173" s="1">
        <f t="shared" si="21"/>
        <v>0.36637500000000056</v>
      </c>
      <c r="Q173" s="1">
        <f t="shared" si="22"/>
        <v>0.16556302613286142</v>
      </c>
    </row>
    <row r="174" spans="1:17" x14ac:dyDescent="0.25">
      <c r="A174" s="1">
        <v>174</v>
      </c>
      <c r="B174" s="2">
        <v>173.5</v>
      </c>
      <c r="C174" s="2">
        <v>25.995999999999999</v>
      </c>
      <c r="D174" s="2">
        <v>2.8858000000000001</v>
      </c>
      <c r="E174" s="1">
        <v>4.7035000000000002E-4</v>
      </c>
      <c r="F174" s="1">
        <f t="shared" si="16"/>
        <v>1.6298773303763252</v>
      </c>
      <c r="G174" s="3">
        <v>0.16054869999999999</v>
      </c>
      <c r="H174" s="3">
        <f t="shared" si="23"/>
        <v>8.9014456996326832</v>
      </c>
      <c r="I174" s="3">
        <f t="shared" si="17"/>
        <v>5.4614206442011266</v>
      </c>
      <c r="J174" s="1">
        <v>11.412559999999999</v>
      </c>
      <c r="K174" s="1">
        <v>7.4056329999999999</v>
      </c>
      <c r="L174" s="1">
        <v>11.006589999999999</v>
      </c>
      <c r="M174" s="1">
        <f t="shared" si="18"/>
        <v>3.163784046018435</v>
      </c>
      <c r="N174" s="1">
        <f t="shared" si="19"/>
        <v>2.8135440251792758</v>
      </c>
      <c r="O174" s="1">
        <f t="shared" si="20"/>
        <v>0.96442778833145237</v>
      </c>
      <c r="P174" s="1">
        <f t="shared" si="21"/>
        <v>0.20298499999999997</v>
      </c>
      <c r="Q174" s="1">
        <f t="shared" si="22"/>
        <v>0.1013170442086916</v>
      </c>
    </row>
    <row r="175" spans="1:17" x14ac:dyDescent="0.25">
      <c r="A175" s="1">
        <v>175</v>
      </c>
      <c r="B175" s="2">
        <v>174.5</v>
      </c>
      <c r="C175" s="2">
        <v>26.171999999999997</v>
      </c>
      <c r="D175" s="2">
        <v>3.1789999999999998</v>
      </c>
      <c r="E175" s="1">
        <v>4.8690000000000002E-4</v>
      </c>
      <c r="F175" s="1">
        <f t="shared" si="16"/>
        <v>1.5316137150047187</v>
      </c>
      <c r="G175" s="3">
        <v>0.16819210000000001</v>
      </c>
      <c r="H175" s="3">
        <f t="shared" si="23"/>
        <v>8.4651575967285329</v>
      </c>
      <c r="I175" s="3">
        <f t="shared" si="17"/>
        <v>5.5269533785171499</v>
      </c>
      <c r="J175" s="1">
        <v>12.09043</v>
      </c>
      <c r="K175" s="1">
        <v>8.1303750000000008</v>
      </c>
      <c r="L175" s="1">
        <v>11.571580000000001</v>
      </c>
      <c r="M175" s="1">
        <f t="shared" si="18"/>
        <v>3.0425743944636681</v>
      </c>
      <c r="N175" s="1">
        <f t="shared" si="19"/>
        <v>2.782235205861165</v>
      </c>
      <c r="O175" s="1">
        <f t="shared" si="20"/>
        <v>0.95708589355382734</v>
      </c>
      <c r="P175" s="1">
        <f t="shared" si="21"/>
        <v>0.25942499999999935</v>
      </c>
      <c r="Q175" s="1">
        <f t="shared" si="22"/>
        <v>0.13102090753790008</v>
      </c>
    </row>
    <row r="176" spans="1:17" x14ac:dyDescent="0.25">
      <c r="A176" s="1">
        <v>176</v>
      </c>
      <c r="B176" s="2">
        <v>175.5</v>
      </c>
      <c r="C176" s="2">
        <v>26.347999999999999</v>
      </c>
      <c r="D176" s="2">
        <v>3.1076000000000001</v>
      </c>
      <c r="E176" s="1">
        <v>4.9386999999999999E-4</v>
      </c>
      <c r="F176" s="1">
        <f t="shared" si="16"/>
        <v>1.5892328485004505</v>
      </c>
      <c r="G176" s="3">
        <v>0.17608190000000001</v>
      </c>
      <c r="H176" s="3">
        <f t="shared" si="23"/>
        <v>9.0658720556056132</v>
      </c>
      <c r="I176" s="3">
        <f t="shared" si="17"/>
        <v>5.7045586895336839</v>
      </c>
      <c r="J176" s="1">
        <v>11.91625</v>
      </c>
      <c r="K176" s="1">
        <v>7.8872179999999998</v>
      </c>
      <c r="L176" s="1">
        <v>11.441369999999999</v>
      </c>
      <c r="M176" s="1">
        <f t="shared" si="18"/>
        <v>3.0676406229888014</v>
      </c>
      <c r="N176" s="1">
        <f t="shared" si="19"/>
        <v>2.9553240323088228</v>
      </c>
      <c r="O176" s="1">
        <f t="shared" si="20"/>
        <v>0.96014853666212097</v>
      </c>
      <c r="P176" s="1">
        <f t="shared" si="21"/>
        <v>0.23744000000000032</v>
      </c>
      <c r="Q176" s="1">
        <f t="shared" si="22"/>
        <v>0.11786453917467041</v>
      </c>
    </row>
    <row r="177" spans="1:17" x14ac:dyDescent="0.25">
      <c r="A177" s="1">
        <v>177</v>
      </c>
      <c r="B177" s="2">
        <v>176.5</v>
      </c>
      <c r="C177" s="2">
        <v>26.524000000000001</v>
      </c>
      <c r="D177" s="2">
        <v>2.9941999999999998</v>
      </c>
      <c r="E177" s="1">
        <v>4.4171E-4</v>
      </c>
      <c r="F177" s="1">
        <f t="shared" si="16"/>
        <v>1.4752187562621071</v>
      </c>
      <c r="G177" s="3">
        <v>0.1434366</v>
      </c>
      <c r="H177" s="3">
        <f t="shared" si="23"/>
        <v>7.6647705564090582</v>
      </c>
      <c r="I177" s="3">
        <f t="shared" si="17"/>
        <v>5.1956840460935902</v>
      </c>
      <c r="J177" s="1">
        <v>9.9997100000000003</v>
      </c>
      <c r="K177" s="1">
        <v>6.4536889999999998</v>
      </c>
      <c r="L177" s="1">
        <v>9.5943839999999998</v>
      </c>
      <c r="M177" s="1">
        <f t="shared" si="18"/>
        <v>2.6717547258032197</v>
      </c>
      <c r="N177" s="1">
        <f t="shared" si="19"/>
        <v>2.8688151956406736</v>
      </c>
      <c r="O177" s="1">
        <f t="shared" si="20"/>
        <v>0.959466224520511</v>
      </c>
      <c r="P177" s="1">
        <f t="shared" si="21"/>
        <v>0.20266300000000026</v>
      </c>
      <c r="Q177" s="1">
        <f t="shared" si="22"/>
        <v>0.11430445561377117</v>
      </c>
    </row>
    <row r="178" spans="1:17" x14ac:dyDescent="0.25">
      <c r="A178" s="1">
        <v>178</v>
      </c>
      <c r="B178" s="2">
        <v>177.5</v>
      </c>
      <c r="C178" s="2">
        <v>26.7</v>
      </c>
      <c r="D178" s="2">
        <v>2.9471000000000003</v>
      </c>
      <c r="E178" s="1">
        <v>4.3044999999999997E-4</v>
      </c>
      <c r="F178" s="1">
        <f t="shared" si="16"/>
        <v>1.4605883750127242</v>
      </c>
      <c r="G178" s="3">
        <v>0.1670208</v>
      </c>
      <c r="H178" s="3">
        <f t="shared" si="23"/>
        <v>9.0676692341623948</v>
      </c>
      <c r="I178" s="3">
        <f t="shared" si="17"/>
        <v>6.2082304564990123</v>
      </c>
      <c r="J178" s="1">
        <v>10.716950000000001</v>
      </c>
      <c r="K178" s="1">
        <v>7.2410839999999999</v>
      </c>
      <c r="L178" s="1">
        <v>10.33165</v>
      </c>
      <c r="M178" s="1">
        <f t="shared" si="18"/>
        <v>2.9091513691425468</v>
      </c>
      <c r="N178" s="1">
        <f t="shared" si="19"/>
        <v>3.116946519298867</v>
      </c>
      <c r="O178" s="1">
        <f t="shared" si="20"/>
        <v>0.96404760682843527</v>
      </c>
      <c r="P178" s="1">
        <f t="shared" si="21"/>
        <v>0.19265000000000043</v>
      </c>
      <c r="Q178" s="1">
        <f t="shared" si="22"/>
        <v>0.11085007304654459</v>
      </c>
    </row>
    <row r="179" spans="1:17" x14ac:dyDescent="0.25">
      <c r="A179" s="1">
        <v>179</v>
      </c>
      <c r="B179" s="2">
        <v>178.5</v>
      </c>
      <c r="C179" s="2">
        <v>26.875999999999998</v>
      </c>
      <c r="D179" s="2">
        <v>3.2303000000000002</v>
      </c>
      <c r="E179" s="1">
        <v>4.9766999999999997E-4</v>
      </c>
      <c r="F179" s="1">
        <f t="shared" si="16"/>
        <v>1.5406309011546915</v>
      </c>
      <c r="G179" s="3">
        <v>0.19004989999999999</v>
      </c>
      <c r="H179" s="3">
        <f t="shared" si="23"/>
        <v>9.4133622264185988</v>
      </c>
      <c r="I179" s="3">
        <f t="shared" si="17"/>
        <v>6.1100697249181186</v>
      </c>
      <c r="J179" s="1">
        <v>12.24559</v>
      </c>
      <c r="K179" s="1">
        <v>8.4015769999999996</v>
      </c>
      <c r="L179" s="1">
        <v>11.830679999999999</v>
      </c>
      <c r="M179" s="1">
        <f t="shared" si="18"/>
        <v>3.0326817942605953</v>
      </c>
      <c r="N179" s="1">
        <f t="shared" si="19"/>
        <v>3.1039729404626479</v>
      </c>
      <c r="O179" s="1">
        <f t="shared" si="20"/>
        <v>0.96611759825373866</v>
      </c>
      <c r="P179" s="1">
        <f t="shared" si="21"/>
        <v>0.20745500000000039</v>
      </c>
      <c r="Q179" s="1">
        <f t="shared" si="22"/>
        <v>0.10793667971466296</v>
      </c>
    </row>
    <row r="180" spans="1:17" x14ac:dyDescent="0.25">
      <c r="A180" s="1">
        <v>180</v>
      </c>
      <c r="B180" s="2">
        <v>179.5</v>
      </c>
      <c r="C180" s="2">
        <v>27.052</v>
      </c>
      <c r="D180" s="2">
        <v>3.0980000000000003</v>
      </c>
      <c r="E180" s="1">
        <v>5.4259000000000002E-4</v>
      </c>
      <c r="F180" s="1">
        <f t="shared" si="16"/>
        <v>1.7514202711426725</v>
      </c>
      <c r="G180" s="3">
        <v>0.1832058</v>
      </c>
      <c r="H180" s="3">
        <f t="shared" si="23"/>
        <v>9.4618876694641703</v>
      </c>
      <c r="I180" s="3">
        <f t="shared" si="17"/>
        <v>5.4024084483680133</v>
      </c>
      <c r="J180" s="1">
        <v>13.35914</v>
      </c>
      <c r="K180" s="1">
        <v>8.9066770000000002</v>
      </c>
      <c r="L180" s="1">
        <v>12.89034</v>
      </c>
      <c r="M180" s="1">
        <f t="shared" si="18"/>
        <v>3.4497456423499031</v>
      </c>
      <c r="N180" s="1">
        <f t="shared" si="19"/>
        <v>2.7427783524987386</v>
      </c>
      <c r="O180" s="1">
        <f t="shared" si="20"/>
        <v>0.96490792071944753</v>
      </c>
      <c r="P180" s="1">
        <f t="shared" si="21"/>
        <v>0.23439999999999994</v>
      </c>
      <c r="Q180" s="1">
        <f t="shared" si="22"/>
        <v>0.10529003834506877</v>
      </c>
    </row>
    <row r="181" spans="1:17" x14ac:dyDescent="0.25">
      <c r="A181" s="1">
        <v>181</v>
      </c>
      <c r="B181" s="2">
        <v>180.5</v>
      </c>
      <c r="C181" s="2">
        <v>27.227999999999998</v>
      </c>
      <c r="D181" s="2">
        <v>2.8585999999999996</v>
      </c>
      <c r="E181" s="1">
        <v>5.1150000000000002E-4</v>
      </c>
      <c r="F181" s="1">
        <f t="shared" si="16"/>
        <v>1.789337437906668</v>
      </c>
      <c r="G181" s="3">
        <v>0.1770852</v>
      </c>
      <c r="H181" s="3">
        <f t="shared" si="23"/>
        <v>9.9117162247253905</v>
      </c>
      <c r="I181" s="3">
        <f t="shared" si="17"/>
        <v>5.5393219941348963</v>
      </c>
      <c r="J181" s="1">
        <v>12.025510000000001</v>
      </c>
      <c r="K181" s="1">
        <v>7.941014</v>
      </c>
      <c r="L181" s="1">
        <v>11.634869999999999</v>
      </c>
      <c r="M181" s="1">
        <f t="shared" si="18"/>
        <v>3.3654264325194152</v>
      </c>
      <c r="N181" s="1">
        <f t="shared" si="19"/>
        <v>2.9451590826501328</v>
      </c>
      <c r="O181" s="1">
        <f t="shared" si="20"/>
        <v>0.96751572282589249</v>
      </c>
      <c r="P181" s="1">
        <f t="shared" si="21"/>
        <v>0.1953200000000006</v>
      </c>
      <c r="Q181" s="1">
        <f t="shared" si="22"/>
        <v>9.5639706832862895E-2</v>
      </c>
    </row>
    <row r="182" spans="1:17" x14ac:dyDescent="0.25">
      <c r="A182" s="1">
        <v>182</v>
      </c>
      <c r="B182" s="2">
        <v>181.5</v>
      </c>
      <c r="C182" s="2">
        <v>27.403999999999996</v>
      </c>
      <c r="D182" s="2">
        <v>3.3419000000000003</v>
      </c>
      <c r="E182" s="1">
        <v>5.3419999999999997E-4</v>
      </c>
      <c r="F182" s="1">
        <f t="shared" si="16"/>
        <v>1.5984918758789908</v>
      </c>
      <c r="G182" s="3">
        <v>0.18435760000000001</v>
      </c>
      <c r="H182" s="3">
        <f t="shared" si="23"/>
        <v>8.826480744486668</v>
      </c>
      <c r="I182" s="3">
        <f t="shared" si="17"/>
        <v>5.5217551478846874</v>
      </c>
      <c r="J182" s="1">
        <v>12.93037</v>
      </c>
      <c r="K182" s="1">
        <v>8.7089429999999997</v>
      </c>
      <c r="L182" s="1">
        <v>12.577030000000001</v>
      </c>
      <c r="M182" s="1">
        <f t="shared" si="18"/>
        <v>3.0953337921541637</v>
      </c>
      <c r="N182" s="1">
        <f t="shared" si="19"/>
        <v>2.8515440780116883</v>
      </c>
      <c r="O182" s="1">
        <f t="shared" si="20"/>
        <v>0.97267363578923116</v>
      </c>
      <c r="P182" s="1">
        <f t="shared" si="21"/>
        <v>0.17666999999999966</v>
      </c>
      <c r="Q182" s="1">
        <f t="shared" si="22"/>
        <v>8.3701554000578313E-2</v>
      </c>
    </row>
    <row r="183" spans="1:17" x14ac:dyDescent="0.25">
      <c r="A183" s="1">
        <v>183</v>
      </c>
      <c r="B183" s="2">
        <v>182.5</v>
      </c>
      <c r="C183" s="2">
        <v>27.58</v>
      </c>
      <c r="D183" s="2">
        <v>3.4247000000000001</v>
      </c>
      <c r="E183" s="1">
        <v>5.4668999999999996E-4</v>
      </c>
      <c r="F183" s="1">
        <f t="shared" si="16"/>
        <v>1.5963150056939293</v>
      </c>
      <c r="G183" s="3">
        <v>0.1924101</v>
      </c>
      <c r="H183" s="3">
        <f t="shared" si="23"/>
        <v>8.9892884048237782</v>
      </c>
      <c r="I183" s="3">
        <f t="shared" si="17"/>
        <v>5.6312747626625681</v>
      </c>
      <c r="J183" s="1">
        <v>13.360609999999999</v>
      </c>
      <c r="K183" s="1">
        <v>9.4235450000000007</v>
      </c>
      <c r="L183" s="1">
        <v>12.918799999999999</v>
      </c>
      <c r="M183" s="1">
        <f t="shared" si="18"/>
        <v>3.1209997956025344</v>
      </c>
      <c r="N183" s="1">
        <f t="shared" si="19"/>
        <v>2.8802592097217112</v>
      </c>
      <c r="O183" s="1">
        <f t="shared" si="20"/>
        <v>0.96693189906748267</v>
      </c>
      <c r="P183" s="1">
        <f t="shared" si="21"/>
        <v>0.22090500000000013</v>
      </c>
      <c r="Q183" s="1">
        <f t="shared" si="22"/>
        <v>0.11221811171519912</v>
      </c>
    </row>
    <row r="184" spans="1:17" x14ac:dyDescent="0.25">
      <c r="A184" s="1">
        <v>184</v>
      </c>
      <c r="B184" s="2">
        <v>183.5</v>
      </c>
      <c r="C184" s="2">
        <v>27.756</v>
      </c>
      <c r="D184" s="2">
        <v>3.5385000000000004</v>
      </c>
      <c r="E184" s="1">
        <v>5.9111999999999999E-4</v>
      </c>
      <c r="F184" s="1">
        <f t="shared" si="16"/>
        <v>1.6705383637134377</v>
      </c>
      <c r="G184" s="3">
        <v>0.20311080000000001</v>
      </c>
      <c r="H184" s="3">
        <f t="shared" si="23"/>
        <v>9.1840406952098359</v>
      </c>
      <c r="I184" s="3">
        <f t="shared" si="17"/>
        <v>5.4976532683719057</v>
      </c>
      <c r="J184" s="1">
        <v>13.95035</v>
      </c>
      <c r="K184" s="1">
        <v>9.4184660000000004</v>
      </c>
      <c r="L184" s="1">
        <v>13.601599999999999</v>
      </c>
      <c r="M184" s="1">
        <f t="shared" si="18"/>
        <v>3.1539578917620457</v>
      </c>
      <c r="N184" s="1">
        <f t="shared" si="19"/>
        <v>2.9119097370316882</v>
      </c>
      <c r="O184" s="1">
        <f t="shared" si="20"/>
        <v>0.9750006272244065</v>
      </c>
      <c r="P184" s="1">
        <f t="shared" si="21"/>
        <v>0.17437500000000039</v>
      </c>
      <c r="Q184" s="1">
        <f t="shared" si="22"/>
        <v>7.6954749945056133E-2</v>
      </c>
    </row>
    <row r="185" spans="1:17" x14ac:dyDescent="0.25">
      <c r="A185" s="1">
        <v>185</v>
      </c>
      <c r="B185" s="2">
        <v>184.5</v>
      </c>
      <c r="C185" s="2">
        <v>27.931999999999999</v>
      </c>
      <c r="D185" s="2">
        <v>3.0877000000000003</v>
      </c>
      <c r="E185" s="1">
        <v>4.7310000000000001E-4</v>
      </c>
      <c r="F185" s="1">
        <f t="shared" si="16"/>
        <v>1.5322084399391132</v>
      </c>
      <c r="G185" s="3">
        <v>0.1708257</v>
      </c>
      <c r="H185" s="3">
        <f t="shared" si="23"/>
        <v>8.8519325063963468</v>
      </c>
      <c r="I185" s="3">
        <f t="shared" si="17"/>
        <v>5.7772377932783767</v>
      </c>
      <c r="J185" s="1">
        <v>11.937709999999999</v>
      </c>
      <c r="K185" s="1">
        <v>8.0381210000000003</v>
      </c>
      <c r="L185" s="1">
        <v>11.546609999999999</v>
      </c>
      <c r="M185" s="1">
        <f t="shared" si="18"/>
        <v>3.0929714674353068</v>
      </c>
      <c r="N185" s="1">
        <f t="shared" si="19"/>
        <v>2.8619509101829421</v>
      </c>
      <c r="O185" s="1">
        <f t="shared" si="20"/>
        <v>0.96723827266703577</v>
      </c>
      <c r="P185" s="1">
        <f t="shared" si="21"/>
        <v>0.19554999999999989</v>
      </c>
      <c r="Q185" s="1">
        <f t="shared" si="22"/>
        <v>0.10029262058129713</v>
      </c>
    </row>
    <row r="186" spans="1:17" x14ac:dyDescent="0.25">
      <c r="A186" s="1">
        <v>186</v>
      </c>
      <c r="B186" s="2">
        <v>185.5</v>
      </c>
      <c r="C186" s="2">
        <v>28.107999999999997</v>
      </c>
      <c r="D186" s="2">
        <v>3.5684</v>
      </c>
      <c r="E186" s="1">
        <v>5.2307999999999999E-4</v>
      </c>
      <c r="F186" s="1">
        <f t="shared" si="16"/>
        <v>1.465867055262863</v>
      </c>
      <c r="G186" s="3">
        <v>0.19513820000000001</v>
      </c>
      <c r="H186" s="3">
        <f t="shared" si="23"/>
        <v>8.7496110301535719</v>
      </c>
      <c r="I186" s="3">
        <f t="shared" si="17"/>
        <v>5.968898065305499</v>
      </c>
      <c r="J186" s="3">
        <v>13.49</v>
      </c>
      <c r="K186" s="3">
        <v>9.9848130000000008</v>
      </c>
      <c r="L186" s="3">
        <v>13.183960000000001</v>
      </c>
      <c r="M186" s="1">
        <f t="shared" si="18"/>
        <v>3.0243246272839368</v>
      </c>
      <c r="N186" s="1">
        <f t="shared" si="19"/>
        <v>2.8930793180133438</v>
      </c>
      <c r="O186" s="1">
        <f t="shared" si="20"/>
        <v>0.97731356560415128</v>
      </c>
      <c r="P186" s="1">
        <f t="shared" si="21"/>
        <v>0.15301999999999971</v>
      </c>
      <c r="Q186" s="1">
        <f t="shared" si="22"/>
        <v>8.731060568237857E-2</v>
      </c>
    </row>
    <row r="187" spans="1:17" x14ac:dyDescent="0.25">
      <c r="A187" s="1">
        <v>187</v>
      </c>
      <c r="B187" s="2">
        <v>186.5</v>
      </c>
      <c r="C187" s="2">
        <v>28.283999999999999</v>
      </c>
      <c r="D187" s="2">
        <v>3.8828</v>
      </c>
      <c r="E187" s="1">
        <v>5.0794000000000002E-4</v>
      </c>
      <c r="F187" s="1">
        <f t="shared" si="16"/>
        <v>1.3081796641598846</v>
      </c>
      <c r="G187" s="3">
        <v>0.19096940000000001</v>
      </c>
      <c r="H187" s="3">
        <f t="shared" si="23"/>
        <v>7.8693478932728969</v>
      </c>
      <c r="I187" s="3">
        <f t="shared" si="17"/>
        <v>6.0154947434736394</v>
      </c>
      <c r="J187" s="1">
        <v>13.17371</v>
      </c>
      <c r="K187" s="1">
        <v>8.3933119999999999</v>
      </c>
      <c r="L187" s="1">
        <v>12.696759999999999</v>
      </c>
      <c r="M187" s="1">
        <f t="shared" si="18"/>
        <v>2.7142701143504691</v>
      </c>
      <c r="N187" s="1">
        <f t="shared" si="19"/>
        <v>2.8992500973529856</v>
      </c>
      <c r="O187" s="1">
        <f t="shared" si="20"/>
        <v>0.96379531658128192</v>
      </c>
      <c r="P187" s="1">
        <f t="shared" si="21"/>
        <v>0.23847500000000021</v>
      </c>
      <c r="Q187" s="1">
        <f t="shared" si="22"/>
        <v>9.9772027350024078E-2</v>
      </c>
    </row>
    <row r="188" spans="1:17" x14ac:dyDescent="0.25">
      <c r="A188" s="1">
        <v>188</v>
      </c>
      <c r="B188" s="2">
        <v>187.5</v>
      </c>
      <c r="C188" s="2">
        <v>28.459999999999997</v>
      </c>
      <c r="D188" s="2">
        <v>3.5250999999999997</v>
      </c>
      <c r="E188" s="1">
        <v>4.8285999999999999E-4</v>
      </c>
      <c r="F188" s="1">
        <f t="shared" si="16"/>
        <v>1.3697767439221582</v>
      </c>
      <c r="G188" s="3">
        <v>0.16868430000000001</v>
      </c>
      <c r="H188" s="3">
        <f t="shared" si="23"/>
        <v>7.6563751382939511</v>
      </c>
      <c r="I188" s="3">
        <f t="shared" si="17"/>
        <v>5.5895058609120669</v>
      </c>
      <c r="J188" s="1">
        <v>12.67338</v>
      </c>
      <c r="K188" s="1">
        <v>7.721457</v>
      </c>
      <c r="L188" s="1">
        <v>12.18262</v>
      </c>
      <c r="M188" s="1">
        <f t="shared" si="18"/>
        <v>2.8761464922980911</v>
      </c>
      <c r="N188" s="1">
        <f t="shared" si="19"/>
        <v>2.6620254423050524</v>
      </c>
      <c r="O188" s="1">
        <f t="shared" si="20"/>
        <v>0.96127631302777949</v>
      </c>
      <c r="P188" s="1">
        <f t="shared" si="21"/>
        <v>0.24537999999999993</v>
      </c>
      <c r="Q188" s="1">
        <f t="shared" si="22"/>
        <v>9.9104933578329044E-2</v>
      </c>
    </row>
    <row r="189" spans="1:17" x14ac:dyDescent="0.25">
      <c r="A189" s="1">
        <v>189</v>
      </c>
      <c r="B189" s="2">
        <v>188.5</v>
      </c>
      <c r="C189" s="2">
        <v>28.635999999999999</v>
      </c>
      <c r="D189" s="2">
        <v>3.0763000000000003</v>
      </c>
      <c r="E189" s="1">
        <v>4.7233000000000003E-4</v>
      </c>
      <c r="F189" s="1">
        <f t="shared" si="16"/>
        <v>1.5353834151415662</v>
      </c>
      <c r="G189" s="3">
        <v>0.16331129999999999</v>
      </c>
      <c r="H189" s="3">
        <f t="shared" si="23"/>
        <v>8.4939076162922973</v>
      </c>
      <c r="I189" s="3">
        <f t="shared" si="17"/>
        <v>5.5321084834755352</v>
      </c>
      <c r="J189" s="1">
        <v>12.39152</v>
      </c>
      <c r="K189" s="1">
        <v>7.6616970000000002</v>
      </c>
      <c r="L189" s="1">
        <v>11.79055</v>
      </c>
      <c r="M189" s="1">
        <f t="shared" si="18"/>
        <v>3.2224477456684975</v>
      </c>
      <c r="N189" s="1">
        <f t="shared" si="19"/>
        <v>2.6358558110707966</v>
      </c>
      <c r="O189" s="1">
        <f t="shared" si="20"/>
        <v>0.95150151071055045</v>
      </c>
      <c r="P189" s="1">
        <f t="shared" si="21"/>
        <v>0.30048500000000011</v>
      </c>
      <c r="Q189" s="1">
        <f t="shared" si="22"/>
        <v>0.12705972295369197</v>
      </c>
    </row>
    <row r="190" spans="1:17" x14ac:dyDescent="0.25">
      <c r="A190" s="1">
        <v>190</v>
      </c>
      <c r="B190" s="2">
        <v>189.5</v>
      </c>
      <c r="C190" s="2">
        <v>28.811999999999998</v>
      </c>
      <c r="D190" s="2">
        <v>2.6735000000000002</v>
      </c>
      <c r="E190" s="1">
        <v>4.2816000000000002E-4</v>
      </c>
      <c r="F190" s="1">
        <f t="shared" si="16"/>
        <v>1.6014961660744345</v>
      </c>
      <c r="G190" s="3">
        <v>0.15326310000000001</v>
      </c>
      <c r="H190" s="3">
        <f t="shared" si="23"/>
        <v>9.1722820273050321</v>
      </c>
      <c r="I190" s="3">
        <f t="shared" si="17"/>
        <v>5.7273206278026905</v>
      </c>
      <c r="J190" s="1">
        <v>11.124359999999999</v>
      </c>
      <c r="K190" s="1">
        <v>7.1017250000000001</v>
      </c>
      <c r="L190" s="1">
        <v>10.68234</v>
      </c>
      <c r="M190" s="1">
        <f t="shared" si="18"/>
        <v>3.3287780063587054</v>
      </c>
      <c r="N190" s="1">
        <f t="shared" si="19"/>
        <v>2.7554502011801136</v>
      </c>
      <c r="O190" s="1">
        <f t="shared" si="20"/>
        <v>0.9602655793232151</v>
      </c>
      <c r="P190" s="1">
        <f t="shared" si="21"/>
        <v>0.22100999999999971</v>
      </c>
      <c r="Q190" s="1">
        <f t="shared" si="22"/>
        <v>0.10988319845076659</v>
      </c>
    </row>
    <row r="191" spans="1:17" x14ac:dyDescent="0.25">
      <c r="A191" s="1">
        <v>191</v>
      </c>
      <c r="B191" s="2">
        <v>190.5</v>
      </c>
      <c r="C191" s="2">
        <v>29.036764705882351</v>
      </c>
      <c r="D191" s="2">
        <v>2.8078999999999996</v>
      </c>
      <c r="E191" s="1">
        <v>4.3667000000000001E-4</v>
      </c>
      <c r="F191" s="1">
        <f t="shared" si="16"/>
        <v>1.555147975355248</v>
      </c>
      <c r="G191" s="3">
        <v>0.15417330000000001</v>
      </c>
      <c r="H191" s="3">
        <f t="shared" si="23"/>
        <v>8.7851162790697686</v>
      </c>
      <c r="I191" s="3">
        <f t="shared" si="17"/>
        <v>5.6490548927107422</v>
      </c>
      <c r="J191" s="1">
        <v>11.333259999999999</v>
      </c>
      <c r="K191" s="1">
        <v>7.3524620000000001</v>
      </c>
      <c r="L191" s="1">
        <v>10.885</v>
      </c>
      <c r="M191" s="1">
        <f t="shared" si="18"/>
        <v>3.2289639944442472</v>
      </c>
      <c r="N191" s="1">
        <f t="shared" si="19"/>
        <v>2.7207228987952274</v>
      </c>
      <c r="O191" s="1">
        <f t="shared" si="20"/>
        <v>0.96044739113017796</v>
      </c>
      <c r="P191" s="1">
        <f t="shared" si="21"/>
        <v>0.22412999999999972</v>
      </c>
      <c r="Q191" s="1">
        <f t="shared" si="22"/>
        <v>0.11260556300520637</v>
      </c>
    </row>
    <row r="192" spans="1:17" x14ac:dyDescent="0.25">
      <c r="A192" s="1">
        <v>192</v>
      </c>
      <c r="B192" s="2">
        <v>191.5</v>
      </c>
      <c r="C192" s="2">
        <v>29.310294117647057</v>
      </c>
      <c r="D192" s="2">
        <v>2.9727999999999999</v>
      </c>
      <c r="E192" s="1">
        <v>3.8811999999999999E-4</v>
      </c>
      <c r="F192" s="1">
        <f t="shared" si="16"/>
        <v>1.3055705059203446</v>
      </c>
      <c r="G192" s="3">
        <v>0.14531830000000001</v>
      </c>
      <c r="H192" s="3">
        <f t="shared" si="23"/>
        <v>7.8212217438105505</v>
      </c>
      <c r="I192" s="3">
        <f t="shared" si="17"/>
        <v>5.9906544367721324</v>
      </c>
      <c r="J192" s="1">
        <v>10.54434</v>
      </c>
      <c r="K192" s="1">
        <v>6.4459679999999997</v>
      </c>
      <c r="L192" s="1">
        <v>10.09793</v>
      </c>
      <c r="M192" s="1">
        <f t="shared" si="18"/>
        <v>2.8375511302475784</v>
      </c>
      <c r="N192" s="1">
        <f t="shared" si="19"/>
        <v>2.7563280394979679</v>
      </c>
      <c r="O192" s="1">
        <f t="shared" si="20"/>
        <v>0.95766354271580767</v>
      </c>
      <c r="P192" s="1">
        <f t="shared" si="21"/>
        <v>0.2232050000000001</v>
      </c>
      <c r="Q192" s="1">
        <f t="shared" si="22"/>
        <v>0.10892373849909187</v>
      </c>
    </row>
    <row r="193" spans="1:17" x14ac:dyDescent="0.25">
      <c r="A193" s="1">
        <v>193</v>
      </c>
      <c r="B193" s="2">
        <v>192.5</v>
      </c>
      <c r="C193" s="2">
        <v>29.583823529411763</v>
      </c>
      <c r="D193" s="2">
        <v>3.3843000000000001</v>
      </c>
      <c r="E193" s="1">
        <v>4.2616000000000003E-4</v>
      </c>
      <c r="F193" s="1">
        <f t="shared" si="16"/>
        <v>1.2592264279171468</v>
      </c>
      <c r="G193" s="3">
        <v>0.15666340000000001</v>
      </c>
      <c r="H193" s="3">
        <f t="shared" si="23"/>
        <v>7.4065963419318619</v>
      </c>
      <c r="I193" s="3">
        <f t="shared" si="17"/>
        <v>5.8818622113760091</v>
      </c>
      <c r="J193" s="1">
        <v>11.660769999999999</v>
      </c>
      <c r="K193" s="1">
        <v>7.2069200000000002</v>
      </c>
      <c r="L193" s="1">
        <v>11.170199999999999</v>
      </c>
      <c r="M193" s="1">
        <f t="shared" si="18"/>
        <v>2.7564388499837484</v>
      </c>
      <c r="N193" s="1">
        <f t="shared" si="19"/>
        <v>2.6870163805649199</v>
      </c>
      <c r="O193" s="1">
        <f t="shared" si="20"/>
        <v>0.95792987941619634</v>
      </c>
      <c r="P193" s="1">
        <f t="shared" si="21"/>
        <v>0.24528499999999998</v>
      </c>
      <c r="Q193" s="1">
        <f t="shared" si="22"/>
        <v>0.1101451553150645</v>
      </c>
    </row>
    <row r="194" spans="1:17" x14ac:dyDescent="0.25">
      <c r="A194" s="1">
        <v>194</v>
      </c>
      <c r="B194" s="2">
        <v>193.5</v>
      </c>
      <c r="C194" s="2">
        <v>29.857352941176469</v>
      </c>
      <c r="D194" s="2">
        <v>2.7677</v>
      </c>
      <c r="E194" s="1">
        <v>3.3520000000000002E-4</v>
      </c>
      <c r="F194" s="1">
        <f t="shared" si="16"/>
        <v>1.2111139213065001</v>
      </c>
      <c r="G194" s="3">
        <v>0.1220551</v>
      </c>
      <c r="H194" s="3">
        <f t="shared" si="23"/>
        <v>7.055972829425154</v>
      </c>
      <c r="I194" s="3">
        <f t="shared" si="17"/>
        <v>5.8260190930787585</v>
      </c>
      <c r="J194" s="1">
        <v>9.0708149999999996</v>
      </c>
      <c r="K194" s="1">
        <v>5.7809429999999997</v>
      </c>
      <c r="L194" s="1">
        <v>8.6500229999999991</v>
      </c>
      <c r="M194" s="1">
        <f t="shared" si="18"/>
        <v>2.6219069985908878</v>
      </c>
      <c r="N194" s="1">
        <f t="shared" si="19"/>
        <v>2.6911606068473448</v>
      </c>
      <c r="O194" s="1">
        <f t="shared" si="20"/>
        <v>0.9536103426208119</v>
      </c>
      <c r="P194" s="1">
        <f t="shared" si="21"/>
        <v>0.21039600000000025</v>
      </c>
      <c r="Q194" s="1">
        <f t="shared" si="22"/>
        <v>0.12790528020543063</v>
      </c>
    </row>
    <row r="195" spans="1:17" x14ac:dyDescent="0.25">
      <c r="A195" s="1">
        <v>195</v>
      </c>
      <c r="B195" s="2">
        <v>194.5</v>
      </c>
      <c r="C195" s="2">
        <v>30.130882352941175</v>
      </c>
      <c r="D195" s="2">
        <v>2.9114999999999998</v>
      </c>
      <c r="E195" s="1">
        <v>2.9031E-4</v>
      </c>
      <c r="F195" s="1">
        <f t="shared" ref="F195:F258" si="24">0.01*E195/D195*1000000</f>
        <v>0.99711488923235458</v>
      </c>
      <c r="G195" s="3">
        <v>0.1027757</v>
      </c>
      <c r="H195" s="3">
        <f t="shared" si="23"/>
        <v>5.6479862613772971</v>
      </c>
      <c r="I195" s="3">
        <f t="shared" ref="I195:I258" si="25">H195/F195</f>
        <v>5.6643284764562019</v>
      </c>
      <c r="J195" s="1">
        <v>7.9135010000000001</v>
      </c>
      <c r="K195" s="1">
        <v>5.0214439999999998</v>
      </c>
      <c r="L195" s="1">
        <v>7.5914820000000001</v>
      </c>
      <c r="M195" s="1">
        <f t="shared" ref="M195:M258" si="26">J195*8/D195/1000*100</f>
        <v>2.1744120899879786</v>
      </c>
      <c r="N195" s="1">
        <f t="shared" ref="N195:N258" si="27">H195/M195</f>
        <v>2.597477399699577</v>
      </c>
      <c r="O195" s="1">
        <f t="shared" ref="O195:O258" si="28">L195/J195</f>
        <v>0.95930764398715562</v>
      </c>
      <c r="P195" s="1">
        <f t="shared" ref="P195:P258" si="29">(J195-L195)/2</f>
        <v>0.16100950000000003</v>
      </c>
      <c r="Q195" s="1">
        <f t="shared" ref="Q195:Q258" si="30">(J195-L195)/(J195-K195)</f>
        <v>0.11134600735739303</v>
      </c>
    </row>
    <row r="196" spans="1:17" x14ac:dyDescent="0.25">
      <c r="A196" s="1">
        <v>196</v>
      </c>
      <c r="B196" s="2">
        <v>195.5</v>
      </c>
      <c r="C196" s="2">
        <v>30.40441176470588</v>
      </c>
      <c r="D196" s="2">
        <v>2.7996000000000003</v>
      </c>
      <c r="E196" s="1">
        <v>2.173E-4</v>
      </c>
      <c r="F196" s="1">
        <f t="shared" si="24"/>
        <v>0.77618231175882269</v>
      </c>
      <c r="G196" s="3">
        <v>7.6234999999999997E-2</v>
      </c>
      <c r="H196" s="3">
        <f t="shared" ref="H196:H259" si="31">G196*8/D196/1000/50*1000000</f>
        <v>4.356908129732818</v>
      </c>
      <c r="I196" s="3">
        <f t="shared" si="25"/>
        <v>5.6132535664979279</v>
      </c>
      <c r="J196" s="1">
        <v>5.961049</v>
      </c>
      <c r="K196" s="1">
        <v>3.790594</v>
      </c>
      <c r="L196" s="1">
        <v>5.7508780000000002</v>
      </c>
      <c r="M196" s="1">
        <f t="shared" si="26"/>
        <v>1.7034002000285753</v>
      </c>
      <c r="N196" s="1">
        <f t="shared" si="27"/>
        <v>2.5577712915964956</v>
      </c>
      <c r="O196" s="1">
        <f t="shared" si="28"/>
        <v>0.96474261493237179</v>
      </c>
      <c r="P196" s="1">
        <f t="shared" si="29"/>
        <v>0.10508549999999994</v>
      </c>
      <c r="Q196" s="1">
        <f t="shared" si="30"/>
        <v>9.6832691762787013E-2</v>
      </c>
    </row>
    <row r="197" spans="1:17" x14ac:dyDescent="0.25">
      <c r="A197" s="1">
        <v>197</v>
      </c>
      <c r="B197" s="2">
        <v>196.5</v>
      </c>
      <c r="C197" s="2">
        <v>30.677941176470586</v>
      </c>
      <c r="D197" s="2">
        <v>3.7052999999999998</v>
      </c>
      <c r="E197" s="1">
        <v>2.6108000000000001E-4</v>
      </c>
      <c r="F197" s="1">
        <f t="shared" si="24"/>
        <v>0.70461231209348774</v>
      </c>
      <c r="G197" s="3">
        <v>8.90291E-2</v>
      </c>
      <c r="H197" s="3">
        <f t="shared" si="31"/>
        <v>3.8444001835209027</v>
      </c>
      <c r="I197" s="3">
        <f t="shared" si="25"/>
        <v>5.4560502527960777</v>
      </c>
      <c r="J197" s="1">
        <v>7.0916430000000004</v>
      </c>
      <c r="K197" s="1">
        <v>4.3803879999999999</v>
      </c>
      <c r="L197" s="1">
        <v>6.8108589999999998</v>
      </c>
      <c r="M197" s="1">
        <f t="shared" si="26"/>
        <v>1.531134968828435</v>
      </c>
      <c r="N197" s="1">
        <f t="shared" si="27"/>
        <v>2.5108173098956055</v>
      </c>
      <c r="O197" s="1">
        <f t="shared" si="28"/>
        <v>0.96040635435258082</v>
      </c>
      <c r="P197" s="1">
        <f t="shared" si="29"/>
        <v>0.14039200000000029</v>
      </c>
      <c r="Q197" s="1">
        <f t="shared" si="30"/>
        <v>0.10356237240687451</v>
      </c>
    </row>
    <row r="198" spans="1:17" x14ac:dyDescent="0.25">
      <c r="A198" s="1">
        <v>198</v>
      </c>
      <c r="B198" s="2">
        <v>197.5</v>
      </c>
      <c r="C198" s="2">
        <v>30.951470588235292</v>
      </c>
      <c r="D198" s="2">
        <v>3.1405999999999996</v>
      </c>
      <c r="E198" s="1">
        <v>2.9503E-4</v>
      </c>
      <c r="F198" s="1">
        <f t="shared" si="24"/>
        <v>0.93940648283767447</v>
      </c>
      <c r="G198" s="3">
        <v>8.9384400000000003E-2</v>
      </c>
      <c r="H198" s="3">
        <f t="shared" si="31"/>
        <v>4.5537489651658927</v>
      </c>
      <c r="I198" s="3">
        <f t="shared" si="25"/>
        <v>4.8474744941192425</v>
      </c>
      <c r="J198" s="1">
        <v>7.1911820000000004</v>
      </c>
      <c r="K198" s="1">
        <v>4.5904030000000002</v>
      </c>
      <c r="L198" s="1">
        <v>6.8803559999999999</v>
      </c>
      <c r="M198" s="1">
        <f t="shared" si="26"/>
        <v>1.8317982551104888</v>
      </c>
      <c r="N198" s="1">
        <f t="shared" si="27"/>
        <v>2.4859445915845266</v>
      </c>
      <c r="O198" s="1">
        <f t="shared" si="28"/>
        <v>0.95677678579126479</v>
      </c>
      <c r="P198" s="1">
        <f t="shared" si="29"/>
        <v>0.15541300000000025</v>
      </c>
      <c r="Q198" s="1">
        <f t="shared" si="30"/>
        <v>0.11951265370875437</v>
      </c>
    </row>
    <row r="199" spans="1:17" x14ac:dyDescent="0.25">
      <c r="A199" s="1">
        <v>199</v>
      </c>
      <c r="B199" s="2">
        <v>198.5</v>
      </c>
      <c r="C199" s="2">
        <v>31.225000000000001</v>
      </c>
      <c r="D199" s="2">
        <v>3.0187000000000004</v>
      </c>
      <c r="E199" s="1">
        <v>3.2312999999999998E-4</v>
      </c>
      <c r="F199" s="1">
        <f t="shared" si="24"/>
        <v>1.0704276675390068</v>
      </c>
      <c r="G199" s="3">
        <v>0.1081805</v>
      </c>
      <c r="H199" s="3">
        <f t="shared" si="31"/>
        <v>5.7338854473780092</v>
      </c>
      <c r="I199" s="3">
        <f t="shared" si="25"/>
        <v>5.3566304583294642</v>
      </c>
      <c r="J199" s="1">
        <v>8.3914899999999992</v>
      </c>
      <c r="K199" s="1">
        <v>5.2004320000000002</v>
      </c>
      <c r="L199" s="1">
        <v>8.0594850000000005</v>
      </c>
      <c r="M199" s="1">
        <f t="shared" si="26"/>
        <v>2.2238685526882427</v>
      </c>
      <c r="N199" s="1">
        <f t="shared" si="27"/>
        <v>2.5783382927227465</v>
      </c>
      <c r="O199" s="1">
        <f t="shared" si="28"/>
        <v>0.96043551264435767</v>
      </c>
      <c r="P199" s="1">
        <f t="shared" si="29"/>
        <v>0.16600249999999939</v>
      </c>
      <c r="Q199" s="1">
        <f t="shared" si="30"/>
        <v>0.10404229569001844</v>
      </c>
    </row>
    <row r="200" spans="1:17" x14ac:dyDescent="0.25">
      <c r="A200" s="1">
        <v>200</v>
      </c>
      <c r="B200" s="2">
        <v>199.5</v>
      </c>
      <c r="C200" s="2">
        <v>31.498529411764707</v>
      </c>
      <c r="D200" s="2">
        <v>3.3714</v>
      </c>
      <c r="E200" s="1">
        <v>4.0402E-4</v>
      </c>
      <c r="F200" s="1">
        <f t="shared" si="24"/>
        <v>1.1983745624962923</v>
      </c>
      <c r="G200" s="3">
        <v>0.13748199999999999</v>
      </c>
      <c r="H200" s="3">
        <f t="shared" si="31"/>
        <v>6.5246247849558046</v>
      </c>
      <c r="I200" s="3">
        <f t="shared" si="25"/>
        <v>5.4445621503885953</v>
      </c>
      <c r="J200" s="1">
        <v>10.78116</v>
      </c>
      <c r="K200" s="1">
        <v>6.63049</v>
      </c>
      <c r="L200" s="1">
        <v>10.30287</v>
      </c>
      <c r="M200" s="1">
        <f t="shared" si="26"/>
        <v>2.5582630361274248</v>
      </c>
      <c r="N200" s="1">
        <f t="shared" si="27"/>
        <v>2.5504120150336327</v>
      </c>
      <c r="O200" s="1">
        <f t="shared" si="28"/>
        <v>0.95563649922642835</v>
      </c>
      <c r="P200" s="1">
        <f t="shared" si="29"/>
        <v>0.23914499999999972</v>
      </c>
      <c r="Q200" s="1">
        <f t="shared" si="30"/>
        <v>0.11523199868936809</v>
      </c>
    </row>
    <row r="201" spans="1:17" x14ac:dyDescent="0.25">
      <c r="A201" s="1">
        <v>201</v>
      </c>
      <c r="B201" s="2">
        <v>200.5</v>
      </c>
      <c r="C201" s="2">
        <v>31.772058823529413</v>
      </c>
      <c r="D201" s="2">
        <v>2.8778000000000001</v>
      </c>
      <c r="E201" s="1">
        <v>3.6258999999999998E-4</v>
      </c>
      <c r="F201" s="1">
        <f t="shared" si="24"/>
        <v>1.2599555215789837</v>
      </c>
      <c r="G201" s="3">
        <v>0.1242321</v>
      </c>
      <c r="H201" s="3">
        <f t="shared" si="31"/>
        <v>6.9070595593856412</v>
      </c>
      <c r="I201" s="3">
        <f t="shared" si="25"/>
        <v>5.4819868170661081</v>
      </c>
      <c r="J201" s="1">
        <v>9.8541120000000006</v>
      </c>
      <c r="K201" s="1">
        <v>6.1223929999999998</v>
      </c>
      <c r="L201" s="1">
        <v>9.3508189999999995</v>
      </c>
      <c r="M201" s="1">
        <f t="shared" si="26"/>
        <v>2.7393458892209326</v>
      </c>
      <c r="N201" s="1">
        <f t="shared" si="27"/>
        <v>2.5214265882100793</v>
      </c>
      <c r="O201" s="1">
        <f t="shared" si="28"/>
        <v>0.94892558558295248</v>
      </c>
      <c r="P201" s="1">
        <f t="shared" si="29"/>
        <v>0.25164650000000055</v>
      </c>
      <c r="Q201" s="1">
        <f t="shared" si="30"/>
        <v>0.13486894377631353</v>
      </c>
    </row>
    <row r="202" spans="1:17" x14ac:dyDescent="0.25">
      <c r="A202" s="1">
        <v>202</v>
      </c>
      <c r="B202" s="2">
        <v>201.5</v>
      </c>
      <c r="C202" s="2">
        <v>32.045588235294119</v>
      </c>
      <c r="D202" s="2">
        <v>3.1522000000000001</v>
      </c>
      <c r="E202" s="1">
        <v>3.4171000000000001E-4</v>
      </c>
      <c r="F202" s="1">
        <f t="shared" si="24"/>
        <v>1.0840365459044479</v>
      </c>
      <c r="G202" s="3">
        <v>0.10829610000000001</v>
      </c>
      <c r="H202" s="3">
        <f t="shared" si="31"/>
        <v>5.4969151703572106</v>
      </c>
      <c r="I202" s="3">
        <f t="shared" si="25"/>
        <v>5.0707839981270659</v>
      </c>
      <c r="J202" s="1">
        <v>9.0107549999999996</v>
      </c>
      <c r="K202" s="1">
        <v>5.5111350000000003</v>
      </c>
      <c r="L202" s="1">
        <v>8.5801979999999993</v>
      </c>
      <c r="M202" s="1">
        <f t="shared" si="26"/>
        <v>2.2868485502188949</v>
      </c>
      <c r="N202" s="1">
        <f t="shared" si="27"/>
        <v>2.4037075694545016</v>
      </c>
      <c r="O202" s="1">
        <f t="shared" si="28"/>
        <v>0.95221743350030041</v>
      </c>
      <c r="P202" s="1">
        <f t="shared" si="29"/>
        <v>0.21527850000000015</v>
      </c>
      <c r="Q202" s="1">
        <f t="shared" si="30"/>
        <v>0.12302964321840668</v>
      </c>
    </row>
    <row r="203" spans="1:17" x14ac:dyDescent="0.25">
      <c r="A203" s="1">
        <v>203</v>
      </c>
      <c r="B203" s="2">
        <v>202.5</v>
      </c>
      <c r="C203" s="2">
        <v>32.319117647058825</v>
      </c>
      <c r="D203" s="2">
        <v>3.2738999999999998</v>
      </c>
      <c r="E203" s="1">
        <v>3.6382E-4</v>
      </c>
      <c r="F203" s="1">
        <f t="shared" si="24"/>
        <v>1.1112740156999299</v>
      </c>
      <c r="G203" s="3">
        <v>0.11124970000000001</v>
      </c>
      <c r="H203" s="3">
        <f t="shared" si="31"/>
        <v>5.4369259904089926</v>
      </c>
      <c r="I203" s="3">
        <f t="shared" si="25"/>
        <v>4.892516079379913</v>
      </c>
      <c r="J203" s="1">
        <v>9.5415200000000002</v>
      </c>
      <c r="K203" s="1">
        <v>5.8828310000000004</v>
      </c>
      <c r="L203" s="1">
        <v>9.0907540000000004</v>
      </c>
      <c r="M203" s="1">
        <f t="shared" si="26"/>
        <v>2.3315360884571921</v>
      </c>
      <c r="N203" s="1">
        <f t="shared" si="27"/>
        <v>2.3319072852124187</v>
      </c>
      <c r="O203" s="1">
        <f t="shared" si="28"/>
        <v>0.9527574222974956</v>
      </c>
      <c r="P203" s="1">
        <f t="shared" si="29"/>
        <v>0.22538299999999989</v>
      </c>
      <c r="Q203" s="1">
        <f t="shared" si="30"/>
        <v>0.12320424064466802</v>
      </c>
    </row>
    <row r="204" spans="1:17" x14ac:dyDescent="0.25">
      <c r="A204" s="1">
        <v>204</v>
      </c>
      <c r="B204" s="2">
        <v>203.5</v>
      </c>
      <c r="C204" s="2">
        <v>32.59264705882353</v>
      </c>
      <c r="D204" s="2">
        <v>3.7406999999999999</v>
      </c>
      <c r="E204" s="1">
        <v>3.8245E-4</v>
      </c>
      <c r="F204" s="1">
        <f t="shared" si="24"/>
        <v>1.0224022241826398</v>
      </c>
      <c r="G204" s="3">
        <v>0.12884670000000001</v>
      </c>
      <c r="H204" s="3">
        <f t="shared" si="31"/>
        <v>5.511126794450238</v>
      </c>
      <c r="I204" s="3">
        <f t="shared" si="25"/>
        <v>5.3903705059484901</v>
      </c>
      <c r="J204" s="1">
        <v>10.472300000000001</v>
      </c>
      <c r="K204" s="1">
        <v>6.1005000000000003</v>
      </c>
      <c r="L204" s="1">
        <v>9.9818280000000001</v>
      </c>
      <c r="M204" s="1">
        <f t="shared" si="26"/>
        <v>2.2396449862325234</v>
      </c>
      <c r="N204" s="1">
        <f t="shared" si="27"/>
        <v>2.4607144562321559</v>
      </c>
      <c r="O204" s="1">
        <f t="shared" si="28"/>
        <v>0.95316482530103219</v>
      </c>
      <c r="P204" s="1">
        <f t="shared" si="29"/>
        <v>0.24523600000000023</v>
      </c>
      <c r="Q204" s="1">
        <f t="shared" si="30"/>
        <v>0.11218994464522632</v>
      </c>
    </row>
    <row r="205" spans="1:17" x14ac:dyDescent="0.25">
      <c r="A205" s="1">
        <v>205</v>
      </c>
      <c r="B205" s="2">
        <v>204.5</v>
      </c>
      <c r="C205" s="2">
        <v>32.866176470588236</v>
      </c>
      <c r="D205" s="2">
        <v>3.6748999999999996</v>
      </c>
      <c r="E205" s="1">
        <v>4.0669000000000002E-4</v>
      </c>
      <c r="F205" s="1">
        <f t="shared" si="24"/>
        <v>1.1066695692399795</v>
      </c>
      <c r="G205" s="3">
        <v>0.12845139999999999</v>
      </c>
      <c r="H205" s="3">
        <f t="shared" si="31"/>
        <v>5.5925940841927684</v>
      </c>
      <c r="I205" s="3">
        <f t="shared" si="25"/>
        <v>5.0535356168088716</v>
      </c>
      <c r="J205" s="1">
        <v>10.62219</v>
      </c>
      <c r="K205" s="1">
        <v>6.3603930000000002</v>
      </c>
      <c r="L205" s="1">
        <v>9.9802900000000001</v>
      </c>
      <c r="M205" s="1">
        <f t="shared" si="26"/>
        <v>2.3123763911943183</v>
      </c>
      <c r="N205" s="1">
        <f t="shared" si="27"/>
        <v>2.4185483407847164</v>
      </c>
      <c r="O205" s="1">
        <f t="shared" si="28"/>
        <v>0.93956990036894461</v>
      </c>
      <c r="P205" s="1">
        <f t="shared" si="29"/>
        <v>0.32094999999999985</v>
      </c>
      <c r="Q205" s="1">
        <f t="shared" si="30"/>
        <v>0.15061721616491816</v>
      </c>
    </row>
    <row r="206" spans="1:17" x14ac:dyDescent="0.25">
      <c r="A206" s="1">
        <v>206</v>
      </c>
      <c r="B206" s="2">
        <v>205.5</v>
      </c>
      <c r="C206" s="2">
        <v>33.139705882352942</v>
      </c>
      <c r="D206" s="2">
        <v>3.3663000000000003</v>
      </c>
      <c r="E206" s="1">
        <v>3.8822999999999999E-4</v>
      </c>
      <c r="F206" s="1">
        <f t="shared" si="24"/>
        <v>1.1532840210319935</v>
      </c>
      <c r="G206" s="3">
        <v>0.1286427</v>
      </c>
      <c r="H206" s="3">
        <f t="shared" si="31"/>
        <v>6.1143783976472674</v>
      </c>
      <c r="I206" s="3">
        <f t="shared" si="25"/>
        <v>5.3017108415114746</v>
      </c>
      <c r="J206" s="1">
        <v>10.253869999999999</v>
      </c>
      <c r="K206" s="1">
        <v>6.0707000000000004</v>
      </c>
      <c r="L206" s="1">
        <v>9.7939620000000005</v>
      </c>
      <c r="M206" s="1">
        <f t="shared" si="26"/>
        <v>2.4368285654873301</v>
      </c>
      <c r="N206" s="1">
        <f t="shared" si="27"/>
        <v>2.5091541047428918</v>
      </c>
      <c r="O206" s="1">
        <f t="shared" si="28"/>
        <v>0.95514786124653439</v>
      </c>
      <c r="P206" s="1">
        <f t="shared" si="29"/>
        <v>0.22995399999999933</v>
      </c>
      <c r="Q206" s="1">
        <f t="shared" si="30"/>
        <v>0.10994245990480875</v>
      </c>
    </row>
    <row r="207" spans="1:17" x14ac:dyDescent="0.25">
      <c r="A207" s="1">
        <v>207</v>
      </c>
      <c r="B207" s="2">
        <v>206.5</v>
      </c>
      <c r="C207" s="2">
        <v>33.413235294117648</v>
      </c>
      <c r="D207" s="2">
        <v>3.7144999999999997</v>
      </c>
      <c r="E207" s="1">
        <v>3.9122000000000001E-4</v>
      </c>
      <c r="F207" s="1">
        <f t="shared" si="24"/>
        <v>1.0532238524700499</v>
      </c>
      <c r="G207" s="3">
        <v>0.1288125</v>
      </c>
      <c r="H207" s="3">
        <f t="shared" si="31"/>
        <v>5.5485260465742359</v>
      </c>
      <c r="I207" s="3">
        <f t="shared" si="25"/>
        <v>5.2681355758908026</v>
      </c>
      <c r="J207" s="1">
        <v>10.34365</v>
      </c>
      <c r="K207" s="1">
        <v>6.3704549999999998</v>
      </c>
      <c r="L207" s="1">
        <v>9.8534520000000008</v>
      </c>
      <c r="M207" s="1">
        <f t="shared" si="26"/>
        <v>2.2277345537757438</v>
      </c>
      <c r="N207" s="1">
        <f t="shared" si="27"/>
        <v>2.4906585199615221</v>
      </c>
      <c r="O207" s="1">
        <f t="shared" si="28"/>
        <v>0.95260879863491132</v>
      </c>
      <c r="P207" s="1">
        <f t="shared" si="29"/>
        <v>0.24509899999999973</v>
      </c>
      <c r="Q207" s="1">
        <f t="shared" si="30"/>
        <v>0.12337627526461686</v>
      </c>
    </row>
    <row r="208" spans="1:17" x14ac:dyDescent="0.25">
      <c r="A208" s="1">
        <v>208</v>
      </c>
      <c r="B208" s="2">
        <v>207.5</v>
      </c>
      <c r="C208" s="2">
        <v>33.686764705882354</v>
      </c>
      <c r="D208" s="2">
        <v>3.3054999999999999</v>
      </c>
      <c r="E208" s="1">
        <v>3.8385999999999997E-4</v>
      </c>
      <c r="F208" s="1">
        <f t="shared" si="24"/>
        <v>1.1612766601119346</v>
      </c>
      <c r="G208" s="3">
        <v>0.1274256</v>
      </c>
      <c r="H208" s="3">
        <f t="shared" si="31"/>
        <v>6.1679310240508247</v>
      </c>
      <c r="I208" s="3">
        <f t="shared" si="25"/>
        <v>5.3113364247381858</v>
      </c>
      <c r="J208" s="1">
        <v>10.301539999999999</v>
      </c>
      <c r="K208" s="1">
        <v>6.3109270000000004</v>
      </c>
      <c r="L208" s="1">
        <v>9.8302029999999991</v>
      </c>
      <c r="M208" s="1">
        <f t="shared" si="26"/>
        <v>2.4931877174406294</v>
      </c>
      <c r="N208" s="1">
        <f t="shared" si="27"/>
        <v>2.4739136090332123</v>
      </c>
      <c r="O208" s="1">
        <f t="shared" si="28"/>
        <v>0.9542459671078305</v>
      </c>
      <c r="P208" s="1">
        <f t="shared" si="29"/>
        <v>0.23566850000000006</v>
      </c>
      <c r="Q208" s="1">
        <f t="shared" si="30"/>
        <v>0.11811142799364414</v>
      </c>
    </row>
    <row r="209" spans="1:17" x14ac:dyDescent="0.25">
      <c r="A209" s="1">
        <v>209</v>
      </c>
      <c r="B209" s="2">
        <v>208.5</v>
      </c>
      <c r="C209" s="2">
        <v>33.960294117647059</v>
      </c>
      <c r="D209" s="2">
        <v>2.9422000000000001</v>
      </c>
      <c r="E209" s="1">
        <v>3.2097000000000001E-4</v>
      </c>
      <c r="F209" s="1">
        <f t="shared" si="24"/>
        <v>1.090918360410577</v>
      </c>
      <c r="G209" s="3">
        <v>0.1042225</v>
      </c>
      <c r="H209" s="3">
        <f t="shared" si="31"/>
        <v>5.6677316293929705</v>
      </c>
      <c r="I209" s="3">
        <f t="shared" si="25"/>
        <v>5.1953765149390909</v>
      </c>
      <c r="J209" s="1">
        <v>8.7414020000000008</v>
      </c>
      <c r="K209" s="1">
        <v>5.3509060000000002</v>
      </c>
      <c r="L209" s="1">
        <v>8.3214649999999999</v>
      </c>
      <c r="M209" s="1">
        <f t="shared" si="26"/>
        <v>2.3768342056964178</v>
      </c>
      <c r="N209" s="1">
        <f t="shared" si="27"/>
        <v>2.384571719730999</v>
      </c>
      <c r="O209" s="1">
        <f t="shared" si="28"/>
        <v>0.9519599945180417</v>
      </c>
      <c r="P209" s="1">
        <f t="shared" si="29"/>
        <v>0.20996850000000045</v>
      </c>
      <c r="Q209" s="1">
        <f t="shared" si="30"/>
        <v>0.12385709937425109</v>
      </c>
    </row>
    <row r="210" spans="1:17" x14ac:dyDescent="0.25">
      <c r="A210" s="1">
        <v>210</v>
      </c>
      <c r="B210" s="2">
        <v>209.5</v>
      </c>
      <c r="C210" s="2">
        <v>34.233823529411765</v>
      </c>
      <c r="D210" s="2">
        <v>3.1915</v>
      </c>
      <c r="E210" s="1">
        <v>4.2533000000000002E-4</v>
      </c>
      <c r="F210" s="1">
        <f t="shared" si="24"/>
        <v>1.3326962243459191</v>
      </c>
      <c r="G210" s="3">
        <v>0.12816759999999999</v>
      </c>
      <c r="H210" s="3">
        <f t="shared" si="31"/>
        <v>6.4254475951746821</v>
      </c>
      <c r="I210" s="3">
        <f t="shared" si="25"/>
        <v>4.8213895093221719</v>
      </c>
      <c r="J210" s="1">
        <v>11.151400000000001</v>
      </c>
      <c r="K210" s="1">
        <v>6.7403709999999997</v>
      </c>
      <c r="L210" s="1">
        <v>10.65137</v>
      </c>
      <c r="M210" s="1">
        <f t="shared" si="26"/>
        <v>2.7952749490835029</v>
      </c>
      <c r="N210" s="1">
        <f t="shared" si="27"/>
        <v>2.2986817798662051</v>
      </c>
      <c r="O210" s="1">
        <f t="shared" si="28"/>
        <v>0.95515989023799697</v>
      </c>
      <c r="P210" s="1">
        <f t="shared" si="29"/>
        <v>0.25001500000000032</v>
      </c>
      <c r="Q210" s="1">
        <f t="shared" si="30"/>
        <v>0.11335903708635797</v>
      </c>
    </row>
    <row r="211" spans="1:17" x14ac:dyDescent="0.25">
      <c r="A211" s="1">
        <v>211</v>
      </c>
      <c r="B211" s="2">
        <v>210.5</v>
      </c>
      <c r="C211" s="2">
        <v>34.507352941176471</v>
      </c>
      <c r="D211" s="2">
        <v>2.6831999999999998</v>
      </c>
      <c r="E211" s="1">
        <v>3.6591E-4</v>
      </c>
      <c r="F211" s="1">
        <f t="shared" si="24"/>
        <v>1.363707513416816</v>
      </c>
      <c r="G211" s="3">
        <v>0.1124399</v>
      </c>
      <c r="H211" s="3">
        <f t="shared" si="31"/>
        <v>6.7048240906380441</v>
      </c>
      <c r="I211" s="3">
        <f t="shared" si="25"/>
        <v>4.9166144680385884</v>
      </c>
      <c r="J211" s="1">
        <v>9.6333269999999995</v>
      </c>
      <c r="K211" s="1">
        <v>5.9314330000000002</v>
      </c>
      <c r="L211" s="1">
        <v>9.0308080000000004</v>
      </c>
      <c r="M211" s="1">
        <f t="shared" si="26"/>
        <v>2.8721905187835421</v>
      </c>
      <c r="N211" s="1">
        <f t="shared" si="27"/>
        <v>2.3343939222659005</v>
      </c>
      <c r="O211" s="1">
        <f t="shared" si="28"/>
        <v>0.93745473396678025</v>
      </c>
      <c r="P211" s="1">
        <f t="shared" si="29"/>
        <v>0.30125949999999957</v>
      </c>
      <c r="Q211" s="1">
        <f t="shared" si="30"/>
        <v>0.16275965762390798</v>
      </c>
    </row>
    <row r="212" spans="1:17" x14ac:dyDescent="0.25">
      <c r="A212" s="1">
        <v>212</v>
      </c>
      <c r="B212" s="2">
        <v>211.5</v>
      </c>
      <c r="C212" s="2">
        <v>34.780882352941177</v>
      </c>
      <c r="D212" s="2">
        <v>3.2752000000000003</v>
      </c>
      <c r="E212" s="1">
        <v>3.9921999999999999E-4</v>
      </c>
      <c r="F212" s="1">
        <f t="shared" si="24"/>
        <v>1.2189179286761112</v>
      </c>
      <c r="G212" s="3">
        <v>0.12670899999999999</v>
      </c>
      <c r="H212" s="3">
        <f t="shared" si="31"/>
        <v>6.1899853444064465</v>
      </c>
      <c r="I212" s="3">
        <f t="shared" si="25"/>
        <v>5.0782626120935817</v>
      </c>
      <c r="J212" s="1">
        <v>10.29189</v>
      </c>
      <c r="K212" s="1">
        <v>6.3109270000000004</v>
      </c>
      <c r="L212" s="1">
        <v>9.7929619999999993</v>
      </c>
      <c r="M212" s="1">
        <f t="shared" si="26"/>
        <v>2.5138959452857841</v>
      </c>
      <c r="N212" s="1">
        <f t="shared" si="27"/>
        <v>2.4623077005292511</v>
      </c>
      <c r="O212" s="1">
        <f t="shared" si="28"/>
        <v>0.95152221797939918</v>
      </c>
      <c r="P212" s="1">
        <f t="shared" si="29"/>
        <v>0.24946400000000057</v>
      </c>
      <c r="Q212" s="1">
        <f t="shared" si="30"/>
        <v>0.12532846951855647</v>
      </c>
    </row>
    <row r="213" spans="1:17" x14ac:dyDescent="0.25">
      <c r="A213" s="1">
        <v>213</v>
      </c>
      <c r="B213" s="2">
        <v>212.5</v>
      </c>
      <c r="C213" s="2">
        <v>35.054411764705883</v>
      </c>
      <c r="D213" s="2">
        <v>3.2837000000000001</v>
      </c>
      <c r="E213" s="1">
        <v>3.9304999999999999E-4</v>
      </c>
      <c r="F213" s="1">
        <f t="shared" si="24"/>
        <v>1.1969729268812619</v>
      </c>
      <c r="G213" s="3">
        <v>0.1258</v>
      </c>
      <c r="H213" s="3">
        <f t="shared" si="31"/>
        <v>6.1296707981849732</v>
      </c>
      <c r="I213" s="3">
        <f t="shared" si="25"/>
        <v>5.120976974939575</v>
      </c>
      <c r="J213" s="1">
        <v>10.09647</v>
      </c>
      <c r="K213" s="1">
        <v>5.9916859999999996</v>
      </c>
      <c r="L213" s="1">
        <v>9.5999429999999997</v>
      </c>
      <c r="M213" s="1">
        <f t="shared" si="26"/>
        <v>2.4597789079392149</v>
      </c>
      <c r="N213" s="1">
        <f t="shared" si="27"/>
        <v>2.4919600612887471</v>
      </c>
      <c r="O213" s="1">
        <f t="shared" si="28"/>
        <v>0.95082172283976474</v>
      </c>
      <c r="P213" s="1">
        <f t="shared" si="29"/>
        <v>0.24826350000000019</v>
      </c>
      <c r="Q213" s="1">
        <f t="shared" si="30"/>
        <v>0.12096300316898534</v>
      </c>
    </row>
    <row r="214" spans="1:17" x14ac:dyDescent="0.25">
      <c r="A214" s="1">
        <v>214</v>
      </c>
      <c r="B214" s="2">
        <v>213.5</v>
      </c>
      <c r="C214" s="2">
        <v>35.327941176470588</v>
      </c>
      <c r="D214" s="2">
        <v>3.3001</v>
      </c>
      <c r="E214" s="1">
        <v>3.8007999999999998E-4</v>
      </c>
      <c r="F214" s="1">
        <f t="shared" si="24"/>
        <v>1.1517226750704523</v>
      </c>
      <c r="G214" s="3">
        <v>0.11804530000000001</v>
      </c>
      <c r="H214" s="3">
        <f t="shared" si="31"/>
        <v>5.7232350534832275</v>
      </c>
      <c r="I214" s="3">
        <f t="shared" si="25"/>
        <v>4.9692822563670811</v>
      </c>
      <c r="J214" s="1">
        <v>9.5710449999999998</v>
      </c>
      <c r="K214" s="1">
        <v>5.9709709999999996</v>
      </c>
      <c r="L214" s="1">
        <v>9.1517479999999995</v>
      </c>
      <c r="M214" s="1">
        <f t="shared" si="26"/>
        <v>2.3201830247568256</v>
      </c>
      <c r="N214" s="1">
        <f t="shared" si="27"/>
        <v>2.4667170617210554</v>
      </c>
      <c r="O214" s="1">
        <f t="shared" si="28"/>
        <v>0.95619109512075218</v>
      </c>
      <c r="P214" s="1">
        <f t="shared" si="29"/>
        <v>0.20964850000000013</v>
      </c>
      <c r="Q214" s="1">
        <f t="shared" si="30"/>
        <v>0.11646899480399577</v>
      </c>
    </row>
    <row r="215" spans="1:17" x14ac:dyDescent="0.25">
      <c r="A215" s="1">
        <v>215</v>
      </c>
      <c r="B215" s="2">
        <v>214.5</v>
      </c>
      <c r="C215" s="2">
        <v>35.601470588235294</v>
      </c>
      <c r="D215" s="2">
        <v>3.7914999999999996</v>
      </c>
      <c r="E215" s="1">
        <v>4.3846E-4</v>
      </c>
      <c r="F215" s="1">
        <f t="shared" si="24"/>
        <v>1.1564288540155614</v>
      </c>
      <c r="G215" s="3">
        <v>0.13007850000000001</v>
      </c>
      <c r="H215" s="3">
        <f t="shared" si="31"/>
        <v>5.4892680996966918</v>
      </c>
      <c r="I215" s="3">
        <f t="shared" si="25"/>
        <v>4.7467408657574239</v>
      </c>
      <c r="J215" s="1">
        <v>10.433149999999999</v>
      </c>
      <c r="K215" s="1">
        <v>6.712161</v>
      </c>
      <c r="L215" s="1">
        <v>9.9558280000000003</v>
      </c>
      <c r="M215" s="1">
        <f t="shared" si="26"/>
        <v>2.2013767638137942</v>
      </c>
      <c r="N215" s="1">
        <f t="shared" si="27"/>
        <v>2.4935613884589034</v>
      </c>
      <c r="O215" s="1">
        <f t="shared" si="28"/>
        <v>0.95424948361712436</v>
      </c>
      <c r="P215" s="1">
        <f t="shared" si="29"/>
        <v>0.23866099999999957</v>
      </c>
      <c r="Q215" s="1">
        <f t="shared" si="30"/>
        <v>0.12827826150520713</v>
      </c>
    </row>
    <row r="216" spans="1:17" x14ac:dyDescent="0.25">
      <c r="A216" s="1">
        <v>216</v>
      </c>
      <c r="B216" s="2">
        <v>215.5</v>
      </c>
      <c r="C216" s="2">
        <v>35.875</v>
      </c>
      <c r="D216" s="2">
        <v>3.0709000000000004</v>
      </c>
      <c r="E216" s="1">
        <v>3.5413000000000003E-4</v>
      </c>
      <c r="F216" s="1">
        <f t="shared" si="24"/>
        <v>1.1531798495555048</v>
      </c>
      <c r="G216" s="3">
        <v>0.10220310000000001</v>
      </c>
      <c r="H216" s="3">
        <f t="shared" si="31"/>
        <v>5.3249848578592598</v>
      </c>
      <c r="I216" s="3">
        <f t="shared" si="25"/>
        <v>4.6176534041171324</v>
      </c>
      <c r="J216" s="1">
        <v>8.5517430000000001</v>
      </c>
      <c r="K216" s="1">
        <v>5.5603590000000001</v>
      </c>
      <c r="L216" s="1">
        <v>8.2004380000000001</v>
      </c>
      <c r="M216" s="1">
        <f t="shared" si="26"/>
        <v>2.2278141261519422</v>
      </c>
      <c r="N216" s="1">
        <f t="shared" si="27"/>
        <v>2.3902285183266154</v>
      </c>
      <c r="O216" s="1">
        <f t="shared" si="28"/>
        <v>0.95892007044645755</v>
      </c>
      <c r="P216" s="1">
        <f t="shared" si="29"/>
        <v>0.17565249999999999</v>
      </c>
      <c r="Q216" s="1">
        <f t="shared" si="30"/>
        <v>0.1174389513349005</v>
      </c>
    </row>
    <row r="217" spans="1:17" x14ac:dyDescent="0.25">
      <c r="A217" s="1">
        <v>217</v>
      </c>
      <c r="B217" s="2">
        <v>216.5</v>
      </c>
      <c r="C217" s="2">
        <v>36.148529411764706</v>
      </c>
      <c r="D217" s="2">
        <v>4.0031999999999996</v>
      </c>
      <c r="E217" s="1">
        <v>4.7349000000000002E-4</v>
      </c>
      <c r="F217" s="1">
        <f t="shared" si="24"/>
        <v>1.1827787769784175</v>
      </c>
      <c r="G217" s="3">
        <v>0.13451450000000001</v>
      </c>
      <c r="H217" s="3">
        <f t="shared" si="31"/>
        <v>5.3762789768185462</v>
      </c>
      <c r="I217" s="3">
        <f t="shared" si="25"/>
        <v>4.5454645293459208</v>
      </c>
      <c r="J217" s="1">
        <v>11.30128</v>
      </c>
      <c r="K217" s="1">
        <v>7.3812530000000001</v>
      </c>
      <c r="L217" s="1">
        <v>10.84341</v>
      </c>
      <c r="M217" s="1">
        <f t="shared" si="26"/>
        <v>2.2584492406075145</v>
      </c>
      <c r="N217" s="1">
        <f t="shared" si="27"/>
        <v>2.38051795902765</v>
      </c>
      <c r="O217" s="1">
        <f t="shared" si="28"/>
        <v>0.95948512026956245</v>
      </c>
      <c r="P217" s="1">
        <f t="shared" si="29"/>
        <v>0.22893499999999989</v>
      </c>
      <c r="Q217" s="1">
        <f t="shared" si="30"/>
        <v>0.11680276691971758</v>
      </c>
    </row>
    <row r="218" spans="1:17" x14ac:dyDescent="0.25">
      <c r="A218" s="1">
        <v>218</v>
      </c>
      <c r="B218" s="2">
        <v>217.5</v>
      </c>
      <c r="C218" s="2">
        <v>36.422058823529412</v>
      </c>
      <c r="D218" s="2">
        <v>3.3279999999999998</v>
      </c>
      <c r="E218" s="1">
        <v>4.1124999999999999E-4</v>
      </c>
      <c r="F218" s="1">
        <f t="shared" si="24"/>
        <v>1.2357271634615385</v>
      </c>
      <c r="G218" s="3">
        <v>0.1185015</v>
      </c>
      <c r="H218" s="3">
        <f t="shared" si="31"/>
        <v>5.6971875000000001</v>
      </c>
      <c r="I218" s="3">
        <f t="shared" si="25"/>
        <v>4.6103927051671727</v>
      </c>
      <c r="J218" s="1">
        <v>9.7076250000000002</v>
      </c>
      <c r="K218" s="1">
        <v>6.4228189999999996</v>
      </c>
      <c r="L218" s="1">
        <v>9.3733400000000007</v>
      </c>
      <c r="M218" s="1">
        <f t="shared" si="26"/>
        <v>2.3335637019230768</v>
      </c>
      <c r="N218" s="1">
        <f t="shared" si="27"/>
        <v>2.4414107467068416</v>
      </c>
      <c r="O218" s="1">
        <f t="shared" si="28"/>
        <v>0.96556469785349153</v>
      </c>
      <c r="P218" s="1">
        <f t="shared" si="29"/>
        <v>0.16714249999999975</v>
      </c>
      <c r="Q218" s="1">
        <f t="shared" si="30"/>
        <v>0.10176704499443785</v>
      </c>
    </row>
    <row r="219" spans="1:17" x14ac:dyDescent="0.25">
      <c r="A219" s="1">
        <v>219</v>
      </c>
      <c r="B219" s="2">
        <v>218.5</v>
      </c>
      <c r="C219" s="2">
        <v>36.695588235294117</v>
      </c>
      <c r="D219" s="2">
        <v>3.4566000000000003</v>
      </c>
      <c r="E219" s="1">
        <v>4.2536000000000001E-4</v>
      </c>
      <c r="F219" s="1">
        <f t="shared" si="24"/>
        <v>1.2305733958224845</v>
      </c>
      <c r="G219" s="3">
        <v>0.1238961</v>
      </c>
      <c r="H219" s="3">
        <f t="shared" si="31"/>
        <v>5.7349349071341775</v>
      </c>
      <c r="I219" s="3">
        <f t="shared" si="25"/>
        <v>4.6603761519653935</v>
      </c>
      <c r="J219" s="1">
        <v>9.8009900000000005</v>
      </c>
      <c r="K219" s="1">
        <v>6.3501260000000004</v>
      </c>
      <c r="L219" s="1">
        <v>9.430472</v>
      </c>
      <c r="M219" s="1">
        <f t="shared" si="26"/>
        <v>2.2683538737487705</v>
      </c>
      <c r="N219" s="1">
        <f t="shared" si="27"/>
        <v>2.5282364332582725</v>
      </c>
      <c r="O219" s="1">
        <f t="shared" si="28"/>
        <v>0.96219585980599909</v>
      </c>
      <c r="P219" s="1">
        <f t="shared" si="29"/>
        <v>0.18525900000000028</v>
      </c>
      <c r="Q219" s="1">
        <f t="shared" si="30"/>
        <v>0.10736963264851948</v>
      </c>
    </row>
    <row r="220" spans="1:17" x14ac:dyDescent="0.25">
      <c r="A220" s="1">
        <v>220</v>
      </c>
      <c r="B220" s="2">
        <v>219.5</v>
      </c>
      <c r="C220" s="2">
        <v>36.969117647058823</v>
      </c>
      <c r="D220" s="2">
        <v>3.3124999999999996</v>
      </c>
      <c r="E220" s="1">
        <v>4.1745999999999998E-4</v>
      </c>
      <c r="F220" s="1">
        <f t="shared" si="24"/>
        <v>1.2602566037735852</v>
      </c>
      <c r="G220" s="3">
        <v>0.12570290000000001</v>
      </c>
      <c r="H220" s="3">
        <f t="shared" si="31"/>
        <v>6.0716872452830204</v>
      </c>
      <c r="I220" s="3">
        <f t="shared" si="25"/>
        <v>4.8178182340823072</v>
      </c>
      <c r="J220" s="1">
        <v>9.7811959999999996</v>
      </c>
      <c r="K220" s="1">
        <v>6.4118250000000003</v>
      </c>
      <c r="L220" s="1">
        <v>9.4016219999999997</v>
      </c>
      <c r="M220" s="1">
        <f t="shared" si="26"/>
        <v>2.3622511094339624</v>
      </c>
      <c r="N220" s="1">
        <f t="shared" si="27"/>
        <v>2.5702971293081136</v>
      </c>
      <c r="O220" s="1">
        <f t="shared" si="28"/>
        <v>0.96119349821841826</v>
      </c>
      <c r="P220" s="1">
        <f t="shared" si="29"/>
        <v>0.18978699999999993</v>
      </c>
      <c r="Q220" s="1">
        <f t="shared" si="30"/>
        <v>0.11265426098817849</v>
      </c>
    </row>
    <row r="221" spans="1:17" x14ac:dyDescent="0.25">
      <c r="A221" s="1">
        <v>221</v>
      </c>
      <c r="B221" s="2">
        <v>220.5</v>
      </c>
      <c r="C221" s="2">
        <v>37.242647058823536</v>
      </c>
      <c r="D221" s="2">
        <v>2.8941000000000003</v>
      </c>
      <c r="E221" s="1">
        <v>4.0206999999999998E-4</v>
      </c>
      <c r="F221" s="1">
        <f t="shared" si="24"/>
        <v>1.3892747313499876</v>
      </c>
      <c r="G221" s="3">
        <v>0.11677990000000001</v>
      </c>
      <c r="H221" s="3">
        <f t="shared" si="31"/>
        <v>6.4561639196986969</v>
      </c>
      <c r="I221" s="3">
        <f t="shared" si="25"/>
        <v>4.6471470142015079</v>
      </c>
      <c r="J221" s="1">
        <v>9.3410329999999995</v>
      </c>
      <c r="K221" s="1">
        <v>6.1602920000000001</v>
      </c>
      <c r="L221" s="1">
        <v>9.0109100000000009</v>
      </c>
      <c r="M221" s="1">
        <f t="shared" si="26"/>
        <v>2.5820899070522785</v>
      </c>
      <c r="N221" s="1">
        <f t="shared" si="27"/>
        <v>2.5003637178029456</v>
      </c>
      <c r="O221" s="1">
        <f t="shared" si="28"/>
        <v>0.96465883377138284</v>
      </c>
      <c r="P221" s="1">
        <f t="shared" si="29"/>
        <v>0.16506149999999931</v>
      </c>
      <c r="Q221" s="1">
        <f t="shared" si="30"/>
        <v>0.10378807957013748</v>
      </c>
    </row>
    <row r="222" spans="1:17" x14ac:dyDescent="0.25">
      <c r="A222" s="1">
        <v>222</v>
      </c>
      <c r="B222" s="2">
        <v>221.5</v>
      </c>
      <c r="C222" s="2">
        <v>37.516176470588235</v>
      </c>
      <c r="D222" s="2">
        <v>2.8992999999999998</v>
      </c>
      <c r="E222" s="1">
        <v>4.7165E-4</v>
      </c>
      <c r="F222" s="1">
        <f t="shared" si="24"/>
        <v>1.6267719794433142</v>
      </c>
      <c r="G222" s="3">
        <v>0.1295019</v>
      </c>
      <c r="H222" s="3">
        <f t="shared" si="31"/>
        <v>7.1466574690442535</v>
      </c>
      <c r="I222" s="3">
        <f t="shared" si="25"/>
        <v>4.393152549560055</v>
      </c>
      <c r="J222" s="1">
        <v>10.553509999999999</v>
      </c>
      <c r="K222" s="1">
        <v>7.0810449999999996</v>
      </c>
      <c r="L222" s="1">
        <v>10.17061</v>
      </c>
      <c r="M222" s="1">
        <f t="shared" si="26"/>
        <v>2.9120160038630014</v>
      </c>
      <c r="N222" s="1">
        <f t="shared" si="27"/>
        <v>2.4541958078402355</v>
      </c>
      <c r="O222" s="1">
        <f t="shared" si="28"/>
        <v>0.96371823213319552</v>
      </c>
      <c r="P222" s="1">
        <f t="shared" si="29"/>
        <v>0.19144999999999968</v>
      </c>
      <c r="Q222" s="1">
        <f t="shared" si="30"/>
        <v>0.11026749009709223</v>
      </c>
    </row>
    <row r="223" spans="1:17" x14ac:dyDescent="0.25">
      <c r="A223" s="1">
        <v>223</v>
      </c>
      <c r="B223" s="2">
        <v>222.5</v>
      </c>
      <c r="C223" s="2">
        <v>37.789705882352941</v>
      </c>
      <c r="D223" s="2">
        <v>3.5597999999999996</v>
      </c>
      <c r="E223" s="1">
        <v>6.0338999999999998E-4</v>
      </c>
      <c r="F223" s="1">
        <f t="shared" si="24"/>
        <v>1.6950109556716673</v>
      </c>
      <c r="G223" s="3">
        <v>0.1541138</v>
      </c>
      <c r="H223" s="3">
        <f t="shared" si="31"/>
        <v>6.9268520703410301</v>
      </c>
      <c r="I223" s="3">
        <f t="shared" si="25"/>
        <v>4.0866119756707926</v>
      </c>
      <c r="J223" s="1">
        <v>13.4642</v>
      </c>
      <c r="K223" s="1">
        <v>8.5825410000000009</v>
      </c>
      <c r="L223" s="1">
        <v>12.935029999999999</v>
      </c>
      <c r="M223" s="1">
        <f t="shared" si="26"/>
        <v>3.0258329119613467</v>
      </c>
      <c r="N223" s="1">
        <f t="shared" si="27"/>
        <v>2.2892381277758793</v>
      </c>
      <c r="O223" s="1">
        <f t="shared" si="28"/>
        <v>0.96069799913845599</v>
      </c>
      <c r="P223" s="1">
        <f t="shared" si="29"/>
        <v>0.26458500000000029</v>
      </c>
      <c r="Q223" s="1">
        <f t="shared" si="30"/>
        <v>0.10839962398029045</v>
      </c>
    </row>
    <row r="224" spans="1:17" x14ac:dyDescent="0.25">
      <c r="A224" s="1">
        <v>224</v>
      </c>
      <c r="B224" s="2">
        <v>223.5</v>
      </c>
      <c r="C224" s="2">
        <v>38.063235294117646</v>
      </c>
      <c r="D224" s="2">
        <v>3.2116000000000002</v>
      </c>
      <c r="E224" s="1">
        <v>4.6201E-4</v>
      </c>
      <c r="F224" s="1">
        <f t="shared" si="24"/>
        <v>1.4385664466309627</v>
      </c>
      <c r="G224" s="3">
        <v>0.13025929999999999</v>
      </c>
      <c r="H224" s="3">
        <f t="shared" si="31"/>
        <v>6.4894407771827121</v>
      </c>
      <c r="I224" s="3">
        <f t="shared" si="25"/>
        <v>4.5110469470357781</v>
      </c>
      <c r="J224" s="1">
        <v>11.305859999999999</v>
      </c>
      <c r="K224" s="1">
        <v>7.1905080000000003</v>
      </c>
      <c r="L224" s="1">
        <v>10.88015</v>
      </c>
      <c r="M224" s="1">
        <f t="shared" si="26"/>
        <v>2.8162560717399425</v>
      </c>
      <c r="N224" s="1">
        <f t="shared" si="27"/>
        <v>2.3042793737053175</v>
      </c>
      <c r="O224" s="1">
        <f t="shared" si="28"/>
        <v>0.96234607539806805</v>
      </c>
      <c r="P224" s="1">
        <f t="shared" si="29"/>
        <v>0.21285499999999935</v>
      </c>
      <c r="Q224" s="1">
        <f t="shared" si="30"/>
        <v>0.10344437122268006</v>
      </c>
    </row>
    <row r="225" spans="1:17" x14ac:dyDescent="0.25">
      <c r="A225" s="1">
        <v>225</v>
      </c>
      <c r="B225" s="2">
        <v>224.5</v>
      </c>
      <c r="C225" s="2">
        <v>38.290500369003695</v>
      </c>
      <c r="D225" s="2">
        <v>3.5802999999999998</v>
      </c>
      <c r="E225" s="1">
        <v>4.5402000000000002E-4</v>
      </c>
      <c r="F225" s="1">
        <f t="shared" si="24"/>
        <v>1.2681060246348073</v>
      </c>
      <c r="G225" s="3">
        <v>0.14217479999999999</v>
      </c>
      <c r="H225" s="3">
        <f t="shared" si="31"/>
        <v>6.3536485769348934</v>
      </c>
      <c r="I225" s="3">
        <f t="shared" si="25"/>
        <v>5.0103449187260463</v>
      </c>
      <c r="J225" s="1">
        <v>11.93272</v>
      </c>
      <c r="K225" s="1">
        <v>7.4103510000000004</v>
      </c>
      <c r="L225" s="1">
        <v>11.352040000000001</v>
      </c>
      <c r="M225" s="1">
        <f t="shared" si="26"/>
        <v>2.6663061754601571</v>
      </c>
      <c r="N225" s="1">
        <f t="shared" si="27"/>
        <v>2.3829403522415675</v>
      </c>
      <c r="O225" s="1">
        <f t="shared" si="28"/>
        <v>0.95133716369779908</v>
      </c>
      <c r="P225" s="1">
        <f t="shared" si="29"/>
        <v>0.2903399999999996</v>
      </c>
      <c r="Q225" s="1">
        <f t="shared" si="30"/>
        <v>0.12840172927065421</v>
      </c>
    </row>
    <row r="226" spans="1:17" x14ac:dyDescent="0.25">
      <c r="A226" s="1">
        <v>226</v>
      </c>
      <c r="B226" s="2">
        <v>225.5</v>
      </c>
      <c r="C226" s="2">
        <v>38.471501107011072</v>
      </c>
      <c r="D226" s="2">
        <v>3.5873000000000004</v>
      </c>
      <c r="E226" s="1">
        <v>4.1622000000000002E-4</v>
      </c>
      <c r="F226" s="1">
        <f t="shared" si="24"/>
        <v>1.1602598054246926</v>
      </c>
      <c r="G226" s="3">
        <v>0.1339042</v>
      </c>
      <c r="H226" s="3">
        <f t="shared" si="31"/>
        <v>5.9723669612243198</v>
      </c>
      <c r="I226" s="3">
        <f t="shared" si="25"/>
        <v>5.1474393349670855</v>
      </c>
      <c r="J226" s="1">
        <v>10.906280000000001</v>
      </c>
      <c r="K226" s="1">
        <v>6.7002980000000001</v>
      </c>
      <c r="L226" s="1">
        <v>10.42089</v>
      </c>
      <c r="M226" s="1">
        <f t="shared" si="26"/>
        <v>2.4321980319460317</v>
      </c>
      <c r="N226" s="1">
        <f t="shared" si="27"/>
        <v>2.4555430449245761</v>
      </c>
      <c r="O226" s="1">
        <f t="shared" si="28"/>
        <v>0.95549444906971026</v>
      </c>
      <c r="P226" s="1">
        <f t="shared" si="29"/>
        <v>0.24269500000000033</v>
      </c>
      <c r="Q226" s="1">
        <f t="shared" si="30"/>
        <v>0.11540467838426331</v>
      </c>
    </row>
    <row r="227" spans="1:17" x14ac:dyDescent="0.25">
      <c r="A227" s="1">
        <v>227</v>
      </c>
      <c r="B227" s="2">
        <v>226.5</v>
      </c>
      <c r="C227" s="2">
        <v>38.652501845018449</v>
      </c>
      <c r="D227" s="2">
        <v>3.2772999999999999</v>
      </c>
      <c r="E227" s="1">
        <v>4.4478999999999997E-4</v>
      </c>
      <c r="F227" s="1">
        <f t="shared" si="24"/>
        <v>1.357184267537302</v>
      </c>
      <c r="G227" s="3">
        <v>0.1387698</v>
      </c>
      <c r="H227" s="3">
        <f t="shared" si="31"/>
        <v>6.7748353827846097</v>
      </c>
      <c r="I227" s="3">
        <f t="shared" si="25"/>
        <v>4.9918316508914327</v>
      </c>
      <c r="J227" s="1">
        <v>11.66539</v>
      </c>
      <c r="K227" s="1">
        <v>7.1606769999999997</v>
      </c>
      <c r="L227" s="1">
        <v>11.0825</v>
      </c>
      <c r="M227" s="1">
        <f t="shared" si="26"/>
        <v>2.8475611021267508</v>
      </c>
      <c r="N227" s="1">
        <f t="shared" si="27"/>
        <v>2.379171206449163</v>
      </c>
      <c r="O227" s="1">
        <f t="shared" si="28"/>
        <v>0.95003253213137318</v>
      </c>
      <c r="P227" s="1">
        <f t="shared" si="29"/>
        <v>0.2914450000000004</v>
      </c>
      <c r="Q227" s="1">
        <f t="shared" si="30"/>
        <v>0.12939559079568458</v>
      </c>
    </row>
    <row r="228" spans="1:17" x14ac:dyDescent="0.25">
      <c r="A228" s="1">
        <v>228</v>
      </c>
      <c r="B228" s="2">
        <v>227.5</v>
      </c>
      <c r="C228" s="2">
        <v>38.833502583025833</v>
      </c>
      <c r="D228" s="2">
        <v>3.254</v>
      </c>
      <c r="E228" s="1">
        <v>4.3702999999999998E-4</v>
      </c>
      <c r="F228" s="1">
        <f t="shared" si="24"/>
        <v>1.3430547019053474</v>
      </c>
      <c r="G228" s="3">
        <v>0.14217189999999999</v>
      </c>
      <c r="H228" s="3">
        <f t="shared" si="31"/>
        <v>6.9906281499692682</v>
      </c>
      <c r="I228" s="3">
        <f t="shared" si="25"/>
        <v>5.2050211655950385</v>
      </c>
      <c r="J228" s="1">
        <v>11.726889999999999</v>
      </c>
      <c r="K228" s="1">
        <v>7.182353</v>
      </c>
      <c r="L228" s="1">
        <v>11.160489999999999</v>
      </c>
      <c r="M228" s="1">
        <f t="shared" si="26"/>
        <v>2.8830706822372463</v>
      </c>
      <c r="N228" s="1">
        <f t="shared" si="27"/>
        <v>2.4247161864739928</v>
      </c>
      <c r="O228" s="1">
        <f t="shared" si="28"/>
        <v>0.95170074930352377</v>
      </c>
      <c r="P228" s="1">
        <f t="shared" si="29"/>
        <v>0.2831999999999999</v>
      </c>
      <c r="Q228" s="1">
        <f t="shared" si="30"/>
        <v>0.12463315844936457</v>
      </c>
    </row>
    <row r="229" spans="1:17" x14ac:dyDescent="0.25">
      <c r="A229" s="1">
        <v>229</v>
      </c>
      <c r="B229" s="2">
        <v>228.5</v>
      </c>
      <c r="C229" s="2">
        <v>39.01450332103321</v>
      </c>
      <c r="D229" s="2">
        <v>3.0452999999999997</v>
      </c>
      <c r="E229" s="1">
        <v>3.7275999999999998E-4</v>
      </c>
      <c r="F229" s="1">
        <f t="shared" si="24"/>
        <v>1.2240501756805569</v>
      </c>
      <c r="G229" s="3">
        <v>0.120986</v>
      </c>
      <c r="H229" s="3">
        <f t="shared" si="31"/>
        <v>6.3566019768167346</v>
      </c>
      <c r="I229" s="3">
        <f t="shared" si="25"/>
        <v>5.1930893872733135</v>
      </c>
      <c r="J229" s="1">
        <v>10.256130000000001</v>
      </c>
      <c r="K229" s="1">
        <v>6.2921060000000004</v>
      </c>
      <c r="L229" s="1">
        <v>9.7921650000000007</v>
      </c>
      <c r="M229" s="1">
        <f t="shared" si="26"/>
        <v>2.6942843069648315</v>
      </c>
      <c r="N229" s="1">
        <f t="shared" si="27"/>
        <v>2.3592914676393533</v>
      </c>
      <c r="O229" s="1">
        <f t="shared" si="28"/>
        <v>0.95476217637646954</v>
      </c>
      <c r="P229" s="1">
        <f t="shared" si="29"/>
        <v>0.23198249999999998</v>
      </c>
      <c r="Q229" s="1">
        <f t="shared" si="30"/>
        <v>0.11704394322536896</v>
      </c>
    </row>
    <row r="230" spans="1:17" x14ac:dyDescent="0.25">
      <c r="A230" s="1">
        <v>230</v>
      </c>
      <c r="B230" s="2">
        <v>229.5</v>
      </c>
      <c r="C230" s="2">
        <v>39.195504059040594</v>
      </c>
      <c r="D230" s="2">
        <v>2.3786999999999998</v>
      </c>
      <c r="E230" s="1">
        <v>3.2427999999999998E-4</v>
      </c>
      <c r="F230" s="1">
        <f t="shared" si="24"/>
        <v>1.3632656493042417</v>
      </c>
      <c r="G230" s="3">
        <v>9.7608899999999998E-2</v>
      </c>
      <c r="H230" s="3">
        <f t="shared" si="31"/>
        <v>6.5655290705006939</v>
      </c>
      <c r="I230" s="3">
        <f t="shared" si="25"/>
        <v>4.8160305908474168</v>
      </c>
      <c r="J230" s="1">
        <v>8.5640940000000008</v>
      </c>
      <c r="K230" s="1">
        <v>5.2207850000000002</v>
      </c>
      <c r="L230" s="1">
        <v>8.1848890000000001</v>
      </c>
      <c r="M230" s="1">
        <f t="shared" si="26"/>
        <v>2.8802603102535</v>
      </c>
      <c r="N230" s="1">
        <f t="shared" si="27"/>
        <v>2.2794915609286868</v>
      </c>
      <c r="O230" s="1">
        <f t="shared" si="28"/>
        <v>0.95572152757781492</v>
      </c>
      <c r="P230" s="1">
        <f t="shared" si="29"/>
        <v>0.18960250000000034</v>
      </c>
      <c r="Q230" s="1">
        <f t="shared" si="30"/>
        <v>0.1134220617956643</v>
      </c>
    </row>
    <row r="231" spans="1:17" x14ac:dyDescent="0.25">
      <c r="A231" s="1">
        <v>231</v>
      </c>
      <c r="B231" s="2">
        <v>230.5</v>
      </c>
      <c r="C231" s="2">
        <v>39.376504797047971</v>
      </c>
      <c r="D231" s="2">
        <v>3.0451000000000001</v>
      </c>
      <c r="E231" s="1">
        <v>4.5554999999999999E-4</v>
      </c>
      <c r="F231" s="1">
        <f t="shared" si="24"/>
        <v>1.4960099832517815</v>
      </c>
      <c r="G231" s="3">
        <v>0.13115930000000001</v>
      </c>
      <c r="H231" s="3">
        <f t="shared" si="31"/>
        <v>6.8915595546944273</v>
      </c>
      <c r="I231" s="3">
        <f t="shared" si="25"/>
        <v>4.6066267149599387</v>
      </c>
      <c r="J231" s="1">
        <v>11.9503</v>
      </c>
      <c r="K231" s="1">
        <v>7.4415120000000003</v>
      </c>
      <c r="L231" s="1">
        <v>11.46007</v>
      </c>
      <c r="M231" s="1">
        <f t="shared" si="26"/>
        <v>3.1395487832911892</v>
      </c>
      <c r="N231" s="1">
        <f t="shared" si="27"/>
        <v>2.195079621432098</v>
      </c>
      <c r="O231" s="1">
        <f t="shared" si="28"/>
        <v>0.9589775988887308</v>
      </c>
      <c r="P231" s="1">
        <f t="shared" si="29"/>
        <v>0.24511500000000019</v>
      </c>
      <c r="Q231" s="1">
        <f t="shared" si="30"/>
        <v>0.10872766694730389</v>
      </c>
    </row>
    <row r="232" spans="1:17" x14ac:dyDescent="0.25">
      <c r="A232" s="1">
        <v>232</v>
      </c>
      <c r="B232" s="2">
        <v>231.5</v>
      </c>
      <c r="C232" s="2">
        <v>39.557505535055348</v>
      </c>
      <c r="D232" s="2">
        <v>2.9922</v>
      </c>
      <c r="E232" s="1">
        <v>4.3319000000000002E-4</v>
      </c>
      <c r="F232" s="1">
        <f t="shared" si="24"/>
        <v>1.4477307666599826</v>
      </c>
      <c r="G232" s="3">
        <v>0.12830279999999999</v>
      </c>
      <c r="H232" s="3">
        <f t="shared" si="31"/>
        <v>6.8606536996190082</v>
      </c>
      <c r="I232" s="3">
        <f t="shared" si="25"/>
        <v>4.7389016366952141</v>
      </c>
      <c r="J232" s="1">
        <v>11.191789999999999</v>
      </c>
      <c r="K232" s="1">
        <v>6.911772</v>
      </c>
      <c r="L232" s="1">
        <v>10.7204</v>
      </c>
      <c r="M232" s="1">
        <f t="shared" si="26"/>
        <v>2.9922572020586862</v>
      </c>
      <c r="N232" s="1">
        <f t="shared" si="27"/>
        <v>2.2928021344217497</v>
      </c>
      <c r="O232" s="1">
        <f t="shared" si="28"/>
        <v>0.95788073221531145</v>
      </c>
      <c r="P232" s="1">
        <f t="shared" si="29"/>
        <v>0.23569499999999977</v>
      </c>
      <c r="Q232" s="1">
        <f t="shared" si="30"/>
        <v>0.11013738727267026</v>
      </c>
    </row>
    <row r="233" spans="1:17" x14ac:dyDescent="0.25">
      <c r="A233" s="1">
        <v>233</v>
      </c>
      <c r="B233" s="2">
        <v>232.5</v>
      </c>
      <c r="C233" s="2">
        <v>39.738506273062733</v>
      </c>
      <c r="D233" s="2">
        <v>2.8176999999999999</v>
      </c>
      <c r="E233" s="1">
        <v>3.1875000000000002E-4</v>
      </c>
      <c r="F233" s="1">
        <f t="shared" si="24"/>
        <v>1.1312417929516982</v>
      </c>
      <c r="G233" s="3">
        <v>0.1005209</v>
      </c>
      <c r="H233" s="3">
        <f t="shared" si="31"/>
        <v>5.7079689108137845</v>
      </c>
      <c r="I233" s="3">
        <f t="shared" si="25"/>
        <v>5.0457549803921564</v>
      </c>
      <c r="J233" s="1">
        <v>8.4742730000000002</v>
      </c>
      <c r="K233" s="1">
        <v>5.1108710000000004</v>
      </c>
      <c r="L233" s="1">
        <v>7.9959610000000003</v>
      </c>
      <c r="M233" s="1">
        <f t="shared" si="26"/>
        <v>2.4060114277602302</v>
      </c>
      <c r="N233" s="1">
        <f t="shared" si="27"/>
        <v>2.3723781379240436</v>
      </c>
      <c r="O233" s="1">
        <f t="shared" si="28"/>
        <v>0.94355716413667579</v>
      </c>
      <c r="P233" s="1">
        <f t="shared" si="29"/>
        <v>0.23915599999999992</v>
      </c>
      <c r="Q233" s="1">
        <f t="shared" si="30"/>
        <v>0.14221077349659655</v>
      </c>
    </row>
    <row r="234" spans="1:17" x14ac:dyDescent="0.25">
      <c r="A234" s="1">
        <v>234</v>
      </c>
      <c r="B234" s="2">
        <v>233.5</v>
      </c>
      <c r="C234" s="2">
        <v>39.91950701107011</v>
      </c>
      <c r="D234" s="2">
        <v>3.1564999999999999</v>
      </c>
      <c r="E234" s="1">
        <v>3.6675E-4</v>
      </c>
      <c r="F234" s="1">
        <f t="shared" si="24"/>
        <v>1.1618881672738794</v>
      </c>
      <c r="G234" s="3">
        <v>0.1190368</v>
      </c>
      <c r="H234" s="3">
        <f t="shared" si="31"/>
        <v>6.0338628227467126</v>
      </c>
      <c r="I234" s="3">
        <f t="shared" si="25"/>
        <v>5.1931528289025213</v>
      </c>
      <c r="J234" s="1">
        <v>9.8508130000000005</v>
      </c>
      <c r="K234" s="1">
        <v>6.002033</v>
      </c>
      <c r="L234" s="1">
        <v>9.4018080000000008</v>
      </c>
      <c r="M234" s="1">
        <f t="shared" si="26"/>
        <v>2.4966419768731192</v>
      </c>
      <c r="N234" s="1">
        <f t="shared" si="27"/>
        <v>2.416791385645022</v>
      </c>
      <c r="O234" s="1">
        <f t="shared" si="28"/>
        <v>0.95441949816730864</v>
      </c>
      <c r="P234" s="1">
        <f t="shared" si="29"/>
        <v>0.22450249999999983</v>
      </c>
      <c r="Q234" s="1">
        <f t="shared" si="30"/>
        <v>0.11666164342986599</v>
      </c>
    </row>
    <row r="235" spans="1:17" x14ac:dyDescent="0.25">
      <c r="A235" s="1">
        <v>235</v>
      </c>
      <c r="B235" s="2">
        <v>234.5</v>
      </c>
      <c r="C235" s="2">
        <v>40.100507749077494</v>
      </c>
      <c r="D235" s="2">
        <v>3.1077999999999997</v>
      </c>
      <c r="E235" s="1">
        <v>3.2999E-4</v>
      </c>
      <c r="F235" s="1">
        <f t="shared" si="24"/>
        <v>1.0618122144282129</v>
      </c>
      <c r="G235" s="3">
        <v>0.1037187</v>
      </c>
      <c r="H235" s="3">
        <f t="shared" si="31"/>
        <v>5.3397876311216947</v>
      </c>
      <c r="I235" s="3">
        <f t="shared" si="25"/>
        <v>5.028937846601413</v>
      </c>
      <c r="J235" s="1">
        <v>8.7213419999999999</v>
      </c>
      <c r="K235" s="1">
        <v>5.3506910000000003</v>
      </c>
      <c r="L235" s="1">
        <v>8.3013549999999992</v>
      </c>
      <c r="M235" s="1">
        <f t="shared" si="26"/>
        <v>2.2450201428663363</v>
      </c>
      <c r="N235" s="1">
        <f t="shared" si="27"/>
        <v>2.3785032165921258</v>
      </c>
      <c r="O235" s="1">
        <f t="shared" si="28"/>
        <v>0.9518437644114861</v>
      </c>
      <c r="P235" s="1">
        <f t="shared" si="29"/>
        <v>0.20999350000000039</v>
      </c>
      <c r="Q235" s="1">
        <f t="shared" si="30"/>
        <v>0.12460115271500989</v>
      </c>
    </row>
    <row r="236" spans="1:17" x14ac:dyDescent="0.25">
      <c r="A236" s="1">
        <v>236</v>
      </c>
      <c r="B236" s="2">
        <v>235.5</v>
      </c>
      <c r="C236" s="2">
        <v>40.281508487084871</v>
      </c>
      <c r="D236" s="2">
        <v>3.7950000000000004</v>
      </c>
      <c r="E236" s="1">
        <v>4.2925999999999999E-4</v>
      </c>
      <c r="F236" s="1">
        <f t="shared" si="24"/>
        <v>1.1311198945981553</v>
      </c>
      <c r="G236" s="3">
        <v>0.13577349999999999</v>
      </c>
      <c r="H236" s="3">
        <f t="shared" si="31"/>
        <v>5.7243109354413697</v>
      </c>
      <c r="I236" s="3">
        <f t="shared" si="25"/>
        <v>5.060746400782743</v>
      </c>
      <c r="J236" s="1">
        <v>11.313700000000001</v>
      </c>
      <c r="K236" s="1">
        <v>7.0447850000000001</v>
      </c>
      <c r="L236" s="1">
        <v>10.63125</v>
      </c>
      <c r="M236" s="1">
        <f t="shared" si="26"/>
        <v>2.384969696969697</v>
      </c>
      <c r="N236" s="1">
        <f t="shared" si="27"/>
        <v>2.4001608669135646</v>
      </c>
      <c r="O236" s="1">
        <f t="shared" si="28"/>
        <v>0.93967932683383848</v>
      </c>
      <c r="P236" s="1">
        <f t="shared" si="29"/>
        <v>0.34122500000000056</v>
      </c>
      <c r="Q236" s="1">
        <f t="shared" si="30"/>
        <v>0.15986497740058095</v>
      </c>
    </row>
    <row r="237" spans="1:17" x14ac:dyDescent="0.25">
      <c r="A237" s="1">
        <v>237</v>
      </c>
      <c r="B237" s="2">
        <v>236.5</v>
      </c>
      <c r="C237" s="2">
        <v>40.462509225092248</v>
      </c>
      <c r="D237" s="2">
        <v>4.0980000000000008</v>
      </c>
      <c r="E237" s="1">
        <v>4.1434000000000002E-4</v>
      </c>
      <c r="F237" s="1">
        <f t="shared" si="24"/>
        <v>1.0110785749145923</v>
      </c>
      <c r="G237" s="3">
        <v>0.1243567</v>
      </c>
      <c r="H237" s="3">
        <f t="shared" si="31"/>
        <v>4.8553128355295252</v>
      </c>
      <c r="I237" s="3">
        <f t="shared" si="25"/>
        <v>4.8021122749432825</v>
      </c>
      <c r="J237" s="1">
        <v>10.987120000000001</v>
      </c>
      <c r="K237" s="1">
        <v>7.0108920000000001</v>
      </c>
      <c r="L237" s="1">
        <v>10.49588</v>
      </c>
      <c r="M237" s="1">
        <f t="shared" si="26"/>
        <v>2.1448745729624203</v>
      </c>
      <c r="N237" s="1">
        <f t="shared" si="27"/>
        <v>2.2636814743080986</v>
      </c>
      <c r="O237" s="1">
        <f t="shared" si="28"/>
        <v>0.95528946621134558</v>
      </c>
      <c r="P237" s="1">
        <f t="shared" si="29"/>
        <v>0.24562000000000062</v>
      </c>
      <c r="Q237" s="1">
        <f t="shared" si="30"/>
        <v>0.12354422331918621</v>
      </c>
    </row>
    <row r="238" spans="1:17" x14ac:dyDescent="0.25">
      <c r="A238" s="1">
        <v>238</v>
      </c>
      <c r="B238" s="2">
        <v>237.5</v>
      </c>
      <c r="C238" s="2">
        <v>40.643509963099632</v>
      </c>
      <c r="D238" s="2">
        <v>3.8588999999999998</v>
      </c>
      <c r="E238" s="1">
        <v>3.746E-4</v>
      </c>
      <c r="F238" s="1">
        <f t="shared" si="24"/>
        <v>0.97074295783772591</v>
      </c>
      <c r="G238" s="3">
        <v>0.1111996</v>
      </c>
      <c r="H238" s="3">
        <f t="shared" si="31"/>
        <v>4.6106237528829457</v>
      </c>
      <c r="I238" s="3">
        <f t="shared" si="25"/>
        <v>4.7495824879871851</v>
      </c>
      <c r="J238" s="1">
        <v>9.8822770000000002</v>
      </c>
      <c r="K238" s="1">
        <v>6.2492320000000001</v>
      </c>
      <c r="L238" s="1">
        <v>9.5328379999999999</v>
      </c>
      <c r="M238" s="1">
        <f t="shared" si="26"/>
        <v>2.048724144186167</v>
      </c>
      <c r="N238" s="1">
        <f t="shared" si="27"/>
        <v>2.2504853891466512</v>
      </c>
      <c r="O238" s="1">
        <f t="shared" si="28"/>
        <v>0.96463982946440374</v>
      </c>
      <c r="P238" s="1">
        <f t="shared" si="29"/>
        <v>0.17471950000000014</v>
      </c>
      <c r="Q238" s="1">
        <f t="shared" si="30"/>
        <v>9.6183504470767706E-2</v>
      </c>
    </row>
    <row r="239" spans="1:17" x14ac:dyDescent="0.25">
      <c r="A239" s="1">
        <v>239</v>
      </c>
      <c r="B239" s="2">
        <v>238.5</v>
      </c>
      <c r="C239" s="2">
        <v>40.924824242424243</v>
      </c>
      <c r="D239" s="2">
        <v>3.6184999999999996</v>
      </c>
      <c r="E239" s="1">
        <v>3.4318E-4</v>
      </c>
      <c r="F239" s="1">
        <f t="shared" si="24"/>
        <v>0.94840403482105851</v>
      </c>
      <c r="G239" s="3">
        <v>0.1050064</v>
      </c>
      <c r="H239" s="3">
        <f t="shared" si="31"/>
        <v>4.6430907834738155</v>
      </c>
      <c r="I239" s="3">
        <f t="shared" si="25"/>
        <v>4.8956885599393907</v>
      </c>
      <c r="J239" s="1">
        <v>8.8309789999999992</v>
      </c>
      <c r="K239" s="1">
        <v>5.8806890000000003</v>
      </c>
      <c r="L239" s="1">
        <v>8.4646209999999993</v>
      </c>
      <c r="M239" s="1">
        <f t="shared" si="26"/>
        <v>1.9524065773110406</v>
      </c>
      <c r="N239" s="1">
        <f t="shared" si="27"/>
        <v>2.3781372371058747</v>
      </c>
      <c r="O239" s="1">
        <f t="shared" si="28"/>
        <v>0.95851445236139732</v>
      </c>
      <c r="P239" s="1">
        <f t="shared" si="29"/>
        <v>0.18317899999999998</v>
      </c>
      <c r="Q239" s="1">
        <f t="shared" si="30"/>
        <v>0.12417694531724004</v>
      </c>
    </row>
    <row r="240" spans="1:17" x14ac:dyDescent="0.25">
      <c r="A240" s="1">
        <v>240</v>
      </c>
      <c r="B240" s="2">
        <v>239.5</v>
      </c>
      <c r="C240" s="2">
        <v>41.211418181818182</v>
      </c>
      <c r="D240" s="2">
        <v>3.3642999999999996</v>
      </c>
      <c r="E240" s="1">
        <v>3.4305000000000002E-4</v>
      </c>
      <c r="F240" s="1">
        <f t="shared" si="24"/>
        <v>1.0196771988229352</v>
      </c>
      <c r="G240" s="3">
        <v>0.10273160000000001</v>
      </c>
      <c r="H240" s="3">
        <f t="shared" si="31"/>
        <v>4.885728383318968</v>
      </c>
      <c r="I240" s="3">
        <f t="shared" si="25"/>
        <v>4.79144614487684</v>
      </c>
      <c r="J240" s="1">
        <v>8.2583409999999997</v>
      </c>
      <c r="K240" s="1">
        <v>5.5804390000000001</v>
      </c>
      <c r="L240" s="1">
        <v>8.0488130000000009</v>
      </c>
      <c r="M240" s="1">
        <f t="shared" si="26"/>
        <v>1.9637585233183725</v>
      </c>
      <c r="N240" s="1">
        <f t="shared" si="27"/>
        <v>2.487947639846793</v>
      </c>
      <c r="O240" s="1">
        <f t="shared" si="28"/>
        <v>0.97462831820579954</v>
      </c>
      <c r="P240" s="1">
        <f t="shared" si="29"/>
        <v>0.10476399999999941</v>
      </c>
      <c r="Q240" s="1">
        <f t="shared" si="30"/>
        <v>7.8243341242509576E-2</v>
      </c>
    </row>
    <row r="241" spans="1:17" x14ac:dyDescent="0.25">
      <c r="A241" s="1">
        <v>241</v>
      </c>
      <c r="B241" s="2">
        <v>240.5</v>
      </c>
      <c r="C241" s="2">
        <v>41.49801212121212</v>
      </c>
      <c r="D241" s="2">
        <v>3.5614000000000003</v>
      </c>
      <c r="E241" s="1">
        <v>3.9556999999999998E-4</v>
      </c>
      <c r="F241" s="1">
        <f t="shared" si="24"/>
        <v>1.11071488740383</v>
      </c>
      <c r="G241" s="3">
        <v>0.12402249999999999</v>
      </c>
      <c r="H241" s="3">
        <f t="shared" si="31"/>
        <v>5.5718537653731666</v>
      </c>
      <c r="I241" s="3">
        <f t="shared" si="25"/>
        <v>5.0164572642010254</v>
      </c>
      <c r="J241" s="1">
        <v>10.110910000000001</v>
      </c>
      <c r="K241" s="1">
        <v>6.5912819999999996</v>
      </c>
      <c r="L241" s="1">
        <v>9.7317470000000004</v>
      </c>
      <c r="M241" s="1">
        <f t="shared" si="26"/>
        <v>2.2712214297748079</v>
      </c>
      <c r="N241" s="1">
        <f t="shared" si="27"/>
        <v>2.4532411029274312</v>
      </c>
      <c r="O241" s="1">
        <f t="shared" si="28"/>
        <v>0.9624996167506189</v>
      </c>
      <c r="P241" s="1">
        <f t="shared" si="29"/>
        <v>0.18958150000000007</v>
      </c>
      <c r="Q241" s="1">
        <f t="shared" si="30"/>
        <v>0.10772814627000354</v>
      </c>
    </row>
    <row r="242" spans="1:17" x14ac:dyDescent="0.25">
      <c r="A242" s="1">
        <v>242</v>
      </c>
      <c r="B242" s="2">
        <v>241.5</v>
      </c>
      <c r="C242" s="2">
        <v>41.784606060606059</v>
      </c>
      <c r="D242" s="2">
        <v>2.4278999999999997</v>
      </c>
      <c r="E242" s="1">
        <v>2.8479999999999998E-4</v>
      </c>
      <c r="F242" s="1">
        <f t="shared" si="24"/>
        <v>1.1730301906997818</v>
      </c>
      <c r="G242" s="3">
        <v>8.3155300000000001E-2</v>
      </c>
      <c r="H242" s="3">
        <f t="shared" si="31"/>
        <v>5.4799818773425608</v>
      </c>
      <c r="I242" s="3">
        <f t="shared" si="25"/>
        <v>4.6716460674157316</v>
      </c>
      <c r="J242" s="1">
        <v>6.8204979999999997</v>
      </c>
      <c r="K242" s="1">
        <v>4.5905779999999998</v>
      </c>
      <c r="L242" s="1">
        <v>6.5903799999999997</v>
      </c>
      <c r="M242" s="1">
        <f t="shared" si="26"/>
        <v>2.2473736150582808</v>
      </c>
      <c r="N242" s="1">
        <f t="shared" si="27"/>
        <v>2.438393794705314</v>
      </c>
      <c r="O242" s="1">
        <f t="shared" si="28"/>
        <v>0.96626082142389014</v>
      </c>
      <c r="P242" s="1">
        <f t="shared" si="29"/>
        <v>0.11505900000000002</v>
      </c>
      <c r="Q242" s="1">
        <f t="shared" si="30"/>
        <v>0.10319563033651434</v>
      </c>
    </row>
    <row r="243" spans="1:17" x14ac:dyDescent="0.25">
      <c r="A243" s="1">
        <v>243</v>
      </c>
      <c r="B243" s="2">
        <v>242.5</v>
      </c>
      <c r="C243" s="2">
        <v>42.071199999999997</v>
      </c>
      <c r="D243" s="2">
        <v>3.2524999999999999</v>
      </c>
      <c r="E243" s="1">
        <v>3.678E-4</v>
      </c>
      <c r="F243" s="1">
        <f t="shared" si="24"/>
        <v>1.1308224442736359</v>
      </c>
      <c r="G243" s="3">
        <v>0.1002122</v>
      </c>
      <c r="H243" s="3">
        <f t="shared" si="31"/>
        <v>4.9297315910837822</v>
      </c>
      <c r="I243" s="3">
        <f t="shared" si="25"/>
        <v>4.35942142468733</v>
      </c>
      <c r="J243" s="1">
        <v>8.4945280000000007</v>
      </c>
      <c r="K243" s="1">
        <v>5.7325559999999998</v>
      </c>
      <c r="L243" s="1">
        <v>8.2204870000000003</v>
      </c>
      <c r="M243" s="1">
        <f t="shared" si="26"/>
        <v>2.0893535434281323</v>
      </c>
      <c r="N243" s="1">
        <f t="shared" si="27"/>
        <v>2.3594530502459938</v>
      </c>
      <c r="O243" s="1">
        <f t="shared" si="28"/>
        <v>0.96773911393311074</v>
      </c>
      <c r="P243" s="1">
        <f t="shared" si="29"/>
        <v>0.13702050000000021</v>
      </c>
      <c r="Q243" s="1">
        <f t="shared" si="30"/>
        <v>9.9219325901928154E-2</v>
      </c>
    </row>
    <row r="244" spans="1:17" x14ac:dyDescent="0.25">
      <c r="A244" s="1">
        <v>244</v>
      </c>
      <c r="B244" s="2">
        <v>243.5</v>
      </c>
      <c r="C244" s="2">
        <v>42.357793939393936</v>
      </c>
      <c r="D244" s="2">
        <v>3.2508000000000004</v>
      </c>
      <c r="E244" s="1">
        <v>3.3450999999999999E-4</v>
      </c>
      <c r="F244" s="1">
        <f t="shared" si="24"/>
        <v>1.029008244124523</v>
      </c>
      <c r="G244" s="3">
        <v>8.7459400000000007E-2</v>
      </c>
      <c r="H244" s="3">
        <f t="shared" si="31"/>
        <v>4.3046339362618431</v>
      </c>
      <c r="I244" s="3">
        <f t="shared" si="25"/>
        <v>4.183284206750173</v>
      </c>
      <c r="J244" s="1">
        <v>7.7746959999999996</v>
      </c>
      <c r="K244" s="1">
        <v>5.3805949999999996</v>
      </c>
      <c r="L244" s="1">
        <v>7.5041659999999997</v>
      </c>
      <c r="M244" s="1">
        <f t="shared" si="26"/>
        <v>1.9133003568352402</v>
      </c>
      <c r="N244" s="1">
        <f t="shared" si="27"/>
        <v>2.2498474538425683</v>
      </c>
      <c r="O244" s="1">
        <f t="shared" si="28"/>
        <v>0.96520378417368347</v>
      </c>
      <c r="P244" s="1">
        <f t="shared" si="29"/>
        <v>0.13526499999999997</v>
      </c>
      <c r="Q244" s="1">
        <f t="shared" si="30"/>
        <v>0.11299857441269183</v>
      </c>
    </row>
    <row r="245" spans="1:17" x14ac:dyDescent="0.25">
      <c r="A245" s="1">
        <v>245</v>
      </c>
      <c r="B245" s="2">
        <v>244.5</v>
      </c>
      <c r="C245" s="2">
        <v>42.644387878787875</v>
      </c>
      <c r="D245" s="2">
        <v>3.1056000000000004</v>
      </c>
      <c r="E245" s="1">
        <v>3.3265999999999998E-4</v>
      </c>
      <c r="F245" s="1">
        <f t="shared" si="24"/>
        <v>1.0711617722823283</v>
      </c>
      <c r="G245" s="3">
        <v>8.1770999999999996E-2</v>
      </c>
      <c r="H245" s="3">
        <f t="shared" si="31"/>
        <v>4.2128284389489954</v>
      </c>
      <c r="I245" s="3">
        <f t="shared" si="25"/>
        <v>3.9329525641796441</v>
      </c>
      <c r="J245" s="1">
        <v>7.591456</v>
      </c>
      <c r="K245" s="1">
        <v>5.2437860000000001</v>
      </c>
      <c r="L245" s="1">
        <v>7.3105820000000001</v>
      </c>
      <c r="M245" s="1">
        <f t="shared" si="26"/>
        <v>1.9555528078310145</v>
      </c>
      <c r="N245" s="1">
        <f t="shared" si="27"/>
        <v>2.1542902968811259</v>
      </c>
      <c r="O245" s="1">
        <f t="shared" si="28"/>
        <v>0.96300130040930232</v>
      </c>
      <c r="P245" s="1">
        <f t="shared" si="29"/>
        <v>0.14043699999999992</v>
      </c>
      <c r="Q245" s="1">
        <f t="shared" si="30"/>
        <v>0.11963947232788248</v>
      </c>
    </row>
    <row r="246" spans="1:17" x14ac:dyDescent="0.25">
      <c r="A246" s="1">
        <v>246</v>
      </c>
      <c r="B246" s="2">
        <v>245.5</v>
      </c>
      <c r="C246" s="2">
        <v>42.930981818181813</v>
      </c>
      <c r="D246" s="2">
        <v>3.7430999999999996</v>
      </c>
      <c r="E246" s="1">
        <v>6.7712000000000002E-4</v>
      </c>
      <c r="F246" s="1">
        <f t="shared" si="24"/>
        <v>1.8089818599556522</v>
      </c>
      <c r="G246" s="3">
        <v>9.3141100000000004E-2</v>
      </c>
      <c r="H246" s="3">
        <f t="shared" si="31"/>
        <v>3.9813459432021587</v>
      </c>
      <c r="I246" s="3">
        <f t="shared" si="25"/>
        <v>2.2008766540642717</v>
      </c>
      <c r="J246" s="1">
        <v>9.6100010000000005</v>
      </c>
      <c r="K246" s="1">
        <v>7.0908819999999997</v>
      </c>
      <c r="L246" s="1">
        <v>9.3847430000000003</v>
      </c>
      <c r="M246" s="1">
        <f t="shared" si="26"/>
        <v>2.0539127461195266</v>
      </c>
      <c r="N246" s="1">
        <f t="shared" si="27"/>
        <v>1.9384201937127792</v>
      </c>
      <c r="O246" s="1">
        <f t="shared" si="28"/>
        <v>0.97656004406243035</v>
      </c>
      <c r="P246" s="1">
        <f t="shared" si="29"/>
        <v>0.11262900000000009</v>
      </c>
      <c r="Q246" s="1">
        <f t="shared" si="30"/>
        <v>8.94193565290088E-2</v>
      </c>
    </row>
    <row r="247" spans="1:17" x14ac:dyDescent="0.25">
      <c r="A247" s="1">
        <v>247</v>
      </c>
      <c r="B247" s="2">
        <v>246.5</v>
      </c>
      <c r="C247" s="2">
        <v>43.217575757575759</v>
      </c>
      <c r="D247" s="2">
        <v>3.6292000000000004</v>
      </c>
      <c r="E247" s="1">
        <v>8.7752999999999996E-4</v>
      </c>
      <c r="F247" s="1">
        <f t="shared" si="24"/>
        <v>2.4179709026782761</v>
      </c>
      <c r="G247" s="3">
        <v>8.7289699999999998E-2</v>
      </c>
      <c r="H247" s="3">
        <f t="shared" si="31"/>
        <v>3.8483280061721588</v>
      </c>
      <c r="I247" s="3">
        <f t="shared" si="25"/>
        <v>1.5915526534705364</v>
      </c>
      <c r="J247" s="1">
        <v>9.8026579999999992</v>
      </c>
      <c r="K247" s="1">
        <v>7.3946810000000003</v>
      </c>
      <c r="L247" s="1">
        <v>9.5812580000000001</v>
      </c>
      <c r="M247" s="1">
        <f t="shared" si="26"/>
        <v>2.1608416179874346</v>
      </c>
      <c r="N247" s="1">
        <f t="shared" si="27"/>
        <v>1.7809394145955111</v>
      </c>
      <c r="O247" s="1">
        <f t="shared" si="28"/>
        <v>0.97741428906323169</v>
      </c>
      <c r="P247" s="1">
        <f t="shared" si="29"/>
        <v>0.11069999999999958</v>
      </c>
      <c r="Q247" s="1">
        <f t="shared" si="30"/>
        <v>9.1944399801160578E-2</v>
      </c>
    </row>
    <row r="248" spans="1:17" x14ac:dyDescent="0.25">
      <c r="A248" s="1">
        <v>248</v>
      </c>
      <c r="B248" s="2">
        <v>247.5</v>
      </c>
      <c r="C248" s="2">
        <v>43.504169696969697</v>
      </c>
      <c r="D248" s="2">
        <v>3.6053000000000002</v>
      </c>
      <c r="E248" s="1">
        <v>7.9703E-4</v>
      </c>
      <c r="F248" s="1">
        <f t="shared" si="24"/>
        <v>2.21071755471112</v>
      </c>
      <c r="G248" s="3">
        <v>9.1827699999999998E-2</v>
      </c>
      <c r="H248" s="3">
        <f t="shared" si="31"/>
        <v>4.07523146478795</v>
      </c>
      <c r="I248" s="3">
        <f t="shared" si="25"/>
        <v>1.8433976136406403</v>
      </c>
      <c r="J248" s="1">
        <v>9.6052750000000007</v>
      </c>
      <c r="K248" s="1">
        <v>7.200361</v>
      </c>
      <c r="L248" s="1">
        <v>9.4210449999999994</v>
      </c>
      <c r="M248" s="1">
        <f t="shared" si="26"/>
        <v>2.1313677086511529</v>
      </c>
      <c r="N248" s="1">
        <f t="shared" si="27"/>
        <v>1.9120264646249057</v>
      </c>
      <c r="O248" s="1">
        <f t="shared" si="28"/>
        <v>0.98081991405764013</v>
      </c>
      <c r="P248" s="1">
        <f t="shared" si="29"/>
        <v>9.2115000000000613E-2</v>
      </c>
      <c r="Q248" s="1">
        <f t="shared" si="30"/>
        <v>7.6605649931765205E-2</v>
      </c>
    </row>
    <row r="249" spans="1:17" x14ac:dyDescent="0.25">
      <c r="A249" s="1">
        <v>249</v>
      </c>
      <c r="B249" s="2">
        <v>248.5</v>
      </c>
      <c r="C249" s="2">
        <v>43.790763636363636</v>
      </c>
      <c r="D249" s="2">
        <v>3.7946000000000004</v>
      </c>
      <c r="E249" s="1">
        <v>1.3707000000000001E-3</v>
      </c>
      <c r="F249" s="1"/>
      <c r="G249" s="3">
        <v>0.1115033</v>
      </c>
      <c r="H249" s="3">
        <f t="shared" si="31"/>
        <v>4.701556949349075</v>
      </c>
      <c r="I249" s="3"/>
      <c r="J249" s="1">
        <v>12.500999999999999</v>
      </c>
      <c r="K249" s="1">
        <v>9.5815970000000004</v>
      </c>
      <c r="L249" s="1">
        <v>12.25201</v>
      </c>
      <c r="M249" s="1">
        <f t="shared" si="26"/>
        <v>2.6355347072155166</v>
      </c>
      <c r="N249" s="1">
        <f t="shared" si="27"/>
        <v>1.7839100871930247</v>
      </c>
      <c r="O249" s="1">
        <f t="shared" si="28"/>
        <v>0.98008239340852743</v>
      </c>
      <c r="P249" s="1">
        <f t="shared" si="29"/>
        <v>0.12449499999999958</v>
      </c>
      <c r="Q249" s="1">
        <f t="shared" si="30"/>
        <v>8.5287985249038661E-2</v>
      </c>
    </row>
    <row r="250" spans="1:17" x14ac:dyDescent="0.25">
      <c r="A250" s="1">
        <v>250</v>
      </c>
      <c r="B250" s="2">
        <v>249.5</v>
      </c>
      <c r="C250" s="2">
        <v>44.077357575757574</v>
      </c>
      <c r="D250" s="2">
        <v>3.9632999999999998</v>
      </c>
      <c r="E250" s="1">
        <v>5.3038E-4</v>
      </c>
      <c r="F250" s="1">
        <f t="shared" si="24"/>
        <v>1.3382282441399844</v>
      </c>
      <c r="G250" s="3">
        <v>8.9346599999999998E-2</v>
      </c>
      <c r="H250" s="3">
        <f t="shared" si="31"/>
        <v>3.6069578381651661</v>
      </c>
      <c r="I250" s="3">
        <f t="shared" si="25"/>
        <v>2.6953233530676122</v>
      </c>
      <c r="J250" s="1">
        <v>8.7816290000000006</v>
      </c>
      <c r="K250" s="1">
        <v>6.6954089999999997</v>
      </c>
      <c r="L250" s="1">
        <v>8.6156609999999993</v>
      </c>
      <c r="M250" s="1">
        <f t="shared" si="26"/>
        <v>1.7725893068907226</v>
      </c>
      <c r="N250" s="1">
        <f t="shared" si="27"/>
        <v>2.0348525313469747</v>
      </c>
      <c r="O250" s="1">
        <f t="shared" si="28"/>
        <v>0.98110054524052415</v>
      </c>
      <c r="P250" s="1">
        <f t="shared" si="29"/>
        <v>8.2984000000000613E-2</v>
      </c>
      <c r="Q250" s="1">
        <f t="shared" si="30"/>
        <v>7.9554409410321617E-2</v>
      </c>
    </row>
    <row r="251" spans="1:17" x14ac:dyDescent="0.25">
      <c r="A251" s="1">
        <v>251</v>
      </c>
      <c r="B251" s="2">
        <v>250.5</v>
      </c>
      <c r="C251" s="2">
        <v>44.363951515151513</v>
      </c>
      <c r="D251" s="2">
        <v>3.2048999999999999</v>
      </c>
      <c r="E251" s="1">
        <v>3.2557000000000002E-4</v>
      </c>
      <c r="F251" s="1">
        <f t="shared" si="24"/>
        <v>1.0158507285718743</v>
      </c>
      <c r="G251" s="3">
        <v>8.4598900000000005E-2</v>
      </c>
      <c r="H251" s="3">
        <f t="shared" si="31"/>
        <v>4.2234777996193333</v>
      </c>
      <c r="I251" s="3">
        <f t="shared" si="25"/>
        <v>4.1575771723438892</v>
      </c>
      <c r="J251" s="1">
        <v>7.6142700000000003</v>
      </c>
      <c r="K251" s="1">
        <v>5.0712619999999999</v>
      </c>
      <c r="L251" s="1">
        <v>7.3839290000000002</v>
      </c>
      <c r="M251" s="1">
        <f t="shared" si="26"/>
        <v>1.9006571187868577</v>
      </c>
      <c r="N251" s="1">
        <f t="shared" si="27"/>
        <v>2.2221145296922753</v>
      </c>
      <c r="O251" s="1">
        <f t="shared" si="28"/>
        <v>0.96974877434081008</v>
      </c>
      <c r="P251" s="1">
        <f t="shared" si="29"/>
        <v>0.11517050000000006</v>
      </c>
      <c r="Q251" s="1">
        <f t="shared" si="30"/>
        <v>9.057816569983268E-2</v>
      </c>
    </row>
    <row r="252" spans="1:17" x14ac:dyDescent="0.25">
      <c r="A252" s="1">
        <v>252</v>
      </c>
      <c r="B252" s="2">
        <v>251.5</v>
      </c>
      <c r="C252" s="2">
        <v>44.650545454545451</v>
      </c>
      <c r="D252" s="2">
        <v>2.9216000000000002</v>
      </c>
      <c r="E252" s="1">
        <v>3.3385000000000001E-4</v>
      </c>
      <c r="F252" s="1">
        <f t="shared" si="24"/>
        <v>1.1426957831325302</v>
      </c>
      <c r="G252" s="3">
        <v>9.1036599999999995E-2</v>
      </c>
      <c r="H252" s="3">
        <f t="shared" si="31"/>
        <v>4.9855750273822554</v>
      </c>
      <c r="I252" s="3">
        <f t="shared" si="25"/>
        <v>4.362994159053466</v>
      </c>
      <c r="J252" s="1">
        <v>8.3811509999999991</v>
      </c>
      <c r="K252" s="1">
        <v>5.1912039999999999</v>
      </c>
      <c r="L252" s="1">
        <v>7.9710660000000004</v>
      </c>
      <c r="M252" s="1">
        <f t="shared" si="26"/>
        <v>2.2949482475355962</v>
      </c>
      <c r="N252" s="1">
        <f t="shared" si="27"/>
        <v>2.1724128344662925</v>
      </c>
      <c r="O252" s="1">
        <f t="shared" si="28"/>
        <v>0.95107056298114678</v>
      </c>
      <c r="P252" s="1">
        <f t="shared" si="29"/>
        <v>0.20504249999999935</v>
      </c>
      <c r="Q252" s="1">
        <f t="shared" si="30"/>
        <v>0.1285554274099221</v>
      </c>
    </row>
    <row r="253" spans="1:17" x14ac:dyDescent="0.25">
      <c r="A253" s="1">
        <v>253</v>
      </c>
      <c r="B253" s="2">
        <v>252.5</v>
      </c>
      <c r="C253" s="2">
        <v>44.93713939393939</v>
      </c>
      <c r="D253" s="2">
        <v>3.1644999999999999</v>
      </c>
      <c r="E253" s="1">
        <v>3.5971000000000001E-4</v>
      </c>
      <c r="F253" s="1">
        <f t="shared" si="24"/>
        <v>1.1367040606730923</v>
      </c>
      <c r="G253" s="3">
        <v>0.1089513</v>
      </c>
      <c r="H253" s="3">
        <f t="shared" si="31"/>
        <v>5.5086768841839149</v>
      </c>
      <c r="I253" s="3">
        <f t="shared" si="25"/>
        <v>4.8461838703399955</v>
      </c>
      <c r="J253" s="1">
        <v>9.4830889999999997</v>
      </c>
      <c r="K253" s="1">
        <v>5.8902210000000004</v>
      </c>
      <c r="L253" s="1">
        <v>8.9976099999999999</v>
      </c>
      <c r="M253" s="1">
        <f t="shared" si="26"/>
        <v>2.3973680518249325</v>
      </c>
      <c r="N253" s="1">
        <f t="shared" si="27"/>
        <v>2.2978019082178816</v>
      </c>
      <c r="O253" s="1">
        <f t="shared" si="28"/>
        <v>0.94880581633263172</v>
      </c>
      <c r="P253" s="1">
        <f t="shared" si="29"/>
        <v>0.24273949999999989</v>
      </c>
      <c r="Q253" s="1">
        <f t="shared" si="30"/>
        <v>0.13512297139778023</v>
      </c>
    </row>
    <row r="254" spans="1:17" x14ac:dyDescent="0.25">
      <c r="A254" s="1">
        <v>254</v>
      </c>
      <c r="B254" s="2">
        <v>253.5</v>
      </c>
      <c r="C254" s="2">
        <v>45.223733333333328</v>
      </c>
      <c r="D254" s="2">
        <v>3.2377999999999996</v>
      </c>
      <c r="E254" s="1">
        <v>3.1890999999999999E-4</v>
      </c>
      <c r="F254" s="1">
        <f t="shared" si="24"/>
        <v>0.9849589227253075</v>
      </c>
      <c r="G254" s="3">
        <v>0.10011299999999999</v>
      </c>
      <c r="H254" s="3">
        <f t="shared" si="31"/>
        <v>4.9472110692445499</v>
      </c>
      <c r="I254" s="3">
        <f t="shared" si="25"/>
        <v>5.0227587720673545</v>
      </c>
      <c r="J254" s="1">
        <v>8.3329050000000002</v>
      </c>
      <c r="K254" s="1">
        <v>5.2951870000000003</v>
      </c>
      <c r="L254" s="1">
        <v>7.9673150000000001</v>
      </c>
      <c r="M254" s="1">
        <f t="shared" si="26"/>
        <v>2.0589054296127003</v>
      </c>
      <c r="N254" s="1">
        <f t="shared" si="27"/>
        <v>2.4028355057449953</v>
      </c>
      <c r="O254" s="1">
        <f t="shared" si="28"/>
        <v>0.95612694492496908</v>
      </c>
      <c r="P254" s="1">
        <f t="shared" si="29"/>
        <v>0.18279500000000004</v>
      </c>
      <c r="Q254" s="1">
        <f t="shared" si="30"/>
        <v>0.12035021025651495</v>
      </c>
    </row>
    <row r="255" spans="1:17" x14ac:dyDescent="0.25">
      <c r="A255" s="1">
        <v>255</v>
      </c>
      <c r="B255" s="2">
        <v>254.5</v>
      </c>
      <c r="C255" s="2">
        <v>45.510327272727267</v>
      </c>
      <c r="D255" s="2">
        <v>3.2844000000000002</v>
      </c>
      <c r="E255" s="1">
        <v>3.0365999999999998E-4</v>
      </c>
      <c r="F255" s="1">
        <f t="shared" si="24"/>
        <v>0.92455242966751905</v>
      </c>
      <c r="G255" s="3">
        <v>0.10614709999999999</v>
      </c>
      <c r="H255" s="3">
        <f t="shared" si="31"/>
        <v>5.1709706491292167</v>
      </c>
      <c r="I255" s="3">
        <f t="shared" si="25"/>
        <v>5.5929447408285586</v>
      </c>
      <c r="J255" s="1">
        <v>8.2310809999999996</v>
      </c>
      <c r="K255" s="1">
        <v>5.4313719999999996</v>
      </c>
      <c r="L255" s="1">
        <v>7.8941369999999997</v>
      </c>
      <c r="M255" s="1">
        <f t="shared" si="26"/>
        <v>2.004891243453903</v>
      </c>
      <c r="N255" s="1">
        <f t="shared" si="27"/>
        <v>2.579177631710829</v>
      </c>
      <c r="O255" s="1">
        <f t="shared" si="28"/>
        <v>0.95906442908288714</v>
      </c>
      <c r="P255" s="1">
        <f t="shared" si="29"/>
        <v>0.16847199999999996</v>
      </c>
      <c r="Q255" s="1">
        <f t="shared" si="30"/>
        <v>0.12034965062440414</v>
      </c>
    </row>
    <row r="256" spans="1:17" x14ac:dyDescent="0.25">
      <c r="A256" s="1">
        <v>256</v>
      </c>
      <c r="B256" s="2">
        <v>255.5</v>
      </c>
      <c r="C256" s="2">
        <v>45.796921212121212</v>
      </c>
      <c r="D256" s="2">
        <v>3.2310000000000003</v>
      </c>
      <c r="E256" s="1">
        <v>3.2505000000000001E-4</v>
      </c>
      <c r="F256" s="1">
        <f t="shared" si="24"/>
        <v>1.0060352831940576</v>
      </c>
      <c r="G256" s="3">
        <v>0.10623630000000001</v>
      </c>
      <c r="H256" s="3">
        <f t="shared" si="31"/>
        <v>5.2608505106778081</v>
      </c>
      <c r="I256" s="3">
        <f t="shared" si="25"/>
        <v>5.2292902630364555</v>
      </c>
      <c r="J256" s="1">
        <v>8.6215080000000004</v>
      </c>
      <c r="K256" s="1">
        <v>5.7125649999999997</v>
      </c>
      <c r="L256" s="1">
        <v>8.2333350000000003</v>
      </c>
      <c r="M256" s="1">
        <f t="shared" si="26"/>
        <v>2.134697121634169</v>
      </c>
      <c r="N256" s="1">
        <f t="shared" si="27"/>
        <v>2.4644482148598592</v>
      </c>
      <c r="O256" s="1">
        <f t="shared" si="28"/>
        <v>0.95497620601871502</v>
      </c>
      <c r="P256" s="1">
        <f t="shared" si="29"/>
        <v>0.19408650000000005</v>
      </c>
      <c r="Q256" s="1">
        <f t="shared" si="30"/>
        <v>0.13344125340372776</v>
      </c>
    </row>
    <row r="257" spans="1:17" x14ac:dyDescent="0.25">
      <c r="A257" s="1">
        <v>257</v>
      </c>
      <c r="B257" s="2">
        <v>256.5</v>
      </c>
      <c r="C257" s="2">
        <v>46.083515151515151</v>
      </c>
      <c r="D257" s="2">
        <v>3.0854000000000004</v>
      </c>
      <c r="E257" s="1">
        <v>3.1232999999999999E-4</v>
      </c>
      <c r="F257" s="1">
        <f t="shared" si="24"/>
        <v>1.0122836585207751</v>
      </c>
      <c r="G257" s="3">
        <v>8.6534700000000006E-2</v>
      </c>
      <c r="H257" s="3">
        <f t="shared" si="31"/>
        <v>4.4874414986711608</v>
      </c>
      <c r="I257" s="3">
        <f t="shared" si="25"/>
        <v>4.4329881855729525</v>
      </c>
      <c r="J257" s="1">
        <v>8.0703230000000001</v>
      </c>
      <c r="K257" s="1">
        <v>5.0763179999999997</v>
      </c>
      <c r="L257" s="1">
        <v>7.6931269999999996</v>
      </c>
      <c r="M257" s="1">
        <f t="shared" si="26"/>
        <v>2.0925190899073054</v>
      </c>
      <c r="N257" s="1">
        <f t="shared" si="27"/>
        <v>2.144516396679538</v>
      </c>
      <c r="O257" s="1">
        <f t="shared" si="28"/>
        <v>0.95326135025822378</v>
      </c>
      <c r="P257" s="1">
        <f t="shared" si="29"/>
        <v>0.18859800000000027</v>
      </c>
      <c r="Q257" s="1">
        <f t="shared" si="30"/>
        <v>0.12598375754215524</v>
      </c>
    </row>
    <row r="258" spans="1:17" x14ac:dyDescent="0.25">
      <c r="A258" s="1">
        <v>258</v>
      </c>
      <c r="B258" s="2">
        <v>257.5</v>
      </c>
      <c r="C258" s="2">
        <v>46.370109090909089</v>
      </c>
      <c r="D258" s="2">
        <v>3.1046999999999998</v>
      </c>
      <c r="E258" s="1">
        <v>3.7451999999999999E-4</v>
      </c>
      <c r="F258" s="1">
        <f t="shared" si="24"/>
        <v>1.2063001256160015</v>
      </c>
      <c r="G258" s="3">
        <v>0.10073360000000001</v>
      </c>
      <c r="H258" s="3">
        <f t="shared" si="31"/>
        <v>5.1912828936773279</v>
      </c>
      <c r="I258" s="3">
        <f t="shared" si="25"/>
        <v>4.3034753818220652</v>
      </c>
      <c r="J258" s="1">
        <v>9.5516389999999998</v>
      </c>
      <c r="K258" s="1">
        <v>6.3008649999999999</v>
      </c>
      <c r="L258" s="1">
        <v>8.9565330000000003</v>
      </c>
      <c r="M258" s="1">
        <f t="shared" si="26"/>
        <v>2.461207588494863</v>
      </c>
      <c r="N258" s="1">
        <f t="shared" si="27"/>
        <v>2.1092421939313239</v>
      </c>
      <c r="O258" s="1">
        <f t="shared" si="28"/>
        <v>0.93769592841605509</v>
      </c>
      <c r="P258" s="1">
        <f t="shared" si="29"/>
        <v>0.29755299999999973</v>
      </c>
      <c r="Q258" s="1">
        <f t="shared" si="30"/>
        <v>0.18306594060368378</v>
      </c>
    </row>
    <row r="259" spans="1:17" x14ac:dyDescent="0.25">
      <c r="A259" s="1">
        <v>259</v>
      </c>
      <c r="B259" s="2">
        <v>258.5</v>
      </c>
      <c r="C259" s="2">
        <v>46.656703030303028</v>
      </c>
      <c r="D259" s="2">
        <v>2.5039000000000002</v>
      </c>
      <c r="E259" s="1">
        <v>3.2857999999999997E-4</v>
      </c>
      <c r="F259" s="1">
        <f t="shared" ref="F259:F322" si="32">0.01*E259/D259*1000000</f>
        <v>1.3122728543472182</v>
      </c>
      <c r="G259" s="3">
        <v>8.5019999999999998E-2</v>
      </c>
      <c r="H259" s="3">
        <f t="shared" si="31"/>
        <v>5.4328048244738198</v>
      </c>
      <c r="I259" s="3">
        <f t="shared" ref="I259:I322" si="33">H259/F259</f>
        <v>4.1399963479213584</v>
      </c>
      <c r="J259" s="1">
        <v>8.2712400000000006</v>
      </c>
      <c r="K259" s="1">
        <v>5.6147479999999996</v>
      </c>
      <c r="L259" s="1">
        <v>7.9510690000000004</v>
      </c>
      <c r="M259" s="1">
        <f t="shared" ref="M259:M322" si="34">J259*8/D259/1000*100</f>
        <v>2.6426742282040014</v>
      </c>
      <c r="N259" s="1">
        <f t="shared" ref="N259:N322" si="35">H259/M259</f>
        <v>2.0557981632741886</v>
      </c>
      <c r="O259" s="1">
        <f t="shared" ref="O259:O322" si="36">L259/J259</f>
        <v>0.96129105188581154</v>
      </c>
      <c r="P259" s="1">
        <f t="shared" ref="P259:P322" si="37">(J259-L259)/2</f>
        <v>0.1600855000000001</v>
      </c>
      <c r="Q259" s="1">
        <f t="shared" ref="Q259:Q322" si="38">(J259-L259)/(J259-K259)</f>
        <v>0.1205239842619515</v>
      </c>
    </row>
    <row r="260" spans="1:17" x14ac:dyDescent="0.25">
      <c r="A260" s="1">
        <v>260</v>
      </c>
      <c r="B260" s="2">
        <v>259.5</v>
      </c>
      <c r="C260" s="2">
        <v>46.969444444444441</v>
      </c>
      <c r="D260" s="2">
        <v>2.6591999999999998</v>
      </c>
      <c r="E260" s="1">
        <v>3.6361999999999999E-4</v>
      </c>
      <c r="F260" s="1">
        <f t="shared" si="32"/>
        <v>1.3674037304452469</v>
      </c>
      <c r="G260" s="3">
        <v>0.1057376</v>
      </c>
      <c r="H260" s="3">
        <f t="shared" ref="H260:H323" si="39">G260*8/D260/1000/50*1000000</f>
        <v>6.362069795427197</v>
      </c>
      <c r="I260" s="3">
        <f t="shared" si="33"/>
        <v>4.652663769869644</v>
      </c>
      <c r="J260" s="1">
        <v>9.3255079999999992</v>
      </c>
      <c r="K260" s="1">
        <v>6.3643070000000002</v>
      </c>
      <c r="L260" s="1">
        <v>8.9624659999999992</v>
      </c>
      <c r="M260" s="1">
        <f t="shared" si="34"/>
        <v>2.8055078219013234</v>
      </c>
      <c r="N260" s="1">
        <f t="shared" si="35"/>
        <v>2.2677070246468078</v>
      </c>
      <c r="O260" s="1">
        <f t="shared" si="36"/>
        <v>0.96107000283523425</v>
      </c>
      <c r="P260" s="1">
        <f t="shared" si="37"/>
        <v>0.18152100000000004</v>
      </c>
      <c r="Q260" s="1">
        <f t="shared" si="38"/>
        <v>0.1225995803729636</v>
      </c>
    </row>
    <row r="261" spans="1:17" x14ac:dyDescent="0.25">
      <c r="A261" s="1">
        <v>261</v>
      </c>
      <c r="B261" s="2">
        <v>260.5</v>
      </c>
      <c r="C261" s="2">
        <v>47.30833333333333</v>
      </c>
      <c r="D261" s="2">
        <v>2.8363</v>
      </c>
      <c r="E261" s="1">
        <v>3.5228000000000001E-4</v>
      </c>
      <c r="F261" s="1">
        <f t="shared" si="32"/>
        <v>1.2420406868102809</v>
      </c>
      <c r="G261" s="3">
        <v>9.8073999999999995E-2</v>
      </c>
      <c r="H261" s="3">
        <f t="shared" si="39"/>
        <v>5.5325036138631321</v>
      </c>
      <c r="I261" s="3">
        <f t="shared" si="33"/>
        <v>4.4543658453502903</v>
      </c>
      <c r="J261" s="1">
        <v>8.8504520000000007</v>
      </c>
      <c r="K261" s="1">
        <v>5.98102</v>
      </c>
      <c r="L261" s="1">
        <v>8.503387</v>
      </c>
      <c r="M261" s="1">
        <f t="shared" si="34"/>
        <v>2.4963373409018792</v>
      </c>
      <c r="N261" s="1">
        <f t="shared" si="35"/>
        <v>2.2162483904776842</v>
      </c>
      <c r="O261" s="1">
        <f t="shared" si="36"/>
        <v>0.96078561863281098</v>
      </c>
      <c r="P261" s="1">
        <f t="shared" si="37"/>
        <v>0.17353250000000031</v>
      </c>
      <c r="Q261" s="1">
        <f t="shared" si="38"/>
        <v>0.12095250906799693</v>
      </c>
    </row>
    <row r="262" spans="1:17" x14ac:dyDescent="0.25">
      <c r="A262" s="1">
        <v>262</v>
      </c>
      <c r="B262" s="2">
        <v>261.5</v>
      </c>
      <c r="C262" s="2">
        <v>47.647222222222219</v>
      </c>
      <c r="D262" s="2">
        <v>3.2075999999999998</v>
      </c>
      <c r="E262" s="1">
        <v>3.9749000000000002E-4</v>
      </c>
      <c r="F262" s="1">
        <f t="shared" si="32"/>
        <v>1.2392131188427484</v>
      </c>
      <c r="G262" s="3">
        <v>0.1064261</v>
      </c>
      <c r="H262" s="3">
        <f t="shared" si="39"/>
        <v>5.3086968449931407</v>
      </c>
      <c r="I262" s="3">
        <f t="shared" si="33"/>
        <v>4.2839256333492663</v>
      </c>
      <c r="J262" s="1">
        <v>10.13456</v>
      </c>
      <c r="K262" s="1">
        <v>6.7073539999999996</v>
      </c>
      <c r="L262" s="1">
        <v>9.6640259999999998</v>
      </c>
      <c r="M262" s="1">
        <f t="shared" si="34"/>
        <v>2.5276368624516774</v>
      </c>
      <c r="N262" s="1">
        <f t="shared" si="35"/>
        <v>2.100260889471274</v>
      </c>
      <c r="O262" s="1">
        <f t="shared" si="36"/>
        <v>0.95357134399520049</v>
      </c>
      <c r="P262" s="1">
        <f t="shared" si="37"/>
        <v>0.23526700000000034</v>
      </c>
      <c r="Q262" s="1">
        <f t="shared" si="38"/>
        <v>0.13729376057348189</v>
      </c>
    </row>
    <row r="263" spans="1:17" x14ac:dyDescent="0.25">
      <c r="A263" s="1">
        <v>263</v>
      </c>
      <c r="B263" s="2">
        <v>262.5</v>
      </c>
      <c r="C263" s="2">
        <v>47.986111111111107</v>
      </c>
      <c r="D263" s="2">
        <v>3.1743999999999999</v>
      </c>
      <c r="E263" s="1">
        <v>3.7246000000000002E-4</v>
      </c>
      <c r="F263" s="1">
        <f t="shared" si="32"/>
        <v>1.1733240927419357</v>
      </c>
      <c r="G263" s="3">
        <v>9.0231900000000004E-2</v>
      </c>
      <c r="H263" s="3">
        <f t="shared" si="39"/>
        <v>4.5479788306451621</v>
      </c>
      <c r="I263" s="3">
        <f t="shared" si="33"/>
        <v>3.8761488481984641</v>
      </c>
      <c r="J263" s="1">
        <v>9.1205370000000006</v>
      </c>
      <c r="K263" s="1">
        <v>6.0290379999999999</v>
      </c>
      <c r="L263" s="1">
        <v>8.7105800000000002</v>
      </c>
      <c r="M263" s="1">
        <f t="shared" si="34"/>
        <v>2.2985224294354842</v>
      </c>
      <c r="N263" s="1">
        <f t="shared" si="35"/>
        <v>1.9786532306156974</v>
      </c>
      <c r="O263" s="1">
        <f t="shared" si="36"/>
        <v>0.95505122121647001</v>
      </c>
      <c r="P263" s="1">
        <f t="shared" si="37"/>
        <v>0.20497850000000017</v>
      </c>
      <c r="Q263" s="1">
        <f t="shared" si="38"/>
        <v>0.13260783846282992</v>
      </c>
    </row>
    <row r="264" spans="1:17" x14ac:dyDescent="0.25">
      <c r="A264" s="1">
        <v>264</v>
      </c>
      <c r="B264" s="2">
        <v>263.5</v>
      </c>
      <c r="C264" s="2">
        <v>48.324999999999996</v>
      </c>
      <c r="D264" s="2">
        <v>2.6607999999999996</v>
      </c>
      <c r="E264" s="1">
        <v>2.9211999999999999E-4</v>
      </c>
      <c r="F264" s="1">
        <f t="shared" si="32"/>
        <v>1.0978653036680699</v>
      </c>
      <c r="G264" s="3">
        <v>7.3366600000000004E-2</v>
      </c>
      <c r="H264" s="3">
        <f t="shared" si="39"/>
        <v>4.4117017438364403</v>
      </c>
      <c r="I264" s="3">
        <f t="shared" si="33"/>
        <v>4.0184362590716143</v>
      </c>
      <c r="J264" s="1">
        <v>7.5877270000000001</v>
      </c>
      <c r="K264" s="1">
        <v>5.0914239999999999</v>
      </c>
      <c r="L264" s="1">
        <v>7.2808590000000004</v>
      </c>
      <c r="M264" s="1">
        <f t="shared" si="34"/>
        <v>2.2813370414912812</v>
      </c>
      <c r="N264" s="1">
        <f t="shared" si="35"/>
        <v>1.9338228694838386</v>
      </c>
      <c r="O264" s="1">
        <f t="shared" si="36"/>
        <v>0.9595573219753426</v>
      </c>
      <c r="P264" s="1">
        <f t="shared" si="37"/>
        <v>0.15343399999999985</v>
      </c>
      <c r="Q264" s="1">
        <f t="shared" si="38"/>
        <v>0.1229289873865471</v>
      </c>
    </row>
    <row r="265" spans="1:17" x14ac:dyDescent="0.25">
      <c r="A265" s="1">
        <v>265</v>
      </c>
      <c r="B265" s="2">
        <v>264.5</v>
      </c>
      <c r="C265" s="2">
        <v>48.663888888888884</v>
      </c>
      <c r="D265" s="2">
        <v>3.3851999999999998</v>
      </c>
      <c r="E265" s="1">
        <v>3.5021E-4</v>
      </c>
      <c r="F265" s="1">
        <f t="shared" si="32"/>
        <v>1.0345326716294458</v>
      </c>
      <c r="G265" s="3">
        <v>8.3530699999999999E-2</v>
      </c>
      <c r="H265" s="3">
        <f t="shared" si="39"/>
        <v>3.9480420654614208</v>
      </c>
      <c r="I265" s="3">
        <f t="shared" si="33"/>
        <v>3.8162565317952089</v>
      </c>
      <c r="J265" s="1">
        <v>8.9008079999999996</v>
      </c>
      <c r="K265" s="1">
        <v>5.7607119999999998</v>
      </c>
      <c r="L265" s="1">
        <v>8.4360949999999999</v>
      </c>
      <c r="M265" s="1">
        <f t="shared" si="34"/>
        <v>2.1034640198511165</v>
      </c>
      <c r="N265" s="1">
        <f t="shared" si="35"/>
        <v>1.8769239826316895</v>
      </c>
      <c r="O265" s="1">
        <f t="shared" si="36"/>
        <v>0.94778979616232595</v>
      </c>
      <c r="P265" s="1">
        <f t="shared" si="37"/>
        <v>0.23235649999999985</v>
      </c>
      <c r="Q265" s="1">
        <f t="shared" si="38"/>
        <v>0.14799324606636222</v>
      </c>
    </row>
    <row r="266" spans="1:17" x14ac:dyDescent="0.25">
      <c r="A266" s="1">
        <v>266</v>
      </c>
      <c r="B266" s="2">
        <v>265.5</v>
      </c>
      <c r="C266" s="2">
        <v>49.002777777777773</v>
      </c>
      <c r="D266" s="2">
        <v>3.6519999999999997</v>
      </c>
      <c r="E266" s="1">
        <v>3.5316999999999998E-4</v>
      </c>
      <c r="F266" s="1">
        <f t="shared" si="32"/>
        <v>0.96705914567360352</v>
      </c>
      <c r="G266" s="3">
        <v>9.1160599999999994E-2</v>
      </c>
      <c r="H266" s="3">
        <f t="shared" si="39"/>
        <v>3.9938926615553116</v>
      </c>
      <c r="I266" s="3">
        <f t="shared" si="33"/>
        <v>4.1299362913044702</v>
      </c>
      <c r="J266" s="1">
        <v>9.101286</v>
      </c>
      <c r="K266" s="1">
        <v>5.7758890000000003</v>
      </c>
      <c r="L266" s="1">
        <v>8.6012679999999992</v>
      </c>
      <c r="M266" s="1">
        <f t="shared" si="34"/>
        <v>1.9937099671412928</v>
      </c>
      <c r="N266" s="1">
        <f t="shared" si="35"/>
        <v>2.0032465741654524</v>
      </c>
      <c r="O266" s="1">
        <f t="shared" si="36"/>
        <v>0.94506073097801779</v>
      </c>
      <c r="P266" s="1">
        <f t="shared" si="37"/>
        <v>0.25000900000000037</v>
      </c>
      <c r="Q266" s="1">
        <f t="shared" si="38"/>
        <v>0.15036340021958303</v>
      </c>
    </row>
    <row r="267" spans="1:17" x14ac:dyDescent="0.25">
      <c r="A267" s="1">
        <v>267</v>
      </c>
      <c r="B267" s="2">
        <v>266.5</v>
      </c>
      <c r="C267" s="2">
        <v>49.341666666666661</v>
      </c>
      <c r="D267" s="2">
        <v>3.2659999999999996</v>
      </c>
      <c r="E267" s="1">
        <v>3.2856999999999998E-4</v>
      </c>
      <c r="F267" s="1">
        <f t="shared" si="32"/>
        <v>1.0060318432333129</v>
      </c>
      <c r="G267" s="3">
        <v>8.8220900000000005E-2</v>
      </c>
      <c r="H267" s="3">
        <f t="shared" si="39"/>
        <v>4.3219056950398045</v>
      </c>
      <c r="I267" s="3">
        <f t="shared" si="33"/>
        <v>4.2959929390997358</v>
      </c>
      <c r="J267" s="1">
        <v>8.3928309999999993</v>
      </c>
      <c r="K267" s="1">
        <v>5.7908720000000002</v>
      </c>
      <c r="L267" s="1">
        <v>8.0864890000000003</v>
      </c>
      <c r="M267" s="1">
        <f t="shared" si="34"/>
        <v>2.0558067360685857</v>
      </c>
      <c r="N267" s="1">
        <f t="shared" si="35"/>
        <v>2.1022918250111315</v>
      </c>
      <c r="O267" s="1">
        <f t="shared" si="36"/>
        <v>0.96349956290076622</v>
      </c>
      <c r="P267" s="1">
        <f t="shared" si="37"/>
        <v>0.1531709999999995</v>
      </c>
      <c r="Q267" s="1">
        <f t="shared" si="38"/>
        <v>0.11773513725619777</v>
      </c>
    </row>
    <row r="268" spans="1:17" x14ac:dyDescent="0.25">
      <c r="A268" s="1">
        <v>268</v>
      </c>
      <c r="B268" s="2">
        <v>267.5</v>
      </c>
      <c r="C268" s="2">
        <v>49.68055555555555</v>
      </c>
      <c r="D268" s="2">
        <v>3.6064000000000003</v>
      </c>
      <c r="E268" s="1">
        <v>3.8065000000000001E-4</v>
      </c>
      <c r="F268" s="1">
        <f t="shared" si="32"/>
        <v>1.0554846938775511</v>
      </c>
      <c r="G268" s="3">
        <v>9.7116499999999994E-2</v>
      </c>
      <c r="H268" s="3">
        <f t="shared" si="39"/>
        <v>4.3086291038154387</v>
      </c>
      <c r="I268" s="3">
        <f t="shared" si="33"/>
        <v>4.0821331932221199</v>
      </c>
      <c r="J268" s="1">
        <v>8.2467079999999999</v>
      </c>
      <c r="K268" s="1">
        <v>5.61571</v>
      </c>
      <c r="L268" s="1">
        <v>7.9509179999999997</v>
      </c>
      <c r="M268" s="1">
        <f t="shared" si="34"/>
        <v>1.8293496007098491</v>
      </c>
      <c r="N268" s="1">
        <f t="shared" si="35"/>
        <v>2.3552792217209579</v>
      </c>
      <c r="O268" s="1">
        <f t="shared" si="36"/>
        <v>0.96413235438916955</v>
      </c>
      <c r="P268" s="1">
        <f t="shared" si="37"/>
        <v>0.14789500000000011</v>
      </c>
      <c r="Q268" s="1">
        <f t="shared" si="38"/>
        <v>0.11242501894718286</v>
      </c>
    </row>
    <row r="269" spans="1:17" x14ac:dyDescent="0.25">
      <c r="A269" s="1">
        <v>269</v>
      </c>
      <c r="B269" s="2">
        <v>268.5</v>
      </c>
      <c r="C269" s="2">
        <v>50.019444444444446</v>
      </c>
      <c r="D269" s="2">
        <v>3.5608</v>
      </c>
      <c r="E269" s="1">
        <v>3.6750999999999998E-4</v>
      </c>
      <c r="F269" s="1">
        <f t="shared" si="32"/>
        <v>1.0320995281959109</v>
      </c>
      <c r="G269" s="3">
        <v>0.1059527</v>
      </c>
      <c r="H269" s="3">
        <f t="shared" si="39"/>
        <v>4.7608492473601443</v>
      </c>
      <c r="I269" s="3">
        <f t="shared" si="33"/>
        <v>4.6127811488122781</v>
      </c>
      <c r="J269" s="1">
        <v>9.4801789999999997</v>
      </c>
      <c r="K269" s="1">
        <v>6.4217209999999998</v>
      </c>
      <c r="L269" s="1">
        <v>9.1346919999999994</v>
      </c>
      <c r="M269" s="1">
        <f t="shared" si="34"/>
        <v>2.1298986744551787</v>
      </c>
      <c r="N269" s="1">
        <f t="shared" si="35"/>
        <v>2.2352468239260039</v>
      </c>
      <c r="O269" s="1">
        <f t="shared" si="36"/>
        <v>0.96355691174185631</v>
      </c>
      <c r="P269" s="1">
        <f t="shared" si="37"/>
        <v>0.17274350000000016</v>
      </c>
      <c r="Q269" s="1">
        <f t="shared" si="38"/>
        <v>0.11296117193696965</v>
      </c>
    </row>
    <row r="270" spans="1:17" x14ac:dyDescent="0.25">
      <c r="A270" s="1">
        <v>270</v>
      </c>
      <c r="B270" s="2">
        <v>269.5</v>
      </c>
      <c r="C270" s="2">
        <v>50.358333333333334</v>
      </c>
      <c r="D270" s="2">
        <v>3.1961999999999997</v>
      </c>
      <c r="E270" s="1">
        <v>3.5134000000000001E-4</v>
      </c>
      <c r="F270" s="1">
        <f t="shared" si="32"/>
        <v>1.0992428508854266</v>
      </c>
      <c r="G270" s="3">
        <v>8.9427300000000001E-2</v>
      </c>
      <c r="H270" s="3">
        <f t="shared" si="39"/>
        <v>4.4766810587572747</v>
      </c>
      <c r="I270" s="3">
        <f t="shared" si="33"/>
        <v>4.0725132350429778</v>
      </c>
      <c r="J270" s="1">
        <v>8.8127469999999999</v>
      </c>
      <c r="K270" s="1">
        <v>5.9141019999999997</v>
      </c>
      <c r="L270" s="1">
        <v>8.4779420000000005</v>
      </c>
      <c r="M270" s="1">
        <f t="shared" si="34"/>
        <v>2.2058061447969464</v>
      </c>
      <c r="N270" s="1">
        <f t="shared" si="35"/>
        <v>2.0294988611383036</v>
      </c>
      <c r="O270" s="1">
        <f t="shared" si="36"/>
        <v>0.96200900808794354</v>
      </c>
      <c r="P270" s="1">
        <f t="shared" si="37"/>
        <v>0.16740249999999968</v>
      </c>
      <c r="Q270" s="1">
        <f t="shared" si="38"/>
        <v>0.11550396823343298</v>
      </c>
    </row>
    <row r="271" spans="1:17" x14ac:dyDescent="0.25">
      <c r="A271" s="1">
        <v>271</v>
      </c>
      <c r="B271" s="2">
        <v>270.5</v>
      </c>
      <c r="C271" s="2">
        <v>50.697222222222223</v>
      </c>
      <c r="D271" s="2">
        <v>1.9045999999999998</v>
      </c>
      <c r="E271" s="1">
        <v>1.9663999999999999E-4</v>
      </c>
      <c r="F271" s="1">
        <f t="shared" si="32"/>
        <v>1.0324477580594351</v>
      </c>
      <c r="G271" s="3">
        <v>5.0904900000000003E-2</v>
      </c>
      <c r="H271" s="3">
        <f t="shared" si="39"/>
        <v>4.2763750918828105</v>
      </c>
      <c r="I271" s="3">
        <f t="shared" si="33"/>
        <v>4.1419772172497966</v>
      </c>
      <c r="J271" s="1">
        <v>5.0812299999999997</v>
      </c>
      <c r="K271" s="1">
        <v>3.4903580000000001</v>
      </c>
      <c r="L271" s="1">
        <v>4.8913080000000004</v>
      </c>
      <c r="M271" s="1">
        <f t="shared" si="34"/>
        <v>2.1342980153313031</v>
      </c>
      <c r="N271" s="1">
        <f t="shared" si="35"/>
        <v>2.0036447867937488</v>
      </c>
      <c r="O271" s="1">
        <f t="shared" si="36"/>
        <v>0.96262282951175226</v>
      </c>
      <c r="P271" s="1">
        <f t="shared" si="37"/>
        <v>9.4960999999999629E-2</v>
      </c>
      <c r="Q271" s="1">
        <f t="shared" si="38"/>
        <v>0.11938232617080401</v>
      </c>
    </row>
    <row r="272" spans="1:17" x14ac:dyDescent="0.25">
      <c r="A272" s="1">
        <v>272</v>
      </c>
      <c r="B272" s="2">
        <v>271.5</v>
      </c>
      <c r="C272" s="2">
        <v>51.036111111111111</v>
      </c>
      <c r="D272" s="2">
        <v>2.5605999999999995</v>
      </c>
      <c r="E272" s="1">
        <v>3.1973E-4</v>
      </c>
      <c r="F272" s="1">
        <f t="shared" si="32"/>
        <v>1.2486526595329224</v>
      </c>
      <c r="G272" s="3">
        <v>7.68538E-2</v>
      </c>
      <c r="H272" s="3">
        <f t="shared" si="39"/>
        <v>4.8022369757088192</v>
      </c>
      <c r="I272" s="3">
        <f t="shared" si="33"/>
        <v>3.8459350076627148</v>
      </c>
      <c r="J272" s="1">
        <v>7.3331580000000001</v>
      </c>
      <c r="K272" s="1">
        <v>5.5417779999999999</v>
      </c>
      <c r="L272" s="1">
        <v>7.8726739999999999</v>
      </c>
      <c r="M272" s="1">
        <f t="shared" si="34"/>
        <v>2.2910749043193004</v>
      </c>
      <c r="N272" s="1">
        <f t="shared" si="35"/>
        <v>2.0960628422297733</v>
      </c>
      <c r="O272" s="1"/>
      <c r="P272" s="1"/>
      <c r="Q272" s="1"/>
    </row>
    <row r="273" spans="1:17" x14ac:dyDescent="0.25">
      <c r="A273" s="1">
        <v>273</v>
      </c>
      <c r="B273" s="2">
        <v>272.5</v>
      </c>
      <c r="C273" s="2">
        <v>51.375</v>
      </c>
      <c r="D273" s="2">
        <v>1.6986000000000003</v>
      </c>
      <c r="E273" s="1">
        <v>1.1119E-4</v>
      </c>
      <c r="F273" s="1">
        <f t="shared" si="32"/>
        <v>0.6545979041563641</v>
      </c>
      <c r="G273" s="3">
        <v>3.2219900000000003E-2</v>
      </c>
      <c r="H273" s="3">
        <f t="shared" si="39"/>
        <v>3.0349605557517951</v>
      </c>
      <c r="I273" s="3">
        <f t="shared" si="33"/>
        <v>4.6363737746200187</v>
      </c>
      <c r="J273" s="1">
        <v>2.8412850000000001</v>
      </c>
      <c r="K273" s="1">
        <v>1.9315560000000001</v>
      </c>
      <c r="L273" s="1">
        <v>2.7409119999999998</v>
      </c>
      <c r="M273" s="1">
        <f t="shared" si="34"/>
        <v>1.3381773225008828</v>
      </c>
      <c r="N273" s="1">
        <f t="shared" si="35"/>
        <v>2.2679808607725027</v>
      </c>
      <c r="O273" s="1">
        <f t="shared" si="36"/>
        <v>0.9646733784185676</v>
      </c>
      <c r="P273" s="1">
        <f t="shared" si="37"/>
        <v>5.0186500000000134E-2</v>
      </c>
      <c r="Q273" s="1">
        <f t="shared" si="38"/>
        <v>0.11033285736741411</v>
      </c>
    </row>
    <row r="274" spans="1:17" x14ac:dyDescent="0.25">
      <c r="A274" s="1">
        <v>274</v>
      </c>
      <c r="B274" s="2">
        <v>273.5</v>
      </c>
      <c r="C274" s="2">
        <v>51.713888888888889</v>
      </c>
      <c r="D274" s="2">
        <v>3.2830999999999997</v>
      </c>
      <c r="E274" s="1">
        <v>2.9252E-4</v>
      </c>
      <c r="F274" s="1">
        <f t="shared" si="32"/>
        <v>0.890987176753678</v>
      </c>
      <c r="G274" s="3">
        <v>8.4512100000000007E-2</v>
      </c>
      <c r="H274" s="3">
        <f t="shared" si="39"/>
        <v>4.1186488379884869</v>
      </c>
      <c r="I274" s="3">
        <f t="shared" si="33"/>
        <v>4.622568029536442</v>
      </c>
      <c r="J274" s="1">
        <v>7.8209340000000003</v>
      </c>
      <c r="K274" s="1">
        <v>5.2309270000000003</v>
      </c>
      <c r="L274" s="1">
        <v>7.4704280000000001</v>
      </c>
      <c r="M274" s="1">
        <f t="shared" si="34"/>
        <v>1.9057437178276633</v>
      </c>
      <c r="N274" s="1">
        <f t="shared" si="35"/>
        <v>2.1611766574171316</v>
      </c>
      <c r="O274" s="1">
        <f t="shared" si="36"/>
        <v>0.95518361361954973</v>
      </c>
      <c r="P274" s="1">
        <f t="shared" si="37"/>
        <v>0.1752530000000001</v>
      </c>
      <c r="Q274" s="1">
        <f t="shared" si="38"/>
        <v>0.13533013617337722</v>
      </c>
    </row>
    <row r="275" spans="1:17" x14ac:dyDescent="0.25">
      <c r="A275" s="1">
        <v>275</v>
      </c>
      <c r="B275" s="2">
        <v>274.5</v>
      </c>
      <c r="C275" s="2">
        <v>52.052777777777777</v>
      </c>
      <c r="D275" s="2">
        <v>3.0234000000000001</v>
      </c>
      <c r="E275" s="1">
        <v>2.2481000000000001E-4</v>
      </c>
      <c r="F275" s="1">
        <f t="shared" si="32"/>
        <v>0.74356684527353312</v>
      </c>
      <c r="G275" s="3">
        <v>7.6302999999999996E-2</v>
      </c>
      <c r="H275" s="3">
        <f t="shared" si="39"/>
        <v>4.0379969570682013</v>
      </c>
      <c r="I275" s="3">
        <f t="shared" si="33"/>
        <v>5.4305769316311547</v>
      </c>
      <c r="J275" s="1">
        <v>6.1900409999999999</v>
      </c>
      <c r="K275" s="1">
        <v>4.0700979999999998</v>
      </c>
      <c r="L275" s="1">
        <v>5.9706859999999997</v>
      </c>
      <c r="M275" s="1">
        <f t="shared" si="34"/>
        <v>1.6379019646755306</v>
      </c>
      <c r="N275" s="1">
        <f t="shared" si="35"/>
        <v>2.4653471600591987</v>
      </c>
      <c r="O275" s="1">
        <f t="shared" si="36"/>
        <v>0.96456323956497214</v>
      </c>
      <c r="P275" s="1">
        <f t="shared" si="37"/>
        <v>0.10967750000000009</v>
      </c>
      <c r="Q275" s="1">
        <f t="shared" si="38"/>
        <v>0.10347212165610122</v>
      </c>
    </row>
    <row r="276" spans="1:17" x14ac:dyDescent="0.25">
      <c r="A276" s="1">
        <v>276</v>
      </c>
      <c r="B276" s="2">
        <v>275.5</v>
      </c>
      <c r="C276" s="2">
        <v>52.391666666666666</v>
      </c>
      <c r="D276" s="2">
        <v>2.7920000000000003</v>
      </c>
      <c r="E276" s="1">
        <v>2.4625E-4</v>
      </c>
      <c r="F276" s="1">
        <f t="shared" si="32"/>
        <v>0.881984240687679</v>
      </c>
      <c r="G276" s="3">
        <v>7.4449000000000001E-2</v>
      </c>
      <c r="H276" s="3">
        <f t="shared" si="39"/>
        <v>4.266418338108882</v>
      </c>
      <c r="I276" s="3">
        <f t="shared" si="33"/>
        <v>4.8372954314720813</v>
      </c>
      <c r="J276" s="1">
        <v>6.7216810000000002</v>
      </c>
      <c r="K276" s="1">
        <v>4.5000439999999999</v>
      </c>
      <c r="L276" s="1">
        <v>6.4301550000000001</v>
      </c>
      <c r="M276" s="1">
        <f t="shared" si="34"/>
        <v>1.925983094555874</v>
      </c>
      <c r="N276" s="1">
        <f t="shared" si="35"/>
        <v>2.2151899204975658</v>
      </c>
      <c r="O276" s="1">
        <f t="shared" si="36"/>
        <v>0.95662900396493078</v>
      </c>
      <c r="P276" s="1">
        <f t="shared" si="37"/>
        <v>0.14576300000000009</v>
      </c>
      <c r="Q276" s="1">
        <f t="shared" si="38"/>
        <v>0.1312212571180621</v>
      </c>
    </row>
    <row r="277" spans="1:17" x14ac:dyDescent="0.25">
      <c r="A277" s="1">
        <v>277</v>
      </c>
      <c r="B277" s="2">
        <v>276.5</v>
      </c>
      <c r="C277" s="2">
        <v>52.730555555555554</v>
      </c>
      <c r="D277" s="2">
        <v>3.4943000000000004</v>
      </c>
      <c r="E277" s="1">
        <v>2.6518000000000001E-4</v>
      </c>
      <c r="F277" s="1">
        <f t="shared" si="32"/>
        <v>0.75889305440288468</v>
      </c>
      <c r="G277" s="3">
        <v>9.0351799999999996E-2</v>
      </c>
      <c r="H277" s="3">
        <f t="shared" si="39"/>
        <v>4.1371055719314302</v>
      </c>
      <c r="I277" s="3">
        <f t="shared" si="33"/>
        <v>5.4515001131307024</v>
      </c>
      <c r="J277" s="1">
        <v>7.314171</v>
      </c>
      <c r="K277" s="1">
        <v>4.8123490000000002</v>
      </c>
      <c r="L277" s="1">
        <v>7.0307760000000004</v>
      </c>
      <c r="M277" s="1">
        <f t="shared" si="34"/>
        <v>1.6745376184071201</v>
      </c>
      <c r="N277" s="1">
        <f t="shared" si="35"/>
        <v>2.4705957790705191</v>
      </c>
      <c r="O277" s="1">
        <f t="shared" si="36"/>
        <v>0.96125398216694691</v>
      </c>
      <c r="P277" s="1">
        <f t="shared" si="37"/>
        <v>0.14169749999999981</v>
      </c>
      <c r="Q277" s="1">
        <f t="shared" si="38"/>
        <v>0.11327544485578896</v>
      </c>
    </row>
    <row r="278" spans="1:17" x14ac:dyDescent="0.25">
      <c r="A278" s="1">
        <v>278</v>
      </c>
      <c r="B278" s="2">
        <v>277.5</v>
      </c>
      <c r="C278" s="2">
        <v>53.069444444444443</v>
      </c>
      <c r="D278" s="2">
        <v>3.2948999999999997</v>
      </c>
      <c r="E278" s="1">
        <v>2.2832000000000001E-4</v>
      </c>
      <c r="F278" s="1">
        <f t="shared" si="32"/>
        <v>0.69294971015812323</v>
      </c>
      <c r="G278" s="3">
        <v>7.8917100000000004E-2</v>
      </c>
      <c r="H278" s="3">
        <f t="shared" si="39"/>
        <v>3.8322061367568065</v>
      </c>
      <c r="I278" s="3">
        <f t="shared" si="33"/>
        <v>5.5302803083391732</v>
      </c>
      <c r="J278" s="1">
        <v>6.420973</v>
      </c>
      <c r="K278" s="1">
        <v>4.2642470000000001</v>
      </c>
      <c r="L278" s="1">
        <v>6.1447620000000001</v>
      </c>
      <c r="M278" s="1">
        <f t="shared" si="34"/>
        <v>1.5590088925308812</v>
      </c>
      <c r="N278" s="1">
        <f t="shared" si="35"/>
        <v>2.4581040910777854</v>
      </c>
      <c r="O278" s="1">
        <f t="shared" si="36"/>
        <v>0.95698299930555697</v>
      </c>
      <c r="P278" s="1">
        <f t="shared" si="37"/>
        <v>0.13810549999999999</v>
      </c>
      <c r="Q278" s="1">
        <f t="shared" si="38"/>
        <v>0.12806958324794154</v>
      </c>
    </row>
    <row r="279" spans="1:17" x14ac:dyDescent="0.25">
      <c r="A279" s="1">
        <v>279</v>
      </c>
      <c r="B279" s="2">
        <v>278.5</v>
      </c>
      <c r="C279" s="2">
        <v>53.408333333333331</v>
      </c>
      <c r="D279" s="2">
        <v>3.2155999999999998</v>
      </c>
      <c r="E279" s="1">
        <v>3.6445999999999999E-4</v>
      </c>
      <c r="F279" s="1">
        <f t="shared" si="32"/>
        <v>1.1334121159348178</v>
      </c>
      <c r="G279" s="3">
        <v>7.95294E-2</v>
      </c>
      <c r="H279" s="3">
        <f t="shared" si="39"/>
        <v>3.9571787535763163</v>
      </c>
      <c r="I279" s="3">
        <f t="shared" si="33"/>
        <v>3.4913856115897497</v>
      </c>
      <c r="J279" s="1">
        <v>9.0001890000000007</v>
      </c>
      <c r="K279" s="1">
        <v>6.0701070000000001</v>
      </c>
      <c r="L279" s="1">
        <v>8.6104240000000001</v>
      </c>
      <c r="M279" s="1">
        <f t="shared" si="34"/>
        <v>2.2391314840154251</v>
      </c>
      <c r="N279" s="1">
        <f t="shared" si="35"/>
        <v>1.767282887059372</v>
      </c>
      <c r="O279" s="1">
        <f t="shared" si="36"/>
        <v>0.95669368721034631</v>
      </c>
      <c r="P279" s="1">
        <f t="shared" si="37"/>
        <v>0.19488250000000029</v>
      </c>
      <c r="Q279" s="1">
        <f t="shared" si="38"/>
        <v>0.13302187447313779</v>
      </c>
    </row>
    <row r="280" spans="1:17" x14ac:dyDescent="0.25">
      <c r="A280" s="1">
        <v>280</v>
      </c>
      <c r="B280" s="2">
        <v>279.5</v>
      </c>
      <c r="C280" s="2">
        <v>53.74722222222222</v>
      </c>
      <c r="D280" s="2">
        <v>3.0249000000000001</v>
      </c>
      <c r="E280" s="1">
        <v>3.6670000000000002E-4</v>
      </c>
      <c r="F280" s="1">
        <f t="shared" si="32"/>
        <v>1.2122714800489274</v>
      </c>
      <c r="G280" s="3">
        <v>8.0232499999999998E-2</v>
      </c>
      <c r="H280" s="3">
        <f t="shared" si="39"/>
        <v>4.243842771661873</v>
      </c>
      <c r="I280" s="3">
        <f t="shared" si="33"/>
        <v>3.5007362967002993</v>
      </c>
      <c r="J280" s="1">
        <v>9.5114769999999993</v>
      </c>
      <c r="K280" s="1">
        <v>6.0905589999999998</v>
      </c>
      <c r="L280" s="1">
        <v>9.1201369999999997</v>
      </c>
      <c r="M280" s="1">
        <f t="shared" si="34"/>
        <v>2.5155150914079805</v>
      </c>
      <c r="N280" s="1">
        <f t="shared" si="35"/>
        <v>1.6870671085048095</v>
      </c>
      <c r="O280" s="1">
        <f t="shared" si="36"/>
        <v>0.95885602204578746</v>
      </c>
      <c r="P280" s="1">
        <f t="shared" si="37"/>
        <v>0.19566999999999979</v>
      </c>
      <c r="Q280" s="1">
        <f t="shared" si="38"/>
        <v>0.11439619423792083</v>
      </c>
    </row>
    <row r="281" spans="1:17" x14ac:dyDescent="0.25">
      <c r="A281" s="1">
        <v>281</v>
      </c>
      <c r="B281" s="2">
        <v>280.5</v>
      </c>
      <c r="C281" s="2">
        <v>54.086111111111109</v>
      </c>
      <c r="D281" s="2">
        <v>2.1015999999999999</v>
      </c>
      <c r="E281" s="1">
        <v>1.9400999999999999E-4</v>
      </c>
      <c r="F281" s="1">
        <f t="shared" si="32"/>
        <v>0.92315378759040723</v>
      </c>
      <c r="G281" s="3">
        <v>7.2710999999999998E-2</v>
      </c>
      <c r="H281" s="3">
        <f t="shared" si="39"/>
        <v>5.5356680624286261</v>
      </c>
      <c r="I281" s="3">
        <f t="shared" si="33"/>
        <v>5.9964744085356436</v>
      </c>
      <c r="J281" s="1">
        <v>5.7600350000000002</v>
      </c>
      <c r="K281" s="1">
        <v>3.6709260000000001</v>
      </c>
      <c r="L281" s="1">
        <v>5.5015450000000001</v>
      </c>
      <c r="M281" s="1">
        <f t="shared" si="34"/>
        <v>2.1926284735439663</v>
      </c>
      <c r="N281" s="1">
        <f t="shared" si="35"/>
        <v>2.5246721591101449</v>
      </c>
      <c r="O281" s="1">
        <f t="shared" si="36"/>
        <v>0.95512353657573257</v>
      </c>
      <c r="P281" s="1">
        <f t="shared" si="37"/>
        <v>0.12924500000000005</v>
      </c>
      <c r="Q281" s="1">
        <f t="shared" si="38"/>
        <v>0.12373217481711107</v>
      </c>
    </row>
    <row r="282" spans="1:17" x14ac:dyDescent="0.25">
      <c r="A282" s="1">
        <v>282</v>
      </c>
      <c r="B282" s="2">
        <v>281.5</v>
      </c>
      <c r="C282" s="2">
        <v>54.424999999999997</v>
      </c>
      <c r="D282" s="2">
        <v>2.6868000000000003</v>
      </c>
      <c r="E282" s="1">
        <v>2.5490000000000002E-4</v>
      </c>
      <c r="F282" s="1">
        <f t="shared" si="32"/>
        <v>0.94871222271847544</v>
      </c>
      <c r="G282" s="3">
        <v>9.2701400000000003E-2</v>
      </c>
      <c r="H282" s="3">
        <f t="shared" si="39"/>
        <v>5.5204049426827453</v>
      </c>
      <c r="I282" s="3">
        <f t="shared" si="33"/>
        <v>5.8188403295409969</v>
      </c>
      <c r="J282" s="1">
        <v>7.3927659999999999</v>
      </c>
      <c r="K282" s="1">
        <v>4.75</v>
      </c>
      <c r="L282" s="1">
        <v>7.0207119999999996</v>
      </c>
      <c r="M282" s="1">
        <f t="shared" si="34"/>
        <v>2.2012106595206191</v>
      </c>
      <c r="N282" s="1">
        <f t="shared" si="35"/>
        <v>2.5078948799407423</v>
      </c>
      <c r="O282" s="1">
        <f t="shared" si="36"/>
        <v>0.94967323461881514</v>
      </c>
      <c r="P282" s="1">
        <f t="shared" si="37"/>
        <v>0.18602700000000016</v>
      </c>
      <c r="Q282" s="1">
        <f t="shared" si="38"/>
        <v>0.14078204426725649</v>
      </c>
    </row>
    <row r="283" spans="1:17" x14ac:dyDescent="0.25">
      <c r="A283" s="1">
        <v>283</v>
      </c>
      <c r="B283" s="2">
        <v>282.5</v>
      </c>
      <c r="C283" s="2">
        <v>54.763888888888886</v>
      </c>
      <c r="D283" s="2">
        <v>1.9482000000000004</v>
      </c>
      <c r="E283" s="1">
        <v>1.7767E-4</v>
      </c>
      <c r="F283" s="1">
        <f t="shared" si="32"/>
        <v>0.91197002361153878</v>
      </c>
      <c r="G283" s="3">
        <v>5.8390900000000003E-2</v>
      </c>
      <c r="H283" s="3">
        <f t="shared" si="39"/>
        <v>4.7954747972487413</v>
      </c>
      <c r="I283" s="3">
        <f t="shared" si="33"/>
        <v>5.2583688861372195</v>
      </c>
      <c r="J283" s="1">
        <v>4.9006629999999998</v>
      </c>
      <c r="K283" s="1">
        <v>3.1402070000000002</v>
      </c>
      <c r="L283" s="1">
        <v>4.6700429999999997</v>
      </c>
      <c r="M283" s="1">
        <f t="shared" si="34"/>
        <v>2.0123859973308691</v>
      </c>
      <c r="N283" s="1">
        <f t="shared" si="35"/>
        <v>2.3829796090855462</v>
      </c>
      <c r="O283" s="1">
        <f t="shared" si="36"/>
        <v>0.95294106124008116</v>
      </c>
      <c r="P283" s="1">
        <f t="shared" si="37"/>
        <v>0.11531000000000002</v>
      </c>
      <c r="Q283" s="1">
        <f t="shared" si="38"/>
        <v>0.13100014996114648</v>
      </c>
    </row>
    <row r="284" spans="1:17" x14ac:dyDescent="0.25">
      <c r="A284" s="1">
        <v>284</v>
      </c>
      <c r="B284" s="2">
        <v>283.5</v>
      </c>
      <c r="C284" s="2">
        <v>55.102777777777774</v>
      </c>
      <c r="D284" s="2">
        <v>2.5702000000000003</v>
      </c>
      <c r="E284" s="1">
        <v>2.2335000000000001E-4</v>
      </c>
      <c r="F284" s="1">
        <f t="shared" si="32"/>
        <v>0.86899852151583534</v>
      </c>
      <c r="G284" s="3">
        <v>7.9206100000000002E-2</v>
      </c>
      <c r="H284" s="3">
        <f t="shared" si="39"/>
        <v>4.9307353513345253</v>
      </c>
      <c r="I284" s="3">
        <f t="shared" si="33"/>
        <v>5.6740434295948052</v>
      </c>
      <c r="J284" s="1">
        <v>6.3832129999999996</v>
      </c>
      <c r="K284" s="1">
        <v>4.0901100000000001</v>
      </c>
      <c r="L284" s="1">
        <v>6.1118740000000003</v>
      </c>
      <c r="M284" s="1">
        <f t="shared" si="34"/>
        <v>1.9868377558166679</v>
      </c>
      <c r="N284" s="1">
        <f t="shared" si="35"/>
        <v>2.4817000466692867</v>
      </c>
      <c r="O284" s="1">
        <f t="shared" si="36"/>
        <v>0.95749178352657205</v>
      </c>
      <c r="P284" s="1">
        <f t="shared" si="37"/>
        <v>0.13566949999999967</v>
      </c>
      <c r="Q284" s="1">
        <f t="shared" si="38"/>
        <v>0.11832830884613529</v>
      </c>
    </row>
    <row r="285" spans="1:17" x14ac:dyDescent="0.25">
      <c r="A285" s="1">
        <v>285</v>
      </c>
      <c r="B285" s="2">
        <v>284.5</v>
      </c>
      <c r="C285" s="2">
        <v>55.441666666666663</v>
      </c>
      <c r="D285" s="2">
        <v>1.8969</v>
      </c>
      <c r="E285" s="1">
        <v>1.853E-4</v>
      </c>
      <c r="F285" s="1">
        <f t="shared" si="32"/>
        <v>0.97685697717328279</v>
      </c>
      <c r="G285" s="3">
        <v>5.4897500000000002E-2</v>
      </c>
      <c r="H285" s="3">
        <f t="shared" si="39"/>
        <v>4.6305023986504299</v>
      </c>
      <c r="I285" s="3">
        <f t="shared" si="33"/>
        <v>4.7402050728548302</v>
      </c>
      <c r="J285" s="1">
        <v>5.2309559999999999</v>
      </c>
      <c r="K285" s="1">
        <v>3.2912460000000001</v>
      </c>
      <c r="L285" s="1">
        <v>4.9822689999999996</v>
      </c>
      <c r="M285" s="1">
        <f t="shared" si="34"/>
        <v>2.2061072275818439</v>
      </c>
      <c r="N285" s="1">
        <f t="shared" si="35"/>
        <v>2.0989471140648099</v>
      </c>
      <c r="O285" s="1">
        <f t="shared" si="36"/>
        <v>0.95245859456665272</v>
      </c>
      <c r="P285" s="1">
        <f t="shared" si="37"/>
        <v>0.12434350000000016</v>
      </c>
      <c r="Q285" s="1">
        <f t="shared" si="38"/>
        <v>0.12820834042202203</v>
      </c>
    </row>
    <row r="286" spans="1:17" x14ac:dyDescent="0.25">
      <c r="A286" s="1">
        <v>286</v>
      </c>
      <c r="B286" s="2">
        <v>285.5</v>
      </c>
      <c r="C286" s="2">
        <v>55.780555555555551</v>
      </c>
      <c r="D286" s="2">
        <v>2.9228999999999998</v>
      </c>
      <c r="E286" s="1">
        <v>3.4985000000000002E-4</v>
      </c>
      <c r="F286" s="1">
        <f t="shared" si="32"/>
        <v>1.196927708782374</v>
      </c>
      <c r="G286" s="3">
        <v>0.1005402</v>
      </c>
      <c r="H286" s="3">
        <f t="shared" si="39"/>
        <v>5.5035861644257418</v>
      </c>
      <c r="I286" s="3">
        <f t="shared" si="33"/>
        <v>4.5980940403029864</v>
      </c>
      <c r="J286" s="1">
        <v>9.5946079999999991</v>
      </c>
      <c r="K286" s="1">
        <v>6.1409929999999999</v>
      </c>
      <c r="L286" s="1">
        <v>9.1507860000000001</v>
      </c>
      <c r="M286" s="1">
        <f t="shared" si="34"/>
        <v>2.626051661021588</v>
      </c>
      <c r="N286" s="1">
        <f t="shared" si="35"/>
        <v>2.0957646211288674</v>
      </c>
      <c r="O286" s="1">
        <f t="shared" si="36"/>
        <v>0.9537425604047608</v>
      </c>
      <c r="P286" s="1">
        <f t="shared" si="37"/>
        <v>0.22191099999999953</v>
      </c>
      <c r="Q286" s="1">
        <f t="shared" si="38"/>
        <v>0.12850940246669046</v>
      </c>
    </row>
    <row r="287" spans="1:17" x14ac:dyDescent="0.25">
      <c r="A287" s="1">
        <v>287</v>
      </c>
      <c r="B287" s="2">
        <v>286.5</v>
      </c>
      <c r="C287" s="2">
        <v>56.11944444444444</v>
      </c>
      <c r="D287" s="2">
        <v>1.6164000000000001</v>
      </c>
      <c r="E287" s="1">
        <v>1.9555000000000001E-4</v>
      </c>
      <c r="F287" s="1">
        <f t="shared" si="32"/>
        <v>1.209787181390745</v>
      </c>
      <c r="G287" s="3">
        <v>5.84258E-2</v>
      </c>
      <c r="H287" s="3">
        <f t="shared" si="39"/>
        <v>5.7833011630784457</v>
      </c>
      <c r="I287" s="3">
        <f t="shared" si="33"/>
        <v>4.7804285349015592</v>
      </c>
      <c r="J287" s="1">
        <v>5.6224369999999997</v>
      </c>
      <c r="K287" s="1">
        <v>3.681114</v>
      </c>
      <c r="L287" s="1">
        <v>5.3907879999999997</v>
      </c>
      <c r="M287" s="1">
        <f t="shared" si="34"/>
        <v>2.7826958673595641</v>
      </c>
      <c r="N287" s="1">
        <f t="shared" si="35"/>
        <v>2.0783087476124678</v>
      </c>
      <c r="O287" s="1">
        <f t="shared" si="36"/>
        <v>0.95879918263201525</v>
      </c>
      <c r="P287" s="1">
        <f t="shared" si="37"/>
        <v>0.1158245</v>
      </c>
      <c r="Q287" s="1">
        <f t="shared" si="38"/>
        <v>0.11932532607917386</v>
      </c>
    </row>
    <row r="288" spans="1:17" x14ac:dyDescent="0.25">
      <c r="A288" s="1">
        <v>288</v>
      </c>
      <c r="B288" s="2">
        <v>287.5</v>
      </c>
      <c r="C288" s="2">
        <v>56.458333333333336</v>
      </c>
      <c r="D288" s="2">
        <v>1.4750000000000001</v>
      </c>
      <c r="E288" s="1">
        <v>1.641E-4</v>
      </c>
      <c r="F288" s="1">
        <f t="shared" si="32"/>
        <v>1.1125423728813559</v>
      </c>
      <c r="G288" s="3">
        <v>5.3843000000000002E-2</v>
      </c>
      <c r="H288" s="3">
        <f t="shared" si="39"/>
        <v>5.8405966101694915</v>
      </c>
      <c r="I288" s="3">
        <f t="shared" si="33"/>
        <v>5.2497745277269958</v>
      </c>
      <c r="J288" s="1">
        <v>4.8981009999999996</v>
      </c>
      <c r="K288" s="1">
        <v>3.1422919999999999</v>
      </c>
      <c r="L288" s="1">
        <v>4.67319</v>
      </c>
      <c r="M288" s="1">
        <f t="shared" si="34"/>
        <v>2.6565971525423722</v>
      </c>
      <c r="N288" s="1">
        <f t="shared" si="35"/>
        <v>2.1985255101926242</v>
      </c>
      <c r="O288" s="1">
        <f t="shared" si="36"/>
        <v>0.95408200035074819</v>
      </c>
      <c r="P288" s="1">
        <f t="shared" si="37"/>
        <v>0.11245549999999982</v>
      </c>
      <c r="Q288" s="1">
        <f t="shared" si="38"/>
        <v>0.12809536800415061</v>
      </c>
    </row>
    <row r="289" spans="1:17" x14ac:dyDescent="0.25">
      <c r="A289" s="1">
        <v>289</v>
      </c>
      <c r="B289" s="2">
        <v>288.5</v>
      </c>
      <c r="C289" s="2">
        <v>56.797222222222224</v>
      </c>
      <c r="D289" s="2">
        <v>1.3935</v>
      </c>
      <c r="E289" s="1">
        <v>1.4306E-4</v>
      </c>
      <c r="F289" s="1">
        <f t="shared" si="32"/>
        <v>1.0266236096160748</v>
      </c>
      <c r="G289" s="3">
        <v>5.1334400000000002E-2</v>
      </c>
      <c r="H289" s="3">
        <f t="shared" si="39"/>
        <v>5.8941542877646222</v>
      </c>
      <c r="I289" s="3">
        <f t="shared" si="33"/>
        <v>5.7413001537816299</v>
      </c>
      <c r="J289" s="1">
        <v>4.4711179999999997</v>
      </c>
      <c r="K289" s="1">
        <v>2.8007140000000001</v>
      </c>
      <c r="L289" s="1">
        <v>4.2701520000000004</v>
      </c>
      <c r="M289" s="1">
        <f t="shared" si="34"/>
        <v>2.566842052386078</v>
      </c>
      <c r="N289" s="1">
        <f t="shared" si="35"/>
        <v>2.2962668397479113</v>
      </c>
      <c r="O289" s="1">
        <f t="shared" si="36"/>
        <v>0.95505240523734791</v>
      </c>
      <c r="P289" s="1">
        <f t="shared" si="37"/>
        <v>0.10048299999999966</v>
      </c>
      <c r="Q289" s="1">
        <f t="shared" si="38"/>
        <v>0.12030981726576287</v>
      </c>
    </row>
    <row r="290" spans="1:17" x14ac:dyDescent="0.25">
      <c r="A290" s="1">
        <v>290</v>
      </c>
      <c r="B290" s="2">
        <v>289.5</v>
      </c>
      <c r="C290" s="2">
        <v>57.136111111111113</v>
      </c>
      <c r="D290" s="2">
        <v>2.4136000000000002</v>
      </c>
      <c r="E290" s="1">
        <v>2.8006999999999999E-4</v>
      </c>
      <c r="F290" s="1">
        <f t="shared" si="32"/>
        <v>1.1603828306264501</v>
      </c>
      <c r="G290" s="3">
        <v>9.3239699999999995E-2</v>
      </c>
      <c r="H290" s="3">
        <f t="shared" si="39"/>
        <v>6.1809545906529664</v>
      </c>
      <c r="I290" s="3">
        <f t="shared" si="33"/>
        <v>5.3266511943442714</v>
      </c>
      <c r="J290" s="1">
        <v>8.2500060000000008</v>
      </c>
      <c r="K290" s="1">
        <v>5.3607649999999998</v>
      </c>
      <c r="L290" s="1">
        <v>7.8806599999999998</v>
      </c>
      <c r="M290" s="1">
        <f t="shared" si="34"/>
        <v>2.7345064633742129</v>
      </c>
      <c r="N290" s="1">
        <f t="shared" si="35"/>
        <v>2.260354719742022</v>
      </c>
      <c r="O290" s="1">
        <f t="shared" si="36"/>
        <v>0.95523082043819108</v>
      </c>
      <c r="P290" s="1">
        <f t="shared" si="37"/>
        <v>0.18467300000000053</v>
      </c>
      <c r="Q290" s="1">
        <f t="shared" si="38"/>
        <v>0.12783495734692985</v>
      </c>
    </row>
    <row r="291" spans="1:17" x14ac:dyDescent="0.25">
      <c r="A291" s="1">
        <v>291</v>
      </c>
      <c r="B291" s="2">
        <v>290.5</v>
      </c>
      <c r="C291" s="2">
        <v>57.475000000000001</v>
      </c>
      <c r="D291" s="2">
        <v>2.4926999999999997</v>
      </c>
      <c r="E291" s="1">
        <v>3.1231999999999999E-4</v>
      </c>
      <c r="F291" s="1">
        <f t="shared" si="32"/>
        <v>1.2529385806555142</v>
      </c>
      <c r="G291" s="3">
        <v>9.4621499999999997E-2</v>
      </c>
      <c r="H291" s="3">
        <f t="shared" si="39"/>
        <v>6.0735106511012162</v>
      </c>
      <c r="I291" s="3">
        <f t="shared" si="33"/>
        <v>4.8474129098360654</v>
      </c>
      <c r="J291" s="1">
        <v>8.8506610000000006</v>
      </c>
      <c r="K291" s="1">
        <v>5.871575</v>
      </c>
      <c r="L291" s="1">
        <v>8.4901999999999997</v>
      </c>
      <c r="M291" s="1">
        <f t="shared" si="34"/>
        <v>2.8405057969270273</v>
      </c>
      <c r="N291" s="1">
        <f t="shared" si="35"/>
        <v>2.1381792840105387</v>
      </c>
      <c r="O291" s="1">
        <f t="shared" si="36"/>
        <v>0.9592729853736347</v>
      </c>
      <c r="P291" s="1">
        <f t="shared" si="37"/>
        <v>0.1802305000000004</v>
      </c>
      <c r="Q291" s="1">
        <f t="shared" si="38"/>
        <v>0.12099717832919249</v>
      </c>
    </row>
    <row r="292" spans="1:17" x14ac:dyDescent="0.25">
      <c r="A292" s="1">
        <v>292</v>
      </c>
      <c r="B292" s="2">
        <v>291.5</v>
      </c>
      <c r="C292" s="2">
        <v>57.81388888888889</v>
      </c>
      <c r="D292" s="2">
        <v>2.9031999999999996</v>
      </c>
      <c r="E292" s="1">
        <v>3.1243999999999998E-4</v>
      </c>
      <c r="F292" s="1">
        <f t="shared" si="32"/>
        <v>1.0761917883714525</v>
      </c>
      <c r="G292" s="3">
        <v>9.5434699999999997E-2</v>
      </c>
      <c r="H292" s="3">
        <f t="shared" si="39"/>
        <v>5.2595591071920644</v>
      </c>
      <c r="I292" s="3">
        <f t="shared" si="33"/>
        <v>4.8871949814364353</v>
      </c>
      <c r="J292" s="1">
        <v>9.0432349999999992</v>
      </c>
      <c r="K292" s="1">
        <v>5.8302490000000002</v>
      </c>
      <c r="L292" s="1">
        <v>11.09662</v>
      </c>
      <c r="M292" s="1">
        <f t="shared" si="34"/>
        <v>2.4919357949848444</v>
      </c>
      <c r="N292" s="1">
        <f t="shared" si="35"/>
        <v>2.1106318701216988</v>
      </c>
      <c r="O292" s="1"/>
      <c r="P292" s="1"/>
      <c r="Q292" s="1"/>
    </row>
    <row r="293" spans="1:17" x14ac:dyDescent="0.25">
      <c r="A293" s="1">
        <v>293</v>
      </c>
      <c r="B293" s="2">
        <v>292.5</v>
      </c>
      <c r="C293" s="2">
        <v>58.152777777777779</v>
      </c>
      <c r="D293" s="2">
        <v>2.3918000000000004</v>
      </c>
      <c r="E293" s="1">
        <v>2.5802000000000003E-4</v>
      </c>
      <c r="F293" s="1">
        <f t="shared" si="32"/>
        <v>1.0787691278534994</v>
      </c>
      <c r="G293" s="3">
        <v>7.4802999999999994E-2</v>
      </c>
      <c r="H293" s="3">
        <f t="shared" si="39"/>
        <v>5.0039635421021806</v>
      </c>
      <c r="I293" s="3">
        <f t="shared" si="33"/>
        <v>4.6385861561119279</v>
      </c>
      <c r="J293" s="1">
        <v>7.2433490000000003</v>
      </c>
      <c r="K293" s="1">
        <v>4.730137</v>
      </c>
      <c r="L293" s="1">
        <v>6.9318540000000004</v>
      </c>
      <c r="M293" s="1">
        <f t="shared" si="34"/>
        <v>2.4227273183376532</v>
      </c>
      <c r="N293" s="1">
        <f t="shared" si="35"/>
        <v>2.0654258133910153</v>
      </c>
      <c r="O293" s="1">
        <f t="shared" si="36"/>
        <v>0.95699572117814569</v>
      </c>
      <c r="P293" s="1">
        <f t="shared" si="37"/>
        <v>0.15574749999999993</v>
      </c>
      <c r="Q293" s="1">
        <f t="shared" si="38"/>
        <v>0.12394298610702155</v>
      </c>
    </row>
    <row r="294" spans="1:17" x14ac:dyDescent="0.25">
      <c r="A294" s="1">
        <v>294</v>
      </c>
      <c r="B294" s="2">
        <v>293.5</v>
      </c>
      <c r="C294" s="2">
        <v>58.491666666666667</v>
      </c>
      <c r="D294" s="2">
        <v>2.5054000000000003</v>
      </c>
      <c r="E294" s="1">
        <v>2.6937E-4</v>
      </c>
      <c r="F294" s="1">
        <f t="shared" si="32"/>
        <v>1.0751576594555761</v>
      </c>
      <c r="G294" s="3">
        <v>7.4386099999999997E-2</v>
      </c>
      <c r="H294" s="3">
        <f t="shared" si="39"/>
        <v>4.750449429232857</v>
      </c>
      <c r="I294" s="3">
        <f t="shared" si="33"/>
        <v>4.4183747262130151</v>
      </c>
      <c r="J294" s="1">
        <v>7.6326270000000003</v>
      </c>
      <c r="K294" s="1">
        <v>5.0208459999999997</v>
      </c>
      <c r="L294" s="1">
        <v>7.3025339999999996</v>
      </c>
      <c r="M294" s="1">
        <f t="shared" si="34"/>
        <v>2.4371763391075278</v>
      </c>
      <c r="N294" s="1">
        <f t="shared" si="35"/>
        <v>1.9491611472694788</v>
      </c>
      <c r="O294" s="1">
        <f t="shared" si="36"/>
        <v>0.95675237372401389</v>
      </c>
      <c r="P294" s="1">
        <f t="shared" si="37"/>
        <v>0.16504650000000032</v>
      </c>
      <c r="Q294" s="1">
        <f t="shared" si="38"/>
        <v>0.1263861709691588</v>
      </c>
    </row>
    <row r="295" spans="1:17" x14ac:dyDescent="0.25">
      <c r="A295" s="1">
        <v>295</v>
      </c>
      <c r="B295" s="2">
        <v>294.5</v>
      </c>
      <c r="C295" s="2">
        <v>58.830555555555556</v>
      </c>
      <c r="D295" s="2">
        <v>2.1864000000000003</v>
      </c>
      <c r="E295" s="1">
        <v>2.4531999999999999E-4</v>
      </c>
      <c r="F295" s="1">
        <f t="shared" si="32"/>
        <v>1.1220270764727405</v>
      </c>
      <c r="G295" s="3">
        <v>7.0974700000000002E-2</v>
      </c>
      <c r="H295" s="3">
        <f t="shared" si="39"/>
        <v>5.1939041346505661</v>
      </c>
      <c r="I295" s="3">
        <f t="shared" si="33"/>
        <v>4.6290363606717753</v>
      </c>
      <c r="J295" s="1">
        <v>6.8732160000000002</v>
      </c>
      <c r="K295" s="1">
        <v>4.5501870000000002</v>
      </c>
      <c r="L295" s="1">
        <v>6.6106429999999996</v>
      </c>
      <c r="M295" s="1">
        <f t="shared" si="34"/>
        <v>2.514897914379802</v>
      </c>
      <c r="N295" s="1">
        <f t="shared" si="35"/>
        <v>2.0652544602119298</v>
      </c>
      <c r="O295" s="1">
        <f t="shared" si="36"/>
        <v>0.9617976504739556</v>
      </c>
      <c r="P295" s="1">
        <f t="shared" si="37"/>
        <v>0.13128650000000031</v>
      </c>
      <c r="Q295" s="1">
        <f t="shared" si="38"/>
        <v>0.11303044430353672</v>
      </c>
    </row>
    <row r="296" spans="1:17" x14ac:dyDescent="0.25">
      <c r="A296" s="1">
        <v>296</v>
      </c>
      <c r="B296" s="2">
        <v>295.5</v>
      </c>
      <c r="C296" s="2">
        <v>59.070245</v>
      </c>
      <c r="D296" s="2">
        <v>2.0580000000000003</v>
      </c>
      <c r="E296" s="1">
        <v>2.0901000000000001E-4</v>
      </c>
      <c r="F296" s="1">
        <f t="shared" si="32"/>
        <v>1.0155976676384839</v>
      </c>
      <c r="G296" s="3">
        <v>6.6230200000000003E-2</v>
      </c>
      <c r="H296" s="3">
        <f t="shared" si="39"/>
        <v>5.1490923226433427</v>
      </c>
      <c r="I296" s="3">
        <f t="shared" si="33"/>
        <v>5.0700119611501844</v>
      </c>
      <c r="J296" s="1">
        <v>5.9501340000000003</v>
      </c>
      <c r="K296" s="1">
        <v>3.8614120000000001</v>
      </c>
      <c r="L296" s="1">
        <v>5.7117690000000003</v>
      </c>
      <c r="M296" s="1">
        <f t="shared" si="34"/>
        <v>2.3129772594752183</v>
      </c>
      <c r="N296" s="1">
        <f t="shared" si="35"/>
        <v>2.2261750743764765</v>
      </c>
      <c r="O296" s="1">
        <f t="shared" si="36"/>
        <v>0.95993955766374339</v>
      </c>
      <c r="P296" s="1">
        <f t="shared" si="37"/>
        <v>0.11918249999999997</v>
      </c>
      <c r="Q296" s="1">
        <f t="shared" si="38"/>
        <v>0.11412002171662859</v>
      </c>
    </row>
    <row r="297" spans="1:17" x14ac:dyDescent="0.25">
      <c r="A297" s="1">
        <v>297</v>
      </c>
      <c r="B297" s="2">
        <v>296.5</v>
      </c>
      <c r="C297" s="2">
        <v>59.210735</v>
      </c>
      <c r="D297" s="2">
        <v>2.1240999999999999</v>
      </c>
      <c r="E297" s="1">
        <v>2.4844E-4</v>
      </c>
      <c r="F297" s="1">
        <f t="shared" si="32"/>
        <v>1.1696247822607222</v>
      </c>
      <c r="G297" s="3">
        <v>7.0467399999999999E-2</v>
      </c>
      <c r="H297" s="3">
        <f t="shared" si="39"/>
        <v>5.3080288122028154</v>
      </c>
      <c r="I297" s="3">
        <f t="shared" si="33"/>
        <v>4.5382321687328933</v>
      </c>
      <c r="J297" s="1">
        <v>6.7924889999999998</v>
      </c>
      <c r="K297" s="1">
        <v>4.4126409999999998</v>
      </c>
      <c r="L297" s="1">
        <v>6.5239859999999998</v>
      </c>
      <c r="M297" s="1">
        <f t="shared" si="34"/>
        <v>2.5582558259968926</v>
      </c>
      <c r="N297" s="1">
        <f t="shared" si="35"/>
        <v>2.074862395802187</v>
      </c>
      <c r="O297" s="1">
        <f t="shared" si="36"/>
        <v>0.96047060216071012</v>
      </c>
      <c r="P297" s="1">
        <f t="shared" si="37"/>
        <v>0.13425149999999997</v>
      </c>
      <c r="Q297" s="1">
        <f t="shared" si="38"/>
        <v>0.11282359209495731</v>
      </c>
    </row>
    <row r="298" spans="1:17" x14ac:dyDescent="0.25">
      <c r="A298" s="1">
        <v>298</v>
      </c>
      <c r="B298" s="2">
        <v>297.5</v>
      </c>
      <c r="C298" s="2">
        <v>59.351224999999999</v>
      </c>
      <c r="D298" s="2">
        <v>1.8669999999999995</v>
      </c>
      <c r="E298" s="1">
        <v>1.9959000000000001E-4</v>
      </c>
      <c r="F298" s="1">
        <f t="shared" si="32"/>
        <v>1.0690412426352442</v>
      </c>
      <c r="G298" s="3">
        <v>5.96456E-2</v>
      </c>
      <c r="H298" s="3">
        <f t="shared" si="39"/>
        <v>5.1115672201392623</v>
      </c>
      <c r="I298" s="3">
        <f t="shared" si="33"/>
        <v>4.7814499724435082</v>
      </c>
      <c r="J298" s="1">
        <v>5.3806320000000003</v>
      </c>
      <c r="K298" s="1">
        <v>3.290562</v>
      </c>
      <c r="L298" s="1">
        <v>5.1510290000000003</v>
      </c>
      <c r="M298" s="1">
        <f t="shared" si="34"/>
        <v>2.3055734333154798</v>
      </c>
      <c r="N298" s="1">
        <f t="shared" si="35"/>
        <v>2.2170481088466931</v>
      </c>
      <c r="O298" s="1">
        <f t="shared" si="36"/>
        <v>0.95732787523844787</v>
      </c>
      <c r="P298" s="1">
        <f t="shared" si="37"/>
        <v>0.1148015</v>
      </c>
      <c r="Q298" s="1">
        <f t="shared" si="38"/>
        <v>0.10985421540905327</v>
      </c>
    </row>
    <row r="299" spans="1:17" x14ac:dyDescent="0.25">
      <c r="A299" s="1">
        <v>299</v>
      </c>
      <c r="B299" s="2">
        <v>298.5</v>
      </c>
      <c r="C299" s="2">
        <v>59.491714999999999</v>
      </c>
      <c r="D299" s="2">
        <v>1.7047000000000003</v>
      </c>
      <c r="E299" s="1">
        <v>1.5557E-4</v>
      </c>
      <c r="F299" s="1">
        <f t="shared" si="32"/>
        <v>0.9125945914237108</v>
      </c>
      <c r="G299" s="3">
        <v>4.8449300000000001E-2</v>
      </c>
      <c r="H299" s="3">
        <f t="shared" si="39"/>
        <v>4.5473619991787402</v>
      </c>
      <c r="I299" s="3">
        <f t="shared" si="33"/>
        <v>4.9828938741402578</v>
      </c>
      <c r="J299" s="1">
        <v>4.3907740000000004</v>
      </c>
      <c r="K299" s="1">
        <v>2.8621840000000001</v>
      </c>
      <c r="L299" s="1">
        <v>4.223884</v>
      </c>
      <c r="M299" s="1">
        <f t="shared" si="34"/>
        <v>2.0605497741538099</v>
      </c>
      <c r="N299" s="1">
        <f t="shared" si="35"/>
        <v>2.2068683106896412</v>
      </c>
      <c r="O299" s="1">
        <f t="shared" si="36"/>
        <v>0.96199075607170847</v>
      </c>
      <c r="P299" s="1">
        <f t="shared" si="37"/>
        <v>8.3445000000000213E-2</v>
      </c>
      <c r="Q299" s="1">
        <f t="shared" si="38"/>
        <v>0.10917904735736882</v>
      </c>
    </row>
    <row r="300" spans="1:17" x14ac:dyDescent="0.25">
      <c r="A300" s="1">
        <v>300</v>
      </c>
      <c r="B300" s="2">
        <v>299.5</v>
      </c>
      <c r="C300" s="2">
        <v>59.632204999999999</v>
      </c>
      <c r="D300" s="2">
        <v>2.0633000000000004</v>
      </c>
      <c r="E300" s="1">
        <v>2.0577E-4</v>
      </c>
      <c r="F300" s="1">
        <f t="shared" si="32"/>
        <v>0.99728590122619099</v>
      </c>
      <c r="G300" s="3">
        <v>6.1457199999999997E-2</v>
      </c>
      <c r="H300" s="3">
        <f t="shared" si="39"/>
        <v>4.7657403189066043</v>
      </c>
      <c r="I300" s="3">
        <f t="shared" si="33"/>
        <v>4.7787102104291188</v>
      </c>
      <c r="J300" s="1">
        <v>5.953436</v>
      </c>
      <c r="K300" s="1">
        <v>3.7701720000000001</v>
      </c>
      <c r="L300" s="1">
        <v>5.7417150000000001</v>
      </c>
      <c r="M300" s="1">
        <f t="shared" si="34"/>
        <v>2.3083161925071485</v>
      </c>
      <c r="N300" s="1">
        <f t="shared" si="35"/>
        <v>2.0645959744927125</v>
      </c>
      <c r="O300" s="1">
        <f t="shared" si="36"/>
        <v>0.96443717543952767</v>
      </c>
      <c r="P300" s="1">
        <f t="shared" si="37"/>
        <v>0.10586049999999991</v>
      </c>
      <c r="Q300" s="1">
        <f t="shared" si="38"/>
        <v>9.6974529878200641E-2</v>
      </c>
    </row>
    <row r="301" spans="1:17" x14ac:dyDescent="0.25">
      <c r="A301" s="1">
        <v>301</v>
      </c>
      <c r="B301" s="2">
        <v>300.5</v>
      </c>
      <c r="C301" s="2">
        <v>59.772694999999999</v>
      </c>
      <c r="D301" s="2">
        <v>2.3808000000000002</v>
      </c>
      <c r="E301" s="1">
        <v>2.2435000000000001E-4</v>
      </c>
      <c r="F301" s="1">
        <f t="shared" si="32"/>
        <v>0.94233030913978488</v>
      </c>
      <c r="G301" s="3">
        <v>6.4855899999999994E-2</v>
      </c>
      <c r="H301" s="3">
        <f t="shared" si="39"/>
        <v>4.3585954301075267</v>
      </c>
      <c r="I301" s="3">
        <f t="shared" si="33"/>
        <v>4.6253371963449972</v>
      </c>
      <c r="J301" s="1">
        <v>6.3424759999999996</v>
      </c>
      <c r="K301" s="1">
        <v>4.0203600000000002</v>
      </c>
      <c r="L301" s="1">
        <v>6.0741170000000002</v>
      </c>
      <c r="M301" s="1">
        <f t="shared" si="34"/>
        <v>2.1312083333333329</v>
      </c>
      <c r="N301" s="1">
        <f t="shared" si="35"/>
        <v>2.045128747826559</v>
      </c>
      <c r="O301" s="1">
        <f t="shared" si="36"/>
        <v>0.95768860615318063</v>
      </c>
      <c r="P301" s="1">
        <f t="shared" si="37"/>
        <v>0.13417949999999967</v>
      </c>
      <c r="Q301" s="1">
        <f t="shared" si="38"/>
        <v>0.11556657806931239</v>
      </c>
    </row>
    <row r="302" spans="1:17" x14ac:dyDescent="0.25">
      <c r="A302" s="1">
        <v>302</v>
      </c>
      <c r="B302" s="2">
        <v>301.5</v>
      </c>
      <c r="C302" s="2">
        <v>59.913184999999999</v>
      </c>
      <c r="D302" s="2">
        <v>2.2898000000000001</v>
      </c>
      <c r="E302" s="1">
        <v>1.9281999999999999E-4</v>
      </c>
      <c r="F302" s="1">
        <f t="shared" si="32"/>
        <v>0.84208227792820334</v>
      </c>
      <c r="G302" s="3">
        <v>6.1736300000000001E-2</v>
      </c>
      <c r="H302" s="3">
        <f t="shared" si="39"/>
        <v>4.3138300288234781</v>
      </c>
      <c r="I302" s="3">
        <f t="shared" si="33"/>
        <v>5.1228129862047505</v>
      </c>
      <c r="J302" s="1">
        <v>5.6114620000000004</v>
      </c>
      <c r="K302" s="1">
        <v>3.6146090000000002</v>
      </c>
      <c r="L302" s="1">
        <v>5.3418349999999997</v>
      </c>
      <c r="M302" s="1">
        <f t="shared" si="34"/>
        <v>1.9605072932133811</v>
      </c>
      <c r="N302" s="1">
        <f t="shared" si="35"/>
        <v>2.2003641831665259</v>
      </c>
      <c r="O302" s="1">
        <f t="shared" si="36"/>
        <v>0.95195066811465523</v>
      </c>
      <c r="P302" s="1">
        <f t="shared" si="37"/>
        <v>0.13481350000000036</v>
      </c>
      <c r="Q302" s="1">
        <f t="shared" si="38"/>
        <v>0.13502596335333683</v>
      </c>
    </row>
    <row r="303" spans="1:17" x14ac:dyDescent="0.25">
      <c r="A303" s="1">
        <v>303</v>
      </c>
      <c r="B303" s="2">
        <v>302.5</v>
      </c>
      <c r="C303" s="2">
        <v>60.053674999999998</v>
      </c>
      <c r="D303" s="2">
        <v>2.0791999999999997</v>
      </c>
      <c r="E303" s="1">
        <v>1.6956E-4</v>
      </c>
      <c r="F303" s="1">
        <f t="shared" si="32"/>
        <v>0.81550596383224316</v>
      </c>
      <c r="G303" s="3">
        <v>5.4462099999999999E-2</v>
      </c>
      <c r="H303" s="3">
        <f t="shared" si="39"/>
        <v>4.1910042323970762</v>
      </c>
      <c r="I303" s="3">
        <f t="shared" si="33"/>
        <v>5.139146025005898</v>
      </c>
      <c r="J303" s="1">
        <v>4.7572780000000003</v>
      </c>
      <c r="K303" s="1">
        <v>3.0210759999999999</v>
      </c>
      <c r="L303" s="1">
        <v>4.5817459999999999</v>
      </c>
      <c r="M303" s="1">
        <f t="shared" si="34"/>
        <v>1.8304263178145443</v>
      </c>
      <c r="N303" s="1">
        <f t="shared" si="35"/>
        <v>2.2896328530727024</v>
      </c>
      <c r="O303" s="1">
        <f t="shared" si="36"/>
        <v>0.96310242958263093</v>
      </c>
      <c r="P303" s="1">
        <f t="shared" si="37"/>
        <v>8.7766000000000233E-2</v>
      </c>
      <c r="Q303" s="1">
        <f t="shared" si="38"/>
        <v>0.10110113915316329</v>
      </c>
    </row>
    <row r="304" spans="1:17" x14ac:dyDescent="0.25">
      <c r="A304" s="1">
        <v>304</v>
      </c>
      <c r="B304" s="2">
        <v>303.5</v>
      </c>
      <c r="C304" s="2">
        <v>60.194164999999998</v>
      </c>
      <c r="D304" s="2">
        <v>2.3721999999999999</v>
      </c>
      <c r="E304" s="1">
        <v>1.7505E-4</v>
      </c>
      <c r="F304" s="1">
        <f t="shared" si="32"/>
        <v>0.73792260349043093</v>
      </c>
      <c r="G304" s="3">
        <v>6.1067299999999998E-2</v>
      </c>
      <c r="H304" s="3">
        <f t="shared" si="39"/>
        <v>4.1188635022342135</v>
      </c>
      <c r="I304" s="3">
        <f t="shared" si="33"/>
        <v>5.5817012282205081</v>
      </c>
      <c r="J304" s="1">
        <v>5.182239</v>
      </c>
      <c r="K304" s="1">
        <v>3.3002419999999999</v>
      </c>
      <c r="L304" s="1">
        <v>4.9522310000000003</v>
      </c>
      <c r="M304" s="1">
        <f t="shared" si="34"/>
        <v>1.7476566899924124</v>
      </c>
      <c r="N304" s="1">
        <f t="shared" si="35"/>
        <v>2.3567921124440612</v>
      </c>
      <c r="O304" s="1">
        <f t="shared" si="36"/>
        <v>0.95561609566830097</v>
      </c>
      <c r="P304" s="1">
        <f t="shared" si="37"/>
        <v>0.11500399999999988</v>
      </c>
      <c r="Q304" s="1">
        <f t="shared" si="38"/>
        <v>0.12221486006619552</v>
      </c>
    </row>
    <row r="305" spans="1:17" x14ac:dyDescent="0.25">
      <c r="A305" s="1">
        <v>305</v>
      </c>
      <c r="B305" s="2">
        <v>304.5</v>
      </c>
      <c r="C305" s="2">
        <v>60.334654999999998</v>
      </c>
      <c r="D305" s="2">
        <v>2.3142999999999998</v>
      </c>
      <c r="E305" s="1">
        <v>1.8566000000000001E-4</v>
      </c>
      <c r="F305" s="1">
        <f t="shared" si="32"/>
        <v>0.80222961586656893</v>
      </c>
      <c r="G305" s="3">
        <v>6.1716E-2</v>
      </c>
      <c r="H305" s="3">
        <f t="shared" si="39"/>
        <v>4.266758847167611</v>
      </c>
      <c r="I305" s="3">
        <f t="shared" si="33"/>
        <v>5.3186254443606593</v>
      </c>
      <c r="J305" s="1">
        <v>5.2334019999999999</v>
      </c>
      <c r="K305" s="1">
        <v>3.404703</v>
      </c>
      <c r="L305" s="1">
        <v>4.9814660000000002</v>
      </c>
      <c r="M305" s="1">
        <f t="shared" si="34"/>
        <v>1.8090660674934107</v>
      </c>
      <c r="N305" s="1">
        <f t="shared" si="35"/>
        <v>2.3585423019290324</v>
      </c>
      <c r="O305" s="1">
        <f t="shared" si="36"/>
        <v>0.95185999470325422</v>
      </c>
      <c r="P305" s="1">
        <f t="shared" si="37"/>
        <v>0.12596799999999986</v>
      </c>
      <c r="Q305" s="1">
        <f t="shared" si="38"/>
        <v>0.13776788853715113</v>
      </c>
    </row>
    <row r="306" spans="1:17" x14ac:dyDescent="0.25">
      <c r="A306" s="1">
        <v>306</v>
      </c>
      <c r="B306" s="2">
        <v>305.5</v>
      </c>
      <c r="C306" s="2">
        <v>60.475145000000005</v>
      </c>
      <c r="D306" s="2">
        <v>1.9938999999999996</v>
      </c>
      <c r="E306" s="1">
        <v>1.5265999999999999E-4</v>
      </c>
      <c r="F306" s="1">
        <f t="shared" si="32"/>
        <v>0.76563518732133018</v>
      </c>
      <c r="G306" s="3">
        <v>4.93795E-2</v>
      </c>
      <c r="H306" s="3">
        <f t="shared" si="39"/>
        <v>3.9624454586488795</v>
      </c>
      <c r="I306" s="3">
        <f t="shared" si="33"/>
        <v>5.1753701034979693</v>
      </c>
      <c r="J306" s="1">
        <v>4.3702059999999996</v>
      </c>
      <c r="K306" s="1">
        <v>2.8914010000000001</v>
      </c>
      <c r="L306" s="1">
        <v>4.1824870000000001</v>
      </c>
      <c r="M306" s="1">
        <f t="shared" si="34"/>
        <v>1.7534303626059482</v>
      </c>
      <c r="N306" s="1">
        <f t="shared" si="35"/>
        <v>2.2598248229030853</v>
      </c>
      <c r="O306" s="1">
        <f t="shared" si="36"/>
        <v>0.95704573194032516</v>
      </c>
      <c r="P306" s="1">
        <f t="shared" si="37"/>
        <v>9.3859499999999763E-2</v>
      </c>
      <c r="Q306" s="1">
        <f t="shared" si="38"/>
        <v>0.12693965735847498</v>
      </c>
    </row>
    <row r="307" spans="1:17" x14ac:dyDescent="0.25">
      <c r="A307" s="1">
        <v>307</v>
      </c>
      <c r="B307" s="2">
        <v>306.5</v>
      </c>
      <c r="C307" s="2">
        <v>60.615635000000005</v>
      </c>
      <c r="D307" s="2">
        <v>2.4979999999999998</v>
      </c>
      <c r="E307" s="1">
        <v>1.9647999999999999E-4</v>
      </c>
      <c r="F307" s="1">
        <f t="shared" si="32"/>
        <v>0.78654923939151322</v>
      </c>
      <c r="G307" s="3">
        <v>6.13444E-2</v>
      </c>
      <c r="H307" s="3">
        <f t="shared" si="39"/>
        <v>3.9291849479583671</v>
      </c>
      <c r="I307" s="3">
        <f t="shared" si="33"/>
        <v>4.9954723127035834</v>
      </c>
      <c r="J307" s="1">
        <v>5.4760840000000002</v>
      </c>
      <c r="K307" s="1">
        <v>3.5393780000000001</v>
      </c>
      <c r="L307" s="1">
        <v>5.2413930000000004</v>
      </c>
      <c r="M307" s="1">
        <f t="shared" si="34"/>
        <v>1.7537498799039233</v>
      </c>
      <c r="N307" s="1">
        <f t="shared" si="35"/>
        <v>2.2404477360098931</v>
      </c>
      <c r="O307" s="1">
        <f t="shared" si="36"/>
        <v>0.95714254931078491</v>
      </c>
      <c r="P307" s="1">
        <f t="shared" si="37"/>
        <v>0.11734549999999988</v>
      </c>
      <c r="Q307" s="1">
        <f t="shared" si="38"/>
        <v>0.12118049926008374</v>
      </c>
    </row>
    <row r="308" spans="1:17" x14ac:dyDescent="0.25">
      <c r="A308" s="1">
        <v>308</v>
      </c>
      <c r="B308" s="2">
        <v>307.5</v>
      </c>
      <c r="C308" s="2">
        <v>60.756125000000004</v>
      </c>
      <c r="D308" s="2">
        <v>2.1222999999999996</v>
      </c>
      <c r="E308" s="1">
        <v>1.4846E-4</v>
      </c>
      <c r="F308" s="1">
        <f t="shared" si="32"/>
        <v>0.69952410121095054</v>
      </c>
      <c r="G308" s="3">
        <v>4.5488199999999999E-2</v>
      </c>
      <c r="H308" s="3">
        <f t="shared" si="39"/>
        <v>3.4293511756113655</v>
      </c>
      <c r="I308" s="3">
        <f t="shared" si="33"/>
        <v>4.9024060352957024</v>
      </c>
      <c r="J308" s="1">
        <v>4.2510469999999998</v>
      </c>
      <c r="K308" s="1">
        <v>2.7707220000000001</v>
      </c>
      <c r="L308" s="1">
        <v>4.0702090000000002</v>
      </c>
      <c r="M308" s="1">
        <f t="shared" si="34"/>
        <v>1.6024301936578242</v>
      </c>
      <c r="N308" s="1">
        <f t="shared" si="35"/>
        <v>2.1400939580296336</v>
      </c>
      <c r="O308" s="1">
        <f t="shared" si="36"/>
        <v>0.95746036211785013</v>
      </c>
      <c r="P308" s="1">
        <f t="shared" si="37"/>
        <v>9.0418999999999805E-2</v>
      </c>
      <c r="Q308" s="1">
        <f t="shared" si="38"/>
        <v>0.12216101193994539</v>
      </c>
    </row>
    <row r="309" spans="1:17" x14ac:dyDescent="0.25">
      <c r="A309" s="1">
        <v>309</v>
      </c>
      <c r="B309" s="2">
        <v>308.5</v>
      </c>
      <c r="C309" s="2">
        <v>60.896615000000004</v>
      </c>
      <c r="D309" s="2">
        <v>2.3440999999999996</v>
      </c>
      <c r="E309" s="1">
        <v>1.6393000000000001E-4</v>
      </c>
      <c r="F309" s="1">
        <f t="shared" si="32"/>
        <v>0.69933023335181954</v>
      </c>
      <c r="G309" s="3">
        <v>5.48067E-2</v>
      </c>
      <c r="H309" s="3">
        <f t="shared" si="39"/>
        <v>3.7409120771298161</v>
      </c>
      <c r="I309" s="3">
        <f t="shared" si="33"/>
        <v>5.3492783505154646</v>
      </c>
      <c r="J309" s="1">
        <v>4.8135120000000002</v>
      </c>
      <c r="K309" s="1">
        <v>2.9916879999999999</v>
      </c>
      <c r="L309" s="1">
        <v>4.585553</v>
      </c>
      <c r="M309" s="1">
        <f t="shared" si="34"/>
        <v>1.6427667761614271</v>
      </c>
      <c r="N309" s="1">
        <f t="shared" si="35"/>
        <v>2.2772021758749119</v>
      </c>
      <c r="O309" s="1">
        <f t="shared" si="36"/>
        <v>0.95264185484527719</v>
      </c>
      <c r="P309" s="1">
        <f t="shared" si="37"/>
        <v>0.11397950000000012</v>
      </c>
      <c r="Q309" s="1">
        <f t="shared" si="38"/>
        <v>0.12512679600224841</v>
      </c>
    </row>
    <row r="310" spans="1:17" x14ac:dyDescent="0.25">
      <c r="A310" s="1">
        <v>310</v>
      </c>
      <c r="B310" s="2">
        <v>309.5</v>
      </c>
      <c r="C310" s="2">
        <v>61.037105000000004</v>
      </c>
      <c r="D310" s="2">
        <v>2.0878000000000001</v>
      </c>
      <c r="E310" s="1">
        <v>1.6831999999999999E-4</v>
      </c>
      <c r="F310" s="1">
        <f t="shared" si="32"/>
        <v>0.80620749113899781</v>
      </c>
      <c r="G310" s="3">
        <v>5.4529800000000003E-2</v>
      </c>
      <c r="H310" s="3">
        <f t="shared" si="39"/>
        <v>4.17892901618929</v>
      </c>
      <c r="I310" s="3">
        <f t="shared" si="33"/>
        <v>5.1834410646387843</v>
      </c>
      <c r="J310" s="1">
        <v>4.720561</v>
      </c>
      <c r="K310" s="1">
        <v>3.0711889999999999</v>
      </c>
      <c r="L310" s="1">
        <v>4.5002779999999998</v>
      </c>
      <c r="M310" s="1">
        <f t="shared" si="34"/>
        <v>1.8088173196666346</v>
      </c>
      <c r="N310" s="1">
        <f t="shared" si="35"/>
        <v>2.310310151695953</v>
      </c>
      <c r="O310" s="1">
        <f t="shared" si="36"/>
        <v>0.95333541924360254</v>
      </c>
      <c r="P310" s="1">
        <f t="shared" si="37"/>
        <v>0.11014150000000011</v>
      </c>
      <c r="Q310" s="1">
        <f t="shared" si="38"/>
        <v>0.13355568058630812</v>
      </c>
    </row>
    <row r="311" spans="1:17" x14ac:dyDescent="0.25">
      <c r="A311" s="1">
        <v>311</v>
      </c>
      <c r="B311" s="2">
        <v>310.5</v>
      </c>
      <c r="C311" s="2">
        <v>61.177595000000004</v>
      </c>
      <c r="D311" s="2">
        <v>2.0436999999999999</v>
      </c>
      <c r="E311" s="1">
        <v>1.8542E-4</v>
      </c>
      <c r="F311" s="1">
        <f t="shared" si="32"/>
        <v>0.90727601898517396</v>
      </c>
      <c r="G311" s="3">
        <v>5.5921600000000002E-2</v>
      </c>
      <c r="H311" s="3">
        <f t="shared" si="39"/>
        <v>4.3780672310025937</v>
      </c>
      <c r="I311" s="3">
        <f t="shared" si="33"/>
        <v>4.8255074964944455</v>
      </c>
      <c r="J311" s="1">
        <v>4.8155060000000001</v>
      </c>
      <c r="K311" s="1">
        <v>3.1706310000000002</v>
      </c>
      <c r="L311" s="1">
        <v>4.6336700000000004</v>
      </c>
      <c r="M311" s="1">
        <f t="shared" si="34"/>
        <v>1.8850148260507904</v>
      </c>
      <c r="N311" s="1">
        <f t="shared" si="35"/>
        <v>2.3225638178002477</v>
      </c>
      <c r="O311" s="1">
        <f t="shared" si="36"/>
        <v>0.96223948220602373</v>
      </c>
      <c r="P311" s="1">
        <f t="shared" si="37"/>
        <v>9.0917999999999832E-2</v>
      </c>
      <c r="Q311" s="1">
        <f t="shared" si="38"/>
        <v>0.11054700205182745</v>
      </c>
    </row>
    <row r="312" spans="1:17" x14ac:dyDescent="0.25">
      <c r="A312" s="1">
        <v>312</v>
      </c>
      <c r="B312" s="2">
        <v>311.5</v>
      </c>
      <c r="C312" s="2">
        <v>61.318085000000004</v>
      </c>
      <c r="D312" s="2">
        <v>2.2696000000000001</v>
      </c>
      <c r="E312" s="1">
        <v>1.8844000000000001E-4</v>
      </c>
      <c r="F312" s="1">
        <f t="shared" si="32"/>
        <v>0.83027846316531551</v>
      </c>
      <c r="G312" s="3">
        <v>6.2210099999999997E-2</v>
      </c>
      <c r="H312" s="3">
        <f t="shared" si="39"/>
        <v>4.3856256609094117</v>
      </c>
      <c r="I312" s="3">
        <f t="shared" si="33"/>
        <v>5.2821142008066229</v>
      </c>
      <c r="J312" s="1">
        <v>5.3812730000000002</v>
      </c>
      <c r="K312" s="1">
        <v>3.4834610000000001</v>
      </c>
      <c r="L312" s="1">
        <v>5.1513200000000001</v>
      </c>
      <c r="M312" s="1">
        <f t="shared" si="34"/>
        <v>1.8968181177299963</v>
      </c>
      <c r="N312" s="1">
        <f t="shared" si="35"/>
        <v>2.3120960412155269</v>
      </c>
      <c r="O312" s="1">
        <f t="shared" si="36"/>
        <v>0.95726791783282505</v>
      </c>
      <c r="P312" s="1">
        <f t="shared" si="37"/>
        <v>0.11497650000000004</v>
      </c>
      <c r="Q312" s="1">
        <f t="shared" si="38"/>
        <v>0.12116742859672089</v>
      </c>
    </row>
    <row r="313" spans="1:17" x14ac:dyDescent="0.25">
      <c r="A313" s="1">
        <v>313</v>
      </c>
      <c r="B313" s="2">
        <v>312.5</v>
      </c>
      <c r="C313" s="2">
        <v>61.458575000000003</v>
      </c>
      <c r="D313" s="2">
        <v>1.8059999999999996</v>
      </c>
      <c r="E313" s="1">
        <v>1.4762999999999999E-4</v>
      </c>
      <c r="F313" s="1">
        <f t="shared" si="32"/>
        <v>0.81744186046511635</v>
      </c>
      <c r="G313" s="3">
        <v>4.6603100000000001E-2</v>
      </c>
      <c r="H313" s="3">
        <f t="shared" si="39"/>
        <v>4.1287353266888163</v>
      </c>
      <c r="I313" s="3">
        <f t="shared" si="33"/>
        <v>5.0507999729052369</v>
      </c>
      <c r="J313" s="1">
        <v>4.1906319999999999</v>
      </c>
      <c r="K313" s="1">
        <v>2.761612</v>
      </c>
      <c r="L313" s="1">
        <v>4.0213559999999999</v>
      </c>
      <c r="M313" s="1">
        <f t="shared" si="34"/>
        <v>1.8563153931339984</v>
      </c>
      <c r="N313" s="1">
        <f t="shared" si="35"/>
        <v>2.2241561654662112</v>
      </c>
      <c r="O313" s="1">
        <f t="shared" si="36"/>
        <v>0.95960609282800302</v>
      </c>
      <c r="P313" s="1">
        <f t="shared" si="37"/>
        <v>8.4637999999999991E-2</v>
      </c>
      <c r="Q313" s="1">
        <f t="shared" si="38"/>
        <v>0.11845600481448824</v>
      </c>
    </row>
    <row r="314" spans="1:17" x14ac:dyDescent="0.25">
      <c r="A314" s="1">
        <v>314</v>
      </c>
      <c r="B314" s="2">
        <v>313.5</v>
      </c>
      <c r="C314" s="2">
        <v>61.599065000000003</v>
      </c>
      <c r="D314" s="2">
        <v>2.6171000000000002</v>
      </c>
      <c r="E314" s="1">
        <v>2.3007999999999999E-4</v>
      </c>
      <c r="F314" s="1">
        <f t="shared" si="32"/>
        <v>0.87914103396889676</v>
      </c>
      <c r="G314" s="3">
        <v>6.8800700000000006E-2</v>
      </c>
      <c r="H314" s="3">
        <f t="shared" si="39"/>
        <v>4.2062252111115361</v>
      </c>
      <c r="I314" s="3">
        <f t="shared" si="33"/>
        <v>4.7844714881780259</v>
      </c>
      <c r="J314" s="1">
        <v>6.2535350000000003</v>
      </c>
      <c r="K314" s="1">
        <v>4.1829179999999999</v>
      </c>
      <c r="L314" s="1">
        <v>6.0025409999999999</v>
      </c>
      <c r="M314" s="1">
        <f t="shared" si="34"/>
        <v>1.911592220396622</v>
      </c>
      <c r="N314" s="1">
        <f t="shared" si="35"/>
        <v>2.2003778662788331</v>
      </c>
      <c r="O314" s="1">
        <f t="shared" si="36"/>
        <v>0.95986366111327426</v>
      </c>
      <c r="P314" s="1">
        <f t="shared" si="37"/>
        <v>0.12549700000000019</v>
      </c>
      <c r="Q314" s="1">
        <f t="shared" si="38"/>
        <v>0.12121700922961626</v>
      </c>
    </row>
    <row r="315" spans="1:17" x14ac:dyDescent="0.25">
      <c r="A315" s="1">
        <v>315</v>
      </c>
      <c r="B315" s="2">
        <v>314.5</v>
      </c>
      <c r="C315" s="2">
        <v>61.739555000000003</v>
      </c>
      <c r="D315" s="2">
        <v>2.7638000000000003</v>
      </c>
      <c r="E315" s="1">
        <v>2.0952000000000001E-4</v>
      </c>
      <c r="F315" s="1">
        <f t="shared" si="32"/>
        <v>0.75808669223532821</v>
      </c>
      <c r="G315" s="3">
        <v>6.6759399999999997E-2</v>
      </c>
      <c r="H315" s="3">
        <f t="shared" si="39"/>
        <v>3.8647890585425855</v>
      </c>
      <c r="I315" s="3">
        <f t="shared" si="33"/>
        <v>5.0980832378770513</v>
      </c>
      <c r="J315" s="1">
        <v>6.0437240000000001</v>
      </c>
      <c r="K315" s="1">
        <v>3.7583769999999999</v>
      </c>
      <c r="L315" s="1">
        <v>5.8011210000000002</v>
      </c>
      <c r="M315" s="1">
        <f t="shared" si="34"/>
        <v>1.7493954700050656</v>
      </c>
      <c r="N315" s="1">
        <f t="shared" si="35"/>
        <v>2.2092140541163028</v>
      </c>
      <c r="O315" s="1">
        <f t="shared" si="36"/>
        <v>0.95985868977471511</v>
      </c>
      <c r="P315" s="1">
        <f t="shared" si="37"/>
        <v>0.12130149999999995</v>
      </c>
      <c r="Q315" s="1">
        <f t="shared" si="38"/>
        <v>0.10615587042142829</v>
      </c>
    </row>
    <row r="316" spans="1:17" x14ac:dyDescent="0.25">
      <c r="A316" s="1">
        <v>316</v>
      </c>
      <c r="B316" s="2">
        <v>315.5</v>
      </c>
      <c r="C316" s="2">
        <v>61.880045000000003</v>
      </c>
      <c r="D316" s="2">
        <v>2.3237999999999999</v>
      </c>
      <c r="E316" s="1">
        <v>1.8187999999999999E-4</v>
      </c>
      <c r="F316" s="1">
        <f t="shared" si="32"/>
        <v>0.78268353558826065</v>
      </c>
      <c r="G316" s="3">
        <v>5.8516800000000001E-2</v>
      </c>
      <c r="H316" s="3">
        <f t="shared" si="39"/>
        <v>4.0290420862380589</v>
      </c>
      <c r="I316" s="3">
        <f t="shared" si="33"/>
        <v>5.1477281724213775</v>
      </c>
      <c r="J316" s="1">
        <v>5.1406029999999996</v>
      </c>
      <c r="K316" s="1">
        <v>3.3101959999999999</v>
      </c>
      <c r="L316" s="1">
        <v>4.970262</v>
      </c>
      <c r="M316" s="1">
        <f t="shared" si="34"/>
        <v>1.769723039848524</v>
      </c>
      <c r="N316" s="1">
        <f t="shared" si="35"/>
        <v>2.2766512022033214</v>
      </c>
      <c r="O316" s="1">
        <f t="shared" si="36"/>
        <v>0.96686361502726437</v>
      </c>
      <c r="P316" s="1">
        <f t="shared" si="37"/>
        <v>8.5170499999999816E-2</v>
      </c>
      <c r="Q316" s="1">
        <f t="shared" si="38"/>
        <v>9.3061816306427833E-2</v>
      </c>
    </row>
    <row r="317" spans="1:17" x14ac:dyDescent="0.25">
      <c r="A317" s="1">
        <v>317</v>
      </c>
      <c r="B317" s="2">
        <v>316.5</v>
      </c>
      <c r="C317" s="2">
        <v>62.020535000000002</v>
      </c>
      <c r="D317" s="2">
        <v>2.5520999999999998</v>
      </c>
      <c r="E317" s="1">
        <v>1.8619E-4</v>
      </c>
      <c r="F317" s="1">
        <f t="shared" si="32"/>
        <v>0.72955605187884498</v>
      </c>
      <c r="G317" s="3">
        <v>6.4349799999999999E-2</v>
      </c>
      <c r="H317" s="3">
        <f t="shared" si="39"/>
        <v>4.0343121351044244</v>
      </c>
      <c r="I317" s="3">
        <f t="shared" si="33"/>
        <v>5.529817927923089</v>
      </c>
      <c r="J317" s="1">
        <v>5.411645</v>
      </c>
      <c r="K317" s="1">
        <v>3.5007570000000001</v>
      </c>
      <c r="L317" s="1">
        <v>5.1575480000000002</v>
      </c>
      <c r="M317" s="1">
        <f t="shared" si="34"/>
        <v>1.6963739665373616</v>
      </c>
      <c r="N317" s="1">
        <f t="shared" si="35"/>
        <v>2.3781973873009039</v>
      </c>
      <c r="O317" s="1">
        <f t="shared" si="36"/>
        <v>0.95304625488183359</v>
      </c>
      <c r="P317" s="1">
        <f t="shared" si="37"/>
        <v>0.1270484999999999</v>
      </c>
      <c r="Q317" s="1">
        <f t="shared" si="38"/>
        <v>0.13297325641272528</v>
      </c>
    </row>
    <row r="318" spans="1:17" x14ac:dyDescent="0.25">
      <c r="A318" s="1">
        <v>318</v>
      </c>
      <c r="B318" s="2">
        <v>317.5</v>
      </c>
      <c r="C318" s="2">
        <v>62.161025000000002</v>
      </c>
      <c r="D318" s="2">
        <v>1.9183999999999997</v>
      </c>
      <c r="E318" s="1">
        <v>1.5116000000000001E-4</v>
      </c>
      <c r="F318" s="1">
        <f t="shared" si="32"/>
        <v>0.78794829024186841</v>
      </c>
      <c r="G318" s="3">
        <v>5.0729400000000001E-2</v>
      </c>
      <c r="H318" s="3">
        <f t="shared" si="39"/>
        <v>4.2309758131776487</v>
      </c>
      <c r="I318" s="3">
        <f t="shared" si="33"/>
        <v>5.3696110082032282</v>
      </c>
      <c r="J318" s="1">
        <v>4.3258869999999998</v>
      </c>
      <c r="K318" s="1">
        <v>2.7381380000000002</v>
      </c>
      <c r="L318" s="1">
        <v>4.1521439999999998</v>
      </c>
      <c r="M318" s="1">
        <f t="shared" si="34"/>
        <v>1.8039562135112597</v>
      </c>
      <c r="N318" s="1">
        <f t="shared" si="35"/>
        <v>2.3453872003591401</v>
      </c>
      <c r="O318" s="1">
        <f t="shared" si="36"/>
        <v>0.95983644510362842</v>
      </c>
      <c r="P318" s="1">
        <f t="shared" si="37"/>
        <v>8.687149999999999E-2</v>
      </c>
      <c r="Q318" s="1">
        <f t="shared" si="38"/>
        <v>0.10942724574224265</v>
      </c>
    </row>
    <row r="319" spans="1:17" x14ac:dyDescent="0.25">
      <c r="A319" s="1">
        <v>319</v>
      </c>
      <c r="B319" s="2">
        <v>318.5</v>
      </c>
      <c r="C319" s="2">
        <v>62.301515000000002</v>
      </c>
      <c r="D319" s="2">
        <v>2.2601</v>
      </c>
      <c r="E319" s="1">
        <v>2.0719E-4</v>
      </c>
      <c r="F319" s="1">
        <f t="shared" si="32"/>
        <v>0.9167293482589266</v>
      </c>
      <c r="G319" s="3">
        <v>6.6618800000000006E-2</v>
      </c>
      <c r="H319" s="3">
        <f t="shared" si="39"/>
        <v>4.7161665413034832</v>
      </c>
      <c r="I319" s="3">
        <f t="shared" si="33"/>
        <v>5.1445571697475758</v>
      </c>
      <c r="J319" s="1">
        <v>5.7711870000000003</v>
      </c>
      <c r="K319" s="1">
        <v>3.8604400000000001</v>
      </c>
      <c r="L319" s="1">
        <v>5.5110250000000001</v>
      </c>
      <c r="M319" s="1">
        <f t="shared" si="34"/>
        <v>2.0428076633777268</v>
      </c>
      <c r="N319" s="1">
        <f t="shared" si="35"/>
        <v>2.3086689098793718</v>
      </c>
      <c r="O319" s="1">
        <f t="shared" si="36"/>
        <v>0.95492053887701089</v>
      </c>
      <c r="P319" s="1">
        <f t="shared" si="37"/>
        <v>0.13008100000000011</v>
      </c>
      <c r="Q319" s="1">
        <f t="shared" si="38"/>
        <v>0.1361572201866601</v>
      </c>
    </row>
    <row r="320" spans="1:17" x14ac:dyDescent="0.25">
      <c r="A320" s="1">
        <v>320</v>
      </c>
      <c r="B320" s="2">
        <v>319.5</v>
      </c>
      <c r="C320" s="2">
        <v>62.442005000000002</v>
      </c>
      <c r="D320" s="2">
        <v>1.8909999999999996</v>
      </c>
      <c r="E320" s="1">
        <v>1.5511E-4</v>
      </c>
      <c r="F320" s="1">
        <f t="shared" si="32"/>
        <v>0.82025383395029106</v>
      </c>
      <c r="G320" s="3">
        <v>5.1416400000000001E-2</v>
      </c>
      <c r="H320" s="3">
        <f t="shared" si="39"/>
        <v>4.3504093072448446</v>
      </c>
      <c r="I320" s="3">
        <f t="shared" si="33"/>
        <v>5.3037354135774608</v>
      </c>
      <c r="J320" s="1">
        <v>4.5000559999999998</v>
      </c>
      <c r="K320" s="1">
        <v>2.8806940000000001</v>
      </c>
      <c r="L320" s="1">
        <v>4.3100579999999997</v>
      </c>
      <c r="M320" s="1">
        <f t="shared" si="34"/>
        <v>1.9037783183500796</v>
      </c>
      <c r="N320" s="1">
        <f t="shared" si="35"/>
        <v>2.2851448959746277</v>
      </c>
      <c r="O320" s="1">
        <f t="shared" si="36"/>
        <v>0.95777874764225157</v>
      </c>
      <c r="P320" s="1">
        <f t="shared" si="37"/>
        <v>9.4999000000000056E-2</v>
      </c>
      <c r="Q320" s="1">
        <f t="shared" si="38"/>
        <v>0.11732892336611588</v>
      </c>
    </row>
    <row r="321" spans="1:17" x14ac:dyDescent="0.25">
      <c r="A321" s="1">
        <v>321</v>
      </c>
      <c r="B321" s="2">
        <v>320.5</v>
      </c>
      <c r="C321" s="2">
        <v>62.582495000000002</v>
      </c>
      <c r="D321" s="2">
        <v>1.0199000000000003</v>
      </c>
      <c r="E321" s="1">
        <v>9.7081000000000001E-5</v>
      </c>
      <c r="F321" s="1">
        <f t="shared" si="32"/>
        <v>0.951867830179429</v>
      </c>
      <c r="G321" s="3">
        <v>3.0659599999999999E-2</v>
      </c>
      <c r="H321" s="3">
        <f t="shared" si="39"/>
        <v>4.8098205706441792</v>
      </c>
      <c r="I321" s="3">
        <f t="shared" si="33"/>
        <v>5.0530340643380276</v>
      </c>
      <c r="J321" s="1">
        <v>2.7101850000000001</v>
      </c>
      <c r="K321" s="1">
        <v>1.782675</v>
      </c>
      <c r="L321" s="1">
        <v>2.6212399999999998</v>
      </c>
      <c r="M321" s="1">
        <f t="shared" si="34"/>
        <v>2.125843710167663</v>
      </c>
      <c r="N321" s="1">
        <f t="shared" si="35"/>
        <v>2.262546652719279</v>
      </c>
      <c r="O321" s="1">
        <f t="shared" si="36"/>
        <v>0.9671812071869631</v>
      </c>
      <c r="P321" s="1">
        <f t="shared" si="37"/>
        <v>4.4472500000000137E-2</v>
      </c>
      <c r="Q321" s="1">
        <f t="shared" si="38"/>
        <v>9.5896540199027797E-2</v>
      </c>
    </row>
    <row r="322" spans="1:17" x14ac:dyDescent="0.25">
      <c r="A322" s="1">
        <v>322</v>
      </c>
      <c r="B322" s="2">
        <v>321.5</v>
      </c>
      <c r="C322" s="2">
        <v>62.722985000000001</v>
      </c>
      <c r="D322" s="2">
        <v>1.5718000000000001</v>
      </c>
      <c r="E322" s="1">
        <v>1.27E-4</v>
      </c>
      <c r="F322" s="1">
        <f t="shared" si="32"/>
        <v>0.80799083852907483</v>
      </c>
      <c r="G322" s="3">
        <v>4.1302999999999999E-2</v>
      </c>
      <c r="H322" s="3">
        <f t="shared" si="39"/>
        <v>4.2044025957500955</v>
      </c>
      <c r="I322" s="3">
        <f t="shared" si="33"/>
        <v>5.2035275590551189</v>
      </c>
      <c r="J322" s="1">
        <v>3.733765</v>
      </c>
      <c r="K322" s="1">
        <v>2.3606780000000001</v>
      </c>
      <c r="L322" s="1">
        <v>3.5917400000000002</v>
      </c>
      <c r="M322" s="1">
        <f t="shared" si="34"/>
        <v>1.9003766382491409</v>
      </c>
      <c r="N322" s="1">
        <f t="shared" si="35"/>
        <v>2.2124049049685777</v>
      </c>
      <c r="O322" s="1">
        <f t="shared" si="36"/>
        <v>0.96196198743091765</v>
      </c>
      <c r="P322" s="1">
        <f t="shared" si="37"/>
        <v>7.1012499999999923E-2</v>
      </c>
      <c r="Q322" s="1">
        <f t="shared" si="38"/>
        <v>0.10343481512824741</v>
      </c>
    </row>
    <row r="323" spans="1:17" x14ac:dyDescent="0.25">
      <c r="A323" s="1">
        <v>323</v>
      </c>
      <c r="B323" s="2">
        <v>322.5</v>
      </c>
      <c r="C323" s="2">
        <v>62.863475000000008</v>
      </c>
      <c r="D323" s="2">
        <v>1.4427999999999996</v>
      </c>
      <c r="E323" s="1">
        <v>1.1477E-4</v>
      </c>
      <c r="F323" s="1">
        <f t="shared" ref="F323:F386" si="40">0.01*E323/D323*1000000</f>
        <v>0.79546714721375134</v>
      </c>
      <c r="G323" s="3">
        <v>4.0319399999999998E-2</v>
      </c>
      <c r="H323" s="3">
        <f t="shared" si="39"/>
        <v>4.4712392570002777</v>
      </c>
      <c r="I323" s="3">
        <f t="shared" ref="I323:I386" si="41">H323/F323</f>
        <v>5.6208974470680477</v>
      </c>
      <c r="J323" s="1">
        <v>3.3113440000000001</v>
      </c>
      <c r="K323" s="1">
        <v>2.1221220000000001</v>
      </c>
      <c r="L323" s="1">
        <v>3.1800790000000001</v>
      </c>
      <c r="M323" s="1">
        <f t="shared" ref="M323:M386" si="42">J323*8/D323/1000*100</f>
        <v>1.8360654283337958</v>
      </c>
      <c r="N323" s="1">
        <f t="shared" ref="N323:N386" si="43">H323/M323</f>
        <v>2.4352287167989792</v>
      </c>
      <c r="O323" s="1">
        <f t="shared" ref="O323:O386" si="44">L323/J323</f>
        <v>0.96035899622630572</v>
      </c>
      <c r="P323" s="1">
        <f t="shared" ref="P323:P386" si="45">(J323-L323)/2</f>
        <v>6.5632499999999983E-2</v>
      </c>
      <c r="Q323" s="1">
        <f t="shared" ref="Q323:Q386" si="46">(J323-L323)/(J323-K323)</f>
        <v>0.11037888636436255</v>
      </c>
    </row>
    <row r="324" spans="1:17" x14ac:dyDescent="0.25">
      <c r="A324" s="1">
        <v>324</v>
      </c>
      <c r="B324" s="2">
        <v>323.5</v>
      </c>
      <c r="C324" s="2">
        <v>63.003965000000008</v>
      </c>
      <c r="D324" s="2">
        <v>1.5359000000000003</v>
      </c>
      <c r="E324" s="1">
        <v>1.2804E-4</v>
      </c>
      <c r="F324" s="1">
        <f t="shared" si="40"/>
        <v>0.83364802395989313</v>
      </c>
      <c r="G324" s="3">
        <v>4.4532799999999997E-2</v>
      </c>
      <c r="H324" s="3">
        <f t="shared" ref="H324:H387" si="47">G324*8/D324/1000/50*1000000</f>
        <v>4.6391353603750236</v>
      </c>
      <c r="I324" s="3">
        <f t="shared" si="41"/>
        <v>5.5648609809434548</v>
      </c>
      <c r="J324" s="1">
        <v>3.6910029999999998</v>
      </c>
      <c r="K324" s="1">
        <v>2.1766719999999999</v>
      </c>
      <c r="L324" s="1">
        <v>3.5219450000000001</v>
      </c>
      <c r="M324" s="1">
        <f t="shared" si="42"/>
        <v>1.9225225600625038</v>
      </c>
      <c r="N324" s="1">
        <f t="shared" si="43"/>
        <v>2.4130459931893848</v>
      </c>
      <c r="O324" s="1">
        <f t="shared" si="44"/>
        <v>0.95419727374916796</v>
      </c>
      <c r="P324" s="1">
        <f t="shared" si="45"/>
        <v>8.4528999999999854E-2</v>
      </c>
      <c r="Q324" s="1">
        <f t="shared" si="46"/>
        <v>0.11163873684154899</v>
      </c>
    </row>
    <row r="325" spans="1:17" x14ac:dyDescent="0.25">
      <c r="A325" s="1">
        <v>325</v>
      </c>
      <c r="B325" s="2">
        <v>324.5</v>
      </c>
      <c r="C325" s="2">
        <v>63.144455000000008</v>
      </c>
      <c r="D325" s="2">
        <v>1.3257999999999996</v>
      </c>
      <c r="E325" s="1">
        <v>9.9004000000000003E-5</v>
      </c>
      <c r="F325" s="1">
        <f t="shared" si="40"/>
        <v>0.74674913259918574</v>
      </c>
      <c r="G325" s="3">
        <v>3.5820699999999997E-2</v>
      </c>
      <c r="H325" s="3">
        <f t="shared" si="47"/>
        <v>4.322908432644442</v>
      </c>
      <c r="I325" s="3">
        <f t="shared" si="41"/>
        <v>5.7889701426204985</v>
      </c>
      <c r="J325" s="1">
        <v>2.7603620000000002</v>
      </c>
      <c r="K325" s="1">
        <v>1.8294969999999999</v>
      </c>
      <c r="L325" s="1">
        <v>2.7107559999999999</v>
      </c>
      <c r="M325" s="1">
        <f t="shared" si="42"/>
        <v>1.665627998189773</v>
      </c>
      <c r="N325" s="1">
        <f t="shared" si="43"/>
        <v>2.5953624923107905</v>
      </c>
      <c r="O325" s="1">
        <f t="shared" si="44"/>
        <v>0.98202916863802636</v>
      </c>
      <c r="P325" s="1">
        <f t="shared" si="45"/>
        <v>2.480300000000013E-2</v>
      </c>
      <c r="Q325" s="1">
        <f t="shared" si="46"/>
        <v>5.329021931214542E-2</v>
      </c>
    </row>
    <row r="326" spans="1:17" x14ac:dyDescent="0.25">
      <c r="A326" s="1">
        <v>326</v>
      </c>
      <c r="B326" s="2">
        <v>325.5</v>
      </c>
      <c r="C326" s="2">
        <v>63.284945000000008</v>
      </c>
      <c r="D326" s="2">
        <v>1.6682999999999999</v>
      </c>
      <c r="E326" s="1">
        <v>1.3270999999999999E-4</v>
      </c>
      <c r="F326" s="1">
        <f t="shared" si="40"/>
        <v>0.7954804291794042</v>
      </c>
      <c r="G326" s="3">
        <v>4.8903500000000003E-2</v>
      </c>
      <c r="H326" s="3">
        <f t="shared" si="47"/>
        <v>4.6901396631301324</v>
      </c>
      <c r="I326" s="3">
        <f t="shared" si="41"/>
        <v>5.8959837239092758</v>
      </c>
      <c r="J326" s="1">
        <v>3.936636</v>
      </c>
      <c r="K326" s="1">
        <v>2.5702530000000001</v>
      </c>
      <c r="L326" s="1">
        <v>3.781336</v>
      </c>
      <c r="M326" s="1">
        <f t="shared" si="42"/>
        <v>1.8877352994065815</v>
      </c>
      <c r="N326" s="1">
        <f t="shared" si="43"/>
        <v>2.4845324789998364</v>
      </c>
      <c r="O326" s="1">
        <f t="shared" si="44"/>
        <v>0.96055007371776313</v>
      </c>
      <c r="P326" s="1">
        <f t="shared" si="45"/>
        <v>7.7649999999999997E-2</v>
      </c>
      <c r="Q326" s="1">
        <f t="shared" si="46"/>
        <v>0.1136577372522931</v>
      </c>
    </row>
    <row r="327" spans="1:17" x14ac:dyDescent="0.25">
      <c r="A327" s="1">
        <v>327</v>
      </c>
      <c r="B327" s="2">
        <v>326.5</v>
      </c>
      <c r="C327" s="2">
        <v>63.425435000000007</v>
      </c>
      <c r="D327" s="2">
        <v>2.4868000000000001</v>
      </c>
      <c r="E327" s="1">
        <v>1.8202999999999999E-4</v>
      </c>
      <c r="F327" s="1">
        <f t="shared" si="40"/>
        <v>0.73198488016728325</v>
      </c>
      <c r="G327" s="3">
        <v>6.4137700000000006E-2</v>
      </c>
      <c r="H327" s="3">
        <f t="shared" si="47"/>
        <v>4.1266012546244166</v>
      </c>
      <c r="I327" s="3">
        <f t="shared" si="41"/>
        <v>5.6375498544196008</v>
      </c>
      <c r="J327" s="1">
        <v>5.3212219999999997</v>
      </c>
      <c r="K327" s="1">
        <v>3.3602530000000002</v>
      </c>
      <c r="L327" s="1">
        <v>5.0916110000000003</v>
      </c>
      <c r="M327" s="1">
        <f t="shared" si="42"/>
        <v>1.7118294997587258</v>
      </c>
      <c r="N327" s="1">
        <f t="shared" si="43"/>
        <v>2.4106380075854759</v>
      </c>
      <c r="O327" s="1">
        <f t="shared" si="44"/>
        <v>0.95684994912822663</v>
      </c>
      <c r="P327" s="1">
        <f t="shared" si="45"/>
        <v>0.11480549999999967</v>
      </c>
      <c r="Q327" s="1">
        <f t="shared" si="46"/>
        <v>0.11709058123815287</v>
      </c>
    </row>
    <row r="328" spans="1:17" x14ac:dyDescent="0.25">
      <c r="A328" s="1">
        <v>328</v>
      </c>
      <c r="B328" s="2">
        <v>327.5</v>
      </c>
      <c r="C328" s="2">
        <v>63.565925000000007</v>
      </c>
      <c r="D328" s="2">
        <v>2.7304999999999997</v>
      </c>
      <c r="E328" s="1">
        <v>1.8478E-4</v>
      </c>
      <c r="F328" s="1">
        <f t="shared" si="40"/>
        <v>0.6767258743819814</v>
      </c>
      <c r="G328" s="3">
        <v>6.4337699999999998E-2</v>
      </c>
      <c r="H328" s="3">
        <f t="shared" si="47"/>
        <v>3.770017212964659</v>
      </c>
      <c r="I328" s="3">
        <f t="shared" si="41"/>
        <v>5.5709665548219505</v>
      </c>
      <c r="J328" s="1">
        <v>5.4750069999999997</v>
      </c>
      <c r="K328" s="1">
        <v>3.3613240000000002</v>
      </c>
      <c r="L328" s="1">
        <v>5.2444249999999997</v>
      </c>
      <c r="M328" s="1">
        <f t="shared" si="42"/>
        <v>1.6041038637612162</v>
      </c>
      <c r="N328" s="1">
        <f t="shared" si="43"/>
        <v>2.3502326115747429</v>
      </c>
      <c r="O328" s="1">
        <f t="shared" si="44"/>
        <v>0.95788462005619357</v>
      </c>
      <c r="P328" s="1">
        <f t="shared" si="45"/>
        <v>0.11529100000000003</v>
      </c>
      <c r="Q328" s="1">
        <f t="shared" si="46"/>
        <v>0.10909015211836406</v>
      </c>
    </row>
    <row r="329" spans="1:17" x14ac:dyDescent="0.25">
      <c r="A329" s="1">
        <v>329</v>
      </c>
      <c r="B329" s="2">
        <v>328.5</v>
      </c>
      <c r="C329" s="2">
        <v>63.706415000000007</v>
      </c>
      <c r="D329" s="2">
        <v>1.6910000000000003</v>
      </c>
      <c r="E329" s="1">
        <v>1.4713000000000001E-4</v>
      </c>
      <c r="F329" s="1">
        <f t="shared" si="40"/>
        <v>0.87007687758722652</v>
      </c>
      <c r="G329" s="3">
        <v>4.2404400000000002E-2</v>
      </c>
      <c r="H329" s="3">
        <f t="shared" si="47"/>
        <v>4.0122436428149024</v>
      </c>
      <c r="I329" s="3">
        <f t="shared" si="41"/>
        <v>4.6113668184598655</v>
      </c>
      <c r="J329" s="1">
        <v>3.8510390000000001</v>
      </c>
      <c r="K329" s="1">
        <v>2.3900420000000002</v>
      </c>
      <c r="L329" s="1">
        <v>3.6831779999999998</v>
      </c>
      <c r="M329" s="1">
        <f t="shared" si="42"/>
        <v>1.8218989946777053</v>
      </c>
      <c r="N329" s="1">
        <f t="shared" si="43"/>
        <v>2.2022316574825651</v>
      </c>
      <c r="O329" s="1">
        <f t="shared" si="44"/>
        <v>0.95641150349295334</v>
      </c>
      <c r="P329" s="1">
        <f t="shared" si="45"/>
        <v>8.393050000000013E-2</v>
      </c>
      <c r="Q329" s="1">
        <f t="shared" si="46"/>
        <v>0.11489482866836843</v>
      </c>
    </row>
    <row r="330" spans="1:17" x14ac:dyDescent="0.25">
      <c r="A330" s="1">
        <v>330</v>
      </c>
      <c r="B330" s="2">
        <v>329.5</v>
      </c>
      <c r="C330" s="2">
        <v>63.846905000000007</v>
      </c>
      <c r="D330" s="2">
        <v>1.5436000000000001</v>
      </c>
      <c r="E330" s="1">
        <v>1.3882E-4</v>
      </c>
      <c r="F330" s="1">
        <f t="shared" si="40"/>
        <v>0.89932625032391811</v>
      </c>
      <c r="G330" s="3">
        <v>4.2249299999999997E-2</v>
      </c>
      <c r="H330" s="3">
        <f t="shared" si="47"/>
        <v>4.379300336874838</v>
      </c>
      <c r="I330" s="3">
        <f t="shared" si="41"/>
        <v>4.8695346491859963</v>
      </c>
      <c r="J330" s="1">
        <v>3.8805800000000001</v>
      </c>
      <c r="K330" s="1">
        <v>2.3937210000000002</v>
      </c>
      <c r="L330" s="1">
        <v>3.710229</v>
      </c>
      <c r="M330" s="1">
        <f t="shared" si="42"/>
        <v>2.0111842446229593</v>
      </c>
      <c r="N330" s="1">
        <f t="shared" si="43"/>
        <v>2.1774734704606011</v>
      </c>
      <c r="O330" s="1">
        <f t="shared" si="44"/>
        <v>0.95610166521499362</v>
      </c>
      <c r="P330" s="1">
        <f t="shared" si="45"/>
        <v>8.5175500000000071E-2</v>
      </c>
      <c r="Q330" s="1">
        <f t="shared" si="46"/>
        <v>0.11457105213069978</v>
      </c>
    </row>
    <row r="331" spans="1:17" x14ac:dyDescent="0.25">
      <c r="A331" s="1">
        <v>331</v>
      </c>
      <c r="B331" s="2">
        <v>330.5</v>
      </c>
      <c r="C331" s="2">
        <v>63.987395000000006</v>
      </c>
      <c r="D331" s="2">
        <v>2.0093000000000001</v>
      </c>
      <c r="E331" s="1">
        <v>1.6788999999999999E-4</v>
      </c>
      <c r="F331" s="1">
        <f t="shared" si="40"/>
        <v>0.83556462449609314</v>
      </c>
      <c r="G331" s="3">
        <v>6.1312100000000001E-2</v>
      </c>
      <c r="H331" s="3">
        <f t="shared" si="47"/>
        <v>4.8822654655850295</v>
      </c>
      <c r="I331" s="3">
        <f t="shared" si="41"/>
        <v>5.843073440943475</v>
      </c>
      <c r="J331" s="1">
        <v>5.0463449999999996</v>
      </c>
      <c r="K331" s="1">
        <v>3.136447</v>
      </c>
      <c r="L331" s="1">
        <v>4.8330840000000004</v>
      </c>
      <c r="M331" s="1">
        <f t="shared" si="42"/>
        <v>2.009195242124123</v>
      </c>
      <c r="N331" s="1">
        <f t="shared" si="43"/>
        <v>2.4299606943243077</v>
      </c>
      <c r="O331" s="1">
        <f t="shared" si="44"/>
        <v>0.95773951245901756</v>
      </c>
      <c r="P331" s="1">
        <f t="shared" si="45"/>
        <v>0.10663049999999963</v>
      </c>
      <c r="Q331" s="1">
        <f t="shared" si="46"/>
        <v>0.11166093686678519</v>
      </c>
    </row>
    <row r="332" spans="1:17" x14ac:dyDescent="0.25">
      <c r="A332" s="1">
        <v>332</v>
      </c>
      <c r="B332" s="2">
        <v>331.5</v>
      </c>
      <c r="C332" s="2">
        <v>64.127885000000006</v>
      </c>
      <c r="D332" s="2">
        <v>2.1879000000000004</v>
      </c>
      <c r="E332" s="1">
        <v>1.8196999999999999E-4</v>
      </c>
      <c r="F332" s="1">
        <f t="shared" si="40"/>
        <v>0.83171077288724327</v>
      </c>
      <c r="G332" s="3">
        <v>6.3026399999999996E-2</v>
      </c>
      <c r="H332" s="3">
        <f t="shared" si="47"/>
        <v>4.6090881667352246</v>
      </c>
      <c r="I332" s="3">
        <f t="shared" si="41"/>
        <v>5.5416958839369128</v>
      </c>
      <c r="J332" s="1">
        <v>5.3205730000000004</v>
      </c>
      <c r="K332" s="1">
        <v>3.3720319999999999</v>
      </c>
      <c r="L332" s="1">
        <v>5.0906390000000004</v>
      </c>
      <c r="M332" s="1">
        <f t="shared" si="42"/>
        <v>1.9454538141596964</v>
      </c>
      <c r="N332" s="1">
        <f t="shared" si="43"/>
        <v>2.3691583594473751</v>
      </c>
      <c r="O332" s="1">
        <f t="shared" si="44"/>
        <v>0.95678397796628289</v>
      </c>
      <c r="P332" s="1">
        <f t="shared" si="45"/>
        <v>0.11496700000000004</v>
      </c>
      <c r="Q332" s="1">
        <f t="shared" si="46"/>
        <v>0.11800316236609855</v>
      </c>
    </row>
    <row r="333" spans="1:17" x14ac:dyDescent="0.25">
      <c r="A333" s="1">
        <v>333</v>
      </c>
      <c r="B333" s="2">
        <v>332.5</v>
      </c>
      <c r="C333" s="2">
        <v>64.268375000000006</v>
      </c>
      <c r="D333" s="2">
        <v>2.4074000000000004</v>
      </c>
      <c r="E333" s="1">
        <v>1.9642999999999999E-4</v>
      </c>
      <c r="F333" s="1">
        <f t="shared" si="40"/>
        <v>0.81594251059234013</v>
      </c>
      <c r="G333" s="3">
        <v>7.1820999999999996E-2</v>
      </c>
      <c r="H333" s="3">
        <f t="shared" si="47"/>
        <v>4.7733488410733562</v>
      </c>
      <c r="I333" s="3">
        <f t="shared" si="41"/>
        <v>5.850104362877361</v>
      </c>
      <c r="J333" s="1">
        <v>5.8760620000000001</v>
      </c>
      <c r="K333" s="1">
        <v>3.6613389999999999</v>
      </c>
      <c r="L333" s="1">
        <v>5.66174</v>
      </c>
      <c r="M333" s="1">
        <f t="shared" si="42"/>
        <v>1.9526666112818805</v>
      </c>
      <c r="N333" s="1">
        <f t="shared" si="43"/>
        <v>2.4445283252627354</v>
      </c>
      <c r="O333" s="1">
        <f t="shared" si="44"/>
        <v>0.96352625278630477</v>
      </c>
      <c r="P333" s="1">
        <f t="shared" si="45"/>
        <v>0.10716100000000006</v>
      </c>
      <c r="Q333" s="1">
        <f t="shared" si="46"/>
        <v>9.6771469840697955E-2</v>
      </c>
    </row>
    <row r="334" spans="1:17" x14ac:dyDescent="0.25">
      <c r="A334" s="1">
        <v>334</v>
      </c>
      <c r="B334" s="2">
        <v>333.5</v>
      </c>
      <c r="C334" s="2">
        <v>64.487954137931041</v>
      </c>
      <c r="D334" s="2">
        <v>2.2798000000000003</v>
      </c>
      <c r="E334" s="1">
        <v>1.7540000000000001E-4</v>
      </c>
      <c r="F334" s="1">
        <f t="shared" si="40"/>
        <v>0.76936573383630136</v>
      </c>
      <c r="G334" s="3">
        <v>6.3427899999999995E-2</v>
      </c>
      <c r="H334" s="3">
        <f t="shared" si="47"/>
        <v>4.4514711816826029</v>
      </c>
      <c r="I334" s="3">
        <f t="shared" si="41"/>
        <v>5.7858973774230327</v>
      </c>
      <c r="J334" s="1">
        <v>5.3204609999999999</v>
      </c>
      <c r="K334" s="1">
        <v>3.424223</v>
      </c>
      <c r="L334" s="1">
        <v>5.1111060000000004</v>
      </c>
      <c r="M334" s="1">
        <f t="shared" si="42"/>
        <v>1.8669921922975694</v>
      </c>
      <c r="N334" s="1">
        <f t="shared" si="43"/>
        <v>2.3843009092633141</v>
      </c>
      <c r="O334" s="1">
        <f t="shared" si="44"/>
        <v>0.96065096614748247</v>
      </c>
      <c r="P334" s="1">
        <f t="shared" si="45"/>
        <v>0.10467749999999976</v>
      </c>
      <c r="Q334" s="1">
        <f t="shared" si="46"/>
        <v>0.11040544488613746</v>
      </c>
    </row>
    <row r="335" spans="1:17" x14ac:dyDescent="0.25">
      <c r="A335" s="1">
        <v>335</v>
      </c>
      <c r="B335" s="2">
        <v>334.5</v>
      </c>
      <c r="C335" s="2">
        <v>64.786622413793111</v>
      </c>
      <c r="D335" s="2">
        <v>2.4758</v>
      </c>
      <c r="E335" s="1">
        <v>1.9788999999999999E-4</v>
      </c>
      <c r="F335" s="1">
        <f t="shared" si="40"/>
        <v>0.79929719686565948</v>
      </c>
      <c r="G335" s="3">
        <v>6.8112400000000003E-2</v>
      </c>
      <c r="H335" s="3">
        <f t="shared" si="47"/>
        <v>4.4018030535584458</v>
      </c>
      <c r="I335" s="3">
        <f t="shared" si="41"/>
        <v>5.50709181868715</v>
      </c>
      <c r="J335" s="1">
        <v>5.9041170000000003</v>
      </c>
      <c r="K335" s="1">
        <v>3.694334</v>
      </c>
      <c r="L335" s="1">
        <v>5.654998</v>
      </c>
      <c r="M335" s="1">
        <f t="shared" si="42"/>
        <v>1.9077847968333468</v>
      </c>
      <c r="N335" s="1">
        <f t="shared" si="43"/>
        <v>2.3072848996725503</v>
      </c>
      <c r="O335" s="1">
        <f t="shared" si="44"/>
        <v>0.95780588358936647</v>
      </c>
      <c r="P335" s="1">
        <f t="shared" si="45"/>
        <v>0.12455950000000016</v>
      </c>
      <c r="Q335" s="1">
        <f t="shared" si="46"/>
        <v>0.11273459882712478</v>
      </c>
    </row>
    <row r="336" spans="1:17" x14ac:dyDescent="0.25">
      <c r="A336" s="1">
        <v>336</v>
      </c>
      <c r="B336" s="2">
        <v>335.5</v>
      </c>
      <c r="C336" s="2">
        <v>65.085290689655181</v>
      </c>
      <c r="D336" s="2">
        <v>2.2954000000000003</v>
      </c>
      <c r="E336" s="1">
        <v>2.019E-4</v>
      </c>
      <c r="F336" s="1">
        <f t="shared" si="40"/>
        <v>0.87958525747146454</v>
      </c>
      <c r="G336" s="3">
        <v>5.9105499999999998E-2</v>
      </c>
      <c r="H336" s="3">
        <f t="shared" si="47"/>
        <v>4.1199268101420223</v>
      </c>
      <c r="I336" s="3">
        <f t="shared" si="41"/>
        <v>4.6839425458147597</v>
      </c>
      <c r="J336" s="1">
        <v>5.3761970000000003</v>
      </c>
      <c r="K336" s="1">
        <v>3.3700739999999998</v>
      </c>
      <c r="L336" s="1">
        <v>5.1115360000000001</v>
      </c>
      <c r="M336" s="1">
        <f t="shared" si="42"/>
        <v>1.873729023263919</v>
      </c>
      <c r="N336" s="1">
        <f t="shared" si="43"/>
        <v>2.1987847543533094</v>
      </c>
      <c r="O336" s="1">
        <f t="shared" si="44"/>
        <v>0.95077170721236592</v>
      </c>
      <c r="P336" s="1">
        <f t="shared" si="45"/>
        <v>0.13233050000000013</v>
      </c>
      <c r="Q336" s="1">
        <f t="shared" si="46"/>
        <v>0.13192660669360762</v>
      </c>
    </row>
    <row r="337" spans="1:17" x14ac:dyDescent="0.25">
      <c r="A337" s="1">
        <v>337</v>
      </c>
      <c r="B337" s="2">
        <v>336.5</v>
      </c>
      <c r="C337" s="2">
        <v>65.383958965517252</v>
      </c>
      <c r="D337" s="2">
        <v>2.1511999999999998</v>
      </c>
      <c r="E337" s="1">
        <v>1.7815999999999999E-4</v>
      </c>
      <c r="F337" s="1">
        <f t="shared" si="40"/>
        <v>0.82818891781331361</v>
      </c>
      <c r="G337" s="3">
        <v>6.1111899999999997E-2</v>
      </c>
      <c r="H337" s="3">
        <f t="shared" si="47"/>
        <v>4.5453253997768686</v>
      </c>
      <c r="I337" s="3">
        <f t="shared" si="41"/>
        <v>5.4882712168836996</v>
      </c>
      <c r="J337" s="1">
        <v>5.4025650000000001</v>
      </c>
      <c r="K337" s="1">
        <v>3.3217620000000001</v>
      </c>
      <c r="L337" s="1">
        <v>5.1710929999999999</v>
      </c>
      <c r="M337" s="1">
        <f t="shared" si="42"/>
        <v>2.0091353663071776</v>
      </c>
      <c r="N337" s="1">
        <f t="shared" si="43"/>
        <v>2.2623290973824468</v>
      </c>
      <c r="O337" s="1">
        <f t="shared" si="44"/>
        <v>0.95715516611091211</v>
      </c>
      <c r="P337" s="1">
        <f t="shared" si="45"/>
        <v>0.11573600000000006</v>
      </c>
      <c r="Q337" s="1">
        <f t="shared" si="46"/>
        <v>0.11124166968232943</v>
      </c>
    </row>
    <row r="338" spans="1:17" x14ac:dyDescent="0.25">
      <c r="A338" s="1">
        <v>338</v>
      </c>
      <c r="B338" s="2">
        <v>337.5</v>
      </c>
      <c r="C338" s="2">
        <v>65.682627241379322</v>
      </c>
      <c r="D338" s="2">
        <v>2.0618000000000003</v>
      </c>
      <c r="E338" s="1">
        <v>1.7250999999999999E-4</v>
      </c>
      <c r="F338" s="1">
        <f t="shared" si="40"/>
        <v>0.83669609079445129</v>
      </c>
      <c r="G338" s="3">
        <v>5.8717699999999998E-2</v>
      </c>
      <c r="H338" s="3">
        <f t="shared" si="47"/>
        <v>4.5566165486468124</v>
      </c>
      <c r="I338" s="3">
        <f t="shared" si="41"/>
        <v>5.4459637122485649</v>
      </c>
      <c r="J338" s="1">
        <v>5.2133190000000003</v>
      </c>
      <c r="K338" s="1">
        <v>3.3715419999999998</v>
      </c>
      <c r="L338" s="1">
        <v>5.0401980000000002</v>
      </c>
      <c r="M338" s="1">
        <f t="shared" si="42"/>
        <v>2.0228223882044811</v>
      </c>
      <c r="N338" s="1">
        <f t="shared" si="43"/>
        <v>2.2526033799197784</v>
      </c>
      <c r="O338" s="1">
        <f t="shared" si="44"/>
        <v>0.96679255575958423</v>
      </c>
      <c r="P338" s="1">
        <f t="shared" si="45"/>
        <v>8.656050000000004E-2</v>
      </c>
      <c r="Q338" s="1">
        <f t="shared" si="46"/>
        <v>9.3996721644368481E-2</v>
      </c>
    </row>
    <row r="339" spans="1:17" x14ac:dyDescent="0.25">
      <c r="A339" s="1">
        <v>339</v>
      </c>
      <c r="B339" s="2">
        <v>338.5</v>
      </c>
      <c r="C339" s="2">
        <v>65.981295517241378</v>
      </c>
      <c r="D339" s="2">
        <v>2.3008999999999999</v>
      </c>
      <c r="E339" s="1">
        <v>2.1168000000000001E-4</v>
      </c>
      <c r="F339" s="1">
        <f t="shared" si="40"/>
        <v>0.91998783084879832</v>
      </c>
      <c r="G339" s="3">
        <v>6.8940600000000005E-2</v>
      </c>
      <c r="H339" s="3">
        <f t="shared" si="47"/>
        <v>4.7939919162067026</v>
      </c>
      <c r="I339" s="3">
        <f t="shared" si="41"/>
        <v>5.2109297052154204</v>
      </c>
      <c r="J339" s="1">
        <v>6.3201739999999997</v>
      </c>
      <c r="K339" s="1">
        <v>3.9338790000000001</v>
      </c>
      <c r="L339" s="1">
        <v>6.0727010000000003</v>
      </c>
      <c r="M339" s="1">
        <f t="shared" si="42"/>
        <v>2.1974615150593246</v>
      </c>
      <c r="N339" s="1">
        <f t="shared" si="43"/>
        <v>2.1816044938003292</v>
      </c>
      <c r="O339" s="1">
        <f t="shared" si="44"/>
        <v>0.96084395777711196</v>
      </c>
      <c r="P339" s="1">
        <f t="shared" si="45"/>
        <v>0.12373649999999969</v>
      </c>
      <c r="Q339" s="1">
        <f t="shared" si="46"/>
        <v>0.1037059542093494</v>
      </c>
    </row>
    <row r="340" spans="1:17" x14ac:dyDescent="0.25">
      <c r="A340" s="1">
        <v>340</v>
      </c>
      <c r="B340" s="2">
        <v>339.5</v>
      </c>
      <c r="C340" s="2">
        <v>66.279963793103448</v>
      </c>
      <c r="D340" s="2">
        <v>1.9643999999999999</v>
      </c>
      <c r="E340" s="1">
        <v>1.7284000000000001E-4</v>
      </c>
      <c r="F340" s="1">
        <f t="shared" si="40"/>
        <v>0.87986153532885358</v>
      </c>
      <c r="G340" s="3">
        <v>5.8107699999999998E-2</v>
      </c>
      <c r="H340" s="3">
        <f t="shared" si="47"/>
        <v>4.7328609244553048</v>
      </c>
      <c r="I340" s="3">
        <f t="shared" si="41"/>
        <v>5.3790974311501971</v>
      </c>
      <c r="J340" s="1">
        <v>5.0922780000000003</v>
      </c>
      <c r="K340" s="1">
        <v>3.1507939999999999</v>
      </c>
      <c r="L340" s="1">
        <v>4.8610389999999999</v>
      </c>
      <c r="M340" s="1">
        <f t="shared" si="42"/>
        <v>2.0738252901649363</v>
      </c>
      <c r="N340" s="1">
        <f t="shared" si="43"/>
        <v>2.2821888357234226</v>
      </c>
      <c r="O340" s="1">
        <f t="shared" si="44"/>
        <v>0.95459026392510382</v>
      </c>
      <c r="P340" s="1">
        <f t="shared" si="45"/>
        <v>0.11561950000000021</v>
      </c>
      <c r="Q340" s="1">
        <f t="shared" si="46"/>
        <v>0.11910425221119533</v>
      </c>
    </row>
    <row r="341" spans="1:17" x14ac:dyDescent="0.25">
      <c r="A341" s="1">
        <v>341</v>
      </c>
      <c r="B341" s="2">
        <v>340.5</v>
      </c>
      <c r="C341" s="2">
        <v>66.578632068965518</v>
      </c>
      <c r="D341" s="2">
        <v>1.8835999999999999</v>
      </c>
      <c r="E341" s="1">
        <v>1.8600999999999999E-4</v>
      </c>
      <c r="F341" s="1">
        <f t="shared" si="40"/>
        <v>0.98752389042259503</v>
      </c>
      <c r="G341" s="3">
        <v>5.8907599999999997E-2</v>
      </c>
      <c r="H341" s="3">
        <f t="shared" si="47"/>
        <v>5.0038309619876831</v>
      </c>
      <c r="I341" s="3">
        <f t="shared" si="41"/>
        <v>5.0670480081716036</v>
      </c>
      <c r="J341" s="1">
        <v>5.6819449999999998</v>
      </c>
      <c r="K341" s="1">
        <v>3.4804599999999999</v>
      </c>
      <c r="L341" s="1">
        <v>5.4234400000000003</v>
      </c>
      <c r="M341" s="1">
        <f t="shared" si="42"/>
        <v>2.4132278615417282</v>
      </c>
      <c r="N341" s="1">
        <f t="shared" si="43"/>
        <v>2.0735012394523356</v>
      </c>
      <c r="O341" s="1">
        <f t="shared" si="44"/>
        <v>0.95450413546769641</v>
      </c>
      <c r="P341" s="1">
        <f t="shared" si="45"/>
        <v>0.12925249999999977</v>
      </c>
      <c r="Q341" s="1">
        <f t="shared" si="46"/>
        <v>0.11742301219404154</v>
      </c>
    </row>
    <row r="342" spans="1:17" x14ac:dyDescent="0.25">
      <c r="A342" s="1">
        <v>342</v>
      </c>
      <c r="B342" s="2">
        <v>341.5</v>
      </c>
      <c r="C342" s="2">
        <v>66.877300344827589</v>
      </c>
      <c r="D342" s="2">
        <v>1.7095999999999996</v>
      </c>
      <c r="E342" s="1">
        <v>1.6961E-4</v>
      </c>
      <c r="F342" s="1">
        <f t="shared" si="40"/>
        <v>0.99210341600374374</v>
      </c>
      <c r="G342" s="3">
        <v>5.4429900000000003E-2</v>
      </c>
      <c r="H342" s="3">
        <f t="shared" si="47"/>
        <v>5.0940477304632674</v>
      </c>
      <c r="I342" s="3">
        <f t="shared" si="41"/>
        <v>5.1345934791580685</v>
      </c>
      <c r="J342" s="1">
        <v>5.4411949999999996</v>
      </c>
      <c r="K342" s="1">
        <v>3.3414959999999998</v>
      </c>
      <c r="L342" s="1">
        <v>5.1719340000000003</v>
      </c>
      <c r="M342" s="1">
        <f t="shared" si="42"/>
        <v>2.5461839026672908</v>
      </c>
      <c r="N342" s="1">
        <f t="shared" si="43"/>
        <v>2.0006597815369607</v>
      </c>
      <c r="O342" s="1">
        <f t="shared" si="44"/>
        <v>0.9505143631132501</v>
      </c>
      <c r="P342" s="1">
        <f t="shared" si="45"/>
        <v>0.13463049999999965</v>
      </c>
      <c r="Q342" s="1">
        <f t="shared" si="46"/>
        <v>0.12823790457584602</v>
      </c>
    </row>
    <row r="343" spans="1:17" x14ac:dyDescent="0.25">
      <c r="A343" s="1">
        <v>343</v>
      </c>
      <c r="B343" s="2">
        <v>342.5</v>
      </c>
      <c r="C343" s="2">
        <v>67.175968620689659</v>
      </c>
      <c r="D343" s="2">
        <v>2.1133999999999999</v>
      </c>
      <c r="E343" s="1">
        <v>2.3465000000000001E-4</v>
      </c>
      <c r="F343" s="1">
        <f t="shared" si="40"/>
        <v>1.1102962051670298</v>
      </c>
      <c r="G343" s="3">
        <v>6.9411500000000001E-2</v>
      </c>
      <c r="H343" s="3">
        <f t="shared" si="47"/>
        <v>5.2549635658181142</v>
      </c>
      <c r="I343" s="3">
        <f t="shared" si="41"/>
        <v>4.7329384189217985</v>
      </c>
      <c r="J343" s="1">
        <v>7.3604349999999998</v>
      </c>
      <c r="K343" s="1">
        <v>4.3333820000000003</v>
      </c>
      <c r="L343" s="1">
        <v>7.0007000000000001</v>
      </c>
      <c r="M343" s="1">
        <f t="shared" si="42"/>
        <v>2.7861966499479514</v>
      </c>
      <c r="N343" s="1">
        <f t="shared" si="43"/>
        <v>1.8860705922951568</v>
      </c>
      <c r="O343" s="1">
        <f t="shared" si="44"/>
        <v>0.95112585057812482</v>
      </c>
      <c r="P343" s="1">
        <f t="shared" si="45"/>
        <v>0.17986749999999985</v>
      </c>
      <c r="Q343" s="1">
        <f t="shared" si="46"/>
        <v>0.11884000709601046</v>
      </c>
    </row>
    <row r="344" spans="1:17" x14ac:dyDescent="0.25">
      <c r="A344" s="1">
        <v>344</v>
      </c>
      <c r="B344" s="2">
        <v>343.5</v>
      </c>
      <c r="C344" s="2">
        <v>67.474636896551729</v>
      </c>
      <c r="D344" s="2">
        <v>2.1038999999999999</v>
      </c>
      <c r="E344" s="1">
        <v>2.5573000000000002E-4</v>
      </c>
      <c r="F344" s="1">
        <f t="shared" si="40"/>
        <v>1.215504539189125</v>
      </c>
      <c r="G344" s="3">
        <v>7.64378E-2</v>
      </c>
      <c r="H344" s="3">
        <f t="shared" si="47"/>
        <v>5.8130367412899853</v>
      </c>
      <c r="I344" s="3">
        <f t="shared" si="41"/>
        <v>4.7824064442967185</v>
      </c>
      <c r="J344" s="1">
        <v>7.8306769999999997</v>
      </c>
      <c r="K344" s="1">
        <v>4.7805229999999996</v>
      </c>
      <c r="L344" s="1">
        <v>7.4566140000000001</v>
      </c>
      <c r="M344" s="1">
        <f t="shared" si="42"/>
        <v>2.9775852464470747</v>
      </c>
      <c r="N344" s="1">
        <f t="shared" si="43"/>
        <v>1.9522654299238749</v>
      </c>
      <c r="O344" s="1">
        <f t="shared" si="44"/>
        <v>0.95223107784933547</v>
      </c>
      <c r="P344" s="1">
        <f t="shared" si="45"/>
        <v>0.1870314999999998</v>
      </c>
      <c r="Q344" s="1">
        <f t="shared" si="46"/>
        <v>0.12263741437317578</v>
      </c>
    </row>
    <row r="345" spans="1:17" x14ac:dyDescent="0.25">
      <c r="A345" s="1">
        <v>345</v>
      </c>
      <c r="B345" s="2">
        <v>344.5</v>
      </c>
      <c r="C345" s="2">
        <v>67.773305172413799</v>
      </c>
      <c r="D345" s="2">
        <v>2.2807999999999997</v>
      </c>
      <c r="E345" s="1">
        <v>2.4501999999999998E-4</v>
      </c>
      <c r="F345" s="1">
        <f t="shared" si="40"/>
        <v>1.074272185198176</v>
      </c>
      <c r="G345" s="3">
        <v>7.8904100000000005E-2</v>
      </c>
      <c r="H345" s="3">
        <f t="shared" si="47"/>
        <v>5.5351876534549298</v>
      </c>
      <c r="I345" s="3">
        <f t="shared" si="41"/>
        <v>5.1525002040649763</v>
      </c>
      <c r="J345" s="1">
        <v>7.744675</v>
      </c>
      <c r="K345" s="1">
        <v>4.6201080000000001</v>
      </c>
      <c r="L345" s="1">
        <v>7.3804410000000003</v>
      </c>
      <c r="M345" s="1">
        <f t="shared" si="42"/>
        <v>2.7164766748509295</v>
      </c>
      <c r="N345" s="1">
        <f t="shared" si="43"/>
        <v>2.0376348910703168</v>
      </c>
      <c r="O345" s="1">
        <f t="shared" si="44"/>
        <v>0.95296975018319041</v>
      </c>
      <c r="P345" s="1">
        <f t="shared" si="45"/>
        <v>0.18211699999999986</v>
      </c>
      <c r="Q345" s="1">
        <f t="shared" si="46"/>
        <v>0.11657103208220523</v>
      </c>
    </row>
    <row r="346" spans="1:17" x14ac:dyDescent="0.25">
      <c r="A346" s="1">
        <v>346</v>
      </c>
      <c r="B346" s="2">
        <v>345.5</v>
      </c>
      <c r="C346" s="2">
        <v>68.07197344827587</v>
      </c>
      <c r="D346" s="2">
        <v>1.5570999999999997</v>
      </c>
      <c r="E346" s="1">
        <v>1.7934E-4</v>
      </c>
      <c r="F346" s="1">
        <f t="shared" si="40"/>
        <v>1.1517564703615697</v>
      </c>
      <c r="G346" s="3">
        <v>5.6337699999999998E-2</v>
      </c>
      <c r="H346" s="3">
        <f t="shared" si="47"/>
        <v>5.78898721983174</v>
      </c>
      <c r="I346" s="3">
        <f t="shared" si="41"/>
        <v>5.0262250473960082</v>
      </c>
      <c r="J346" s="1">
        <v>5.7510870000000001</v>
      </c>
      <c r="K346" s="1">
        <v>3.4506519999999998</v>
      </c>
      <c r="L346" s="1">
        <v>5.4377469999999999</v>
      </c>
      <c r="M346" s="1">
        <f t="shared" si="42"/>
        <v>2.9547682229786147</v>
      </c>
      <c r="N346" s="1">
        <f t="shared" si="43"/>
        <v>1.959201799590234</v>
      </c>
      <c r="O346" s="1">
        <f t="shared" si="44"/>
        <v>0.94551638672828286</v>
      </c>
      <c r="P346" s="1">
        <f t="shared" si="45"/>
        <v>0.15667000000000009</v>
      </c>
      <c r="Q346" s="1">
        <f t="shared" si="46"/>
        <v>0.13620902133726889</v>
      </c>
    </row>
    <row r="347" spans="1:17" x14ac:dyDescent="0.25">
      <c r="A347" s="1">
        <v>347</v>
      </c>
      <c r="B347" s="2">
        <v>346.5</v>
      </c>
      <c r="C347" s="2">
        <v>68.37064172413794</v>
      </c>
      <c r="D347" s="2">
        <v>2.4162000000000003</v>
      </c>
      <c r="E347" s="1">
        <v>2.9671999999999999E-4</v>
      </c>
      <c r="F347" s="1">
        <f t="shared" si="40"/>
        <v>1.2280440360897276</v>
      </c>
      <c r="G347" s="3">
        <v>9.2420000000000002E-2</v>
      </c>
      <c r="H347" s="3">
        <f t="shared" si="47"/>
        <v>6.1200231768893296</v>
      </c>
      <c r="I347" s="3">
        <f t="shared" si="41"/>
        <v>4.9835535184685895</v>
      </c>
      <c r="J347" s="1">
        <v>9.6107119999999995</v>
      </c>
      <c r="K347" s="1">
        <v>5.8020250000000004</v>
      </c>
      <c r="L347" s="1">
        <v>9.0403380000000002</v>
      </c>
      <c r="M347" s="1">
        <f t="shared" si="42"/>
        <v>3.1820915487128545</v>
      </c>
      <c r="N347" s="1">
        <f t="shared" si="43"/>
        <v>1.923270617202971</v>
      </c>
      <c r="O347" s="1">
        <f t="shared" si="44"/>
        <v>0.94065226384892198</v>
      </c>
      <c r="P347" s="1">
        <f t="shared" si="45"/>
        <v>0.28518699999999964</v>
      </c>
      <c r="Q347" s="1">
        <f t="shared" si="46"/>
        <v>0.1497560707929004</v>
      </c>
    </row>
    <row r="348" spans="1:17" x14ac:dyDescent="0.25">
      <c r="A348" s="1">
        <v>348</v>
      </c>
      <c r="B348" s="2">
        <v>347.5</v>
      </c>
      <c r="C348" s="2">
        <v>68.669309999999996</v>
      </c>
      <c r="D348" s="2">
        <v>1.6842000000000001</v>
      </c>
      <c r="E348" s="1">
        <v>2.0306999999999999E-4</v>
      </c>
      <c r="F348" s="1">
        <f t="shared" si="40"/>
        <v>1.2057356608478802</v>
      </c>
      <c r="G348" s="3">
        <v>6.0757699999999998E-2</v>
      </c>
      <c r="H348" s="3">
        <f t="shared" si="47"/>
        <v>5.7720175751098433</v>
      </c>
      <c r="I348" s="3">
        <f t="shared" si="41"/>
        <v>4.7871335007632831</v>
      </c>
      <c r="J348" s="1">
        <v>6.6210950000000004</v>
      </c>
      <c r="K348" s="1">
        <v>3.9805030000000001</v>
      </c>
      <c r="L348" s="1">
        <v>6.2025309999999996</v>
      </c>
      <c r="M348" s="1">
        <f t="shared" si="42"/>
        <v>3.1450397814986339</v>
      </c>
      <c r="N348" s="1">
        <f t="shared" si="43"/>
        <v>1.8352764912752346</v>
      </c>
      <c r="O348" s="1">
        <f t="shared" si="44"/>
        <v>0.93678326621200858</v>
      </c>
      <c r="P348" s="1">
        <f t="shared" si="45"/>
        <v>0.20928200000000041</v>
      </c>
      <c r="Q348" s="1">
        <f t="shared" si="46"/>
        <v>0.15851142471082272</v>
      </c>
    </row>
    <row r="349" spans="1:17" x14ac:dyDescent="0.25">
      <c r="A349" s="1">
        <v>349</v>
      </c>
      <c r="B349" s="2">
        <v>348.5</v>
      </c>
      <c r="C349" s="2">
        <v>68.967978275862066</v>
      </c>
      <c r="D349" s="2">
        <v>2.0870000000000002</v>
      </c>
      <c r="E349" s="1">
        <v>2.6138000000000002E-4</v>
      </c>
      <c r="F349" s="1">
        <f t="shared" si="40"/>
        <v>1.2524197412553906</v>
      </c>
      <c r="G349" s="3">
        <v>7.2605900000000001E-2</v>
      </c>
      <c r="H349" s="3">
        <f t="shared" si="47"/>
        <v>5.5663363679923332</v>
      </c>
      <c r="I349" s="3">
        <f t="shared" si="41"/>
        <v>4.4444655291146988</v>
      </c>
      <c r="J349" s="1">
        <v>8.2910920000000008</v>
      </c>
      <c r="K349" s="1">
        <v>4.7823950000000002</v>
      </c>
      <c r="L349" s="1">
        <v>7.6103480000000001</v>
      </c>
      <c r="M349" s="1">
        <f t="shared" si="42"/>
        <v>3.1781857211308098</v>
      </c>
      <c r="N349" s="1">
        <f t="shared" si="43"/>
        <v>1.7514194752633307</v>
      </c>
      <c r="O349" s="1">
        <f t="shared" si="44"/>
        <v>0.91789453066013493</v>
      </c>
      <c r="P349" s="1">
        <f t="shared" si="45"/>
        <v>0.34037200000000034</v>
      </c>
      <c r="Q349" s="1">
        <f t="shared" si="46"/>
        <v>0.19401618321559272</v>
      </c>
    </row>
    <row r="350" spans="1:17" x14ac:dyDescent="0.25">
      <c r="A350" s="1">
        <v>350</v>
      </c>
      <c r="B350" s="2">
        <v>349.5</v>
      </c>
      <c r="C350" s="2">
        <v>69.266646551724136</v>
      </c>
      <c r="D350" s="2">
        <v>1.8557999999999999</v>
      </c>
      <c r="E350" s="1">
        <v>2.3130000000000001E-4</v>
      </c>
      <c r="F350" s="1">
        <f t="shared" si="40"/>
        <v>1.2463627546071776</v>
      </c>
      <c r="G350" s="3">
        <v>6.2769000000000005E-2</v>
      </c>
      <c r="H350" s="3">
        <f t="shared" si="47"/>
        <v>5.4117038473973498</v>
      </c>
      <c r="I350" s="3">
        <f t="shared" si="41"/>
        <v>4.3419974059662776</v>
      </c>
      <c r="J350" s="1">
        <v>7.4309750000000001</v>
      </c>
      <c r="K350" s="1">
        <v>4.5514950000000001</v>
      </c>
      <c r="L350" s="1">
        <v>7.0605659999999997</v>
      </c>
      <c r="M350" s="1">
        <f t="shared" si="42"/>
        <v>3.20335165427309</v>
      </c>
      <c r="N350" s="1">
        <f t="shared" si="43"/>
        <v>1.6893880009016315</v>
      </c>
      <c r="O350" s="1">
        <f t="shared" si="44"/>
        <v>0.95015337825790014</v>
      </c>
      <c r="P350" s="1">
        <f t="shared" si="45"/>
        <v>0.18520450000000022</v>
      </c>
      <c r="Q350" s="1">
        <f t="shared" si="46"/>
        <v>0.12863746231958562</v>
      </c>
    </row>
    <row r="351" spans="1:17" x14ac:dyDescent="0.25">
      <c r="A351" s="1">
        <v>351</v>
      </c>
      <c r="B351" s="2">
        <v>350.5</v>
      </c>
      <c r="C351" s="2">
        <v>69.565314827586207</v>
      </c>
      <c r="D351" s="2">
        <v>2.0950000000000002</v>
      </c>
      <c r="E351" s="1">
        <v>2.4002999999999999E-4</v>
      </c>
      <c r="F351" s="1">
        <f t="shared" si="40"/>
        <v>1.1457279236276849</v>
      </c>
      <c r="G351" s="3">
        <v>7.0128300000000005E-2</v>
      </c>
      <c r="H351" s="3">
        <f t="shared" si="47"/>
        <v>5.3558606205250596</v>
      </c>
      <c r="I351" s="3">
        <f t="shared" si="41"/>
        <v>4.674635670541182</v>
      </c>
      <c r="J351" s="1">
        <v>7.8605660000000004</v>
      </c>
      <c r="K351" s="1">
        <v>4.6424669999999999</v>
      </c>
      <c r="L351" s="1">
        <v>7.4822730000000002</v>
      </c>
      <c r="M351" s="1">
        <f t="shared" si="42"/>
        <v>3.0016481145584724</v>
      </c>
      <c r="N351" s="1">
        <f t="shared" si="43"/>
        <v>1.784306626265844</v>
      </c>
      <c r="O351" s="1">
        <f t="shared" si="44"/>
        <v>0.95187458511257328</v>
      </c>
      <c r="P351" s="1">
        <f t="shared" si="45"/>
        <v>0.18914650000000011</v>
      </c>
      <c r="Q351" s="1">
        <f t="shared" si="46"/>
        <v>0.11755169744622529</v>
      </c>
    </row>
    <row r="352" spans="1:17" x14ac:dyDescent="0.25">
      <c r="A352" s="1">
        <v>352</v>
      </c>
      <c r="B352" s="2">
        <v>351.5</v>
      </c>
      <c r="C352" s="2">
        <v>69.863983103448277</v>
      </c>
      <c r="D352" s="2">
        <v>1.6004999999999998</v>
      </c>
      <c r="E352" s="1">
        <v>1.9473E-4</v>
      </c>
      <c r="F352" s="1">
        <f t="shared" si="40"/>
        <v>1.2166822867853797</v>
      </c>
      <c r="G352" s="3">
        <v>5.6309999999999999E-2</v>
      </c>
      <c r="H352" s="3">
        <f t="shared" si="47"/>
        <v>5.629240862230553</v>
      </c>
      <c r="I352" s="3">
        <f t="shared" si="41"/>
        <v>4.6267139115698654</v>
      </c>
      <c r="J352" s="1">
        <v>6.1513010000000001</v>
      </c>
      <c r="K352" s="1">
        <v>3.7921100000000001</v>
      </c>
      <c r="L352" s="1">
        <v>5.7607809999999997</v>
      </c>
      <c r="M352" s="1">
        <f t="shared" si="42"/>
        <v>3.0746896594814124</v>
      </c>
      <c r="N352" s="1">
        <f t="shared" si="43"/>
        <v>1.8308322093163705</v>
      </c>
      <c r="O352" s="1">
        <f t="shared" si="44"/>
        <v>0.9365142430845117</v>
      </c>
      <c r="P352" s="1">
        <f t="shared" si="45"/>
        <v>0.19526000000000021</v>
      </c>
      <c r="Q352" s="1">
        <f t="shared" si="46"/>
        <v>0.16553131984650687</v>
      </c>
    </row>
    <row r="353" spans="1:17" x14ac:dyDescent="0.25">
      <c r="A353" s="1">
        <v>353</v>
      </c>
      <c r="B353" s="2">
        <v>352.5</v>
      </c>
      <c r="C353" s="2">
        <v>70.162651379310347</v>
      </c>
      <c r="D353" s="2">
        <v>1.3762000000000003</v>
      </c>
      <c r="E353" s="1">
        <v>1.4575999999999999E-4</v>
      </c>
      <c r="F353" s="1">
        <f t="shared" si="40"/>
        <v>1.0591483795959886</v>
      </c>
      <c r="G353" s="3">
        <v>4.3748599999999999E-2</v>
      </c>
      <c r="H353" s="3">
        <f t="shared" si="47"/>
        <v>5.0863072227873838</v>
      </c>
      <c r="I353" s="3">
        <f t="shared" si="41"/>
        <v>4.8022612513721183</v>
      </c>
      <c r="J353" s="1">
        <v>4.6712530000000001</v>
      </c>
      <c r="K353" s="1">
        <v>2.850298</v>
      </c>
      <c r="L353" s="1">
        <v>4.4372290000000003</v>
      </c>
      <c r="M353" s="1">
        <f t="shared" si="42"/>
        <v>2.7154500799302421</v>
      </c>
      <c r="N353" s="1">
        <f t="shared" si="43"/>
        <v>1.8730991449189327</v>
      </c>
      <c r="O353" s="1">
        <f t="shared" si="44"/>
        <v>0.94990123634921941</v>
      </c>
      <c r="P353" s="1">
        <f t="shared" si="45"/>
        <v>0.11701199999999989</v>
      </c>
      <c r="Q353" s="1">
        <f t="shared" si="46"/>
        <v>0.12851717917246708</v>
      </c>
    </row>
    <row r="354" spans="1:17" x14ac:dyDescent="0.25">
      <c r="A354" s="1">
        <v>354</v>
      </c>
      <c r="B354" s="2">
        <v>353.5</v>
      </c>
      <c r="C354" s="2">
        <v>70.461319655172417</v>
      </c>
      <c r="D354" s="2">
        <v>1.4163999999999999</v>
      </c>
      <c r="E354" s="1">
        <v>2.1542999999999999E-4</v>
      </c>
      <c r="F354" s="1">
        <f t="shared" si="40"/>
        <v>1.5209686529229032</v>
      </c>
      <c r="G354" s="3">
        <v>5.5787000000000003E-2</v>
      </c>
      <c r="H354" s="3">
        <f t="shared" si="47"/>
        <v>6.3018356396498181</v>
      </c>
      <c r="I354" s="3">
        <f t="shared" si="41"/>
        <v>4.1433040894954285</v>
      </c>
      <c r="J354" s="1">
        <v>6.6012199999999996</v>
      </c>
      <c r="K354" s="1">
        <v>3.934323</v>
      </c>
      <c r="L354" s="1">
        <v>6.2619490000000004</v>
      </c>
      <c r="M354" s="1">
        <f t="shared" si="42"/>
        <v>3.728449590511155</v>
      </c>
      <c r="N354" s="1">
        <f t="shared" si="43"/>
        <v>1.6902027201032541</v>
      </c>
      <c r="O354" s="1">
        <f t="shared" si="44"/>
        <v>0.94860480335453157</v>
      </c>
      <c r="P354" s="1">
        <f t="shared" si="45"/>
        <v>0.16963549999999961</v>
      </c>
      <c r="Q354" s="1">
        <f t="shared" si="46"/>
        <v>0.1272156367493755</v>
      </c>
    </row>
    <row r="355" spans="1:17" x14ac:dyDescent="0.25">
      <c r="A355" s="1">
        <v>355</v>
      </c>
      <c r="B355" s="2">
        <v>354.5</v>
      </c>
      <c r="C355" s="2">
        <v>70.759987931034487</v>
      </c>
      <c r="D355" s="2">
        <v>1.6305999999999998</v>
      </c>
      <c r="E355" s="1">
        <v>1.716E-4</v>
      </c>
      <c r="F355" s="1">
        <f t="shared" si="40"/>
        <v>1.0523733594995708</v>
      </c>
      <c r="G355" s="3">
        <v>5.1166999999999997E-2</v>
      </c>
      <c r="H355" s="3">
        <f t="shared" si="47"/>
        <v>5.020679504476881</v>
      </c>
      <c r="I355" s="3">
        <f t="shared" si="41"/>
        <v>4.7708158508158514</v>
      </c>
      <c r="J355" s="1">
        <v>5.2908410000000003</v>
      </c>
      <c r="K355" s="1">
        <v>3.240154</v>
      </c>
      <c r="L355" s="1">
        <v>5.0253059999999996</v>
      </c>
      <c r="M355" s="1">
        <f t="shared" si="42"/>
        <v>2.5957762786704288</v>
      </c>
      <c r="N355" s="1">
        <f t="shared" si="43"/>
        <v>1.9341726579952034</v>
      </c>
      <c r="O355" s="1">
        <f t="shared" si="44"/>
        <v>0.94981232662255377</v>
      </c>
      <c r="P355" s="1">
        <f t="shared" si="45"/>
        <v>0.13276750000000037</v>
      </c>
      <c r="Q355" s="1">
        <f t="shared" si="46"/>
        <v>0.12948587473368714</v>
      </c>
    </row>
    <row r="356" spans="1:17" x14ac:dyDescent="0.25">
      <c r="A356" s="1">
        <v>356</v>
      </c>
      <c r="B356" s="2">
        <v>355.5</v>
      </c>
      <c r="C356" s="2">
        <v>71.058656206896558</v>
      </c>
      <c r="D356" s="2">
        <v>1.8775999999999997</v>
      </c>
      <c r="E356" s="1">
        <v>1.9989000000000001E-4</v>
      </c>
      <c r="F356" s="1">
        <f t="shared" si="40"/>
        <v>1.0646037494674054</v>
      </c>
      <c r="G356" s="3">
        <v>5.6287299999999998E-2</v>
      </c>
      <c r="H356" s="3">
        <f t="shared" si="47"/>
        <v>4.7965317426501928</v>
      </c>
      <c r="I356" s="3">
        <f t="shared" si="41"/>
        <v>4.5054620041022559</v>
      </c>
      <c r="J356" s="1">
        <v>6.0708570000000002</v>
      </c>
      <c r="K356" s="1">
        <v>3.701581</v>
      </c>
      <c r="L356" s="1">
        <v>5.7814709999999998</v>
      </c>
      <c r="M356" s="1">
        <f t="shared" si="42"/>
        <v>2.5866455048998729</v>
      </c>
      <c r="N356" s="1">
        <f t="shared" si="43"/>
        <v>1.8543444525212831</v>
      </c>
      <c r="O356" s="1">
        <f t="shared" si="44"/>
        <v>0.95233193600178689</v>
      </c>
      <c r="P356" s="1">
        <f t="shared" si="45"/>
        <v>0.14469300000000018</v>
      </c>
      <c r="Q356" s="1">
        <f t="shared" si="46"/>
        <v>0.12214110977361875</v>
      </c>
    </row>
    <row r="357" spans="1:17" x14ac:dyDescent="0.25">
      <c r="A357" s="1">
        <v>357</v>
      </c>
      <c r="B357" s="2">
        <v>356.5</v>
      </c>
      <c r="C357" s="2">
        <v>71.357324482758628</v>
      </c>
      <c r="D357" s="2">
        <v>1.8504999999999998</v>
      </c>
      <c r="E357" s="1">
        <v>1.6262000000000001E-4</v>
      </c>
      <c r="F357" s="1">
        <f t="shared" si="40"/>
        <v>0.87878951634693347</v>
      </c>
      <c r="G357" s="3">
        <v>4.8229099999999997E-2</v>
      </c>
      <c r="H357" s="3">
        <f t="shared" si="47"/>
        <v>4.1700383680086466</v>
      </c>
      <c r="I357" s="3">
        <f t="shared" si="41"/>
        <v>4.74520723158283</v>
      </c>
      <c r="J357" s="1">
        <v>5.1118100000000002</v>
      </c>
      <c r="K357" s="1">
        <v>3.12181</v>
      </c>
      <c r="L357" s="1">
        <v>4.8409190000000004</v>
      </c>
      <c r="M357" s="1">
        <f t="shared" si="42"/>
        <v>2.209915158065388</v>
      </c>
      <c r="N357" s="1">
        <f t="shared" si="43"/>
        <v>1.8869676298610472</v>
      </c>
      <c r="O357" s="1">
        <f t="shared" si="44"/>
        <v>0.94700683319606949</v>
      </c>
      <c r="P357" s="1">
        <f t="shared" si="45"/>
        <v>0.13544549999999989</v>
      </c>
      <c r="Q357" s="1">
        <f t="shared" si="46"/>
        <v>0.1361261306532662</v>
      </c>
    </row>
    <row r="358" spans="1:17" x14ac:dyDescent="0.25">
      <c r="A358" s="1">
        <v>358</v>
      </c>
      <c r="B358" s="2">
        <v>357.5</v>
      </c>
      <c r="C358" s="2">
        <v>71.655992758620698</v>
      </c>
      <c r="D358" s="2">
        <v>1.9932000000000003</v>
      </c>
      <c r="E358" s="1">
        <v>1.8115000000000001E-4</v>
      </c>
      <c r="F358" s="1">
        <f t="shared" si="40"/>
        <v>0.90884005619104946</v>
      </c>
      <c r="G358" s="3">
        <v>5.3014400000000003E-2</v>
      </c>
      <c r="H358" s="3">
        <f t="shared" si="47"/>
        <v>4.2556211117800524</v>
      </c>
      <c r="I358" s="3">
        <f t="shared" si="41"/>
        <v>4.6824752967154302</v>
      </c>
      <c r="J358" s="1">
        <v>4.9713070000000004</v>
      </c>
      <c r="K358" s="1">
        <v>3.3301949999999998</v>
      </c>
      <c r="L358" s="1">
        <v>4.7430789999999998</v>
      </c>
      <c r="M358" s="1">
        <f t="shared" si="42"/>
        <v>1.9953068432671079</v>
      </c>
      <c r="N358" s="1">
        <f t="shared" si="43"/>
        <v>2.1328153743069986</v>
      </c>
      <c r="O358" s="1">
        <f t="shared" si="44"/>
        <v>0.95409094630446267</v>
      </c>
      <c r="P358" s="1">
        <f t="shared" si="45"/>
        <v>0.11411400000000027</v>
      </c>
      <c r="Q358" s="1">
        <f t="shared" si="46"/>
        <v>0.13906911898761357</v>
      </c>
    </row>
    <row r="359" spans="1:17" x14ac:dyDescent="0.25">
      <c r="A359" s="1">
        <v>359</v>
      </c>
      <c r="B359" s="2">
        <v>358.5</v>
      </c>
      <c r="C359" s="2">
        <v>71.954661034482754</v>
      </c>
      <c r="D359" s="2">
        <v>1.3447999999999998</v>
      </c>
      <c r="E359" s="1">
        <v>1.2553E-4</v>
      </c>
      <c r="F359" s="1">
        <f t="shared" si="40"/>
        <v>0.93344735276621082</v>
      </c>
      <c r="G359" s="3">
        <v>3.5423999999999997E-2</v>
      </c>
      <c r="H359" s="3">
        <f t="shared" si="47"/>
        <v>4.2146341463414636</v>
      </c>
      <c r="I359" s="3">
        <f t="shared" si="41"/>
        <v>4.5151278578825771</v>
      </c>
      <c r="J359" s="1">
        <v>3.1702050000000002</v>
      </c>
      <c r="K359" s="1">
        <v>2.053607</v>
      </c>
      <c r="L359" s="1">
        <v>3.0300820000000002</v>
      </c>
      <c r="M359" s="1">
        <f t="shared" si="42"/>
        <v>1.8859042236763834</v>
      </c>
      <c r="N359" s="1">
        <f t="shared" si="43"/>
        <v>2.234808159093812</v>
      </c>
      <c r="O359" s="1">
        <f t="shared" si="44"/>
        <v>0.95580001924165792</v>
      </c>
      <c r="P359" s="1">
        <f t="shared" si="45"/>
        <v>7.0061499999999999E-2</v>
      </c>
      <c r="Q359" s="1">
        <f t="shared" si="46"/>
        <v>0.12549100034211055</v>
      </c>
    </row>
    <row r="360" spans="1:17" x14ac:dyDescent="0.25">
      <c r="A360" s="1">
        <v>360</v>
      </c>
      <c r="B360" s="2">
        <v>359.5</v>
      </c>
      <c r="C360" s="2">
        <v>72.253329310344824</v>
      </c>
      <c r="D360" s="2">
        <v>1.6100999999999996</v>
      </c>
      <c r="E360" s="1">
        <v>1.7441000000000001E-4</v>
      </c>
      <c r="F360" s="1">
        <f t="shared" si="40"/>
        <v>1.083224644432023</v>
      </c>
      <c r="G360" s="3">
        <v>4.7182399999999999E-2</v>
      </c>
      <c r="H360" s="3">
        <f t="shared" si="47"/>
        <v>4.6886429414322093</v>
      </c>
      <c r="I360" s="3">
        <f t="shared" si="41"/>
        <v>4.3284123616765084</v>
      </c>
      <c r="J360" s="1">
        <v>4.4501119999999998</v>
      </c>
      <c r="K360" s="1">
        <v>2.8903460000000001</v>
      </c>
      <c r="L360" s="1">
        <v>4.2314769999999999</v>
      </c>
      <c r="M360" s="1">
        <f t="shared" si="42"/>
        <v>2.2110984410906158</v>
      </c>
      <c r="N360" s="1">
        <f t="shared" si="43"/>
        <v>2.1205039333841484</v>
      </c>
      <c r="O360" s="1">
        <f t="shared" si="44"/>
        <v>0.95086977586182098</v>
      </c>
      <c r="P360" s="1">
        <f t="shared" si="45"/>
        <v>0.10931749999999996</v>
      </c>
      <c r="Q360" s="1">
        <f t="shared" si="46"/>
        <v>0.14017166677565734</v>
      </c>
    </row>
    <row r="361" spans="1:17" x14ac:dyDescent="0.25">
      <c r="A361" s="1">
        <v>361</v>
      </c>
      <c r="B361" s="2">
        <v>360.5</v>
      </c>
      <c r="C361" s="2">
        <v>72.551997586206895</v>
      </c>
      <c r="D361" s="2">
        <v>1.4875000000000003</v>
      </c>
      <c r="E361" s="1">
        <v>1.5234999999999999E-4</v>
      </c>
      <c r="F361" s="1">
        <f t="shared" si="40"/>
        <v>1.0242016806722687</v>
      </c>
      <c r="G361" s="3">
        <v>4.1621499999999999E-2</v>
      </c>
      <c r="H361" s="3">
        <f t="shared" si="47"/>
        <v>4.476934453781511</v>
      </c>
      <c r="I361" s="3">
        <f t="shared" si="41"/>
        <v>4.371145388907121</v>
      </c>
      <c r="J361" s="1">
        <v>4.0424379999999998</v>
      </c>
      <c r="K361" s="1">
        <v>2.6024989999999999</v>
      </c>
      <c r="L361" s="1">
        <v>3.8715760000000001</v>
      </c>
      <c r="M361" s="1">
        <f t="shared" si="42"/>
        <v>2.1740843025210079</v>
      </c>
      <c r="N361" s="1">
        <f t="shared" si="43"/>
        <v>2.0592276245176793</v>
      </c>
      <c r="O361" s="1">
        <f t="shared" si="44"/>
        <v>0.95773293245313851</v>
      </c>
      <c r="P361" s="1">
        <f t="shared" si="45"/>
        <v>8.5430999999999813E-2</v>
      </c>
      <c r="Q361" s="1">
        <f t="shared" si="46"/>
        <v>0.11865919320193399</v>
      </c>
    </row>
    <row r="362" spans="1:17" x14ac:dyDescent="0.25">
      <c r="A362" s="1">
        <v>362</v>
      </c>
      <c r="B362" s="2">
        <v>361.5</v>
      </c>
      <c r="C362" s="2">
        <v>72.850665862068965</v>
      </c>
      <c r="D362" s="2">
        <v>1.9490000000000003</v>
      </c>
      <c r="E362" s="1">
        <v>2.0555000000000001E-4</v>
      </c>
      <c r="F362" s="1">
        <f t="shared" si="40"/>
        <v>1.0546434068753205</v>
      </c>
      <c r="G362" s="3">
        <v>5.5844199999999997E-2</v>
      </c>
      <c r="H362" s="3">
        <f t="shared" si="47"/>
        <v>4.5844391995895313</v>
      </c>
      <c r="I362" s="3">
        <f t="shared" si="41"/>
        <v>4.3469092678180479</v>
      </c>
      <c r="J362" s="1">
        <v>5.5318259999999997</v>
      </c>
      <c r="K362" s="1">
        <v>3.910218</v>
      </c>
      <c r="L362" s="1">
        <v>5.3512709999999997</v>
      </c>
      <c r="M362" s="1">
        <f t="shared" si="42"/>
        <v>2.2706315033350433</v>
      </c>
      <c r="N362" s="1">
        <f t="shared" si="43"/>
        <v>2.019015059403531</v>
      </c>
      <c r="O362" s="1">
        <f t="shared" si="44"/>
        <v>0.9673606870498096</v>
      </c>
      <c r="P362" s="1">
        <f t="shared" si="45"/>
        <v>9.0277500000000011E-2</v>
      </c>
      <c r="Q362" s="1">
        <f t="shared" si="46"/>
        <v>0.11134318528275641</v>
      </c>
    </row>
    <row r="363" spans="1:17" x14ac:dyDescent="0.25">
      <c r="A363" s="1">
        <v>363</v>
      </c>
      <c r="B363" s="2">
        <v>362.5</v>
      </c>
      <c r="C363" s="2">
        <v>73.305555555555557</v>
      </c>
      <c r="D363" s="2">
        <v>1.8341999999999996</v>
      </c>
      <c r="E363" s="1">
        <v>1.8194000000000001E-4</v>
      </c>
      <c r="F363" s="1">
        <f t="shared" si="40"/>
        <v>0.99193108712245148</v>
      </c>
      <c r="G363" s="3">
        <v>4.8636600000000002E-2</v>
      </c>
      <c r="H363" s="3">
        <f t="shared" si="47"/>
        <v>4.2426431141642142</v>
      </c>
      <c r="I363" s="3">
        <f t="shared" si="41"/>
        <v>4.2771551060789266</v>
      </c>
      <c r="J363" s="1">
        <v>4.753641</v>
      </c>
      <c r="K363" s="1">
        <v>4.7009569999999998</v>
      </c>
      <c r="L363" s="1">
        <v>4.553515</v>
      </c>
      <c r="M363" s="1">
        <f t="shared" si="42"/>
        <v>2.0733359502780506</v>
      </c>
      <c r="N363" s="1">
        <f t="shared" si="43"/>
        <v>2.0462883082672843</v>
      </c>
      <c r="O363" s="1">
        <f t="shared" si="44"/>
        <v>0.95790048091557611</v>
      </c>
      <c r="P363" s="1">
        <f t="shared" si="45"/>
        <v>0.10006300000000001</v>
      </c>
      <c r="Q363" s="1"/>
    </row>
    <row r="364" spans="1:17" x14ac:dyDescent="0.25">
      <c r="A364" s="1">
        <v>364</v>
      </c>
      <c r="B364" s="2">
        <v>363.5</v>
      </c>
      <c r="C364" s="2">
        <v>73.916666666666671</v>
      </c>
      <c r="D364" s="2">
        <v>1.9049</v>
      </c>
      <c r="E364" s="1">
        <v>1.8938000000000001E-4</v>
      </c>
      <c r="F364" s="1">
        <f t="shared" si="40"/>
        <v>0.99417292246312161</v>
      </c>
      <c r="G364" s="3">
        <v>5.0377999999999999E-2</v>
      </c>
      <c r="H364" s="3">
        <f t="shared" si="47"/>
        <v>4.2314452202215342</v>
      </c>
      <c r="I364" s="3">
        <f t="shared" si="41"/>
        <v>4.256246699757102</v>
      </c>
      <c r="J364" s="1">
        <v>5.0321670000000003</v>
      </c>
      <c r="K364" s="1">
        <v>3.3503880000000001</v>
      </c>
      <c r="L364" s="1">
        <v>4.8208820000000001</v>
      </c>
      <c r="M364" s="1">
        <f t="shared" si="42"/>
        <v>2.1133569216231822</v>
      </c>
      <c r="N364" s="1">
        <f t="shared" si="43"/>
        <v>2.0022387969238702</v>
      </c>
      <c r="O364" s="1">
        <f t="shared" si="44"/>
        <v>0.95801311840405934</v>
      </c>
      <c r="P364" s="1">
        <f t="shared" si="45"/>
        <v>0.10564250000000008</v>
      </c>
      <c r="Q364" s="1">
        <f t="shared" si="46"/>
        <v>0.12563184580138065</v>
      </c>
    </row>
    <row r="365" spans="1:17" x14ac:dyDescent="0.25">
      <c r="A365" s="1">
        <v>365</v>
      </c>
      <c r="B365" s="2">
        <v>364.5</v>
      </c>
      <c r="C365" s="2">
        <v>74.527777777777771</v>
      </c>
      <c r="D365" s="2">
        <v>2.1255000000000002</v>
      </c>
      <c r="E365" s="1">
        <v>2.2347999999999999E-4</v>
      </c>
      <c r="F365" s="1">
        <f t="shared" si="40"/>
        <v>1.0514231945424606</v>
      </c>
      <c r="G365" s="3">
        <v>6.1326499999999999E-2</v>
      </c>
      <c r="H365" s="3">
        <f t="shared" si="47"/>
        <v>4.6164384850623374</v>
      </c>
      <c r="I365" s="3">
        <f t="shared" si="41"/>
        <v>4.39065688204761</v>
      </c>
      <c r="J365" s="1">
        <v>5.9015339999999998</v>
      </c>
      <c r="K365" s="1">
        <v>4.1405919999999998</v>
      </c>
      <c r="L365" s="1">
        <v>5.6807480000000004</v>
      </c>
      <c r="M365" s="1">
        <f t="shared" si="42"/>
        <v>2.2212313338038108</v>
      </c>
      <c r="N365" s="1">
        <f t="shared" si="43"/>
        <v>2.0783240425286031</v>
      </c>
      <c r="O365" s="1">
        <f t="shared" si="44"/>
        <v>0.96258837109131301</v>
      </c>
      <c r="P365" s="1">
        <f t="shared" si="45"/>
        <v>0.11039299999999974</v>
      </c>
      <c r="Q365" s="1">
        <f t="shared" si="46"/>
        <v>0.12537948438960481</v>
      </c>
    </row>
    <row r="366" spans="1:17" x14ac:dyDescent="0.25">
      <c r="A366" s="1">
        <v>366</v>
      </c>
      <c r="B366" s="2">
        <v>365.5</v>
      </c>
      <c r="C366" s="2">
        <v>75.138888888888886</v>
      </c>
      <c r="D366" s="2">
        <v>2.4760000000000004</v>
      </c>
      <c r="E366" s="1">
        <v>2.5113000000000002E-4</v>
      </c>
      <c r="F366" s="1">
        <f t="shared" si="40"/>
        <v>1.0142568659127627</v>
      </c>
      <c r="G366" s="3">
        <v>7.7112E-2</v>
      </c>
      <c r="H366" s="3">
        <f t="shared" si="47"/>
        <v>4.9830048465266561</v>
      </c>
      <c r="I366" s="3">
        <f t="shared" si="41"/>
        <v>4.9129614144068805</v>
      </c>
      <c r="J366" s="1">
        <v>6.7687889999999999</v>
      </c>
      <c r="K366" s="1">
        <v>4.2084669999999997</v>
      </c>
      <c r="L366" s="1">
        <v>6.451403</v>
      </c>
      <c r="M366" s="1">
        <f t="shared" si="42"/>
        <v>2.1870077544426487</v>
      </c>
      <c r="N366" s="1">
        <f t="shared" si="43"/>
        <v>2.278457786171205</v>
      </c>
      <c r="O366" s="1">
        <f t="shared" si="44"/>
        <v>0.953110371737101</v>
      </c>
      <c r="P366" s="1">
        <f t="shared" si="45"/>
        <v>0.15869299999999997</v>
      </c>
      <c r="Q366" s="1">
        <f t="shared" si="46"/>
        <v>0.12396331398941224</v>
      </c>
    </row>
    <row r="367" spans="1:17" x14ac:dyDescent="0.25">
      <c r="A367" s="1">
        <v>367</v>
      </c>
      <c r="B367" s="2">
        <v>366.5</v>
      </c>
      <c r="C367" s="2">
        <v>75.75</v>
      </c>
      <c r="D367" s="2">
        <v>2.4502999999999999</v>
      </c>
      <c r="E367" s="1">
        <v>2.7614000000000002E-4</v>
      </c>
      <c r="F367" s="1">
        <f t="shared" si="40"/>
        <v>1.1269640452189531</v>
      </c>
      <c r="G367" s="3">
        <v>8.0061499999999994E-2</v>
      </c>
      <c r="H367" s="3">
        <f t="shared" si="47"/>
        <v>5.2278659755948249</v>
      </c>
      <c r="I367" s="3">
        <f t="shared" si="41"/>
        <v>4.6388933149851512</v>
      </c>
      <c r="J367" s="1">
        <v>6.9507190000000003</v>
      </c>
      <c r="K367" s="1">
        <v>4.381564</v>
      </c>
      <c r="L367" s="1">
        <v>6.3480470000000002</v>
      </c>
      <c r="M367" s="1">
        <f t="shared" si="42"/>
        <v>2.2693446516753051</v>
      </c>
      <c r="N367" s="1">
        <f t="shared" si="43"/>
        <v>2.3036897333930488</v>
      </c>
      <c r="O367" s="1"/>
      <c r="P367" s="1"/>
      <c r="Q367" s="1"/>
    </row>
    <row r="368" spans="1:17" x14ac:dyDescent="0.25">
      <c r="A368" s="1">
        <v>368</v>
      </c>
      <c r="B368" s="2">
        <v>367.5</v>
      </c>
      <c r="C368" s="2">
        <v>76.361111111111114</v>
      </c>
      <c r="D368" s="2">
        <v>2.6191</v>
      </c>
      <c r="E368" s="1">
        <v>3.1754999999999999E-4</v>
      </c>
      <c r="F368" s="1">
        <f t="shared" si="40"/>
        <v>1.2124393875758848</v>
      </c>
      <c r="G368" s="3">
        <v>8.8204199999999996E-2</v>
      </c>
      <c r="H368" s="3">
        <f t="shared" si="47"/>
        <v>5.3883669962964369</v>
      </c>
      <c r="I368" s="3">
        <f t="shared" si="41"/>
        <v>4.4442361832782238</v>
      </c>
      <c r="J368" s="1">
        <v>7.9619660000000003</v>
      </c>
      <c r="K368" s="1">
        <v>5.2814870000000003</v>
      </c>
      <c r="L368" s="1">
        <v>7.5865010000000002</v>
      </c>
      <c r="M368" s="1">
        <f t="shared" si="42"/>
        <v>2.4319700660532249</v>
      </c>
      <c r="N368" s="1">
        <f t="shared" si="43"/>
        <v>2.2156387002908571</v>
      </c>
      <c r="O368" s="1">
        <f t="shared" si="44"/>
        <v>0.95284267729854655</v>
      </c>
      <c r="P368" s="1">
        <f t="shared" si="45"/>
        <v>0.18773250000000008</v>
      </c>
      <c r="Q368" s="1">
        <f t="shared" si="46"/>
        <v>0.14007384501053735</v>
      </c>
    </row>
    <row r="369" spans="1:17" x14ac:dyDescent="0.25">
      <c r="A369" s="1">
        <v>369</v>
      </c>
      <c r="B369" s="2">
        <v>368.5</v>
      </c>
      <c r="C369" s="2">
        <v>76.972222222222229</v>
      </c>
      <c r="D369" s="2">
        <v>2.6332</v>
      </c>
      <c r="E369" s="1">
        <v>3.2238999999999998E-4</v>
      </c>
      <c r="F369" s="1">
        <f t="shared" si="40"/>
        <v>1.2243278140665348</v>
      </c>
      <c r="G369" s="3">
        <v>8.7393200000000004E-2</v>
      </c>
      <c r="H369" s="3">
        <f t="shared" si="47"/>
        <v>5.310235454959745</v>
      </c>
      <c r="I369" s="3">
        <f t="shared" si="41"/>
        <v>4.337266044232142</v>
      </c>
      <c r="J369" s="1">
        <v>8.0325530000000001</v>
      </c>
      <c r="K369" s="1">
        <v>5.3129840000000002</v>
      </c>
      <c r="L369" s="1">
        <v>7.6515680000000001</v>
      </c>
      <c r="M369" s="1">
        <f t="shared" si="42"/>
        <v>2.4403928300167097</v>
      </c>
      <c r="N369" s="1">
        <f t="shared" si="43"/>
        <v>2.1759756829491197</v>
      </c>
      <c r="O369" s="1">
        <f t="shared" si="44"/>
        <v>0.95256987411100802</v>
      </c>
      <c r="P369" s="1">
        <f t="shared" si="45"/>
        <v>0.19049249999999995</v>
      </c>
      <c r="Q369" s="1">
        <f t="shared" si="46"/>
        <v>0.1400902128241644</v>
      </c>
    </row>
    <row r="370" spans="1:17" x14ac:dyDescent="0.25">
      <c r="A370" s="1">
        <v>370</v>
      </c>
      <c r="B370" s="2">
        <v>369.5</v>
      </c>
      <c r="C370" s="2">
        <v>77.583333333333329</v>
      </c>
      <c r="D370" s="2">
        <v>2.4406000000000003</v>
      </c>
      <c r="E370" s="1">
        <v>3.4633E-4</v>
      </c>
      <c r="F370" s="1">
        <f t="shared" si="40"/>
        <v>1.4190363025485535</v>
      </c>
      <c r="G370" s="3">
        <v>7.90487E-2</v>
      </c>
      <c r="H370" s="3">
        <f t="shared" si="47"/>
        <v>5.1822469884454634</v>
      </c>
      <c r="I370" s="3">
        <f t="shared" si="41"/>
        <v>3.6519481419455428</v>
      </c>
      <c r="J370" s="1">
        <v>7.8214389999999998</v>
      </c>
      <c r="K370" s="1">
        <v>5.2505050000000004</v>
      </c>
      <c r="L370" s="1">
        <v>7.4507779999999997</v>
      </c>
      <c r="M370" s="1">
        <f t="shared" si="42"/>
        <v>2.5637757928378262</v>
      </c>
      <c r="N370" s="1">
        <f t="shared" si="43"/>
        <v>2.021333925892665</v>
      </c>
      <c r="O370" s="1">
        <f t="shared" si="44"/>
        <v>0.95260961569859459</v>
      </c>
      <c r="P370" s="1">
        <f t="shared" si="45"/>
        <v>0.18533050000000006</v>
      </c>
      <c r="Q370" s="1">
        <f t="shared" si="46"/>
        <v>0.14417367384771457</v>
      </c>
    </row>
    <row r="371" spans="1:17" x14ac:dyDescent="0.25">
      <c r="A371" s="1">
        <v>371</v>
      </c>
      <c r="B371" s="2">
        <v>370.5</v>
      </c>
      <c r="C371" s="2">
        <v>78.194444444444443</v>
      </c>
      <c r="D371" s="2">
        <v>2.5164000000000004</v>
      </c>
      <c r="E371" s="1">
        <v>3.5485999999999997E-4</v>
      </c>
      <c r="F371" s="1">
        <f t="shared" si="40"/>
        <v>1.4101891591161975</v>
      </c>
      <c r="G371" s="3">
        <v>7.9211799999999999E-2</v>
      </c>
      <c r="H371" s="3">
        <f t="shared" si="47"/>
        <v>5.0365156572881888</v>
      </c>
      <c r="I371" s="3">
        <f t="shared" si="41"/>
        <v>3.5715177816603734</v>
      </c>
      <c r="J371" s="1">
        <v>8.1325579999999995</v>
      </c>
      <c r="K371" s="1">
        <v>5.475454</v>
      </c>
      <c r="L371" s="1">
        <v>7.8759509999999997</v>
      </c>
      <c r="M371" s="1">
        <f t="shared" si="42"/>
        <v>2.5854579558098867</v>
      </c>
      <c r="N371" s="1">
        <f t="shared" si="43"/>
        <v>1.9480168478355766</v>
      </c>
      <c r="O371" s="1">
        <f t="shared" si="44"/>
        <v>0.96844695113148904</v>
      </c>
      <c r="P371" s="1">
        <f t="shared" si="45"/>
        <v>0.1283034999999999</v>
      </c>
      <c r="Q371" s="1">
        <f t="shared" si="46"/>
        <v>9.6573939145776708E-2</v>
      </c>
    </row>
    <row r="372" spans="1:17" x14ac:dyDescent="0.25">
      <c r="A372" s="1">
        <v>372</v>
      </c>
      <c r="B372" s="2">
        <v>371.5</v>
      </c>
      <c r="C372" s="2">
        <v>78.805555555555557</v>
      </c>
      <c r="D372" s="2">
        <v>2.3976000000000002</v>
      </c>
      <c r="E372" s="1">
        <v>3.078E-4</v>
      </c>
      <c r="F372" s="1">
        <f t="shared" si="40"/>
        <v>1.2837837837837838</v>
      </c>
      <c r="G372" s="3">
        <v>8.2059099999999996E-2</v>
      </c>
      <c r="H372" s="3">
        <f t="shared" si="47"/>
        <v>5.476082749416082</v>
      </c>
      <c r="I372" s="3">
        <f t="shared" si="41"/>
        <v>4.2655802469135793</v>
      </c>
      <c r="J372" s="1">
        <v>7.61266</v>
      </c>
      <c r="K372" s="1">
        <v>4.811299</v>
      </c>
      <c r="L372" s="1">
        <v>7.2508619999999997</v>
      </c>
      <c r="M372" s="1">
        <f t="shared" si="42"/>
        <v>2.5400934267600932</v>
      </c>
      <c r="N372" s="1">
        <f t="shared" si="43"/>
        <v>2.1558587931156783</v>
      </c>
      <c r="O372" s="1">
        <f t="shared" si="44"/>
        <v>0.95247416803062268</v>
      </c>
      <c r="P372" s="1">
        <f t="shared" si="45"/>
        <v>0.18089900000000014</v>
      </c>
      <c r="Q372" s="1">
        <f t="shared" si="46"/>
        <v>0.12915079491718501</v>
      </c>
    </row>
    <row r="373" spans="1:17" x14ac:dyDescent="0.25">
      <c r="A373" s="1">
        <v>373</v>
      </c>
      <c r="B373" s="2">
        <v>372.5</v>
      </c>
      <c r="C373" s="2">
        <v>79.416666666666671</v>
      </c>
      <c r="D373" s="2">
        <v>2.5519000000000003</v>
      </c>
      <c r="E373" s="1">
        <v>3.3908000000000001E-4</v>
      </c>
      <c r="F373" s="1">
        <f t="shared" si="40"/>
        <v>1.3287354520161447</v>
      </c>
      <c r="G373" s="3">
        <v>9.7478300000000004E-2</v>
      </c>
      <c r="H373" s="3">
        <f t="shared" si="47"/>
        <v>6.1117316509267603</v>
      </c>
      <c r="I373" s="3">
        <f t="shared" si="41"/>
        <v>4.5996602571664509</v>
      </c>
      <c r="J373" s="1">
        <v>8.6908569999999994</v>
      </c>
      <c r="K373" s="1">
        <v>5.5606109999999997</v>
      </c>
      <c r="L373" s="1">
        <v>8.3118409999999994</v>
      </c>
      <c r="M373" s="1">
        <f t="shared" si="42"/>
        <v>2.7245133429993333</v>
      </c>
      <c r="N373" s="1">
        <f t="shared" si="43"/>
        <v>2.2432379223360828</v>
      </c>
      <c r="O373" s="1">
        <f t="shared" si="44"/>
        <v>0.9563891109933117</v>
      </c>
      <c r="P373" s="1">
        <f t="shared" si="45"/>
        <v>0.18950800000000001</v>
      </c>
      <c r="Q373" s="1">
        <f t="shared" si="46"/>
        <v>0.12108185746423765</v>
      </c>
    </row>
    <row r="374" spans="1:17" x14ac:dyDescent="0.25">
      <c r="A374" s="1">
        <v>374</v>
      </c>
      <c r="B374" s="2">
        <v>373.5</v>
      </c>
      <c r="C374" s="2">
        <v>80.027777777777771</v>
      </c>
      <c r="D374" s="2">
        <v>2.3386</v>
      </c>
      <c r="E374" s="1">
        <v>2.9372000000000003E-4</v>
      </c>
      <c r="F374" s="1">
        <f t="shared" si="40"/>
        <v>1.2559651073291715</v>
      </c>
      <c r="G374" s="3">
        <v>8.2123000000000002E-2</v>
      </c>
      <c r="H374" s="3">
        <f t="shared" si="47"/>
        <v>5.6186094244419742</v>
      </c>
      <c r="I374" s="3">
        <f t="shared" si="41"/>
        <v>4.4735394253030094</v>
      </c>
      <c r="J374" s="1">
        <v>7.3133710000000001</v>
      </c>
      <c r="K374" s="1">
        <v>4.7544719999999998</v>
      </c>
      <c r="L374" s="1">
        <v>6.9623350000000004</v>
      </c>
      <c r="M374" s="1">
        <f t="shared" si="42"/>
        <v>2.5017945779526212</v>
      </c>
      <c r="N374" s="1">
        <f t="shared" si="43"/>
        <v>2.2458316417969226</v>
      </c>
      <c r="O374" s="1">
        <f t="shared" si="44"/>
        <v>0.95200079416181682</v>
      </c>
      <c r="P374" s="1">
        <f t="shared" si="45"/>
        <v>0.17551799999999984</v>
      </c>
      <c r="Q374" s="1">
        <f t="shared" si="46"/>
        <v>0.13718243666514374</v>
      </c>
    </row>
    <row r="375" spans="1:17" x14ac:dyDescent="0.25">
      <c r="A375" s="1">
        <v>375</v>
      </c>
      <c r="B375" s="2">
        <v>374.5</v>
      </c>
      <c r="C375" s="2">
        <v>80.638888888888886</v>
      </c>
      <c r="D375" s="2">
        <v>2.7474000000000003</v>
      </c>
      <c r="E375" s="1">
        <v>3.4798000000000001E-4</v>
      </c>
      <c r="F375" s="1">
        <f t="shared" si="40"/>
        <v>1.2665793113489117</v>
      </c>
      <c r="G375" s="3">
        <v>0.10178280000000001</v>
      </c>
      <c r="H375" s="3">
        <f t="shared" si="47"/>
        <v>5.9275125573269269</v>
      </c>
      <c r="I375" s="3">
        <f t="shared" si="41"/>
        <v>4.6799379274670958</v>
      </c>
      <c r="J375" s="1">
        <v>8.7493370000000006</v>
      </c>
      <c r="K375" s="1">
        <v>5.7835029999999996</v>
      </c>
      <c r="L375" s="1">
        <v>8.2408549999999998</v>
      </c>
      <c r="M375" s="1">
        <f t="shared" si="42"/>
        <v>2.5476703792676711</v>
      </c>
      <c r="N375" s="1">
        <f t="shared" si="43"/>
        <v>2.3266402928587615</v>
      </c>
      <c r="O375" s="1">
        <f t="shared" si="44"/>
        <v>0.94188336784832949</v>
      </c>
      <c r="P375" s="1">
        <f t="shared" si="45"/>
        <v>0.25424100000000038</v>
      </c>
      <c r="Q375" s="1">
        <f t="shared" si="46"/>
        <v>0.17144654758155736</v>
      </c>
    </row>
    <row r="376" spans="1:17" x14ac:dyDescent="0.25">
      <c r="A376" s="1">
        <v>376</v>
      </c>
      <c r="B376" s="2">
        <v>375.5</v>
      </c>
      <c r="C376" s="2">
        <v>81.25</v>
      </c>
      <c r="D376" s="2">
        <v>2.6736999999999997</v>
      </c>
      <c r="E376" s="1">
        <v>3.2817000000000002E-4</v>
      </c>
      <c r="F376" s="1">
        <f t="shared" si="40"/>
        <v>1.2274002318883945</v>
      </c>
      <c r="G376" s="3">
        <v>9.2247800000000005E-2</v>
      </c>
      <c r="H376" s="3">
        <f t="shared" si="47"/>
        <v>5.5203081871563766</v>
      </c>
      <c r="I376" s="3">
        <f t="shared" si="41"/>
        <v>4.4975616296431733</v>
      </c>
      <c r="J376" s="1">
        <v>8.2410979999999991</v>
      </c>
      <c r="K376" s="1">
        <v>5.4808940000000002</v>
      </c>
      <c r="L376" s="1">
        <v>7.8810789999999997</v>
      </c>
      <c r="M376" s="1">
        <f t="shared" si="42"/>
        <v>2.4658257844933984</v>
      </c>
      <c r="N376" s="1">
        <f t="shared" si="43"/>
        <v>2.2387259561771997</v>
      </c>
      <c r="O376" s="1">
        <f t="shared" si="44"/>
        <v>0.95631419502595416</v>
      </c>
      <c r="P376" s="1">
        <f t="shared" si="45"/>
        <v>0.18000949999999971</v>
      </c>
      <c r="Q376" s="1">
        <f t="shared" si="46"/>
        <v>0.13043202603865495</v>
      </c>
    </row>
    <row r="377" spans="1:17" x14ac:dyDescent="0.25">
      <c r="A377" s="1">
        <v>377</v>
      </c>
      <c r="B377" s="2">
        <v>376.5</v>
      </c>
      <c r="C377" s="2">
        <v>81.861111111111114</v>
      </c>
      <c r="D377" s="2">
        <v>2.4351999999999996</v>
      </c>
      <c r="E377" s="1">
        <v>3.1760000000000002E-4</v>
      </c>
      <c r="F377" s="1">
        <f t="shared" si="40"/>
        <v>1.304204993429698</v>
      </c>
      <c r="G377" s="3">
        <v>8.8532299999999994E-2</v>
      </c>
      <c r="H377" s="3">
        <f t="shared" si="47"/>
        <v>5.8168396846254931</v>
      </c>
      <c r="I377" s="3">
        <f t="shared" si="41"/>
        <v>4.4600654911838786</v>
      </c>
      <c r="J377" s="1">
        <v>8.0566189999999995</v>
      </c>
      <c r="K377" s="1">
        <v>5.4011570000000004</v>
      </c>
      <c r="L377" s="1">
        <v>7.66629</v>
      </c>
      <c r="M377" s="1">
        <f t="shared" si="42"/>
        <v>2.6467210906701713</v>
      </c>
      <c r="N377" s="1">
        <f t="shared" si="43"/>
        <v>2.1977531766116778</v>
      </c>
      <c r="O377" s="1">
        <f t="shared" si="44"/>
        <v>0.95155176135299446</v>
      </c>
      <c r="P377" s="1">
        <f t="shared" si="45"/>
        <v>0.19516449999999974</v>
      </c>
      <c r="Q377" s="1">
        <f t="shared" si="46"/>
        <v>0.1469909944107653</v>
      </c>
    </row>
    <row r="378" spans="1:17" x14ac:dyDescent="0.25">
      <c r="A378" s="1">
        <v>378</v>
      </c>
      <c r="B378" s="2">
        <v>377.5</v>
      </c>
      <c r="C378" s="2">
        <v>82.472222222222229</v>
      </c>
      <c r="D378" s="2">
        <v>2.0444999999999998</v>
      </c>
      <c r="E378" s="1">
        <v>2.7196000000000002E-4</v>
      </c>
      <c r="F378" s="1">
        <f t="shared" si="40"/>
        <v>1.3302029836145759</v>
      </c>
      <c r="G378" s="3">
        <v>6.8138299999999999E-2</v>
      </c>
      <c r="H378" s="3">
        <f t="shared" si="47"/>
        <v>5.3324177060405979</v>
      </c>
      <c r="I378" s="3">
        <f t="shared" si="41"/>
        <v>4.0087248124724226</v>
      </c>
      <c r="J378" s="1">
        <v>6.5718569999999996</v>
      </c>
      <c r="K378" s="1">
        <v>4.291131</v>
      </c>
      <c r="L378" s="1">
        <v>6.2406810000000004</v>
      </c>
      <c r="M378" s="1">
        <f t="shared" si="42"/>
        <v>2.5715263389581806</v>
      </c>
      <c r="N378" s="1">
        <f t="shared" si="43"/>
        <v>2.0736391555689666</v>
      </c>
      <c r="O378" s="1">
        <f t="shared" si="44"/>
        <v>0.94960693758248249</v>
      </c>
      <c r="P378" s="1">
        <f t="shared" si="45"/>
        <v>0.16558799999999962</v>
      </c>
      <c r="Q378" s="1">
        <f t="shared" si="46"/>
        <v>0.14520639480586414</v>
      </c>
    </row>
    <row r="379" spans="1:17" x14ac:dyDescent="0.25">
      <c r="A379" s="1">
        <v>379</v>
      </c>
      <c r="B379" s="2">
        <v>378.5</v>
      </c>
      <c r="C379" s="2">
        <v>83.083333333333329</v>
      </c>
      <c r="D379" s="2">
        <v>2.8722999999999996</v>
      </c>
      <c r="E379" s="1">
        <v>3.9175000000000001E-4</v>
      </c>
      <c r="F379" s="1">
        <f t="shared" si="40"/>
        <v>1.3638895658531494</v>
      </c>
      <c r="G379" s="3">
        <v>0.1085434</v>
      </c>
      <c r="H379" s="3">
        <f t="shared" si="47"/>
        <v>6.046354489433555</v>
      </c>
      <c r="I379" s="3">
        <f t="shared" si="41"/>
        <v>4.4331701340140386</v>
      </c>
      <c r="J379" s="1">
        <v>9.7333960000000008</v>
      </c>
      <c r="K379" s="1">
        <v>6.4045139999999998</v>
      </c>
      <c r="L379" s="1">
        <v>9.3064119999999999</v>
      </c>
      <c r="M379" s="1">
        <f t="shared" si="42"/>
        <v>2.7109691884552456</v>
      </c>
      <c r="N379" s="1">
        <f t="shared" si="43"/>
        <v>2.2303294759609078</v>
      </c>
      <c r="O379" s="1">
        <f t="shared" si="44"/>
        <v>0.95613206325931865</v>
      </c>
      <c r="P379" s="1">
        <f t="shared" si="45"/>
        <v>0.21349200000000046</v>
      </c>
      <c r="Q379" s="1">
        <f t="shared" si="46"/>
        <v>0.12826648706682928</v>
      </c>
    </row>
    <row r="380" spans="1:17" x14ac:dyDescent="0.25">
      <c r="A380" s="1">
        <v>380</v>
      </c>
      <c r="B380" s="2">
        <v>379.5</v>
      </c>
      <c r="C380" s="2">
        <v>83.694444444444443</v>
      </c>
      <c r="D380" s="2">
        <v>2.9861</v>
      </c>
      <c r="E380" s="1">
        <v>3.837E-4</v>
      </c>
      <c r="F380" s="1">
        <f t="shared" si="40"/>
        <v>1.2849536184320687</v>
      </c>
      <c r="G380" s="3">
        <v>0.1119676</v>
      </c>
      <c r="H380" s="3">
        <f t="shared" si="47"/>
        <v>5.9994025652188476</v>
      </c>
      <c r="I380" s="3">
        <f t="shared" si="41"/>
        <v>4.6689642950221524</v>
      </c>
      <c r="J380" s="1">
        <v>9.6927909999999997</v>
      </c>
      <c r="K380" s="1">
        <v>6.1608840000000002</v>
      </c>
      <c r="L380" s="1">
        <v>9.261647</v>
      </c>
      <c r="M380" s="1">
        <f t="shared" si="42"/>
        <v>2.5967759954455643</v>
      </c>
      <c r="N380" s="1">
        <f t="shared" si="43"/>
        <v>2.3103273350266194</v>
      </c>
      <c r="O380" s="1">
        <f t="shared" si="44"/>
        <v>0.95551910693215192</v>
      </c>
      <c r="P380" s="1">
        <f t="shared" si="45"/>
        <v>0.21557199999999987</v>
      </c>
      <c r="Q380" s="1">
        <f t="shared" si="46"/>
        <v>0.12207116438796373</v>
      </c>
    </row>
    <row r="381" spans="1:17" x14ac:dyDescent="0.25">
      <c r="A381" s="1">
        <v>381</v>
      </c>
      <c r="B381" s="2">
        <v>380.5</v>
      </c>
      <c r="C381" s="2">
        <v>84.1875</v>
      </c>
      <c r="D381" s="2">
        <v>2.6872000000000003</v>
      </c>
      <c r="E381" s="1">
        <v>3.3034999999999998E-4</v>
      </c>
      <c r="F381" s="1">
        <f t="shared" si="40"/>
        <v>1.2293465317058647</v>
      </c>
      <c r="G381" s="3">
        <v>9.7037200000000004E-2</v>
      </c>
      <c r="H381" s="3">
        <f t="shared" si="47"/>
        <v>5.7777433760047634</v>
      </c>
      <c r="I381" s="3">
        <f t="shared" si="41"/>
        <v>4.6998492507946121</v>
      </c>
      <c r="J381" s="1">
        <v>8.4132390000000008</v>
      </c>
      <c r="K381" s="1">
        <v>5.4991729999999999</v>
      </c>
      <c r="L381" s="1">
        <v>8.0709230000000005</v>
      </c>
      <c r="M381" s="1">
        <f t="shared" si="42"/>
        <v>2.5046856207204522</v>
      </c>
      <c r="N381" s="1">
        <f t="shared" si="43"/>
        <v>2.3067738833997229</v>
      </c>
      <c r="O381" s="1">
        <f t="shared" si="44"/>
        <v>0.95931222208236322</v>
      </c>
      <c r="P381" s="1">
        <f t="shared" si="45"/>
        <v>0.17115800000000014</v>
      </c>
      <c r="Q381" s="1">
        <f t="shared" si="46"/>
        <v>0.11747022888294231</v>
      </c>
    </row>
    <row r="382" spans="1:17" x14ac:dyDescent="0.25">
      <c r="A382" s="1">
        <v>382</v>
      </c>
      <c r="B382" s="2">
        <v>381.5</v>
      </c>
      <c r="C382" s="2">
        <v>84.5625</v>
      </c>
      <c r="D382" s="2">
        <v>3.4227000000000003</v>
      </c>
      <c r="E382" s="1">
        <v>4.4227999999999997E-4</v>
      </c>
      <c r="F382" s="1">
        <f t="shared" si="40"/>
        <v>1.2921962193589855</v>
      </c>
      <c r="G382" s="3">
        <v>0.12957859999999999</v>
      </c>
      <c r="H382" s="3">
        <f t="shared" si="47"/>
        <v>6.0573745873141069</v>
      </c>
      <c r="I382" s="3">
        <f t="shared" si="41"/>
        <v>4.6876584968798038</v>
      </c>
      <c r="J382" s="1">
        <v>10.91944</v>
      </c>
      <c r="K382" s="1">
        <v>7.1908139999999996</v>
      </c>
      <c r="L382" s="1">
        <v>10.47174</v>
      </c>
      <c r="M382" s="1">
        <f t="shared" si="42"/>
        <v>2.552240044409384</v>
      </c>
      <c r="N382" s="1">
        <f t="shared" si="43"/>
        <v>2.373356142805858</v>
      </c>
      <c r="O382" s="1">
        <f t="shared" si="44"/>
        <v>0.95899972892382768</v>
      </c>
      <c r="P382" s="1">
        <f t="shared" si="45"/>
        <v>0.22384999999999966</v>
      </c>
      <c r="Q382" s="1">
        <f t="shared" si="46"/>
        <v>0.12007103957329035</v>
      </c>
    </row>
    <row r="383" spans="1:17" x14ac:dyDescent="0.25">
      <c r="A383" s="1">
        <v>383</v>
      </c>
      <c r="B383" s="2">
        <v>382.5</v>
      </c>
      <c r="C383" s="2">
        <v>84.9375</v>
      </c>
      <c r="D383" s="2">
        <v>3.0120999999999998</v>
      </c>
      <c r="E383" s="1">
        <v>3.7093E-4</v>
      </c>
      <c r="F383" s="1">
        <f t="shared" si="40"/>
        <v>1.2314664187775972</v>
      </c>
      <c r="G383" s="3">
        <v>0.1087239</v>
      </c>
      <c r="H383" s="3">
        <f t="shared" si="47"/>
        <v>5.7753142325951998</v>
      </c>
      <c r="I383" s="3">
        <f t="shared" si="41"/>
        <v>4.6897862130321082</v>
      </c>
      <c r="J383" s="1">
        <v>9.2828660000000003</v>
      </c>
      <c r="K383" s="1">
        <v>5.8718570000000003</v>
      </c>
      <c r="L383" s="1">
        <v>8.9490169999999996</v>
      </c>
      <c r="M383" s="1">
        <f t="shared" si="42"/>
        <v>2.4654868032269848</v>
      </c>
      <c r="N383" s="1">
        <f t="shared" si="43"/>
        <v>2.3424640622842126</v>
      </c>
      <c r="O383" s="1">
        <f t="shared" si="44"/>
        <v>0.96403599922696281</v>
      </c>
      <c r="P383" s="1">
        <f t="shared" si="45"/>
        <v>0.16692450000000036</v>
      </c>
      <c r="Q383" s="1">
        <f t="shared" si="46"/>
        <v>9.7873972188288194E-2</v>
      </c>
    </row>
    <row r="384" spans="1:17" x14ac:dyDescent="0.25">
      <c r="A384" s="1">
        <v>384</v>
      </c>
      <c r="B384" s="2">
        <v>383.5</v>
      </c>
      <c r="C384" s="2">
        <v>85.3125</v>
      </c>
      <c r="D384" s="2">
        <v>3.1392000000000002</v>
      </c>
      <c r="E384" s="1">
        <v>3.9676000000000002E-4</v>
      </c>
      <c r="F384" s="1">
        <f t="shared" si="40"/>
        <v>1.2638888888888888</v>
      </c>
      <c r="G384" s="3">
        <v>0.10441690000000001</v>
      </c>
      <c r="H384" s="3">
        <f t="shared" si="47"/>
        <v>5.3219622833843019</v>
      </c>
      <c r="I384" s="3">
        <f t="shared" si="41"/>
        <v>4.2107833450952716</v>
      </c>
      <c r="J384" s="1">
        <v>9.5515129999999999</v>
      </c>
      <c r="K384" s="1">
        <v>6.3501339999999997</v>
      </c>
      <c r="L384" s="1">
        <v>9.180218</v>
      </c>
      <c r="M384" s="1">
        <f t="shared" si="42"/>
        <v>2.4341266564729866</v>
      </c>
      <c r="N384" s="1">
        <f t="shared" si="43"/>
        <v>2.1863949721892229</v>
      </c>
      <c r="O384" s="1">
        <f t="shared" si="44"/>
        <v>0.96112710101530507</v>
      </c>
      <c r="P384" s="1">
        <f t="shared" si="45"/>
        <v>0.18564749999999997</v>
      </c>
      <c r="Q384" s="1">
        <f t="shared" si="46"/>
        <v>0.11597970749480142</v>
      </c>
    </row>
    <row r="385" spans="1:17" x14ac:dyDescent="0.25">
      <c r="A385" s="1">
        <v>385</v>
      </c>
      <c r="B385" s="2">
        <v>384.5</v>
      </c>
      <c r="C385" s="2">
        <v>85.6875</v>
      </c>
      <c r="D385" s="2">
        <v>3.0185999999999997</v>
      </c>
      <c r="E385" s="1">
        <v>4.1656000000000001E-4</v>
      </c>
      <c r="F385" s="1">
        <f t="shared" si="40"/>
        <v>1.379977473000729</v>
      </c>
      <c r="G385" s="3">
        <v>0.100605</v>
      </c>
      <c r="H385" s="3">
        <f t="shared" si="47"/>
        <v>5.3325382627708215</v>
      </c>
      <c r="I385" s="3">
        <f t="shared" si="41"/>
        <v>3.8642212406376029</v>
      </c>
      <c r="J385" s="1">
        <v>10.058450000000001</v>
      </c>
      <c r="K385" s="1">
        <v>6.7119450000000001</v>
      </c>
      <c r="L385" s="1">
        <v>9.6555579999999992</v>
      </c>
      <c r="M385" s="1">
        <f t="shared" si="42"/>
        <v>2.6657258331676941</v>
      </c>
      <c r="N385" s="1">
        <f t="shared" si="43"/>
        <v>2.0004076174758536</v>
      </c>
      <c r="O385" s="1">
        <f t="shared" si="44"/>
        <v>0.95994492193131131</v>
      </c>
      <c r="P385" s="1">
        <f t="shared" si="45"/>
        <v>0.20144600000000068</v>
      </c>
      <c r="Q385" s="1">
        <f t="shared" si="46"/>
        <v>0.12039187151969033</v>
      </c>
    </row>
    <row r="386" spans="1:17" x14ac:dyDescent="0.25">
      <c r="A386" s="1">
        <v>386</v>
      </c>
      <c r="B386" s="2">
        <v>385.5</v>
      </c>
      <c r="C386" s="2">
        <v>86.0625</v>
      </c>
      <c r="D386" s="2">
        <v>3.6620000000000004</v>
      </c>
      <c r="E386" s="1">
        <v>6.3913999999999996E-4</v>
      </c>
      <c r="F386" s="1">
        <f t="shared" si="40"/>
        <v>1.7453304205352265</v>
      </c>
      <c r="G386" s="3">
        <v>0.16529479999999999</v>
      </c>
      <c r="H386" s="3">
        <f t="shared" si="47"/>
        <v>7.222055707263789</v>
      </c>
      <c r="I386" s="3">
        <f t="shared" si="41"/>
        <v>4.1379303438996144</v>
      </c>
      <c r="J386" s="1">
        <v>15.599270000000001</v>
      </c>
      <c r="K386" s="1">
        <v>10.379720000000001</v>
      </c>
      <c r="L386" s="1">
        <v>15.04195</v>
      </c>
      <c r="M386" s="1">
        <f t="shared" si="42"/>
        <v>3.4078143091206989</v>
      </c>
      <c r="N386" s="1">
        <f t="shared" si="43"/>
        <v>2.119263273217272</v>
      </c>
      <c r="O386" s="1">
        <f t="shared" si="44"/>
        <v>0.96427268711933312</v>
      </c>
      <c r="P386" s="1">
        <f t="shared" si="45"/>
        <v>0.27866000000000035</v>
      </c>
      <c r="Q386" s="1">
        <f t="shared" si="46"/>
        <v>0.10677548830837921</v>
      </c>
    </row>
    <row r="387" spans="1:17" x14ac:dyDescent="0.25">
      <c r="A387" s="1">
        <v>387</v>
      </c>
      <c r="B387" s="2">
        <v>386.5</v>
      </c>
      <c r="C387" s="2">
        <v>86.4375</v>
      </c>
      <c r="D387" s="2">
        <v>3.2891999999999997</v>
      </c>
      <c r="E387" s="1">
        <v>5.8034000000000004E-4</v>
      </c>
      <c r="F387" s="1">
        <f t="shared" ref="F387:F450" si="48">0.01*E387/D387*1000000</f>
        <v>1.7643803964489848</v>
      </c>
      <c r="G387" s="3">
        <v>0.1489673</v>
      </c>
      <c r="H387" s="3">
        <f t="shared" si="47"/>
        <v>7.2463723701812004</v>
      </c>
      <c r="I387" s="3">
        <f t="shared" ref="I387:I450" si="49">H387/F387</f>
        <v>4.1070351862701173</v>
      </c>
      <c r="J387" s="1">
        <v>14.141769999999999</v>
      </c>
      <c r="K387" s="1">
        <v>9.4598150000000008</v>
      </c>
      <c r="L387" s="1">
        <v>13.58282</v>
      </c>
      <c r="M387" s="1">
        <f t="shared" ref="M387:M450" si="50">J387*8/D387/1000*100</f>
        <v>3.439564635777697</v>
      </c>
      <c r="N387" s="1">
        <f t="shared" ref="N387:N450" si="51">H387/M387</f>
        <v>2.106770227489204</v>
      </c>
      <c r="O387" s="1">
        <f t="shared" ref="O387:O450" si="52">L387/J387</f>
        <v>0.96047524461223743</v>
      </c>
      <c r="P387" s="1">
        <f t="shared" ref="P387:P450" si="53">(J387-L387)/2</f>
        <v>0.2794749999999997</v>
      </c>
      <c r="Q387" s="1">
        <f t="shared" ref="Q387:Q450" si="54">(J387-L387)/(J387-K387)</f>
        <v>0.11938388984943246</v>
      </c>
    </row>
    <row r="388" spans="1:17" x14ac:dyDescent="0.25">
      <c r="A388" s="1">
        <v>388</v>
      </c>
      <c r="B388" s="2">
        <v>387.5</v>
      </c>
      <c r="C388" s="2">
        <v>86.8125</v>
      </c>
      <c r="D388" s="2">
        <v>3.8077999999999999</v>
      </c>
      <c r="E388" s="1">
        <v>6.4738000000000003E-4</v>
      </c>
      <c r="F388" s="1">
        <f t="shared" si="48"/>
        <v>1.7001418141709126</v>
      </c>
      <c r="G388" s="3">
        <v>0.15658630000000001</v>
      </c>
      <c r="H388" s="3">
        <f t="shared" ref="H388:H451" si="55">G388*8/D388/1000/50*1000000</f>
        <v>6.5796018698461056</v>
      </c>
      <c r="I388" s="3">
        <f t="shared" si="49"/>
        <v>3.870031202693935</v>
      </c>
      <c r="J388" s="1">
        <v>15.52262</v>
      </c>
      <c r="K388" s="1">
        <v>10.20044</v>
      </c>
      <c r="L388" s="1">
        <v>14.824109999999999</v>
      </c>
      <c r="M388" s="1">
        <f t="shared" si="50"/>
        <v>3.2612259047218872</v>
      </c>
      <c r="N388" s="1">
        <f t="shared" si="51"/>
        <v>2.0175241035340679</v>
      </c>
      <c r="O388" s="1">
        <f t="shared" si="52"/>
        <v>0.95500050893470301</v>
      </c>
      <c r="P388" s="1">
        <f t="shared" si="53"/>
        <v>0.34925500000000032</v>
      </c>
      <c r="Q388" s="1">
        <f t="shared" si="54"/>
        <v>0.13124509129717535</v>
      </c>
    </row>
    <row r="389" spans="1:17" x14ac:dyDescent="0.25">
      <c r="A389" s="1">
        <v>389</v>
      </c>
      <c r="B389" s="2">
        <v>388.5</v>
      </c>
      <c r="C389" s="2">
        <v>87.1875</v>
      </c>
      <c r="D389" s="2">
        <v>3.8228000000000004</v>
      </c>
      <c r="E389" s="1">
        <v>7.1381000000000005E-4</v>
      </c>
      <c r="F389" s="1">
        <f t="shared" si="48"/>
        <v>1.867243904991106</v>
      </c>
      <c r="G389" s="3">
        <v>0.1892153</v>
      </c>
      <c r="H389" s="3">
        <f t="shared" si="55"/>
        <v>7.919443339960238</v>
      </c>
      <c r="I389" s="3">
        <f t="shared" si="49"/>
        <v>4.241247390762247</v>
      </c>
      <c r="J389" s="1">
        <v>17.2881</v>
      </c>
      <c r="K389" s="1">
        <v>10.901669999999999</v>
      </c>
      <c r="L389" s="1">
        <v>16.50056</v>
      </c>
      <c r="M389" s="1">
        <f t="shared" si="50"/>
        <v>3.6178926441351886</v>
      </c>
      <c r="N389" s="1">
        <f t="shared" si="51"/>
        <v>2.1889658204198263</v>
      </c>
      <c r="O389" s="1">
        <f t="shared" si="52"/>
        <v>0.95444612189887845</v>
      </c>
      <c r="P389" s="1">
        <f t="shared" si="53"/>
        <v>0.39376999999999995</v>
      </c>
      <c r="Q389" s="1">
        <f t="shared" si="54"/>
        <v>0.12331459046760081</v>
      </c>
    </row>
    <row r="390" spans="1:17" x14ac:dyDescent="0.25">
      <c r="A390" s="1">
        <v>390</v>
      </c>
      <c r="B390" s="2">
        <v>389.5</v>
      </c>
      <c r="C390" s="2">
        <v>87.5625</v>
      </c>
      <c r="D390" s="2">
        <v>2.4883999999999999</v>
      </c>
      <c r="E390" s="1">
        <v>4.3211999999999998E-4</v>
      </c>
      <c r="F390" s="1">
        <f t="shared" si="48"/>
        <v>1.7365375341584957</v>
      </c>
      <c r="G390" s="3">
        <v>0.11165129999999999</v>
      </c>
      <c r="H390" s="3">
        <f t="shared" si="55"/>
        <v>7.1789937309114293</v>
      </c>
      <c r="I390" s="3">
        <f t="shared" si="49"/>
        <v>4.134084976395445</v>
      </c>
      <c r="J390" s="1">
        <v>10.45087</v>
      </c>
      <c r="K390" s="1">
        <v>6.8402710000000004</v>
      </c>
      <c r="L390" s="1">
        <v>9.5553659999999994</v>
      </c>
      <c r="M390" s="1">
        <f t="shared" si="50"/>
        <v>3.3598681883941488</v>
      </c>
      <c r="N390" s="1">
        <f t="shared" si="51"/>
        <v>2.1366890986109293</v>
      </c>
      <c r="O390" s="1"/>
      <c r="P390" s="1"/>
      <c r="Q390" s="1"/>
    </row>
    <row r="391" spans="1:17" x14ac:dyDescent="0.25">
      <c r="A391" s="1">
        <v>391</v>
      </c>
      <c r="B391" s="2">
        <v>390.5</v>
      </c>
      <c r="C391" s="2">
        <v>87.9375</v>
      </c>
      <c r="D391" s="2">
        <v>2.3512</v>
      </c>
      <c r="E391" s="1">
        <v>4.1027000000000001E-4</v>
      </c>
      <c r="F391" s="1">
        <f t="shared" si="48"/>
        <v>1.7449387546784623</v>
      </c>
      <c r="G391" s="3">
        <v>0.1000013</v>
      </c>
      <c r="H391" s="3">
        <f t="shared" si="55"/>
        <v>6.8051241919020073</v>
      </c>
      <c r="I391" s="3">
        <f t="shared" si="49"/>
        <v>3.8999215150998117</v>
      </c>
      <c r="J391" s="1">
        <v>9.9804060000000003</v>
      </c>
      <c r="K391" s="1">
        <v>6.4918560000000003</v>
      </c>
      <c r="L391" s="1">
        <v>9.5426929999999999</v>
      </c>
      <c r="M391" s="1">
        <f t="shared" si="50"/>
        <v>3.3958509697175914</v>
      </c>
      <c r="N391" s="1">
        <f t="shared" si="51"/>
        <v>2.0039525446159203</v>
      </c>
      <c r="O391" s="1">
        <f t="shared" si="52"/>
        <v>0.95614276613596672</v>
      </c>
      <c r="P391" s="1">
        <f t="shared" si="53"/>
        <v>0.21885650000000023</v>
      </c>
      <c r="Q391" s="1">
        <f t="shared" si="54"/>
        <v>0.12547132762895771</v>
      </c>
    </row>
    <row r="392" spans="1:17" x14ac:dyDescent="0.25">
      <c r="A392" s="1">
        <v>392</v>
      </c>
      <c r="B392" s="2">
        <v>391.5</v>
      </c>
      <c r="C392" s="2">
        <v>88.3125</v>
      </c>
      <c r="D392" s="2">
        <v>3.6338000000000004</v>
      </c>
      <c r="E392" s="1">
        <v>6.3688999999999998E-4</v>
      </c>
      <c r="F392" s="1">
        <f t="shared" si="48"/>
        <v>1.7526831416148383</v>
      </c>
      <c r="G392" s="3">
        <v>0.16018250000000001</v>
      </c>
      <c r="H392" s="3">
        <f t="shared" si="55"/>
        <v>7.0530023666685002</v>
      </c>
      <c r="I392" s="3">
        <f t="shared" si="49"/>
        <v>4.0241171944919847</v>
      </c>
      <c r="J392" s="1">
        <v>15.701610000000001</v>
      </c>
      <c r="K392" s="1">
        <v>10.321249999999999</v>
      </c>
      <c r="L392" s="1">
        <v>15.204980000000001</v>
      </c>
      <c r="M392" s="1">
        <f t="shared" si="50"/>
        <v>3.4567912378226642</v>
      </c>
      <c r="N392" s="1">
        <f t="shared" si="51"/>
        <v>2.040332169758388</v>
      </c>
      <c r="O392" s="1">
        <f t="shared" si="52"/>
        <v>0.96837075943167616</v>
      </c>
      <c r="P392" s="1">
        <f t="shared" si="53"/>
        <v>0.24831499999999984</v>
      </c>
      <c r="Q392" s="1">
        <f t="shared" si="54"/>
        <v>9.2304232430543601E-2</v>
      </c>
    </row>
    <row r="393" spans="1:17" x14ac:dyDescent="0.25">
      <c r="A393" s="1">
        <v>393</v>
      </c>
      <c r="B393" s="2">
        <v>392.5</v>
      </c>
      <c r="C393" s="2">
        <v>88.6875</v>
      </c>
      <c r="D393" s="2">
        <v>3.5866000000000002</v>
      </c>
      <c r="E393" s="1">
        <v>5.9489999999999999E-4</v>
      </c>
      <c r="F393" s="1">
        <f t="shared" si="48"/>
        <v>1.6586739530474544</v>
      </c>
      <c r="G393" s="3">
        <v>0.15341689999999999</v>
      </c>
      <c r="H393" s="3">
        <f t="shared" si="55"/>
        <v>6.8440037918920416</v>
      </c>
      <c r="I393" s="3">
        <f t="shared" si="49"/>
        <v>4.1261899478904009</v>
      </c>
      <c r="J393" s="1">
        <v>14.725580000000001</v>
      </c>
      <c r="K393" s="1">
        <v>9.7808899999999994</v>
      </c>
      <c r="L393" s="1">
        <v>13.992900000000001</v>
      </c>
      <c r="M393" s="1">
        <f t="shared" si="50"/>
        <v>3.2845770367478946</v>
      </c>
      <c r="N393" s="1">
        <f t="shared" si="51"/>
        <v>2.0836788771647705</v>
      </c>
      <c r="O393" s="1">
        <f t="shared" si="52"/>
        <v>0.95024440463465609</v>
      </c>
      <c r="P393" s="1">
        <f t="shared" si="53"/>
        <v>0.36634000000000011</v>
      </c>
      <c r="Q393" s="1">
        <f t="shared" si="54"/>
        <v>0.14817511310112463</v>
      </c>
    </row>
    <row r="394" spans="1:17" x14ac:dyDescent="0.25">
      <c r="A394" s="1">
        <v>394</v>
      </c>
      <c r="B394" s="2">
        <v>393.5</v>
      </c>
      <c r="C394" s="2">
        <v>89.0625</v>
      </c>
      <c r="D394" s="2">
        <v>3.1198999999999999</v>
      </c>
      <c r="E394" s="1">
        <v>4.7988000000000002E-4</v>
      </c>
      <c r="F394" s="1">
        <f t="shared" si="48"/>
        <v>1.5381262219942951</v>
      </c>
      <c r="G394" s="3">
        <v>0.12973480000000001</v>
      </c>
      <c r="H394" s="3">
        <f t="shared" si="55"/>
        <v>6.6532799128177187</v>
      </c>
      <c r="I394" s="3">
        <f t="shared" si="49"/>
        <v>4.3255747270150859</v>
      </c>
      <c r="J394" s="1">
        <v>12.092599999999999</v>
      </c>
      <c r="K394" s="1">
        <v>7.7888960000000003</v>
      </c>
      <c r="L394" s="1">
        <v>11.494350000000001</v>
      </c>
      <c r="M394" s="1">
        <f t="shared" si="50"/>
        <v>3.1007660501939163</v>
      </c>
      <c r="N394" s="1">
        <f t="shared" si="51"/>
        <v>2.1456890991184694</v>
      </c>
      <c r="O394" s="1">
        <f t="shared" si="52"/>
        <v>0.95052759538891562</v>
      </c>
      <c r="P394" s="1">
        <f t="shared" si="53"/>
        <v>0.2991249999999992</v>
      </c>
      <c r="Q394" s="1">
        <f t="shared" si="54"/>
        <v>0.13900816598911045</v>
      </c>
    </row>
    <row r="395" spans="1:17" x14ac:dyDescent="0.25">
      <c r="A395" s="1">
        <v>395</v>
      </c>
      <c r="B395" s="2">
        <v>394.5</v>
      </c>
      <c r="C395" s="2">
        <v>89.4375</v>
      </c>
      <c r="D395" s="2">
        <v>3.2048999999999999</v>
      </c>
      <c r="E395" s="1">
        <v>4.8286999999999999E-4</v>
      </c>
      <c r="F395" s="1">
        <f t="shared" si="48"/>
        <v>1.5066616743112111</v>
      </c>
      <c r="G395" s="3">
        <v>0.13778779999999999</v>
      </c>
      <c r="H395" s="3">
        <f t="shared" si="55"/>
        <v>6.8788567506006428</v>
      </c>
      <c r="I395" s="3">
        <f t="shared" si="49"/>
        <v>4.5656280158220639</v>
      </c>
      <c r="J395" s="1">
        <v>12.21025</v>
      </c>
      <c r="K395" s="1">
        <v>7.7178110000000002</v>
      </c>
      <c r="L395" s="1">
        <v>11.62914</v>
      </c>
      <c r="M395" s="1">
        <f t="shared" si="50"/>
        <v>3.047895410153203</v>
      </c>
      <c r="N395" s="1">
        <f t="shared" si="51"/>
        <v>2.256920210478901</v>
      </c>
      <c r="O395" s="1">
        <f t="shared" si="52"/>
        <v>0.95240801785385221</v>
      </c>
      <c r="P395" s="1">
        <f t="shared" si="53"/>
        <v>0.29055500000000034</v>
      </c>
      <c r="Q395" s="1">
        <f t="shared" si="54"/>
        <v>0.12935289716788601</v>
      </c>
    </row>
    <row r="396" spans="1:17" x14ac:dyDescent="0.25">
      <c r="A396" s="1">
        <v>396</v>
      </c>
      <c r="B396" s="2">
        <v>395.5</v>
      </c>
      <c r="C396" s="2">
        <v>89.8125</v>
      </c>
      <c r="D396" s="2">
        <v>4.6698000000000004</v>
      </c>
      <c r="E396" s="1">
        <v>5.6935000000000004E-4</v>
      </c>
      <c r="F396" s="1">
        <f t="shared" si="48"/>
        <v>1.2192170970919527</v>
      </c>
      <c r="G396" s="3">
        <v>0.16309290000000001</v>
      </c>
      <c r="H396" s="3">
        <f t="shared" si="55"/>
        <v>5.5880046254657598</v>
      </c>
      <c r="I396" s="3">
        <f t="shared" si="49"/>
        <v>4.5832728550100992</v>
      </c>
      <c r="J396" s="1">
        <v>14.474489999999999</v>
      </c>
      <c r="K396" s="1">
        <v>9.301914</v>
      </c>
      <c r="L396" s="1">
        <v>13.747170000000001</v>
      </c>
      <c r="M396" s="1">
        <f t="shared" si="50"/>
        <v>2.4796762173968907</v>
      </c>
      <c r="N396" s="1">
        <f t="shared" si="51"/>
        <v>2.2535218857451977</v>
      </c>
      <c r="O396" s="1">
        <f t="shared" si="52"/>
        <v>0.94975159746561022</v>
      </c>
      <c r="P396" s="1">
        <f t="shared" si="53"/>
        <v>0.36365999999999943</v>
      </c>
      <c r="Q396" s="1">
        <f t="shared" si="54"/>
        <v>0.14061079044561142</v>
      </c>
    </row>
    <row r="397" spans="1:17" x14ac:dyDescent="0.25">
      <c r="A397" s="1">
        <v>397</v>
      </c>
      <c r="B397" s="2">
        <v>396.5</v>
      </c>
      <c r="C397" s="2">
        <v>90.1875</v>
      </c>
      <c r="D397" s="2">
        <v>5.0777999999999999</v>
      </c>
      <c r="E397" s="1">
        <v>6.2047000000000003E-4</v>
      </c>
      <c r="F397" s="1">
        <f t="shared" si="48"/>
        <v>1.2219268187010124</v>
      </c>
      <c r="G397" s="3">
        <v>0.17762629999999999</v>
      </c>
      <c r="H397" s="3">
        <f t="shared" si="55"/>
        <v>5.5969530111465593</v>
      </c>
      <c r="I397" s="3">
        <f t="shared" si="49"/>
        <v>4.5804322529695227</v>
      </c>
      <c r="J397" s="1">
        <v>15.88278</v>
      </c>
      <c r="K397" s="1">
        <v>10.29411</v>
      </c>
      <c r="L397" s="1">
        <v>15.196160000000001</v>
      </c>
      <c r="M397" s="1">
        <f t="shared" si="50"/>
        <v>2.5023088739217774</v>
      </c>
      <c r="N397" s="1">
        <f t="shared" si="51"/>
        <v>2.2367154868354278</v>
      </c>
      <c r="O397" s="1">
        <f t="shared" si="52"/>
        <v>0.95676953278959986</v>
      </c>
      <c r="P397" s="1">
        <f t="shared" si="53"/>
        <v>0.34330999999999978</v>
      </c>
      <c r="Q397" s="1">
        <f t="shared" si="54"/>
        <v>0.12285928494614989</v>
      </c>
    </row>
    <row r="398" spans="1:17" x14ac:dyDescent="0.25">
      <c r="A398" s="1">
        <v>398</v>
      </c>
      <c r="B398" s="2">
        <v>397.5</v>
      </c>
      <c r="C398" s="2">
        <v>90.5625</v>
      </c>
      <c r="D398" s="2">
        <v>3.2468999999999997</v>
      </c>
      <c r="E398" s="1">
        <v>3.9674000000000003E-4</v>
      </c>
      <c r="F398" s="1">
        <f t="shared" si="48"/>
        <v>1.2219039699405589</v>
      </c>
      <c r="G398" s="3">
        <v>0.1089242</v>
      </c>
      <c r="H398" s="3">
        <f t="shared" si="55"/>
        <v>5.3675419631032684</v>
      </c>
      <c r="I398" s="3">
        <f t="shared" si="49"/>
        <v>4.3927690679034122</v>
      </c>
      <c r="J398" s="1">
        <v>10.1555</v>
      </c>
      <c r="K398" s="1">
        <v>6.5106840000000004</v>
      </c>
      <c r="L398" s="1">
        <v>9.6356950000000001</v>
      </c>
      <c r="M398" s="1">
        <f t="shared" si="50"/>
        <v>2.5022021004650594</v>
      </c>
      <c r="N398" s="1">
        <f t="shared" si="51"/>
        <v>2.1451272709369307</v>
      </c>
      <c r="O398" s="1">
        <f t="shared" si="52"/>
        <v>0.94881542021564669</v>
      </c>
      <c r="P398" s="1">
        <f t="shared" si="53"/>
        <v>0.25990249999999993</v>
      </c>
      <c r="Q398" s="1">
        <f t="shared" si="54"/>
        <v>0.14261488097067174</v>
      </c>
    </row>
    <row r="399" spans="1:17" x14ac:dyDescent="0.25">
      <c r="A399" s="1">
        <v>399</v>
      </c>
      <c r="B399" s="2">
        <v>398.5</v>
      </c>
      <c r="C399" s="2">
        <v>90.9375</v>
      </c>
      <c r="D399" s="2">
        <v>3.1930000000000001</v>
      </c>
      <c r="E399" s="1">
        <v>3.8243000000000001E-4</v>
      </c>
      <c r="F399" s="1">
        <f t="shared" si="48"/>
        <v>1.1977137488255558</v>
      </c>
      <c r="G399" s="3">
        <v>0.10431790000000001</v>
      </c>
      <c r="H399" s="3">
        <f t="shared" si="55"/>
        <v>5.2273297839022854</v>
      </c>
      <c r="I399" s="3">
        <f t="shared" si="49"/>
        <v>4.3644232931516873</v>
      </c>
      <c r="J399" s="1">
        <v>9.8312709999999992</v>
      </c>
      <c r="K399" s="1">
        <v>6.2438690000000001</v>
      </c>
      <c r="L399" s="1">
        <v>9.3749190000000002</v>
      </c>
      <c r="M399" s="1">
        <f t="shared" si="50"/>
        <v>2.4632060131537741</v>
      </c>
      <c r="N399" s="1">
        <f t="shared" si="51"/>
        <v>2.1221650791642297</v>
      </c>
      <c r="O399" s="1">
        <f t="shared" si="52"/>
        <v>0.95358158675516125</v>
      </c>
      <c r="P399" s="1">
        <f t="shared" si="53"/>
        <v>0.22817599999999949</v>
      </c>
      <c r="Q399" s="1">
        <f t="shared" si="54"/>
        <v>0.12720960739833426</v>
      </c>
    </row>
    <row r="400" spans="1:17" x14ac:dyDescent="0.25">
      <c r="A400" s="1">
        <v>400</v>
      </c>
      <c r="B400" s="2">
        <v>399.5</v>
      </c>
      <c r="C400" s="2">
        <v>91.3125</v>
      </c>
      <c r="D400" s="2">
        <v>4.2737999999999996</v>
      </c>
      <c r="E400" s="1">
        <v>4.9103999999999999E-4</v>
      </c>
      <c r="F400" s="1">
        <f t="shared" si="48"/>
        <v>1.1489540923768076</v>
      </c>
      <c r="G400" s="3">
        <v>0.15002019999999999</v>
      </c>
      <c r="H400" s="3">
        <f t="shared" si="55"/>
        <v>5.6163676353596337</v>
      </c>
      <c r="I400" s="3">
        <f t="shared" si="49"/>
        <v>4.8882437275985664</v>
      </c>
      <c r="J400" s="1">
        <v>13.141859999999999</v>
      </c>
      <c r="K400" s="1">
        <v>8.1701589999999999</v>
      </c>
      <c r="L400" s="1">
        <v>12.375579999999999</v>
      </c>
      <c r="M400" s="1">
        <f t="shared" si="50"/>
        <v>2.4599859609715011</v>
      </c>
      <c r="N400" s="1">
        <f t="shared" si="51"/>
        <v>2.2830893039493647</v>
      </c>
      <c r="O400" s="1">
        <f t="shared" si="52"/>
        <v>0.94169166312835473</v>
      </c>
      <c r="P400" s="1">
        <f t="shared" si="53"/>
        <v>0.38314000000000004</v>
      </c>
      <c r="Q400" s="1">
        <f t="shared" si="54"/>
        <v>0.15412833555356611</v>
      </c>
    </row>
    <row r="401" spans="1:17" x14ac:dyDescent="0.25">
      <c r="A401" s="1">
        <v>401</v>
      </c>
      <c r="B401" s="2">
        <v>400.5</v>
      </c>
      <c r="C401" s="2">
        <v>91.6875</v>
      </c>
      <c r="D401" s="2">
        <v>4.0955999999999992</v>
      </c>
      <c r="E401" s="1">
        <v>4.6436999999999997E-4</v>
      </c>
      <c r="F401" s="1">
        <f t="shared" si="48"/>
        <v>1.1338265455610901</v>
      </c>
      <c r="G401" s="3">
        <v>0.1462281</v>
      </c>
      <c r="H401" s="3">
        <f t="shared" si="55"/>
        <v>5.7125930266627609</v>
      </c>
      <c r="I401" s="3">
        <f t="shared" si="49"/>
        <v>5.0383306415143103</v>
      </c>
      <c r="J401" s="1">
        <v>12.46505</v>
      </c>
      <c r="K401" s="1">
        <v>7.6665900000000002</v>
      </c>
      <c r="L401" s="1">
        <v>11.804880000000001</v>
      </c>
      <c r="M401" s="1">
        <f t="shared" si="50"/>
        <v>2.4348178533059874</v>
      </c>
      <c r="N401" s="1">
        <f t="shared" si="51"/>
        <v>2.346209602047324</v>
      </c>
      <c r="O401" s="1">
        <f t="shared" si="52"/>
        <v>0.94703831914031644</v>
      </c>
      <c r="P401" s="1">
        <f t="shared" si="53"/>
        <v>0.33008499999999952</v>
      </c>
      <c r="Q401" s="1">
        <f t="shared" si="54"/>
        <v>0.13757955677446496</v>
      </c>
    </row>
    <row r="402" spans="1:17" x14ac:dyDescent="0.25">
      <c r="A402" s="1">
        <v>402</v>
      </c>
      <c r="B402" s="2">
        <v>401.5</v>
      </c>
      <c r="C402" s="2">
        <v>92.0625</v>
      </c>
      <c r="D402" s="2">
        <v>5.1409000000000002</v>
      </c>
      <c r="E402" s="1">
        <v>5.6486999999999998E-4</v>
      </c>
      <c r="F402" s="1">
        <f t="shared" si="48"/>
        <v>1.0987764788266645</v>
      </c>
      <c r="G402" s="3">
        <v>0.18516920000000001</v>
      </c>
      <c r="H402" s="3">
        <f t="shared" si="55"/>
        <v>5.7630127020560602</v>
      </c>
      <c r="I402" s="3">
        <f t="shared" si="49"/>
        <v>5.2449363570379033</v>
      </c>
      <c r="J402" s="1">
        <v>15.428979999999999</v>
      </c>
      <c r="K402" s="1">
        <v>9.5088899999999992</v>
      </c>
      <c r="L402" s="1">
        <v>14.52933</v>
      </c>
      <c r="M402" s="1">
        <f t="shared" si="50"/>
        <v>2.4009772607909121</v>
      </c>
      <c r="N402" s="1">
        <f t="shared" si="51"/>
        <v>2.4002779185662306</v>
      </c>
      <c r="O402" s="1">
        <f t="shared" si="52"/>
        <v>0.94169089596331068</v>
      </c>
      <c r="P402" s="1">
        <f t="shared" si="53"/>
        <v>0.4498249999999997</v>
      </c>
      <c r="Q402" s="1">
        <f t="shared" si="54"/>
        <v>0.15196559511764168</v>
      </c>
    </row>
    <row r="403" spans="1:17" x14ac:dyDescent="0.25">
      <c r="A403" s="1">
        <v>403</v>
      </c>
      <c r="B403" s="2">
        <v>402.5</v>
      </c>
      <c r="C403" s="2">
        <v>92.4375</v>
      </c>
      <c r="D403" s="2">
        <v>3.5614000000000003</v>
      </c>
      <c r="E403" s="1">
        <v>3.5992000000000001E-4</v>
      </c>
      <c r="F403" s="1">
        <f t="shared" si="48"/>
        <v>1.0106138035603975</v>
      </c>
      <c r="G403" s="3">
        <v>0.1163227</v>
      </c>
      <c r="H403" s="3">
        <f t="shared" si="55"/>
        <v>5.2259313753018466</v>
      </c>
      <c r="I403" s="3">
        <f t="shared" si="49"/>
        <v>5.1710468993109577</v>
      </c>
      <c r="J403" s="1">
        <v>9.8322629999999993</v>
      </c>
      <c r="K403" s="1">
        <v>6.0604370000000003</v>
      </c>
      <c r="L403" s="1">
        <v>9.3245959999999997</v>
      </c>
      <c r="M403" s="1">
        <f t="shared" si="50"/>
        <v>2.208628741506149</v>
      </c>
      <c r="N403" s="1">
        <f t="shared" si="51"/>
        <v>2.366142972375739</v>
      </c>
      <c r="O403" s="1">
        <f t="shared" si="52"/>
        <v>0.94836722736159518</v>
      </c>
      <c r="P403" s="1">
        <f t="shared" si="53"/>
        <v>0.25383349999999982</v>
      </c>
      <c r="Q403" s="1">
        <f t="shared" si="54"/>
        <v>0.1345944908381245</v>
      </c>
    </row>
    <row r="404" spans="1:17" x14ac:dyDescent="0.25">
      <c r="A404" s="1">
        <v>404</v>
      </c>
      <c r="B404" s="2">
        <v>403.5</v>
      </c>
      <c r="C404" s="2">
        <v>92.8125</v>
      </c>
      <c r="D404" s="2">
        <v>4.8574000000000002</v>
      </c>
      <c r="E404" s="1">
        <v>5.0394999999999997E-4</v>
      </c>
      <c r="F404" s="1">
        <f t="shared" si="48"/>
        <v>1.0374891917486719</v>
      </c>
      <c r="G404" s="3">
        <v>0.16095380000000001</v>
      </c>
      <c r="H404" s="3">
        <f t="shared" si="55"/>
        <v>5.3017268497550125</v>
      </c>
      <c r="I404" s="3">
        <f t="shared" si="49"/>
        <v>5.1101514039091187</v>
      </c>
      <c r="J404" s="1">
        <v>13.784560000000001</v>
      </c>
      <c r="K404" s="1">
        <v>8.5425409999999999</v>
      </c>
      <c r="L404" s="1">
        <v>12.932449999999999</v>
      </c>
      <c r="M404" s="1">
        <f t="shared" si="50"/>
        <v>2.2702779264627169</v>
      </c>
      <c r="N404" s="1">
        <f t="shared" si="51"/>
        <v>2.3352765703076481</v>
      </c>
      <c r="O404" s="1">
        <f t="shared" si="52"/>
        <v>0.93818373600608207</v>
      </c>
      <c r="P404" s="1">
        <f t="shared" si="53"/>
        <v>0.42605500000000074</v>
      </c>
      <c r="Q404" s="1">
        <f t="shared" si="54"/>
        <v>0.16255377937393994</v>
      </c>
    </row>
    <row r="405" spans="1:17" x14ac:dyDescent="0.25">
      <c r="A405" s="1">
        <v>405</v>
      </c>
      <c r="B405" s="2">
        <v>404.5</v>
      </c>
      <c r="C405" s="2">
        <v>93.1875</v>
      </c>
      <c r="D405" s="2">
        <v>3.5477000000000003</v>
      </c>
      <c r="E405" s="1">
        <v>3.4605999999999998E-4</v>
      </c>
      <c r="F405" s="1">
        <f t="shared" si="48"/>
        <v>0.97544888237449601</v>
      </c>
      <c r="G405" s="3">
        <v>0.1038008</v>
      </c>
      <c r="H405" s="3">
        <f t="shared" si="55"/>
        <v>4.6813789215548098</v>
      </c>
      <c r="I405" s="3">
        <f t="shared" si="49"/>
        <v>4.7992047621799694</v>
      </c>
      <c r="J405" s="1">
        <v>9.4042539999999999</v>
      </c>
      <c r="K405" s="1">
        <v>5.7719490000000002</v>
      </c>
      <c r="L405" s="1">
        <v>8.9200730000000004</v>
      </c>
      <c r="M405" s="1">
        <f t="shared" si="50"/>
        <v>2.1206424444005978</v>
      </c>
      <c r="N405" s="1">
        <f t="shared" si="51"/>
        <v>2.2075286354451928</v>
      </c>
      <c r="O405" s="1">
        <f t="shared" si="52"/>
        <v>0.94851468282332663</v>
      </c>
      <c r="P405" s="1">
        <f t="shared" si="53"/>
        <v>0.24209049999999976</v>
      </c>
      <c r="Q405" s="1">
        <f t="shared" si="54"/>
        <v>0.13329855284729658</v>
      </c>
    </row>
    <row r="406" spans="1:17" x14ac:dyDescent="0.25">
      <c r="A406" s="1">
        <v>406</v>
      </c>
      <c r="B406" s="2">
        <v>405.5</v>
      </c>
      <c r="C406" s="2">
        <v>93.5625</v>
      </c>
      <c r="D406" s="2">
        <v>2.2630000000000003</v>
      </c>
      <c r="E406" s="1">
        <v>2.8227999999999999E-4</v>
      </c>
      <c r="F406" s="1">
        <f t="shared" si="48"/>
        <v>1.247370746796288</v>
      </c>
      <c r="G406" s="3">
        <v>7.5528700000000004E-2</v>
      </c>
      <c r="H406" s="3">
        <f t="shared" si="55"/>
        <v>5.340076005302695</v>
      </c>
      <c r="I406" s="3">
        <f t="shared" si="49"/>
        <v>4.2810656086155587</v>
      </c>
      <c r="J406" s="1">
        <v>7.2452810000000003</v>
      </c>
      <c r="K406" s="1">
        <v>4.421538</v>
      </c>
      <c r="L406" s="1">
        <v>6.8771649999999998</v>
      </c>
      <c r="M406" s="1">
        <f t="shared" si="50"/>
        <v>2.5613012814847544</v>
      </c>
      <c r="N406" s="1">
        <f t="shared" si="51"/>
        <v>2.0849074038674278</v>
      </c>
      <c r="O406" s="1">
        <f t="shared" si="52"/>
        <v>0.94919230875931515</v>
      </c>
      <c r="P406" s="1">
        <f t="shared" si="53"/>
        <v>0.18405800000000028</v>
      </c>
      <c r="Q406" s="1">
        <f t="shared" si="54"/>
        <v>0.1303645551312568</v>
      </c>
    </row>
    <row r="407" spans="1:17" x14ac:dyDescent="0.25">
      <c r="A407" s="1">
        <v>407</v>
      </c>
      <c r="B407" s="2">
        <v>406.5</v>
      </c>
      <c r="C407" s="2">
        <v>93.9375</v>
      </c>
      <c r="D407" s="2">
        <v>2.44</v>
      </c>
      <c r="E407" s="1">
        <v>2.5886000000000003E-4</v>
      </c>
      <c r="F407" s="1">
        <f t="shared" si="48"/>
        <v>1.0609016393442625</v>
      </c>
      <c r="G407" s="3">
        <v>7.5848299999999994E-2</v>
      </c>
      <c r="H407" s="3">
        <f t="shared" si="55"/>
        <v>4.9736590163934427</v>
      </c>
      <c r="I407" s="3">
        <f t="shared" si="49"/>
        <v>4.6881433979757388</v>
      </c>
      <c r="J407" s="1">
        <v>6.431508</v>
      </c>
      <c r="K407" s="1">
        <v>4.0216159999999999</v>
      </c>
      <c r="L407" s="1">
        <v>6.0885629999999997</v>
      </c>
      <c r="M407" s="1">
        <f t="shared" si="50"/>
        <v>2.1086911475409837</v>
      </c>
      <c r="N407" s="1">
        <f t="shared" si="51"/>
        <v>2.3586474587297408</v>
      </c>
      <c r="O407" s="1">
        <f t="shared" si="52"/>
        <v>0.94667735778296469</v>
      </c>
      <c r="P407" s="1">
        <f t="shared" si="53"/>
        <v>0.17147250000000014</v>
      </c>
      <c r="Q407" s="1">
        <f t="shared" si="54"/>
        <v>0.14230720712795439</v>
      </c>
    </row>
    <row r="408" spans="1:17" x14ac:dyDescent="0.25">
      <c r="A408" s="1">
        <v>408</v>
      </c>
      <c r="B408" s="2">
        <v>407.5</v>
      </c>
      <c r="C408" s="2">
        <v>94.3125</v>
      </c>
      <c r="D408" s="2">
        <v>2.7372999999999998</v>
      </c>
      <c r="E408" s="1">
        <v>3.0945000000000001E-4</v>
      </c>
      <c r="F408" s="1">
        <f t="shared" si="48"/>
        <v>1.1304935520403319</v>
      </c>
      <c r="G408" s="3">
        <v>9.13775E-2</v>
      </c>
      <c r="H408" s="3">
        <f t="shared" si="55"/>
        <v>5.3411756110035444</v>
      </c>
      <c r="I408" s="3">
        <f t="shared" si="49"/>
        <v>4.7246404911940543</v>
      </c>
      <c r="J408" s="1">
        <v>7.7219819999999997</v>
      </c>
      <c r="K408" s="1">
        <v>4.8100829999999997</v>
      </c>
      <c r="L408" s="1">
        <v>7.3345010000000004</v>
      </c>
      <c r="M408" s="1">
        <f t="shared" si="50"/>
        <v>2.2568171555912762</v>
      </c>
      <c r="N408" s="1">
        <f t="shared" si="51"/>
        <v>2.3666851334281795</v>
      </c>
      <c r="O408" s="1">
        <f t="shared" si="52"/>
        <v>0.9498210433538955</v>
      </c>
      <c r="P408" s="1">
        <f t="shared" si="53"/>
        <v>0.19374049999999965</v>
      </c>
      <c r="Q408" s="1">
        <f t="shared" si="54"/>
        <v>0.13306814556411445</v>
      </c>
    </row>
    <row r="409" spans="1:17" x14ac:dyDescent="0.25">
      <c r="A409" s="1">
        <v>409</v>
      </c>
      <c r="B409" s="2">
        <v>408.5</v>
      </c>
      <c r="C409" s="2">
        <v>94.6875</v>
      </c>
      <c r="D409" s="2">
        <v>2.3073999999999999</v>
      </c>
      <c r="E409" s="1">
        <v>2.3039999999999999E-4</v>
      </c>
      <c r="F409" s="1">
        <f t="shared" si="48"/>
        <v>0.99852648002080269</v>
      </c>
      <c r="G409" s="3">
        <v>6.5353400000000006E-2</v>
      </c>
      <c r="H409" s="3">
        <f t="shared" si="55"/>
        <v>4.5317430874577456</v>
      </c>
      <c r="I409" s="3">
        <f t="shared" si="49"/>
        <v>4.5384305555555562</v>
      </c>
      <c r="J409" s="1">
        <v>5.3920219999999999</v>
      </c>
      <c r="K409" s="1">
        <v>3.2916099999999999</v>
      </c>
      <c r="L409" s="1">
        <v>5.1304290000000004</v>
      </c>
      <c r="M409" s="1">
        <f t="shared" si="50"/>
        <v>1.8694710930051139</v>
      </c>
      <c r="N409" s="1">
        <f t="shared" si="51"/>
        <v>2.4240776465674663</v>
      </c>
      <c r="O409" s="1">
        <f t="shared" si="52"/>
        <v>0.95148517569104885</v>
      </c>
      <c r="P409" s="1">
        <f t="shared" si="53"/>
        <v>0.13079649999999976</v>
      </c>
      <c r="Q409" s="1">
        <f t="shared" si="54"/>
        <v>0.12454366095794517</v>
      </c>
    </row>
    <row r="410" spans="1:17" x14ac:dyDescent="0.25">
      <c r="A410" s="1">
        <v>410</v>
      </c>
      <c r="B410" s="2">
        <v>409.5</v>
      </c>
      <c r="C410" s="2">
        <v>95.0625</v>
      </c>
      <c r="D410" s="2">
        <v>2.1164000000000001</v>
      </c>
      <c r="E410" s="1">
        <v>1.9934E-4</v>
      </c>
      <c r="F410" s="1">
        <f t="shared" si="48"/>
        <v>0.94188244188244175</v>
      </c>
      <c r="G410" s="3">
        <v>5.7518300000000001E-2</v>
      </c>
      <c r="H410" s="3">
        <f t="shared" si="55"/>
        <v>4.3483878283878283</v>
      </c>
      <c r="I410" s="3">
        <f t="shared" si="49"/>
        <v>4.6166991070532761</v>
      </c>
      <c r="J410" s="1">
        <v>4.7121230000000001</v>
      </c>
      <c r="K410" s="1">
        <v>3.0202979999999999</v>
      </c>
      <c r="L410" s="1">
        <v>4.5001889999999998</v>
      </c>
      <c r="M410" s="1">
        <f t="shared" si="50"/>
        <v>1.781184275184275</v>
      </c>
      <c r="N410" s="1">
        <f t="shared" si="51"/>
        <v>2.4412902634332765</v>
      </c>
      <c r="O410" s="1">
        <f t="shared" si="52"/>
        <v>0.95502366979809306</v>
      </c>
      <c r="P410" s="1">
        <f t="shared" si="53"/>
        <v>0.10596700000000014</v>
      </c>
      <c r="Q410" s="1">
        <f t="shared" si="54"/>
        <v>0.12526945753845714</v>
      </c>
    </row>
    <row r="411" spans="1:17" x14ac:dyDescent="0.25">
      <c r="A411" s="1">
        <v>411</v>
      </c>
      <c r="B411" s="2">
        <v>410.5</v>
      </c>
      <c r="C411" s="2">
        <v>95.4375</v>
      </c>
      <c r="D411" s="2">
        <v>3.0055999999999998</v>
      </c>
      <c r="E411" s="1">
        <v>3.1168999999999999E-4</v>
      </c>
      <c r="F411" s="1">
        <f t="shared" si="48"/>
        <v>1.0370308756986959</v>
      </c>
      <c r="G411" s="3">
        <v>8.5718299999999997E-2</v>
      </c>
      <c r="H411" s="3">
        <f t="shared" si="55"/>
        <v>4.5631248336438643</v>
      </c>
      <c r="I411" s="3">
        <f t="shared" si="49"/>
        <v>4.4001822323462401</v>
      </c>
      <c r="J411" s="1">
        <v>7.2365050000000002</v>
      </c>
      <c r="K411" s="1">
        <v>4.6919190000000004</v>
      </c>
      <c r="L411" s="1">
        <v>6.9431190000000003</v>
      </c>
      <c r="M411" s="1">
        <f t="shared" si="50"/>
        <v>1.9261392068139476</v>
      </c>
      <c r="N411" s="1">
        <f t="shared" si="51"/>
        <v>2.3690524638620434</v>
      </c>
      <c r="O411" s="1">
        <f t="shared" si="52"/>
        <v>0.95945750054757095</v>
      </c>
      <c r="P411" s="1">
        <f t="shared" si="53"/>
        <v>0.14669299999999996</v>
      </c>
      <c r="Q411" s="1">
        <f t="shared" si="54"/>
        <v>0.1152981270823623</v>
      </c>
    </row>
    <row r="412" spans="1:17" x14ac:dyDescent="0.25">
      <c r="A412" s="1">
        <v>412</v>
      </c>
      <c r="B412" s="2">
        <v>411.5</v>
      </c>
      <c r="C412" s="2">
        <v>95.8125</v>
      </c>
      <c r="D412" s="2">
        <v>3.2266999999999997</v>
      </c>
      <c r="E412" s="1">
        <v>2.9614000000000002E-4</v>
      </c>
      <c r="F412" s="1">
        <f t="shared" si="48"/>
        <v>0.91777977500232455</v>
      </c>
      <c r="G412" s="3">
        <v>8.6189600000000005E-2</v>
      </c>
      <c r="H412" s="3">
        <f t="shared" si="55"/>
        <v>4.2738203117736395</v>
      </c>
      <c r="I412" s="3">
        <f t="shared" si="49"/>
        <v>4.6566948065104343</v>
      </c>
      <c r="J412" s="1">
        <v>7.1922600000000001</v>
      </c>
      <c r="K412" s="1">
        <v>4.4964089999999999</v>
      </c>
      <c r="L412" s="1">
        <v>6.8533860000000004</v>
      </c>
      <c r="M412" s="1">
        <f t="shared" si="50"/>
        <v>1.7831865373291598</v>
      </c>
      <c r="N412" s="1">
        <f t="shared" si="51"/>
        <v>2.3967320425012448</v>
      </c>
      <c r="O412" s="1">
        <f t="shared" si="52"/>
        <v>0.9528835164468471</v>
      </c>
      <c r="P412" s="1">
        <f t="shared" si="53"/>
        <v>0.16943699999999984</v>
      </c>
      <c r="Q412" s="1">
        <f t="shared" si="54"/>
        <v>0.12570205104065457</v>
      </c>
    </row>
    <row r="413" spans="1:17" x14ac:dyDescent="0.25">
      <c r="A413" s="1">
        <v>413</v>
      </c>
      <c r="B413" s="2">
        <v>412.5</v>
      </c>
      <c r="C413" s="2">
        <v>96.1875</v>
      </c>
      <c r="D413" s="2">
        <v>2.6778</v>
      </c>
      <c r="E413" s="1">
        <v>2.1561E-4</v>
      </c>
      <c r="F413" s="1">
        <f t="shared" si="48"/>
        <v>0.80517589065650907</v>
      </c>
      <c r="G413" s="3">
        <v>6.4231499999999997E-2</v>
      </c>
      <c r="H413" s="3">
        <f t="shared" si="55"/>
        <v>3.8378669056688324</v>
      </c>
      <c r="I413" s="3">
        <f t="shared" si="49"/>
        <v>4.7664950605259495</v>
      </c>
      <c r="J413" s="1">
        <v>5.3643450000000001</v>
      </c>
      <c r="K413" s="1">
        <v>3.2415120000000002</v>
      </c>
      <c r="L413" s="1">
        <v>5.1570340000000003</v>
      </c>
      <c r="M413" s="1">
        <f t="shared" si="50"/>
        <v>1.602612592426619</v>
      </c>
      <c r="N413" s="1">
        <f t="shared" si="51"/>
        <v>2.3947564893756828</v>
      </c>
      <c r="O413" s="1">
        <f t="shared" si="52"/>
        <v>0.96135390248017238</v>
      </c>
      <c r="P413" s="1">
        <f t="shared" si="53"/>
        <v>0.1036554999999999</v>
      </c>
      <c r="Q413" s="1">
        <f t="shared" si="54"/>
        <v>9.765770552841406E-2</v>
      </c>
    </row>
    <row r="414" spans="1:17" x14ac:dyDescent="0.25">
      <c r="A414" s="1">
        <v>414</v>
      </c>
      <c r="B414" s="2">
        <v>413.5</v>
      </c>
      <c r="C414" s="2">
        <v>96.5625</v>
      </c>
      <c r="D414" s="2">
        <v>2.4422999999999999</v>
      </c>
      <c r="E414" s="1">
        <v>1.8563E-4</v>
      </c>
      <c r="F414" s="1">
        <f t="shared" si="48"/>
        <v>0.76006223641649262</v>
      </c>
      <c r="G414" s="3">
        <v>6.0410800000000001E-2</v>
      </c>
      <c r="H414" s="3">
        <f t="shared" si="55"/>
        <v>3.9576333783728459</v>
      </c>
      <c r="I414" s="3">
        <f t="shared" si="49"/>
        <v>5.2069859397726672</v>
      </c>
      <c r="J414" s="1">
        <v>4.7044759999999997</v>
      </c>
      <c r="K414" s="1">
        <v>2.91201</v>
      </c>
      <c r="L414" s="1">
        <v>4.4745720000000002</v>
      </c>
      <c r="M414" s="1">
        <f t="shared" si="50"/>
        <v>1.5409985669246202</v>
      </c>
      <c r="N414" s="1">
        <f t="shared" si="51"/>
        <v>2.568226514493857</v>
      </c>
      <c r="O414" s="1">
        <f t="shared" si="52"/>
        <v>0.95113079543821688</v>
      </c>
      <c r="P414" s="1">
        <f t="shared" si="53"/>
        <v>0.11495199999999972</v>
      </c>
      <c r="Q414" s="1">
        <f t="shared" si="54"/>
        <v>0.12826128919600119</v>
      </c>
    </row>
    <row r="415" spans="1:17" x14ac:dyDescent="0.25">
      <c r="A415" s="1">
        <v>415</v>
      </c>
      <c r="B415" s="2">
        <v>414.5</v>
      </c>
      <c r="C415" s="2">
        <v>96.9375</v>
      </c>
      <c r="D415" s="2">
        <v>2.9684000000000004</v>
      </c>
      <c r="E415" s="1">
        <v>2.1944E-4</v>
      </c>
      <c r="F415" s="1">
        <f t="shared" si="48"/>
        <v>0.73925346988276508</v>
      </c>
      <c r="G415" s="3">
        <v>7.3679400000000006E-2</v>
      </c>
      <c r="H415" s="3">
        <f t="shared" si="55"/>
        <v>3.9714000808516365</v>
      </c>
      <c r="I415" s="3">
        <f t="shared" si="49"/>
        <v>5.3721764491432733</v>
      </c>
      <c r="J415" s="1">
        <v>5.5693630000000001</v>
      </c>
      <c r="K415" s="1">
        <v>3.382736</v>
      </c>
      <c r="L415" s="1">
        <v>5.2885540000000004</v>
      </c>
      <c r="M415" s="1">
        <f t="shared" si="50"/>
        <v>1.500973723217895</v>
      </c>
      <c r="N415" s="1">
        <f t="shared" si="51"/>
        <v>2.6458824824311145</v>
      </c>
      <c r="O415" s="1">
        <f t="shared" si="52"/>
        <v>0.94957969160925593</v>
      </c>
      <c r="P415" s="1">
        <f t="shared" si="53"/>
        <v>0.14040449999999982</v>
      </c>
      <c r="Q415" s="1">
        <f t="shared" si="54"/>
        <v>0.12842107958970581</v>
      </c>
    </row>
    <row r="416" spans="1:17" x14ac:dyDescent="0.25">
      <c r="A416" s="1">
        <v>416</v>
      </c>
      <c r="B416" s="2">
        <v>415.5</v>
      </c>
      <c r="C416" s="2">
        <v>97.3125</v>
      </c>
      <c r="D416" s="2">
        <v>2.7672000000000003</v>
      </c>
      <c r="E416" s="1">
        <v>1.9743000000000001E-4</v>
      </c>
      <c r="F416" s="1">
        <f t="shared" si="48"/>
        <v>0.71346487424111016</v>
      </c>
      <c r="G416" s="3">
        <v>7.13197E-2</v>
      </c>
      <c r="H416" s="3">
        <f t="shared" si="55"/>
        <v>4.1237178375252963</v>
      </c>
      <c r="I416" s="3">
        <f t="shared" si="49"/>
        <v>5.7798470343919366</v>
      </c>
      <c r="J416" s="1">
        <v>5.2919090000000004</v>
      </c>
      <c r="K416" s="1">
        <v>3.240062</v>
      </c>
      <c r="L416" s="1">
        <v>5.0401689999999997</v>
      </c>
      <c r="M416" s="1">
        <f t="shared" si="50"/>
        <v>1.5298956345764672</v>
      </c>
      <c r="N416" s="1">
        <f t="shared" si="51"/>
        <v>2.6954242788377503</v>
      </c>
      <c r="O416" s="1">
        <f t="shared" si="52"/>
        <v>0.95242926512908654</v>
      </c>
      <c r="P416" s="1">
        <f t="shared" si="53"/>
        <v>0.12587000000000037</v>
      </c>
      <c r="Q416" s="1">
        <f t="shared" si="54"/>
        <v>0.12268945978915616</v>
      </c>
    </row>
    <row r="417" spans="1:17" x14ac:dyDescent="0.25">
      <c r="A417" s="1">
        <v>417</v>
      </c>
      <c r="B417" s="2">
        <v>416.5</v>
      </c>
      <c r="C417" s="2">
        <v>97.6875</v>
      </c>
      <c r="D417" s="2">
        <v>2.6816</v>
      </c>
      <c r="E417" s="1">
        <v>1.8900000000000001E-4</v>
      </c>
      <c r="F417" s="1">
        <f t="shared" si="48"/>
        <v>0.70480310262529844</v>
      </c>
      <c r="G417" s="3">
        <v>6.6850900000000005E-2</v>
      </c>
      <c r="H417" s="3">
        <f t="shared" si="55"/>
        <v>3.9887171837708837</v>
      </c>
      <c r="I417" s="3">
        <f t="shared" si="49"/>
        <v>5.6593354497354493</v>
      </c>
      <c r="J417" s="1">
        <v>4.9607359999999998</v>
      </c>
      <c r="K417" s="1">
        <v>3.061976</v>
      </c>
      <c r="L417" s="1">
        <v>4.723325</v>
      </c>
      <c r="M417" s="1">
        <f t="shared" si="50"/>
        <v>1.4799331742243438</v>
      </c>
      <c r="N417" s="1">
        <f t="shared" si="51"/>
        <v>2.6952008734187833</v>
      </c>
      <c r="O417" s="1">
        <f t="shared" si="52"/>
        <v>0.95214198054482246</v>
      </c>
      <c r="P417" s="1">
        <f t="shared" si="53"/>
        <v>0.11870549999999991</v>
      </c>
      <c r="Q417" s="1">
        <f t="shared" si="54"/>
        <v>0.12503475952727033</v>
      </c>
    </row>
    <row r="418" spans="1:17" x14ac:dyDescent="0.25">
      <c r="A418" s="1">
        <v>418</v>
      </c>
      <c r="B418" s="2">
        <v>417.5</v>
      </c>
      <c r="C418" s="2">
        <v>98.0625</v>
      </c>
      <c r="D418" s="2">
        <v>3.0146000000000002</v>
      </c>
      <c r="E418" s="1">
        <v>2.3289E-4</v>
      </c>
      <c r="F418" s="1">
        <f t="shared" si="48"/>
        <v>0.77254030385457451</v>
      </c>
      <c r="G418" s="3">
        <v>8.2839200000000002E-2</v>
      </c>
      <c r="H418" s="3">
        <f t="shared" si="55"/>
        <v>4.3966934253300609</v>
      </c>
      <c r="I418" s="3">
        <f t="shared" si="49"/>
        <v>5.691215595345442</v>
      </c>
      <c r="J418" s="1">
        <v>6.3406310000000001</v>
      </c>
      <c r="K418" s="1">
        <v>3.8358569999999999</v>
      </c>
      <c r="L418" s="1">
        <v>6.05328</v>
      </c>
      <c r="M418" s="1">
        <f t="shared" si="50"/>
        <v>1.6826460558614742</v>
      </c>
      <c r="N418" s="1">
        <f t="shared" si="51"/>
        <v>2.6129639147901842</v>
      </c>
      <c r="O418" s="1">
        <f t="shared" si="52"/>
        <v>0.95468100887750762</v>
      </c>
      <c r="P418" s="1">
        <f t="shared" si="53"/>
        <v>0.14367550000000007</v>
      </c>
      <c r="Q418" s="1">
        <f t="shared" si="54"/>
        <v>0.11472132815176143</v>
      </c>
    </row>
    <row r="419" spans="1:17" x14ac:dyDescent="0.25">
      <c r="A419" s="1">
        <v>419</v>
      </c>
      <c r="B419" s="2">
        <v>418.5</v>
      </c>
      <c r="C419" s="2">
        <v>98.4375</v>
      </c>
      <c r="D419" s="2">
        <v>2.3232000000000004</v>
      </c>
      <c r="E419" s="1">
        <v>1.7635E-4</v>
      </c>
      <c r="F419" s="1">
        <f t="shared" si="48"/>
        <v>0.75908230027548207</v>
      </c>
      <c r="G419" s="3">
        <v>6.0026700000000002E-2</v>
      </c>
      <c r="H419" s="3">
        <f t="shared" si="55"/>
        <v>4.1340702479338836</v>
      </c>
      <c r="I419" s="3">
        <f t="shared" si="49"/>
        <v>5.4461423305925711</v>
      </c>
      <c r="J419" s="1">
        <v>4.625159</v>
      </c>
      <c r="K419" s="1">
        <v>2.9407139999999998</v>
      </c>
      <c r="L419" s="1">
        <v>4.4613680000000002</v>
      </c>
      <c r="M419" s="1">
        <f t="shared" si="50"/>
        <v>1.5926856060606058</v>
      </c>
      <c r="N419" s="1">
        <f t="shared" si="51"/>
        <v>2.5956599546091281</v>
      </c>
      <c r="O419" s="1">
        <f t="shared" si="52"/>
        <v>0.96458694717305937</v>
      </c>
      <c r="P419" s="1">
        <f t="shared" si="53"/>
        <v>8.1895499999999899E-2</v>
      </c>
      <c r="Q419" s="1">
        <f t="shared" si="54"/>
        <v>9.7237368985036488E-2</v>
      </c>
    </row>
    <row r="420" spans="1:17" x14ac:dyDescent="0.25">
      <c r="A420" s="1">
        <v>420</v>
      </c>
      <c r="B420" s="2">
        <v>419.5</v>
      </c>
      <c r="C420" s="2">
        <v>98.8125</v>
      </c>
      <c r="D420" s="2">
        <v>3.4449000000000001</v>
      </c>
      <c r="E420" s="1">
        <v>2.7313000000000001E-4</v>
      </c>
      <c r="F420" s="1">
        <f t="shared" si="48"/>
        <v>0.79285320328601705</v>
      </c>
      <c r="G420" s="3">
        <v>9.4209600000000004E-2</v>
      </c>
      <c r="H420" s="3">
        <f t="shared" si="55"/>
        <v>4.3756091613689803</v>
      </c>
      <c r="I420" s="3">
        <f t="shared" si="49"/>
        <v>5.5188137516933322</v>
      </c>
      <c r="J420" s="1">
        <v>7.2422370000000003</v>
      </c>
      <c r="K420" s="1">
        <v>4.3602869999999996</v>
      </c>
      <c r="L420" s="1">
        <v>6.8523430000000003</v>
      </c>
      <c r="M420" s="1">
        <f t="shared" si="50"/>
        <v>1.6818455107550292</v>
      </c>
      <c r="N420" s="1">
        <f t="shared" si="51"/>
        <v>2.6016712791917747</v>
      </c>
      <c r="O420" s="1">
        <f t="shared" si="52"/>
        <v>0.94616387174294347</v>
      </c>
      <c r="P420" s="1">
        <f t="shared" si="53"/>
        <v>0.19494699999999998</v>
      </c>
      <c r="Q420" s="1">
        <f t="shared" si="54"/>
        <v>0.13528825968528249</v>
      </c>
    </row>
    <row r="421" spans="1:17" x14ac:dyDescent="0.25">
      <c r="A421" s="1">
        <v>421</v>
      </c>
      <c r="B421" s="2">
        <v>420.5</v>
      </c>
      <c r="C421" s="2">
        <v>99.25</v>
      </c>
      <c r="D421" s="2">
        <v>2.7292999999999998</v>
      </c>
      <c r="E421" s="1">
        <v>1.8807000000000001E-4</v>
      </c>
      <c r="F421" s="1">
        <f t="shared" si="48"/>
        <v>0.68907778551276888</v>
      </c>
      <c r="G421" s="3">
        <v>7.0382200000000006E-2</v>
      </c>
      <c r="H421" s="3">
        <f t="shared" si="55"/>
        <v>4.1260220569376767</v>
      </c>
      <c r="I421" s="3">
        <f t="shared" si="49"/>
        <v>5.9877449885680862</v>
      </c>
      <c r="J421" s="1">
        <v>5.1712569999999998</v>
      </c>
      <c r="K421" s="1">
        <v>3.1602060000000001</v>
      </c>
      <c r="L421" s="1">
        <v>4.9004589999999997</v>
      </c>
      <c r="M421" s="1">
        <f t="shared" si="50"/>
        <v>1.5157753270069247</v>
      </c>
      <c r="N421" s="1">
        <f t="shared" si="51"/>
        <v>2.7220538449355742</v>
      </c>
      <c r="O421" s="1">
        <f t="shared" si="52"/>
        <v>0.9476340085205589</v>
      </c>
      <c r="P421" s="1">
        <f t="shared" si="53"/>
        <v>0.13539900000000005</v>
      </c>
      <c r="Q421" s="1">
        <f t="shared" si="54"/>
        <v>0.13465496399643775</v>
      </c>
    </row>
    <row r="422" spans="1:17" x14ac:dyDescent="0.25">
      <c r="A422" s="1">
        <v>422</v>
      </c>
      <c r="B422" s="2">
        <v>421.5</v>
      </c>
      <c r="C422" s="2">
        <v>99.75</v>
      </c>
      <c r="D422" s="2">
        <v>3.3263000000000003</v>
      </c>
      <c r="E422" s="1">
        <v>2.1518000000000001E-4</v>
      </c>
      <c r="F422" s="1">
        <f t="shared" si="48"/>
        <v>0.64690496948561471</v>
      </c>
      <c r="G422" s="3">
        <v>8.2145899999999994E-2</v>
      </c>
      <c r="H422" s="3">
        <f t="shared" si="55"/>
        <v>3.9513405285151664</v>
      </c>
      <c r="I422" s="3">
        <f t="shared" si="49"/>
        <v>6.1080695231898856</v>
      </c>
      <c r="J422" s="1">
        <v>5.8858220000000001</v>
      </c>
      <c r="K422" s="1">
        <v>3.5827499999999999</v>
      </c>
      <c r="L422" s="1">
        <v>5.6004019999999999</v>
      </c>
      <c r="M422" s="1">
        <f t="shared" si="50"/>
        <v>1.4155841625830501</v>
      </c>
      <c r="N422" s="1">
        <f t="shared" si="51"/>
        <v>2.7913144502161296</v>
      </c>
      <c r="O422" s="1">
        <f t="shared" si="52"/>
        <v>0.95150719814496598</v>
      </c>
      <c r="P422" s="1">
        <f t="shared" si="53"/>
        <v>0.14271000000000011</v>
      </c>
      <c r="Q422" s="1">
        <f t="shared" si="54"/>
        <v>0.12393012463353303</v>
      </c>
    </row>
    <row r="423" spans="1:17" x14ac:dyDescent="0.25">
      <c r="A423" s="1">
        <v>423</v>
      </c>
      <c r="B423" s="2">
        <v>422.5</v>
      </c>
      <c r="C423" s="2">
        <v>100.25</v>
      </c>
      <c r="D423" s="2">
        <v>2.9281999999999999</v>
      </c>
      <c r="E423" s="1">
        <v>1.9305E-4</v>
      </c>
      <c r="F423" s="1">
        <f t="shared" si="48"/>
        <v>0.65927873779113455</v>
      </c>
      <c r="G423" s="3">
        <v>7.5868400000000003E-2</v>
      </c>
      <c r="H423" s="3">
        <f t="shared" si="55"/>
        <v>4.1455310429615464</v>
      </c>
      <c r="I423" s="3">
        <f t="shared" si="49"/>
        <v>6.2879792799792797</v>
      </c>
      <c r="J423" s="1">
        <v>5.3616140000000003</v>
      </c>
      <c r="K423" s="1">
        <v>3.0606049999999998</v>
      </c>
      <c r="L423" s="1">
        <v>5.0931920000000002</v>
      </c>
      <c r="M423" s="1">
        <f t="shared" si="50"/>
        <v>1.4648218017894952</v>
      </c>
      <c r="N423" s="1">
        <f t="shared" si="51"/>
        <v>2.8300582623068355</v>
      </c>
      <c r="O423" s="1">
        <f t="shared" si="52"/>
        <v>0.94993634379498415</v>
      </c>
      <c r="P423" s="1">
        <f t="shared" si="53"/>
        <v>0.13421100000000008</v>
      </c>
      <c r="Q423" s="1">
        <f t="shared" si="54"/>
        <v>0.11665404177037121</v>
      </c>
    </row>
    <row r="424" spans="1:17" x14ac:dyDescent="0.25">
      <c r="A424" s="1">
        <v>424</v>
      </c>
      <c r="B424" s="2">
        <v>423.5</v>
      </c>
      <c r="C424" s="2">
        <v>100.75</v>
      </c>
      <c r="D424" s="2">
        <v>2.8420000000000001</v>
      </c>
      <c r="E424" s="1">
        <v>2.3201999999999999E-4</v>
      </c>
      <c r="F424" s="1">
        <f t="shared" si="48"/>
        <v>0.81639690358902173</v>
      </c>
      <c r="G424" s="3">
        <v>8.09473E-2</v>
      </c>
      <c r="H424" s="3">
        <f t="shared" si="55"/>
        <v>4.5572019704433488</v>
      </c>
      <c r="I424" s="3">
        <f t="shared" si="49"/>
        <v>5.5820911990345659</v>
      </c>
      <c r="J424" s="1">
        <v>6.1518620000000004</v>
      </c>
      <c r="K424" s="1">
        <v>3.9479359999999999</v>
      </c>
      <c r="L424" s="1">
        <v>5.8412410000000001</v>
      </c>
      <c r="M424" s="1">
        <f t="shared" si="50"/>
        <v>1.731699366643209</v>
      </c>
      <c r="N424" s="1">
        <f t="shared" si="51"/>
        <v>2.6316357551583565</v>
      </c>
      <c r="O424" s="1">
        <f t="shared" si="52"/>
        <v>0.94950780755485087</v>
      </c>
      <c r="P424" s="1">
        <f t="shared" si="53"/>
        <v>0.15531050000000013</v>
      </c>
      <c r="Q424" s="1">
        <f t="shared" si="54"/>
        <v>0.14093985006756135</v>
      </c>
    </row>
    <row r="425" spans="1:17" x14ac:dyDescent="0.25">
      <c r="A425" s="1">
        <v>425</v>
      </c>
      <c r="B425" s="2">
        <v>424.5</v>
      </c>
      <c r="C425" s="2">
        <v>101.25</v>
      </c>
      <c r="D425" s="2">
        <v>2.6365000000000003</v>
      </c>
      <c r="E425" s="1">
        <v>2.2866999999999999E-4</v>
      </c>
      <c r="F425" s="1">
        <f t="shared" si="48"/>
        <v>0.86732410392565895</v>
      </c>
      <c r="G425" s="3">
        <v>8.4521399999999997E-2</v>
      </c>
      <c r="H425" s="3">
        <f t="shared" si="55"/>
        <v>5.1293093115873303</v>
      </c>
      <c r="I425" s="3">
        <f t="shared" si="49"/>
        <v>5.9139476100931461</v>
      </c>
      <c r="J425" s="1">
        <v>6.0626319999999998</v>
      </c>
      <c r="K425" s="1">
        <v>3.8120989999999999</v>
      </c>
      <c r="L425" s="1">
        <v>5.8053939999999997</v>
      </c>
      <c r="M425" s="1">
        <f t="shared" si="50"/>
        <v>1.839600075858145</v>
      </c>
      <c r="N425" s="1">
        <f t="shared" si="51"/>
        <v>2.7882741357219105</v>
      </c>
      <c r="O425" s="1">
        <f t="shared" si="52"/>
        <v>0.95756991352930543</v>
      </c>
      <c r="P425" s="1">
        <f t="shared" si="53"/>
        <v>0.12861900000000004</v>
      </c>
      <c r="Q425" s="1">
        <f t="shared" si="54"/>
        <v>0.11430092338126129</v>
      </c>
    </row>
    <row r="426" spans="1:17" x14ac:dyDescent="0.25">
      <c r="A426" s="1">
        <v>426</v>
      </c>
      <c r="B426" s="2">
        <v>425.5</v>
      </c>
      <c r="C426" s="2">
        <v>101.75</v>
      </c>
      <c r="D426" s="2">
        <v>2.4012999999999995</v>
      </c>
      <c r="E426" s="1">
        <v>1.9034E-4</v>
      </c>
      <c r="F426" s="1">
        <f t="shared" si="48"/>
        <v>0.79265397909465729</v>
      </c>
      <c r="G426" s="3">
        <v>6.5603099999999998E-2</v>
      </c>
      <c r="H426" s="3">
        <f t="shared" si="55"/>
        <v>4.3711722816807566</v>
      </c>
      <c r="I426" s="3">
        <f t="shared" si="49"/>
        <v>5.5146033413890923</v>
      </c>
      <c r="J426" s="1">
        <v>5.1319489999999996</v>
      </c>
      <c r="K426" s="1">
        <v>3.0641799999999999</v>
      </c>
      <c r="L426" s="1">
        <v>4.8375820000000003</v>
      </c>
      <c r="M426" s="1">
        <f t="shared" si="50"/>
        <v>1.7097235664015324</v>
      </c>
      <c r="N426" s="1">
        <f t="shared" si="51"/>
        <v>2.5566544016707886</v>
      </c>
      <c r="O426" s="1">
        <f t="shared" si="52"/>
        <v>0.94264031072795162</v>
      </c>
      <c r="P426" s="1">
        <f t="shared" si="53"/>
        <v>0.14718349999999969</v>
      </c>
      <c r="Q426" s="1">
        <f t="shared" si="54"/>
        <v>0.142359712327634</v>
      </c>
    </row>
    <row r="427" spans="1:17" x14ac:dyDescent="0.25">
      <c r="A427" s="1">
        <v>427</v>
      </c>
      <c r="B427" s="2">
        <v>426.5</v>
      </c>
      <c r="C427" s="2">
        <v>102.25</v>
      </c>
      <c r="D427" s="2">
        <v>3.7776999999999998</v>
      </c>
      <c r="E427" s="1">
        <v>3.2134999999999998E-4</v>
      </c>
      <c r="F427" s="1">
        <f t="shared" si="48"/>
        <v>0.85064986632077721</v>
      </c>
      <c r="G427" s="3">
        <v>0.1010139</v>
      </c>
      <c r="H427" s="3">
        <f t="shared" si="55"/>
        <v>4.2783238478439269</v>
      </c>
      <c r="I427" s="3">
        <f t="shared" si="49"/>
        <v>5.0294768943519532</v>
      </c>
      <c r="J427" s="1">
        <v>8.5043109999999995</v>
      </c>
      <c r="K427" s="1">
        <v>5.4006759999999998</v>
      </c>
      <c r="L427" s="1">
        <v>8.1059859999999997</v>
      </c>
      <c r="M427" s="1">
        <f t="shared" si="50"/>
        <v>1.8009499960293303</v>
      </c>
      <c r="N427" s="1">
        <f t="shared" si="51"/>
        <v>2.3755928022858055</v>
      </c>
      <c r="O427" s="1">
        <f t="shared" si="52"/>
        <v>0.95316199043050054</v>
      </c>
      <c r="P427" s="1">
        <f t="shared" si="53"/>
        <v>0.19916249999999991</v>
      </c>
      <c r="Q427" s="1">
        <f t="shared" si="54"/>
        <v>0.12834144478973844</v>
      </c>
    </row>
    <row r="428" spans="1:17" x14ac:dyDescent="0.25">
      <c r="A428" s="1">
        <v>428</v>
      </c>
      <c r="B428" s="2">
        <v>427.5</v>
      </c>
      <c r="C428" s="2">
        <v>102.75</v>
      </c>
      <c r="D428" s="2">
        <v>2.0714000000000001</v>
      </c>
      <c r="E428" s="1">
        <v>1.8683E-4</v>
      </c>
      <c r="F428" s="1">
        <f t="shared" si="48"/>
        <v>0.90195037172926518</v>
      </c>
      <c r="G428" s="3">
        <v>5.63711E-2</v>
      </c>
      <c r="H428" s="3">
        <f t="shared" si="55"/>
        <v>4.3542415757458723</v>
      </c>
      <c r="I428" s="3">
        <f t="shared" si="49"/>
        <v>4.8275844350479051</v>
      </c>
      <c r="J428" s="1">
        <v>4.8513190000000002</v>
      </c>
      <c r="K428" s="1">
        <v>3.2504460000000002</v>
      </c>
      <c r="L428" s="1">
        <v>4.6045189999999998</v>
      </c>
      <c r="M428" s="1">
        <f t="shared" si="50"/>
        <v>1.8736386984648066</v>
      </c>
      <c r="N428" s="1">
        <f t="shared" si="51"/>
        <v>2.3239494248883652</v>
      </c>
      <c r="O428" s="1">
        <f t="shared" si="52"/>
        <v>0.94912723735544902</v>
      </c>
      <c r="P428" s="1">
        <f t="shared" si="53"/>
        <v>0.12340000000000018</v>
      </c>
      <c r="Q428" s="1">
        <f t="shared" si="54"/>
        <v>0.15416588323995742</v>
      </c>
    </row>
    <row r="429" spans="1:17" x14ac:dyDescent="0.25">
      <c r="A429" s="1">
        <v>429</v>
      </c>
      <c r="B429" s="2">
        <v>428.5</v>
      </c>
      <c r="C429" s="2">
        <v>103.25</v>
      </c>
      <c r="D429" s="2">
        <v>2.2361999999999997</v>
      </c>
      <c r="E429" s="1">
        <v>2.2997E-4</v>
      </c>
      <c r="F429" s="1">
        <f t="shared" si="48"/>
        <v>1.0283963867274843</v>
      </c>
      <c r="G429" s="3">
        <v>7.1303500000000006E-2</v>
      </c>
      <c r="H429" s="3">
        <f t="shared" si="55"/>
        <v>5.101761917538683</v>
      </c>
      <c r="I429" s="3">
        <f t="shared" si="49"/>
        <v>4.9608905509414276</v>
      </c>
      <c r="J429" s="1">
        <v>5.7977670000000003</v>
      </c>
      <c r="K429" s="1">
        <v>3.9403169999999998</v>
      </c>
      <c r="L429" s="1">
        <v>5.6013659999999996</v>
      </c>
      <c r="M429" s="1">
        <f t="shared" si="50"/>
        <v>2.0741497182720692</v>
      </c>
      <c r="N429" s="1">
        <f t="shared" si="51"/>
        <v>2.4596883593286862</v>
      </c>
      <c r="O429" s="1">
        <f t="shared" si="52"/>
        <v>0.9661247166365946</v>
      </c>
      <c r="P429" s="1">
        <f t="shared" si="53"/>
        <v>9.8200500000000357E-2</v>
      </c>
      <c r="Q429" s="1">
        <f t="shared" si="54"/>
        <v>0.10573689735928324</v>
      </c>
    </row>
    <row r="430" spans="1:17" x14ac:dyDescent="0.25">
      <c r="A430" s="1">
        <v>430</v>
      </c>
      <c r="B430" s="2">
        <v>429.5</v>
      </c>
      <c r="C430" s="2">
        <v>103.75</v>
      </c>
      <c r="D430" s="2">
        <v>2.8340000000000001</v>
      </c>
      <c r="E430" s="1">
        <v>2.3818999999999999E-4</v>
      </c>
      <c r="F430" s="1">
        <f t="shared" si="48"/>
        <v>0.84047282992237116</v>
      </c>
      <c r="G430" s="3">
        <v>8.0776100000000003E-2</v>
      </c>
      <c r="H430" s="3">
        <f t="shared" si="55"/>
        <v>4.5604008468595625</v>
      </c>
      <c r="I430" s="3">
        <f t="shared" si="49"/>
        <v>5.4259943742390533</v>
      </c>
      <c r="J430" s="1">
        <v>6.3011509999999999</v>
      </c>
      <c r="K430" s="1">
        <v>4.0703069999999997</v>
      </c>
      <c r="L430" s="1">
        <v>6.0407450000000003</v>
      </c>
      <c r="M430" s="1">
        <f t="shared" si="50"/>
        <v>1.7787299929428366</v>
      </c>
      <c r="N430" s="1">
        <f t="shared" si="51"/>
        <v>2.5638522231890657</v>
      </c>
      <c r="O430" s="1">
        <f t="shared" si="52"/>
        <v>0.95867326461467128</v>
      </c>
      <c r="P430" s="1">
        <f t="shared" si="53"/>
        <v>0.13020299999999985</v>
      </c>
      <c r="Q430" s="1">
        <f t="shared" si="54"/>
        <v>0.11672981167665676</v>
      </c>
    </row>
    <row r="431" spans="1:17" x14ac:dyDescent="0.25">
      <c r="A431" s="1">
        <v>431</v>
      </c>
      <c r="B431" s="2">
        <v>430.5</v>
      </c>
      <c r="C431" s="2">
        <v>104.25</v>
      </c>
      <c r="D431" s="2">
        <v>3.8847</v>
      </c>
      <c r="E431" s="1">
        <v>3.5784E-4</v>
      </c>
      <c r="F431" s="1">
        <f t="shared" si="48"/>
        <v>0.92115221252606372</v>
      </c>
      <c r="G431" s="3">
        <v>0.12189460000000001</v>
      </c>
      <c r="H431" s="3">
        <f t="shared" si="55"/>
        <v>5.0204999099029521</v>
      </c>
      <c r="I431" s="3">
        <f t="shared" si="49"/>
        <v>5.4502392130561148</v>
      </c>
      <c r="J431" s="1">
        <v>9.1155690000000007</v>
      </c>
      <c r="K431" s="1">
        <v>5.7278700000000002</v>
      </c>
      <c r="L431" s="1">
        <v>8.8355300000000003</v>
      </c>
      <c r="M431" s="1">
        <f t="shared" si="50"/>
        <v>1.8772248050042475</v>
      </c>
      <c r="N431" s="1">
        <f t="shared" si="51"/>
        <v>2.674426577210923</v>
      </c>
      <c r="O431" s="1">
        <f t="shared" si="52"/>
        <v>0.96927904335977266</v>
      </c>
      <c r="P431" s="1">
        <f t="shared" si="53"/>
        <v>0.14001950000000019</v>
      </c>
      <c r="Q431" s="1">
        <f t="shared" si="54"/>
        <v>8.2663483385035194E-2</v>
      </c>
    </row>
    <row r="432" spans="1:17" x14ac:dyDescent="0.25">
      <c r="A432" s="1">
        <v>432</v>
      </c>
      <c r="B432" s="2">
        <v>431.5</v>
      </c>
      <c r="C432" s="2">
        <v>104.75</v>
      </c>
      <c r="D432" s="2">
        <v>3.4544999999999999</v>
      </c>
      <c r="E432" s="1">
        <v>3.1810999999999997E-4</v>
      </c>
      <c r="F432" s="1">
        <f t="shared" si="48"/>
        <v>0.92085685337964973</v>
      </c>
      <c r="G432" s="3">
        <v>0.1079061</v>
      </c>
      <c r="H432" s="3">
        <f t="shared" si="55"/>
        <v>4.9978219713417289</v>
      </c>
      <c r="I432" s="3">
        <f t="shared" si="49"/>
        <v>5.4273603470497633</v>
      </c>
      <c r="J432" s="1">
        <v>8.5916820000000005</v>
      </c>
      <c r="K432" s="1">
        <v>5.4194649999999998</v>
      </c>
      <c r="L432" s="1">
        <v>8.1175429999999995</v>
      </c>
      <c r="M432" s="1">
        <f t="shared" si="50"/>
        <v>1.9896788536691277</v>
      </c>
      <c r="N432" s="1">
        <f t="shared" si="51"/>
        <v>2.5118736936492758</v>
      </c>
      <c r="O432" s="1">
        <f t="shared" si="52"/>
        <v>0.94481418190291477</v>
      </c>
      <c r="P432" s="1">
        <f t="shared" si="53"/>
        <v>0.23706950000000049</v>
      </c>
      <c r="Q432" s="1">
        <f t="shared" si="54"/>
        <v>0.14946613046963714</v>
      </c>
    </row>
    <row r="433" spans="1:17" x14ac:dyDescent="0.25">
      <c r="A433" s="1">
        <v>433</v>
      </c>
      <c r="B433" s="2">
        <v>432.5</v>
      </c>
      <c r="C433" s="2">
        <v>105.25</v>
      </c>
      <c r="D433" s="2">
        <v>3.1771999999999996</v>
      </c>
      <c r="E433" s="1">
        <v>3.6471000000000002E-4</v>
      </c>
      <c r="F433" s="1">
        <f t="shared" si="48"/>
        <v>1.1478975198287802</v>
      </c>
      <c r="G433" s="3">
        <v>9.67977E-2</v>
      </c>
      <c r="H433" s="3">
        <f t="shared" si="55"/>
        <v>4.874616643585548</v>
      </c>
      <c r="I433" s="3">
        <f t="shared" si="49"/>
        <v>4.246560829151929</v>
      </c>
      <c r="J433" s="1">
        <v>7.9738449999999998</v>
      </c>
      <c r="K433" s="1">
        <v>5.232647</v>
      </c>
      <c r="L433" s="1">
        <v>7.6412110000000002</v>
      </c>
      <c r="M433" s="1">
        <f t="shared" si="50"/>
        <v>2.0077665869318899</v>
      </c>
      <c r="N433" s="1">
        <f t="shared" si="51"/>
        <v>2.4278801506675891</v>
      </c>
      <c r="O433" s="1">
        <f t="shared" si="52"/>
        <v>0.9582843659489243</v>
      </c>
      <c r="P433" s="1">
        <f t="shared" si="53"/>
        <v>0.16631699999999983</v>
      </c>
      <c r="Q433" s="1">
        <f t="shared" si="54"/>
        <v>0.12134621431943247</v>
      </c>
    </row>
    <row r="434" spans="1:17" x14ac:dyDescent="0.25">
      <c r="A434" s="1">
        <v>434</v>
      </c>
      <c r="B434" s="2">
        <v>433.5</v>
      </c>
      <c r="C434" s="2">
        <v>105.75</v>
      </c>
      <c r="D434" s="2">
        <v>2.8588</v>
      </c>
      <c r="E434" s="1">
        <v>2.5243999999999999E-4</v>
      </c>
      <c r="F434" s="1">
        <f t="shared" si="48"/>
        <v>0.88302784385056665</v>
      </c>
      <c r="G434" s="3">
        <v>7.5809000000000001E-2</v>
      </c>
      <c r="H434" s="3">
        <f t="shared" si="55"/>
        <v>4.2428431509724369</v>
      </c>
      <c r="I434" s="3">
        <f t="shared" si="49"/>
        <v>4.8048803676121068</v>
      </c>
      <c r="J434" s="1">
        <v>6.5321210000000001</v>
      </c>
      <c r="K434" s="1">
        <v>4.1790310000000002</v>
      </c>
      <c r="L434" s="1">
        <v>6.2310030000000003</v>
      </c>
      <c r="M434" s="1">
        <f t="shared" si="50"/>
        <v>1.8279336784664895</v>
      </c>
      <c r="N434" s="1">
        <f t="shared" si="51"/>
        <v>2.321114382296348</v>
      </c>
      <c r="O434" s="1">
        <f t="shared" si="52"/>
        <v>0.95390195619462659</v>
      </c>
      <c r="P434" s="1">
        <f t="shared" si="53"/>
        <v>0.15055899999999989</v>
      </c>
      <c r="Q434" s="1">
        <f t="shared" si="54"/>
        <v>0.12796705608370262</v>
      </c>
    </row>
    <row r="435" spans="1:17" x14ac:dyDescent="0.25">
      <c r="A435" s="1">
        <v>435</v>
      </c>
      <c r="B435" s="2">
        <v>434.5</v>
      </c>
      <c r="C435" s="2">
        <v>106.25</v>
      </c>
      <c r="D435" s="2">
        <v>3.5195000000000003</v>
      </c>
      <c r="E435" s="1">
        <v>3.2325000000000002E-4</v>
      </c>
      <c r="F435" s="1">
        <f t="shared" si="48"/>
        <v>0.91845432589856513</v>
      </c>
      <c r="G435" s="3">
        <v>0.1069061</v>
      </c>
      <c r="H435" s="3">
        <f t="shared" si="55"/>
        <v>4.8600585310413411</v>
      </c>
      <c r="I435" s="3">
        <f t="shared" si="49"/>
        <v>5.2915625676720808</v>
      </c>
      <c r="J435" s="1">
        <v>8.4952570000000005</v>
      </c>
      <c r="K435" s="1">
        <v>5.5368399999999998</v>
      </c>
      <c r="L435" s="1">
        <v>8.1331609999999994</v>
      </c>
      <c r="M435" s="1">
        <f t="shared" si="50"/>
        <v>1.9310145191078276</v>
      </c>
      <c r="N435" s="1">
        <f t="shared" si="51"/>
        <v>2.5168420449198892</v>
      </c>
      <c r="O435" s="1">
        <f t="shared" si="52"/>
        <v>0.95737668677945809</v>
      </c>
      <c r="P435" s="1">
        <f t="shared" si="53"/>
        <v>0.18104800000000054</v>
      </c>
      <c r="Q435" s="1">
        <f t="shared" si="54"/>
        <v>0.12239518634458935</v>
      </c>
    </row>
    <row r="436" spans="1:17" x14ac:dyDescent="0.25">
      <c r="A436" s="1">
        <v>436</v>
      </c>
      <c r="B436" s="2">
        <v>435.5</v>
      </c>
      <c r="C436" s="2">
        <v>106.75</v>
      </c>
      <c r="D436" s="2">
        <v>2.7669000000000001</v>
      </c>
      <c r="E436" s="1">
        <v>2.2029999999999999E-4</v>
      </c>
      <c r="F436" s="1">
        <f t="shared" si="48"/>
        <v>0.79619791101955251</v>
      </c>
      <c r="G436" s="3">
        <v>7.5936500000000004E-2</v>
      </c>
      <c r="H436" s="3">
        <f t="shared" si="55"/>
        <v>4.3911380967870173</v>
      </c>
      <c r="I436" s="3">
        <f t="shared" si="49"/>
        <v>5.5151339083068542</v>
      </c>
      <c r="J436" s="1">
        <v>5.7206989999999998</v>
      </c>
      <c r="K436" s="1">
        <v>3.7813219999999998</v>
      </c>
      <c r="L436" s="1">
        <v>5.4823449999999996</v>
      </c>
      <c r="M436" s="1">
        <f t="shared" si="50"/>
        <v>1.6540385268712277</v>
      </c>
      <c r="N436" s="1">
        <f t="shared" si="51"/>
        <v>2.6547979538864039</v>
      </c>
      <c r="O436" s="1">
        <f t="shared" si="52"/>
        <v>0.95833481188225422</v>
      </c>
      <c r="P436" s="1">
        <f t="shared" si="53"/>
        <v>0.11917700000000009</v>
      </c>
      <c r="Q436" s="1">
        <f t="shared" si="54"/>
        <v>0.12290235472525465</v>
      </c>
    </row>
    <row r="437" spans="1:17" x14ac:dyDescent="0.25">
      <c r="A437" s="1">
        <v>437</v>
      </c>
      <c r="B437" s="2">
        <v>436.5</v>
      </c>
      <c r="C437" s="2">
        <v>107.25</v>
      </c>
      <c r="D437" s="2">
        <v>2.9956999999999998</v>
      </c>
      <c r="E437" s="1">
        <v>2.6224000000000001E-4</v>
      </c>
      <c r="F437" s="1">
        <f t="shared" si="48"/>
        <v>0.8753880562139067</v>
      </c>
      <c r="G437" s="3">
        <v>8.9537599999999995E-2</v>
      </c>
      <c r="H437" s="3">
        <f t="shared" si="55"/>
        <v>4.7821931435056912</v>
      </c>
      <c r="I437" s="3">
        <f t="shared" si="49"/>
        <v>5.4629408175716891</v>
      </c>
      <c r="J437" s="1">
        <v>6.7111919999999996</v>
      </c>
      <c r="K437" s="1">
        <v>4.4654230000000004</v>
      </c>
      <c r="L437" s="1">
        <v>6.4414360000000004</v>
      </c>
      <c r="M437" s="1">
        <f t="shared" si="50"/>
        <v>1.7922200487365223</v>
      </c>
      <c r="N437" s="1">
        <f t="shared" si="51"/>
        <v>2.6683069117974867</v>
      </c>
      <c r="O437" s="1">
        <f t="shared" si="52"/>
        <v>0.95980505400530947</v>
      </c>
      <c r="P437" s="1">
        <f t="shared" si="53"/>
        <v>0.13487799999999961</v>
      </c>
      <c r="Q437" s="1">
        <f t="shared" si="54"/>
        <v>0.12011742970893236</v>
      </c>
    </row>
    <row r="438" spans="1:17" x14ac:dyDescent="0.25">
      <c r="A438" s="1">
        <v>438</v>
      </c>
      <c r="B438" s="2">
        <v>437.5</v>
      </c>
      <c r="C438" s="2">
        <v>107.75</v>
      </c>
      <c r="D438" s="2">
        <v>2.6197000000000004</v>
      </c>
      <c r="E438" s="1">
        <v>2.4010000000000001E-4</v>
      </c>
      <c r="F438" s="1">
        <f t="shared" si="48"/>
        <v>0.91651715845325787</v>
      </c>
      <c r="G438" s="3">
        <v>8.1366900000000006E-2</v>
      </c>
      <c r="H438" s="3">
        <f t="shared" si="55"/>
        <v>4.9695400236668323</v>
      </c>
      <c r="I438" s="3">
        <f t="shared" si="49"/>
        <v>5.4222007496876312</v>
      </c>
      <c r="J438" s="1">
        <v>6.0705929999999997</v>
      </c>
      <c r="K438" s="1">
        <v>4.0400989999999997</v>
      </c>
      <c r="L438" s="1">
        <v>5.8013960000000004</v>
      </c>
      <c r="M438" s="1">
        <f t="shared" si="50"/>
        <v>1.8538284536397296</v>
      </c>
      <c r="N438" s="1">
        <f t="shared" si="51"/>
        <v>2.6806903378302587</v>
      </c>
      <c r="O438" s="1">
        <f t="shared" si="52"/>
        <v>0.9556555677509595</v>
      </c>
      <c r="P438" s="1">
        <f t="shared" si="53"/>
        <v>0.13459849999999962</v>
      </c>
      <c r="Q438" s="1">
        <f t="shared" si="54"/>
        <v>0.13257709700200998</v>
      </c>
    </row>
    <row r="439" spans="1:17" x14ac:dyDescent="0.25">
      <c r="A439" s="1">
        <v>439</v>
      </c>
      <c r="B439" s="2">
        <v>438.5</v>
      </c>
      <c r="C439" s="2">
        <v>108.25</v>
      </c>
      <c r="D439" s="2">
        <v>3.4742999999999999</v>
      </c>
      <c r="E439" s="1">
        <v>3.4955000000000001E-4</v>
      </c>
      <c r="F439" s="1">
        <f t="shared" si="48"/>
        <v>1.0061019485939613</v>
      </c>
      <c r="G439" s="3">
        <v>0.1098177</v>
      </c>
      <c r="H439" s="3">
        <f t="shared" si="55"/>
        <v>5.0573732838269585</v>
      </c>
      <c r="I439" s="3">
        <f t="shared" si="49"/>
        <v>5.0267006150765283</v>
      </c>
      <c r="J439" s="1">
        <v>8.6109349999999996</v>
      </c>
      <c r="K439" s="1">
        <v>5.7886439999999997</v>
      </c>
      <c r="L439" s="1">
        <v>8.2626209999999993</v>
      </c>
      <c r="M439" s="1">
        <f t="shared" si="50"/>
        <v>1.982772932677086</v>
      </c>
      <c r="N439" s="1">
        <f t="shared" si="51"/>
        <v>2.550656810207022</v>
      </c>
      <c r="O439" s="1">
        <f t="shared" si="52"/>
        <v>0.95954980498633424</v>
      </c>
      <c r="P439" s="1">
        <f t="shared" si="53"/>
        <v>0.17415700000000012</v>
      </c>
      <c r="Q439" s="1">
        <f t="shared" si="54"/>
        <v>0.12341533881516834</v>
      </c>
    </row>
    <row r="440" spans="1:17" x14ac:dyDescent="0.25">
      <c r="A440" s="1">
        <v>440</v>
      </c>
      <c r="B440" s="2">
        <v>439.5</v>
      </c>
      <c r="C440" s="2">
        <v>108.75</v>
      </c>
      <c r="D440" s="2">
        <v>3.0425</v>
      </c>
      <c r="E440" s="1">
        <v>3.5386E-4</v>
      </c>
      <c r="F440" s="1">
        <f t="shared" si="48"/>
        <v>1.1630566967953986</v>
      </c>
      <c r="G440" s="3">
        <v>0.1037395</v>
      </c>
      <c r="H440" s="3">
        <f t="shared" si="55"/>
        <v>5.4554872637633522</v>
      </c>
      <c r="I440" s="3">
        <f t="shared" si="49"/>
        <v>4.6906460181992875</v>
      </c>
      <c r="J440" s="1">
        <v>8.4393069999999994</v>
      </c>
      <c r="K440" s="1">
        <v>5.624873</v>
      </c>
      <c r="L440" s="1">
        <v>8.1138519999999996</v>
      </c>
      <c r="M440" s="1">
        <f t="shared" si="50"/>
        <v>2.2190453903040259</v>
      </c>
      <c r="N440" s="1">
        <f t="shared" si="51"/>
        <v>2.4584838541837621</v>
      </c>
      <c r="O440" s="1">
        <f t="shared" si="52"/>
        <v>0.96143581457577032</v>
      </c>
      <c r="P440" s="1">
        <f t="shared" si="53"/>
        <v>0.16272749999999991</v>
      </c>
      <c r="Q440" s="1">
        <f t="shared" si="54"/>
        <v>0.11563781563184637</v>
      </c>
    </row>
    <row r="441" spans="1:17" x14ac:dyDescent="0.25">
      <c r="A441" s="1">
        <v>441</v>
      </c>
      <c r="B441" s="2">
        <v>440.5</v>
      </c>
      <c r="C441" s="2">
        <v>109.14814814814815</v>
      </c>
      <c r="D441" s="2">
        <v>3.3411000000000004</v>
      </c>
      <c r="E441" s="1">
        <v>3.8917999999999998E-4</v>
      </c>
      <c r="F441" s="1">
        <f t="shared" si="48"/>
        <v>1.1648259555236298</v>
      </c>
      <c r="G441" s="3">
        <v>0.1133417</v>
      </c>
      <c r="H441" s="3">
        <f t="shared" si="55"/>
        <v>5.4277549310107442</v>
      </c>
      <c r="I441" s="3">
        <f t="shared" si="49"/>
        <v>4.659713243229354</v>
      </c>
      <c r="J441" s="1">
        <v>9.3923539999999992</v>
      </c>
      <c r="K441" s="1">
        <v>6.322476</v>
      </c>
      <c r="L441" s="1">
        <v>9.0130459999999992</v>
      </c>
      <c r="M441" s="1">
        <f t="shared" si="50"/>
        <v>2.2489249648319412</v>
      </c>
      <c r="N441" s="1">
        <f t="shared" si="51"/>
        <v>2.413488673872386</v>
      </c>
      <c r="O441" s="1">
        <f t="shared" si="52"/>
        <v>0.95961523596746889</v>
      </c>
      <c r="P441" s="1">
        <f t="shared" si="53"/>
        <v>0.18965399999999999</v>
      </c>
      <c r="Q441" s="1">
        <f t="shared" si="54"/>
        <v>0.12355800458519853</v>
      </c>
    </row>
    <row r="442" spans="1:17" x14ac:dyDescent="0.25">
      <c r="A442" s="1">
        <v>442</v>
      </c>
      <c r="B442" s="2">
        <v>441.5</v>
      </c>
      <c r="C442" s="2">
        <v>109.44444444444444</v>
      </c>
      <c r="D442" s="2">
        <v>3.5818999999999996</v>
      </c>
      <c r="E442" s="1">
        <v>3.2242000000000002E-4</v>
      </c>
      <c r="F442" s="1">
        <f t="shared" si="48"/>
        <v>0.90013679890560894</v>
      </c>
      <c r="G442" s="3">
        <v>9.3281000000000003E-2</v>
      </c>
      <c r="H442" s="3">
        <f t="shared" si="55"/>
        <v>4.1667718250090733</v>
      </c>
      <c r="I442" s="3">
        <f t="shared" si="49"/>
        <v>4.6290428633459451</v>
      </c>
      <c r="J442" s="1">
        <v>7.8205439999999999</v>
      </c>
      <c r="K442" s="1">
        <v>5.3202350000000003</v>
      </c>
      <c r="L442" s="1">
        <v>7.5269120000000003</v>
      </c>
      <c r="M442" s="1">
        <f t="shared" si="50"/>
        <v>1.7466805885144758</v>
      </c>
      <c r="N442" s="1">
        <f t="shared" si="51"/>
        <v>2.3855373743821398</v>
      </c>
      <c r="O442" s="1">
        <f t="shared" si="52"/>
        <v>0.96245376280729322</v>
      </c>
      <c r="P442" s="1">
        <f t="shared" si="53"/>
        <v>0.14681599999999984</v>
      </c>
      <c r="Q442" s="1">
        <f t="shared" si="54"/>
        <v>0.11743828462801986</v>
      </c>
    </row>
    <row r="443" spans="1:17" x14ac:dyDescent="0.25">
      <c r="A443" s="1">
        <v>443</v>
      </c>
      <c r="B443" s="2">
        <v>442.5</v>
      </c>
      <c r="C443" s="2">
        <v>109.74074074074075</v>
      </c>
      <c r="D443" s="2">
        <v>3.8294000000000001</v>
      </c>
      <c r="E443" s="1">
        <v>2.9108999999999998E-4</v>
      </c>
      <c r="F443" s="1">
        <f t="shared" si="48"/>
        <v>0.76014519245834855</v>
      </c>
      <c r="G443" s="3">
        <v>8.4111699999999998E-2</v>
      </c>
      <c r="H443" s="3">
        <f t="shared" si="55"/>
        <v>3.5143552514754268</v>
      </c>
      <c r="I443" s="3">
        <f t="shared" si="49"/>
        <v>4.6232684049606654</v>
      </c>
      <c r="J443" s="1">
        <v>7.3564530000000001</v>
      </c>
      <c r="K443" s="1">
        <v>5.37242</v>
      </c>
      <c r="L443" s="1">
        <v>7.1435360000000001</v>
      </c>
      <c r="M443" s="1">
        <f t="shared" si="50"/>
        <v>1.5368366845981094</v>
      </c>
      <c r="N443" s="1">
        <f t="shared" si="51"/>
        <v>2.2867460717821482</v>
      </c>
      <c r="O443" s="1">
        <f t="shared" si="52"/>
        <v>0.97105711135515993</v>
      </c>
      <c r="P443" s="1">
        <f t="shared" si="53"/>
        <v>0.10645850000000001</v>
      </c>
      <c r="Q443" s="1">
        <f t="shared" si="54"/>
        <v>0.10731525130882399</v>
      </c>
    </row>
    <row r="444" spans="1:17" x14ac:dyDescent="0.25">
      <c r="A444" s="1">
        <v>444</v>
      </c>
      <c r="B444" s="2">
        <v>443.5</v>
      </c>
      <c r="C444" s="2">
        <v>110.03703703703704</v>
      </c>
      <c r="D444" s="2">
        <v>3.0204999999999997</v>
      </c>
      <c r="E444" s="1">
        <v>2.1330000000000001E-4</v>
      </c>
      <c r="F444" s="1">
        <f t="shared" si="48"/>
        <v>0.70617447442476422</v>
      </c>
      <c r="G444" s="3">
        <v>5.8108399999999998E-2</v>
      </c>
      <c r="H444" s="3">
        <f t="shared" si="55"/>
        <v>3.0780811123986096</v>
      </c>
      <c r="I444" s="3">
        <f t="shared" si="49"/>
        <v>4.3588110642287852</v>
      </c>
      <c r="J444" s="1">
        <v>4.557817</v>
      </c>
      <c r="K444" s="1">
        <v>3.1800790000000001</v>
      </c>
      <c r="L444" s="1">
        <v>4.4404170000000001</v>
      </c>
      <c r="M444" s="1">
        <f t="shared" si="50"/>
        <v>1.2071688793246154</v>
      </c>
      <c r="N444" s="1">
        <f t="shared" si="51"/>
        <v>2.5498347125389191</v>
      </c>
      <c r="O444" s="1">
        <f t="shared" si="52"/>
        <v>0.97424205491356941</v>
      </c>
      <c r="P444" s="1">
        <f t="shared" si="53"/>
        <v>5.8699999999999974E-2</v>
      </c>
      <c r="Q444" s="1">
        <f t="shared" si="54"/>
        <v>8.5212137576229988E-2</v>
      </c>
    </row>
    <row r="445" spans="1:17" x14ac:dyDescent="0.25">
      <c r="A445" s="1">
        <v>445</v>
      </c>
      <c r="B445" s="2">
        <v>444.5</v>
      </c>
      <c r="C445" s="2">
        <v>110.33333333333333</v>
      </c>
      <c r="D445" s="2">
        <v>2.7124999999999999</v>
      </c>
      <c r="E445" s="1">
        <v>1.8676000000000001E-4</v>
      </c>
      <c r="F445" s="1">
        <f t="shared" si="48"/>
        <v>0.68851612903225812</v>
      </c>
      <c r="G445" s="3">
        <v>5.4777600000000003E-2</v>
      </c>
      <c r="H445" s="3">
        <f t="shared" si="55"/>
        <v>3.2311211059907841</v>
      </c>
      <c r="I445" s="3">
        <f t="shared" si="49"/>
        <v>4.6928764189333911</v>
      </c>
      <c r="J445" s="1">
        <v>4.2426519999999996</v>
      </c>
      <c r="K445" s="1">
        <v>3.0608170000000001</v>
      </c>
      <c r="L445" s="1">
        <v>4.2541039999999999</v>
      </c>
      <c r="M445" s="1">
        <f t="shared" si="50"/>
        <v>1.2512890691244238</v>
      </c>
      <c r="N445" s="1">
        <f t="shared" si="51"/>
        <v>2.5822339423549239</v>
      </c>
      <c r="O445" s="1"/>
      <c r="P445" s="1"/>
      <c r="Q445" s="1"/>
    </row>
    <row r="446" spans="1:17" x14ac:dyDescent="0.25">
      <c r="A446" s="1">
        <v>446</v>
      </c>
      <c r="B446" s="2">
        <v>445.5</v>
      </c>
      <c r="C446" s="2">
        <v>110.62962962962963</v>
      </c>
      <c r="D446" s="2">
        <v>4.0728000000000009</v>
      </c>
      <c r="E446" s="1">
        <v>2.8175999999999999E-4</v>
      </c>
      <c r="F446" s="1">
        <f t="shared" si="48"/>
        <v>0.69180907483794918</v>
      </c>
      <c r="G446" s="3">
        <v>8.84162E-2</v>
      </c>
      <c r="H446" s="3">
        <f t="shared" si="55"/>
        <v>3.4734315458652514</v>
      </c>
      <c r="I446" s="3">
        <f t="shared" si="49"/>
        <v>5.0207950028392956</v>
      </c>
      <c r="J446" s="1">
        <v>6.7818209999999999</v>
      </c>
      <c r="K446" s="1">
        <v>4.7106050000000002</v>
      </c>
      <c r="L446" s="1">
        <v>6.4806319999999999</v>
      </c>
      <c r="M446" s="1">
        <f t="shared" si="50"/>
        <v>1.332119622863877</v>
      </c>
      <c r="N446" s="1">
        <f t="shared" si="51"/>
        <v>2.6074471738490299</v>
      </c>
      <c r="O446" s="1">
        <f t="shared" si="52"/>
        <v>0.95558877180627444</v>
      </c>
      <c r="P446" s="1">
        <f t="shared" si="53"/>
        <v>0.15059449999999996</v>
      </c>
      <c r="Q446" s="1">
        <f t="shared" si="54"/>
        <v>0.14541650894933217</v>
      </c>
    </row>
    <row r="447" spans="1:17" x14ac:dyDescent="0.25">
      <c r="A447" s="1">
        <v>447</v>
      </c>
      <c r="B447" s="2">
        <v>446.5</v>
      </c>
      <c r="C447" s="2">
        <v>110.92592592592592</v>
      </c>
      <c r="D447" s="2">
        <v>3.4755999999999996</v>
      </c>
      <c r="E447" s="1">
        <v>2.6295000000000002E-4</v>
      </c>
      <c r="F447" s="1">
        <f t="shared" si="48"/>
        <v>0.75656001841408704</v>
      </c>
      <c r="G447" s="3">
        <v>7.0931099999999997E-2</v>
      </c>
      <c r="H447" s="3">
        <f t="shared" si="55"/>
        <v>3.2653285763609161</v>
      </c>
      <c r="I447" s="3">
        <f t="shared" si="49"/>
        <v>4.3160205362236148</v>
      </c>
      <c r="J447" s="1">
        <v>5.9018730000000001</v>
      </c>
      <c r="K447" s="1">
        <v>4.0408039999999996</v>
      </c>
      <c r="L447" s="1">
        <v>5.681127</v>
      </c>
      <c r="M447" s="1">
        <f t="shared" si="50"/>
        <v>1.3584700195649673</v>
      </c>
      <c r="N447" s="1">
        <f t="shared" si="51"/>
        <v>2.4036810009297049</v>
      </c>
      <c r="O447" s="1">
        <f t="shared" si="52"/>
        <v>0.96259729750199641</v>
      </c>
      <c r="P447" s="1">
        <f t="shared" si="53"/>
        <v>0.11037300000000005</v>
      </c>
      <c r="Q447" s="1">
        <f t="shared" si="54"/>
        <v>0.11861247487331208</v>
      </c>
    </row>
    <row r="448" spans="1:17" x14ac:dyDescent="0.25">
      <c r="A448" s="1">
        <v>448</v>
      </c>
      <c r="B448" s="2">
        <v>447.5</v>
      </c>
      <c r="C448" s="2">
        <v>111.22222222222223</v>
      </c>
      <c r="D448" s="2">
        <v>3.3351999999999999</v>
      </c>
      <c r="E448" s="1">
        <v>2.9008000000000001E-4</v>
      </c>
      <c r="F448" s="1">
        <f t="shared" si="48"/>
        <v>0.86975293835452161</v>
      </c>
      <c r="G448" s="3">
        <v>8.1929799999999997E-2</v>
      </c>
      <c r="H448" s="3">
        <f t="shared" si="55"/>
        <v>3.930429359558647</v>
      </c>
      <c r="I448" s="3">
        <f t="shared" si="49"/>
        <v>4.519018201875344</v>
      </c>
      <c r="J448" s="1">
        <v>6.860824</v>
      </c>
      <c r="K448" s="1">
        <v>4.6524619999999999</v>
      </c>
      <c r="L448" s="1">
        <v>6.5815570000000001</v>
      </c>
      <c r="M448" s="1">
        <f t="shared" si="50"/>
        <v>1.6456761813384506</v>
      </c>
      <c r="N448" s="1">
        <f t="shared" si="51"/>
        <v>2.3883370277389417</v>
      </c>
      <c r="O448" s="1">
        <f t="shared" si="52"/>
        <v>0.95929541407854213</v>
      </c>
      <c r="P448" s="1">
        <f t="shared" si="53"/>
        <v>0.13963349999999997</v>
      </c>
      <c r="Q448" s="1">
        <f t="shared" si="54"/>
        <v>0.1264588867223761</v>
      </c>
    </row>
    <row r="449" spans="1:17" x14ac:dyDescent="0.25">
      <c r="A449" s="1">
        <v>449</v>
      </c>
      <c r="B449" s="2">
        <v>448.5</v>
      </c>
      <c r="C449" s="2">
        <v>111.51851851851852</v>
      </c>
      <c r="D449" s="2">
        <v>3.4221999999999997</v>
      </c>
      <c r="E449" s="1">
        <v>2.8692000000000002E-4</v>
      </c>
      <c r="F449" s="1">
        <f t="shared" si="48"/>
        <v>0.83840804161065996</v>
      </c>
      <c r="G449" s="3">
        <v>8.5507299999999994E-2</v>
      </c>
      <c r="H449" s="3">
        <f t="shared" si="55"/>
        <v>3.9977698556484129</v>
      </c>
      <c r="I449" s="3">
        <f t="shared" si="49"/>
        <v>4.7682866304196274</v>
      </c>
      <c r="J449" s="1">
        <v>6.8918860000000004</v>
      </c>
      <c r="K449" s="1">
        <v>4.7403899999999997</v>
      </c>
      <c r="L449" s="1">
        <v>6.6218880000000002</v>
      </c>
      <c r="M449" s="1">
        <f t="shared" si="50"/>
        <v>1.6111006954590619</v>
      </c>
      <c r="N449" s="1">
        <f t="shared" si="51"/>
        <v>2.4813904350710376</v>
      </c>
      <c r="O449" s="1">
        <f t="shared" si="52"/>
        <v>0.96082378611602104</v>
      </c>
      <c r="P449" s="1">
        <f t="shared" si="53"/>
        <v>0.13499900000000009</v>
      </c>
      <c r="Q449" s="1">
        <f t="shared" si="54"/>
        <v>0.12549314523475763</v>
      </c>
    </row>
    <row r="450" spans="1:17" x14ac:dyDescent="0.25">
      <c r="A450" s="1">
        <v>450</v>
      </c>
      <c r="B450" s="2">
        <v>449.5</v>
      </c>
      <c r="C450" s="2">
        <v>111.81481481481481</v>
      </c>
      <c r="D450" s="2">
        <v>2.9456000000000002</v>
      </c>
      <c r="E450" s="1">
        <v>2.5211999999999999E-4</v>
      </c>
      <c r="F450" s="1">
        <f t="shared" si="48"/>
        <v>0.85592069527430747</v>
      </c>
      <c r="G450" s="3">
        <v>8.4163000000000002E-2</v>
      </c>
      <c r="H450" s="3">
        <f t="shared" si="55"/>
        <v>4.5715915263443776</v>
      </c>
      <c r="I450" s="3">
        <f t="shared" si="49"/>
        <v>5.341139140092019</v>
      </c>
      <c r="J450" s="1">
        <v>6.1243290000000004</v>
      </c>
      <c r="K450" s="1">
        <v>4.1704800000000004</v>
      </c>
      <c r="L450" s="1">
        <v>5.9019740000000001</v>
      </c>
      <c r="M450" s="1">
        <f t="shared" si="50"/>
        <v>1.6633158609451384</v>
      </c>
      <c r="N450" s="1">
        <f t="shared" si="51"/>
        <v>2.7484806907009731</v>
      </c>
      <c r="O450" s="1">
        <f t="shared" si="52"/>
        <v>0.96369316540636529</v>
      </c>
      <c r="P450" s="1">
        <f t="shared" si="53"/>
        <v>0.11117750000000015</v>
      </c>
      <c r="Q450" s="1">
        <f t="shared" si="54"/>
        <v>0.11380357438062015</v>
      </c>
    </row>
    <row r="451" spans="1:17" x14ac:dyDescent="0.25">
      <c r="A451" s="1">
        <v>451</v>
      </c>
      <c r="B451" s="2">
        <v>450.5</v>
      </c>
      <c r="C451" s="2">
        <v>112.11111111111111</v>
      </c>
      <c r="D451" s="2">
        <v>2.9739</v>
      </c>
      <c r="E451" s="1">
        <v>2.8991999999999999E-4</v>
      </c>
      <c r="F451" s="1">
        <f t="shared" ref="F451:F514" si="56">0.01*E451/D451*1000000</f>
        <v>0.9748814687783719</v>
      </c>
      <c r="G451" s="3">
        <v>9.4712299999999999E-2</v>
      </c>
      <c r="H451" s="3">
        <f t="shared" si="55"/>
        <v>5.095654863983321</v>
      </c>
      <c r="I451" s="3">
        <f t="shared" ref="I451:I514" si="57">H451/F451</f>
        <v>5.2269481236203079</v>
      </c>
      <c r="J451" s="1">
        <v>7.0325100000000003</v>
      </c>
      <c r="K451" s="1">
        <v>4.5906320000000003</v>
      </c>
      <c r="L451" s="1">
        <v>6.7809590000000002</v>
      </c>
      <c r="M451" s="1">
        <f t="shared" ref="M451:M514" si="58">J451*8/D451/1000*100</f>
        <v>1.8917946131342682</v>
      </c>
      <c r="N451" s="1">
        <f t="shared" ref="N451:N514" si="59">H451/M451</f>
        <v>2.6935560703077561</v>
      </c>
      <c r="O451" s="1">
        <f t="shared" ref="O451:O514" si="60">L451/J451</f>
        <v>0.96423026771380349</v>
      </c>
      <c r="P451" s="1">
        <f t="shared" ref="P451:P514" si="61">(J451-L451)/2</f>
        <v>0.12577550000000004</v>
      </c>
      <c r="Q451" s="1">
        <f t="shared" ref="Q451:Q514" si="62">(J451-L451)/(J451-K451)</f>
        <v>0.10301538406095639</v>
      </c>
    </row>
    <row r="452" spans="1:17" x14ac:dyDescent="0.25">
      <c r="A452" s="1">
        <v>452</v>
      </c>
      <c r="B452" s="2">
        <v>451.5</v>
      </c>
      <c r="C452" s="2">
        <v>112.4074074074074</v>
      </c>
      <c r="D452" s="2">
        <v>3.4915999999999996</v>
      </c>
      <c r="E452" s="1">
        <v>2.942E-4</v>
      </c>
      <c r="F452" s="1">
        <f t="shared" si="56"/>
        <v>0.84259365333944336</v>
      </c>
      <c r="G452" s="3">
        <v>0.1004348</v>
      </c>
      <c r="H452" s="3">
        <f t="shared" ref="H452:H515" si="63">G452*8/D452/1000/50*1000000</f>
        <v>4.602350784740521</v>
      </c>
      <c r="I452" s="3">
        <f t="shared" si="57"/>
        <v>5.4621237253568999</v>
      </c>
      <c r="J452" s="1">
        <v>7.3619570000000003</v>
      </c>
      <c r="K452" s="1">
        <v>4.9200210000000002</v>
      </c>
      <c r="L452" s="1">
        <v>7.0328730000000004</v>
      </c>
      <c r="M452" s="1">
        <f t="shared" si="58"/>
        <v>1.6867813037003097</v>
      </c>
      <c r="N452" s="1">
        <f t="shared" si="59"/>
        <v>2.7284810275311306</v>
      </c>
      <c r="O452" s="1">
        <f t="shared" si="60"/>
        <v>0.9552993857475669</v>
      </c>
      <c r="P452" s="1">
        <f t="shared" si="61"/>
        <v>0.16454199999999997</v>
      </c>
      <c r="Q452" s="1">
        <f t="shared" si="62"/>
        <v>0.13476356464706687</v>
      </c>
    </row>
    <row r="453" spans="1:17" x14ac:dyDescent="0.25">
      <c r="A453" s="1">
        <v>453</v>
      </c>
      <c r="B453" s="2">
        <v>452.5</v>
      </c>
      <c r="C453" s="2">
        <v>112.70370370370371</v>
      </c>
      <c r="D453" s="2">
        <v>4.2480999999999991</v>
      </c>
      <c r="E453" s="1">
        <v>3.7159999999999998E-4</v>
      </c>
      <c r="F453" s="1">
        <f t="shared" si="56"/>
        <v>0.87474400320143142</v>
      </c>
      <c r="G453" s="3">
        <v>0.1222356</v>
      </c>
      <c r="H453" s="3">
        <f t="shared" si="63"/>
        <v>4.6038690237988762</v>
      </c>
      <c r="I453" s="3">
        <f t="shared" si="57"/>
        <v>5.2631044133476861</v>
      </c>
      <c r="J453" s="1">
        <v>9.4610570000000003</v>
      </c>
      <c r="K453" s="1">
        <v>6.0976800000000004</v>
      </c>
      <c r="L453" s="1">
        <v>9.0540050000000001</v>
      </c>
      <c r="M453" s="1">
        <f t="shared" si="58"/>
        <v>1.7817013723782402</v>
      </c>
      <c r="N453" s="1">
        <f t="shared" si="59"/>
        <v>2.5839734397541418</v>
      </c>
      <c r="O453" s="1">
        <f t="shared" si="60"/>
        <v>0.95697605457825696</v>
      </c>
      <c r="P453" s="1">
        <f t="shared" si="61"/>
        <v>0.2035260000000001</v>
      </c>
      <c r="Q453" s="1">
        <f t="shared" si="62"/>
        <v>0.12102479145216258</v>
      </c>
    </row>
    <row r="454" spans="1:17" x14ac:dyDescent="0.25">
      <c r="A454" s="1">
        <v>454</v>
      </c>
      <c r="B454" s="2">
        <v>453.5</v>
      </c>
      <c r="C454" s="2">
        <v>113</v>
      </c>
      <c r="D454" s="2">
        <v>2.6613000000000002</v>
      </c>
      <c r="E454" s="1">
        <v>2.9971000000000002E-4</v>
      </c>
      <c r="F454" s="1">
        <f t="shared" si="56"/>
        <v>1.1261789351069027</v>
      </c>
      <c r="G454" s="3">
        <v>9.6670099999999995E-2</v>
      </c>
      <c r="H454" s="3">
        <f t="shared" si="63"/>
        <v>5.8119024536880453</v>
      </c>
      <c r="I454" s="3">
        <f t="shared" si="57"/>
        <v>5.1607273697907958</v>
      </c>
      <c r="J454" s="1">
        <v>7.5710369999999996</v>
      </c>
      <c r="K454" s="1">
        <v>4.9803410000000001</v>
      </c>
      <c r="L454" s="1">
        <v>7.1817890000000002</v>
      </c>
      <c r="M454" s="1">
        <f t="shared" si="58"/>
        <v>2.2758913313042495</v>
      </c>
      <c r="N454" s="1">
        <f t="shared" si="59"/>
        <v>2.5536818800383614</v>
      </c>
      <c r="O454" s="1">
        <f t="shared" si="60"/>
        <v>0.94858722787908722</v>
      </c>
      <c r="P454" s="1">
        <f t="shared" si="61"/>
        <v>0.19462399999999969</v>
      </c>
      <c r="Q454" s="1">
        <f t="shared" si="62"/>
        <v>0.15024842744961178</v>
      </c>
    </row>
    <row r="455" spans="1:17" x14ac:dyDescent="0.25">
      <c r="A455" s="1">
        <v>455</v>
      </c>
      <c r="B455" s="2">
        <v>454.5</v>
      </c>
      <c r="C455" s="2">
        <v>113.29629629629629</v>
      </c>
      <c r="D455" s="2">
        <v>2.6613000000000002</v>
      </c>
      <c r="E455" s="1">
        <v>2.3257E-4</v>
      </c>
      <c r="F455" s="1">
        <f t="shared" si="56"/>
        <v>0.87389621613497159</v>
      </c>
      <c r="G455" s="3">
        <v>6.7332400000000001E-2</v>
      </c>
      <c r="H455" s="3">
        <f t="shared" si="63"/>
        <v>4.048090782700184</v>
      </c>
      <c r="I455" s="3">
        <f t="shared" si="57"/>
        <v>4.632232876123318</v>
      </c>
      <c r="J455" s="1">
        <v>5.7617789999999998</v>
      </c>
      <c r="K455" s="1">
        <v>3.7904879999999999</v>
      </c>
      <c r="L455" s="1">
        <v>5.4830740000000002</v>
      </c>
      <c r="M455" s="1">
        <f t="shared" si="58"/>
        <v>1.7320193890204032</v>
      </c>
      <c r="N455" s="1">
        <f t="shared" si="59"/>
        <v>2.3372086989105281</v>
      </c>
      <c r="O455" s="1">
        <f t="shared" si="60"/>
        <v>0.95162865496923787</v>
      </c>
      <c r="P455" s="1">
        <f t="shared" si="61"/>
        <v>0.13935249999999977</v>
      </c>
      <c r="Q455" s="1">
        <f t="shared" si="62"/>
        <v>0.14138196745178644</v>
      </c>
    </row>
    <row r="456" spans="1:17" x14ac:dyDescent="0.25">
      <c r="A456" s="1">
        <v>456</v>
      </c>
      <c r="B456" s="2">
        <v>455.5</v>
      </c>
      <c r="C456" s="2">
        <v>113.5925925925926</v>
      </c>
      <c r="D456" s="2">
        <v>3.7307000000000001</v>
      </c>
      <c r="E456" s="1">
        <v>3.1955999999999998E-4</v>
      </c>
      <c r="F456" s="1">
        <f t="shared" si="56"/>
        <v>0.85656847240464251</v>
      </c>
      <c r="G456" s="3">
        <v>0.1104908</v>
      </c>
      <c r="H456" s="3">
        <f t="shared" si="63"/>
        <v>4.7386624494062772</v>
      </c>
      <c r="I456" s="3">
        <f t="shared" si="57"/>
        <v>5.5321467017148578</v>
      </c>
      <c r="J456" s="1">
        <v>8.2206449999999993</v>
      </c>
      <c r="K456" s="1">
        <v>5.4304880000000004</v>
      </c>
      <c r="L456" s="1">
        <v>7.8403890000000001</v>
      </c>
      <c r="M456" s="1">
        <f t="shared" si="58"/>
        <v>1.7628101964778726</v>
      </c>
      <c r="N456" s="1">
        <f t="shared" si="59"/>
        <v>2.688129702717974</v>
      </c>
      <c r="O456" s="1">
        <f t="shared" si="60"/>
        <v>0.95374377557965351</v>
      </c>
      <c r="P456" s="1">
        <f t="shared" si="61"/>
        <v>0.19012799999999963</v>
      </c>
      <c r="Q456" s="1">
        <f t="shared" si="62"/>
        <v>0.13628480404507681</v>
      </c>
    </row>
    <row r="457" spans="1:17" x14ac:dyDescent="0.25">
      <c r="A457" s="1">
        <v>457</v>
      </c>
      <c r="B457" s="2">
        <v>456.5</v>
      </c>
      <c r="C457" s="2">
        <v>113.88888888888889</v>
      </c>
      <c r="D457" s="2">
        <v>3.7203000000000004</v>
      </c>
      <c r="E457" s="1">
        <v>3.1953999999999999E-4</v>
      </c>
      <c r="F457" s="1">
        <f t="shared" si="56"/>
        <v>0.85890922775045009</v>
      </c>
      <c r="G457" s="3">
        <v>9.3308199999999994E-2</v>
      </c>
      <c r="H457" s="3">
        <f t="shared" si="63"/>
        <v>4.0129322904066873</v>
      </c>
      <c r="I457" s="3">
        <f t="shared" si="57"/>
        <v>4.6721261813857424</v>
      </c>
      <c r="J457" s="1">
        <v>7.9723639999999998</v>
      </c>
      <c r="K457" s="1">
        <v>5.1205080000000001</v>
      </c>
      <c r="L457" s="1">
        <v>7.5613359999999998</v>
      </c>
      <c r="M457" s="1">
        <f t="shared" si="58"/>
        <v>1.7143486277988329</v>
      </c>
      <c r="N457" s="1">
        <f t="shared" si="59"/>
        <v>2.340791263419483</v>
      </c>
      <c r="O457" s="1">
        <f t="shared" si="60"/>
        <v>0.94844339771741482</v>
      </c>
      <c r="P457" s="1">
        <f t="shared" si="61"/>
        <v>0.20551399999999997</v>
      </c>
      <c r="Q457" s="1">
        <f t="shared" si="62"/>
        <v>0.14412649166016797</v>
      </c>
    </row>
    <row r="458" spans="1:17" x14ac:dyDescent="0.25">
      <c r="A458" s="1">
        <v>458</v>
      </c>
      <c r="B458" s="2">
        <v>457.5</v>
      </c>
      <c r="C458" s="2">
        <v>114.18518518518519</v>
      </c>
      <c r="D458" s="2">
        <v>3.6548000000000003</v>
      </c>
      <c r="E458" s="1">
        <v>3.7759000000000002E-4</v>
      </c>
      <c r="F458" s="1">
        <f t="shared" si="56"/>
        <v>1.0331345080442156</v>
      </c>
      <c r="G458" s="3">
        <v>0.11941930000000001</v>
      </c>
      <c r="H458" s="3">
        <f t="shared" si="63"/>
        <v>5.2279435263215506</v>
      </c>
      <c r="I458" s="3">
        <f t="shared" si="57"/>
        <v>5.0602738419979358</v>
      </c>
      <c r="J458" s="1">
        <v>9.6053999999999995</v>
      </c>
      <c r="K458" s="1">
        <v>6.2272619999999996</v>
      </c>
      <c r="L458" s="1">
        <v>9.1677309999999999</v>
      </c>
      <c r="M458" s="1">
        <f t="shared" si="58"/>
        <v>2.1025281821166684</v>
      </c>
      <c r="N458" s="1">
        <f t="shared" si="59"/>
        <v>2.4865034251566831</v>
      </c>
      <c r="O458" s="1">
        <f t="shared" si="60"/>
        <v>0.95443510941761933</v>
      </c>
      <c r="P458" s="1">
        <f t="shared" si="61"/>
        <v>0.21883449999999982</v>
      </c>
      <c r="Q458" s="1">
        <f t="shared" si="62"/>
        <v>0.1295592423992151</v>
      </c>
    </row>
    <row r="459" spans="1:17" x14ac:dyDescent="0.25">
      <c r="A459" s="1">
        <v>460</v>
      </c>
      <c r="B459" s="2">
        <v>459.5</v>
      </c>
      <c r="C459" s="2">
        <v>114.77777777777777</v>
      </c>
      <c r="D459" s="2">
        <v>4.0483999999999991</v>
      </c>
      <c r="E459" s="1">
        <v>4.596E-4</v>
      </c>
      <c r="F459" s="1">
        <f t="shared" si="56"/>
        <v>1.1352633139017887</v>
      </c>
      <c r="G459" s="3">
        <v>0.14169180000000001</v>
      </c>
      <c r="H459" s="3">
        <f t="shared" si="63"/>
        <v>5.5999130520699545</v>
      </c>
      <c r="I459" s="3">
        <f t="shared" si="57"/>
        <v>4.932699738903394</v>
      </c>
      <c r="J459" s="1">
        <v>11.42679</v>
      </c>
      <c r="K459" s="1">
        <v>7.4915019999999997</v>
      </c>
      <c r="L459" s="1">
        <v>10.945320000000001</v>
      </c>
      <c r="M459" s="1">
        <f t="shared" si="58"/>
        <v>2.2580357672166786</v>
      </c>
      <c r="N459" s="1">
        <f t="shared" si="59"/>
        <v>2.4799930689196179</v>
      </c>
      <c r="O459" s="1">
        <f t="shared" si="60"/>
        <v>0.95786480717681866</v>
      </c>
      <c r="P459" s="1">
        <f t="shared" si="61"/>
        <v>0.24073499999999992</v>
      </c>
      <c r="Q459" s="1">
        <f t="shared" si="62"/>
        <v>0.12234682696666667</v>
      </c>
    </row>
    <row r="460" spans="1:17" x14ac:dyDescent="0.25">
      <c r="A460" s="1">
        <v>461</v>
      </c>
      <c r="B460" s="2">
        <v>460.5</v>
      </c>
      <c r="C460" s="2">
        <v>115.07407407407408</v>
      </c>
      <c r="D460" s="2">
        <v>3.7105999999999999</v>
      </c>
      <c r="E460" s="1">
        <v>3.7316999999999998E-4</v>
      </c>
      <c r="F460" s="1">
        <f t="shared" si="56"/>
        <v>1.0056864119010402</v>
      </c>
      <c r="G460" s="3">
        <v>0.11765589999999999</v>
      </c>
      <c r="H460" s="3">
        <f t="shared" si="63"/>
        <v>5.073288416967606</v>
      </c>
      <c r="I460" s="3">
        <f t="shared" si="57"/>
        <v>5.0446027279792052</v>
      </c>
      <c r="J460" s="1">
        <v>9.2009240000000005</v>
      </c>
      <c r="K460" s="1">
        <v>5.8701449999999999</v>
      </c>
      <c r="L460" s="1">
        <v>8.7815770000000004</v>
      </c>
      <c r="M460" s="1">
        <f t="shared" si="58"/>
        <v>1.9837059235703125</v>
      </c>
      <c r="N460" s="1">
        <f t="shared" si="59"/>
        <v>2.5574800965642139</v>
      </c>
      <c r="O460" s="1">
        <f t="shared" si="60"/>
        <v>0.95442338182556441</v>
      </c>
      <c r="P460" s="1">
        <f t="shared" si="61"/>
        <v>0.20967350000000007</v>
      </c>
      <c r="Q460" s="1">
        <f t="shared" si="62"/>
        <v>0.12590057761262458</v>
      </c>
    </row>
    <row r="461" spans="1:17" x14ac:dyDescent="0.25">
      <c r="A461" s="1">
        <v>462</v>
      </c>
      <c r="B461" s="2">
        <v>461.5</v>
      </c>
      <c r="C461" s="2">
        <v>115.37037037037037</v>
      </c>
      <c r="D461" s="2">
        <v>3.6999999999999997</v>
      </c>
      <c r="E461" s="1">
        <v>3.6837000000000003E-4</v>
      </c>
      <c r="F461" s="1">
        <f t="shared" si="56"/>
        <v>0.99559459459459476</v>
      </c>
      <c r="G461" s="3">
        <v>0.1085024</v>
      </c>
      <c r="H461" s="3">
        <f t="shared" si="63"/>
        <v>4.6919956756756767</v>
      </c>
      <c r="I461" s="3">
        <f t="shared" si="57"/>
        <v>4.712757282080517</v>
      </c>
      <c r="J461" s="1">
        <v>9.1563630000000007</v>
      </c>
      <c r="K461" s="1">
        <v>5.8142149999999999</v>
      </c>
      <c r="L461" s="1">
        <v>8.693111</v>
      </c>
      <c r="M461" s="1">
        <f t="shared" si="58"/>
        <v>1.9797541621621628</v>
      </c>
      <c r="N461" s="1">
        <f t="shared" si="59"/>
        <v>2.3699890447768395</v>
      </c>
      <c r="O461" s="1">
        <f t="shared" si="60"/>
        <v>0.94940654930347335</v>
      </c>
      <c r="P461" s="1">
        <f t="shared" si="61"/>
        <v>0.23162600000000033</v>
      </c>
      <c r="Q461" s="1">
        <f t="shared" si="62"/>
        <v>0.13860906219592925</v>
      </c>
    </row>
    <row r="462" spans="1:17" x14ac:dyDescent="0.25">
      <c r="A462" s="1">
        <v>463</v>
      </c>
      <c r="B462" s="2">
        <v>462.5</v>
      </c>
      <c r="C462" s="2">
        <v>115.66666666666667</v>
      </c>
      <c r="D462" s="2">
        <v>5.7530999999999999</v>
      </c>
      <c r="E462" s="1">
        <v>5.3883999999999996E-4</v>
      </c>
      <c r="F462" s="1">
        <f t="shared" si="56"/>
        <v>0.93660808955171992</v>
      </c>
      <c r="G462" s="3">
        <v>0.1538281</v>
      </c>
      <c r="H462" s="3">
        <f t="shared" si="63"/>
        <v>4.2781276181536914</v>
      </c>
      <c r="I462" s="3">
        <f t="shared" si="57"/>
        <v>4.5676816865859999</v>
      </c>
      <c r="J462" s="1">
        <v>13.19197</v>
      </c>
      <c r="K462" s="1">
        <v>8.5212439999999994</v>
      </c>
      <c r="L462" s="1">
        <v>12.61515</v>
      </c>
      <c r="M462" s="1">
        <f t="shared" si="58"/>
        <v>1.834415532495524</v>
      </c>
      <c r="N462" s="1">
        <f t="shared" si="59"/>
        <v>2.3321475109479484</v>
      </c>
      <c r="O462" s="1">
        <f t="shared" si="60"/>
        <v>0.95627491572524803</v>
      </c>
      <c r="P462" s="1">
        <f t="shared" si="61"/>
        <v>0.28840999999999983</v>
      </c>
      <c r="Q462" s="1">
        <f t="shared" si="62"/>
        <v>0.1234968610875482</v>
      </c>
    </row>
    <row r="463" spans="1:17" x14ac:dyDescent="0.25">
      <c r="A463" s="1">
        <v>464</v>
      </c>
      <c r="B463" s="2">
        <v>463.5</v>
      </c>
      <c r="C463" s="2">
        <v>115.96296296296296</v>
      </c>
      <c r="D463" s="2">
        <v>3.0428999999999999</v>
      </c>
      <c r="E463" s="1">
        <v>3.0071999999999998E-4</v>
      </c>
      <c r="F463" s="1">
        <f t="shared" si="56"/>
        <v>0.98826777087646644</v>
      </c>
      <c r="G463" s="3">
        <v>9.45357E-2</v>
      </c>
      <c r="H463" s="3">
        <f t="shared" si="63"/>
        <v>4.9708212560386462</v>
      </c>
      <c r="I463" s="3">
        <f t="shared" si="57"/>
        <v>5.0298324022346366</v>
      </c>
      <c r="J463" s="1">
        <v>7.5245800000000003</v>
      </c>
      <c r="K463" s="1">
        <v>4.840878</v>
      </c>
      <c r="L463" s="1">
        <v>7.2218070000000001</v>
      </c>
      <c r="M463" s="1">
        <f t="shared" si="58"/>
        <v>1.9782654704393836</v>
      </c>
      <c r="N463" s="1">
        <f t="shared" si="59"/>
        <v>2.5127169888551912</v>
      </c>
      <c r="O463" s="1">
        <f t="shared" si="60"/>
        <v>0.95976213954798806</v>
      </c>
      <c r="P463" s="1">
        <f t="shared" si="61"/>
        <v>0.15138650000000009</v>
      </c>
      <c r="Q463" s="1">
        <f t="shared" si="62"/>
        <v>0.11281915801381828</v>
      </c>
    </row>
    <row r="464" spans="1:17" x14ac:dyDescent="0.25">
      <c r="A464" s="1">
        <v>465</v>
      </c>
      <c r="B464" s="2">
        <v>464.5</v>
      </c>
      <c r="C464" s="2">
        <v>116.25925925925927</v>
      </c>
      <c r="D464" s="2">
        <v>5.5617999999999999</v>
      </c>
      <c r="E464" s="1">
        <v>6.8022999999999998E-4</v>
      </c>
      <c r="F464" s="1">
        <f t="shared" si="56"/>
        <v>1.2230393038225036</v>
      </c>
      <c r="G464" s="3">
        <v>0.18029249999999999</v>
      </c>
      <c r="H464" s="3">
        <f t="shared" si="63"/>
        <v>5.1865942680427208</v>
      </c>
      <c r="I464" s="3">
        <f t="shared" si="57"/>
        <v>4.2407421019361102</v>
      </c>
      <c r="J464" s="1">
        <v>13.0854</v>
      </c>
      <c r="K464" s="1">
        <v>8.510999</v>
      </c>
      <c r="L464" s="1">
        <v>12.5024</v>
      </c>
      <c r="M464" s="1">
        <f t="shared" si="58"/>
        <v>1.8821820274012011</v>
      </c>
      <c r="N464" s="1">
        <f t="shared" si="59"/>
        <v>2.7556284102893303</v>
      </c>
      <c r="O464" s="1">
        <f t="shared" si="60"/>
        <v>0.95544652819172515</v>
      </c>
      <c r="P464" s="1">
        <f t="shared" si="61"/>
        <v>0.29150000000000009</v>
      </c>
      <c r="Q464" s="1">
        <f t="shared" si="62"/>
        <v>0.12744838067322917</v>
      </c>
    </row>
    <row r="465" spans="1:17" x14ac:dyDescent="0.25">
      <c r="A465" s="1">
        <v>466</v>
      </c>
      <c r="B465" s="2">
        <v>465.5</v>
      </c>
      <c r="C465" s="2">
        <v>116.55555555555556</v>
      </c>
      <c r="D465" s="2">
        <v>2.6403000000000003</v>
      </c>
      <c r="E465" s="1">
        <v>2.2413000000000001E-4</v>
      </c>
      <c r="F465" s="1">
        <f t="shared" si="56"/>
        <v>0.84888080899897733</v>
      </c>
      <c r="G465" s="3">
        <v>8.6420700000000003E-2</v>
      </c>
      <c r="H465" s="3">
        <f t="shared" si="63"/>
        <v>5.2370230655607308</v>
      </c>
      <c r="I465" s="3">
        <f t="shared" si="57"/>
        <v>6.1693267300227541</v>
      </c>
      <c r="J465" s="1">
        <v>5.7327389999999996</v>
      </c>
      <c r="K465" s="1">
        <v>3.8101050000000001</v>
      </c>
      <c r="L465" s="1">
        <v>5.5215399999999999</v>
      </c>
      <c r="M465" s="1">
        <f t="shared" si="58"/>
        <v>1.7369962504260876</v>
      </c>
      <c r="N465" s="1">
        <f t="shared" si="59"/>
        <v>3.0149881234781488</v>
      </c>
      <c r="O465" s="1">
        <f t="shared" si="60"/>
        <v>0.9631591460905512</v>
      </c>
      <c r="P465" s="1">
        <f t="shared" si="61"/>
        <v>0.10559949999999985</v>
      </c>
      <c r="Q465" s="1">
        <f t="shared" si="62"/>
        <v>0.10984878037109494</v>
      </c>
    </row>
    <row r="466" spans="1:17" x14ac:dyDescent="0.25">
      <c r="A466" s="1">
        <v>467</v>
      </c>
      <c r="B466" s="2">
        <v>466.5</v>
      </c>
      <c r="C466" s="2">
        <v>116.85185185185185</v>
      </c>
      <c r="D466" s="2">
        <v>3.4091</v>
      </c>
      <c r="E466" s="1">
        <v>2.5512000000000001E-4</v>
      </c>
      <c r="F466" s="1">
        <f t="shared" si="56"/>
        <v>0.74835000439998833</v>
      </c>
      <c r="G466" s="3">
        <v>9.7747299999999995E-2</v>
      </c>
      <c r="H466" s="3">
        <f t="shared" si="63"/>
        <v>4.587594379748321</v>
      </c>
      <c r="I466" s="3">
        <f t="shared" si="57"/>
        <v>6.1302790843524617</v>
      </c>
      <c r="J466" s="1">
        <v>6.5551430000000002</v>
      </c>
      <c r="K466" s="1">
        <v>4.3220020000000003</v>
      </c>
      <c r="L466" s="1">
        <v>6.2826110000000002</v>
      </c>
      <c r="M466" s="1">
        <f t="shared" si="58"/>
        <v>1.5382694552814526</v>
      </c>
      <c r="N466" s="1">
        <f t="shared" si="59"/>
        <v>2.9823087002068451</v>
      </c>
      <c r="O466" s="1">
        <f t="shared" si="60"/>
        <v>0.95842470560901571</v>
      </c>
      <c r="P466" s="1">
        <f t="shared" si="61"/>
        <v>0.136266</v>
      </c>
      <c r="Q466" s="1">
        <f t="shared" si="62"/>
        <v>0.12203976372293555</v>
      </c>
    </row>
    <row r="467" spans="1:17" x14ac:dyDescent="0.25">
      <c r="A467" s="1">
        <v>468</v>
      </c>
      <c r="B467" s="2">
        <v>467.5</v>
      </c>
      <c r="C467" s="2">
        <v>117.07894736842105</v>
      </c>
      <c r="D467" s="2">
        <v>4.2814999999999994</v>
      </c>
      <c r="E467" s="1">
        <v>3.8056E-4</v>
      </c>
      <c r="F467" s="1">
        <f t="shared" si="56"/>
        <v>0.88884736657713426</v>
      </c>
      <c r="G467" s="3">
        <v>0.14022799999999999</v>
      </c>
      <c r="H467" s="3">
        <f t="shared" si="63"/>
        <v>5.2403316594651406</v>
      </c>
      <c r="I467" s="3">
        <f t="shared" si="57"/>
        <v>5.8956485179735116</v>
      </c>
      <c r="J467" s="1">
        <v>9.8102049999999998</v>
      </c>
      <c r="K467" s="1">
        <v>6.3401969999999999</v>
      </c>
      <c r="L467" s="1">
        <v>9.3661729999999999</v>
      </c>
      <c r="M467" s="1">
        <f t="shared" si="58"/>
        <v>1.833040756744132</v>
      </c>
      <c r="N467" s="1">
        <f t="shared" si="59"/>
        <v>2.8588189543439708</v>
      </c>
      <c r="O467" s="1">
        <f t="shared" si="60"/>
        <v>0.95473774503183162</v>
      </c>
      <c r="P467" s="1">
        <f t="shared" si="61"/>
        <v>0.22201599999999999</v>
      </c>
      <c r="Q467" s="1">
        <f t="shared" si="62"/>
        <v>0.12796281737678991</v>
      </c>
    </row>
    <row r="468" spans="1:17" x14ac:dyDescent="0.25">
      <c r="A468" s="1">
        <v>469</v>
      </c>
      <c r="B468" s="2">
        <v>468.5</v>
      </c>
      <c r="C468" s="2">
        <v>117.23684210526316</v>
      </c>
      <c r="D468" s="2">
        <v>2.7955000000000001</v>
      </c>
      <c r="E468" s="1">
        <v>2.9169999999999999E-4</v>
      </c>
      <c r="F468" s="1">
        <f t="shared" si="56"/>
        <v>1.0434627079234482</v>
      </c>
      <c r="G468" s="3">
        <v>9.7591999999999998E-2</v>
      </c>
      <c r="H468" s="3">
        <f t="shared" si="63"/>
        <v>5.5856626721516722</v>
      </c>
      <c r="I468" s="3">
        <f t="shared" si="57"/>
        <v>5.3530065135413105</v>
      </c>
      <c r="J468" s="1">
        <v>7.7905259999999998</v>
      </c>
      <c r="K468" s="1">
        <v>4.9600200000000001</v>
      </c>
      <c r="L468" s="1">
        <v>7.432671</v>
      </c>
      <c r="M468" s="1">
        <f t="shared" si="58"/>
        <v>2.2294476122339471</v>
      </c>
      <c r="N468" s="1">
        <f t="shared" si="59"/>
        <v>2.5054020742630221</v>
      </c>
      <c r="O468" s="1">
        <f t="shared" si="60"/>
        <v>0.9540653609268489</v>
      </c>
      <c r="P468" s="1">
        <f t="shared" si="61"/>
        <v>0.17892749999999991</v>
      </c>
      <c r="Q468" s="1">
        <f t="shared" si="62"/>
        <v>0.12642792490106003</v>
      </c>
    </row>
    <row r="469" spans="1:17" x14ac:dyDescent="0.25">
      <c r="A469" s="1">
        <v>470</v>
      </c>
      <c r="B469" s="2">
        <v>469.5</v>
      </c>
      <c r="C469" s="2">
        <v>117.39473684210526</v>
      </c>
      <c r="D469" s="2">
        <v>3.2471000000000001</v>
      </c>
      <c r="E469" s="1">
        <v>3.2693000000000002E-4</v>
      </c>
      <c r="F469" s="1">
        <f t="shared" si="56"/>
        <v>1.0068368698223031</v>
      </c>
      <c r="G469" s="3">
        <v>0.10883</v>
      </c>
      <c r="H469" s="3">
        <f t="shared" si="63"/>
        <v>5.3625696775584366</v>
      </c>
      <c r="I469" s="3">
        <f t="shared" si="57"/>
        <v>5.3261554461199632</v>
      </c>
      <c r="J469" s="1">
        <v>8.5711659999999998</v>
      </c>
      <c r="K469" s="1">
        <v>5.4301469999999998</v>
      </c>
      <c r="L469" s="1">
        <v>8.1617709999999999</v>
      </c>
      <c r="M469" s="1">
        <f t="shared" si="58"/>
        <v>2.111709771796372</v>
      </c>
      <c r="N469" s="1">
        <f t="shared" si="59"/>
        <v>2.53944445831524</v>
      </c>
      <c r="O469" s="1">
        <f t="shared" si="60"/>
        <v>0.9522357868229363</v>
      </c>
      <c r="P469" s="1">
        <f t="shared" si="61"/>
        <v>0.20469749999999998</v>
      </c>
      <c r="Q469" s="1">
        <f t="shared" si="62"/>
        <v>0.13033827557235406</v>
      </c>
    </row>
    <row r="470" spans="1:17" x14ac:dyDescent="0.25">
      <c r="A470" s="1">
        <v>471</v>
      </c>
      <c r="B470" s="2">
        <v>470.5</v>
      </c>
      <c r="C470" s="2">
        <v>117.55263157894737</v>
      </c>
      <c r="D470" s="2">
        <v>2.6988999999999996</v>
      </c>
      <c r="E470" s="1">
        <v>3.5063E-4</v>
      </c>
      <c r="F470" s="1">
        <f t="shared" si="56"/>
        <v>1.2991589165956503</v>
      </c>
      <c r="G470" s="3">
        <v>0.1018154</v>
      </c>
      <c r="H470" s="3">
        <f t="shared" si="63"/>
        <v>6.0359642817444144</v>
      </c>
      <c r="I470" s="3">
        <f t="shared" si="57"/>
        <v>4.6460553860194498</v>
      </c>
      <c r="J470" s="1">
        <v>8.78078</v>
      </c>
      <c r="K470" s="1">
        <v>5.1803470000000003</v>
      </c>
      <c r="L470" s="1">
        <v>8.3613929999999996</v>
      </c>
      <c r="M470" s="1">
        <f t="shared" si="58"/>
        <v>2.6027729815850909</v>
      </c>
      <c r="N470" s="1">
        <f t="shared" si="59"/>
        <v>2.3190513826789871</v>
      </c>
      <c r="O470" s="1">
        <f t="shared" si="60"/>
        <v>0.95223806996644944</v>
      </c>
      <c r="P470" s="1">
        <f t="shared" si="61"/>
        <v>0.2096935000000002</v>
      </c>
      <c r="Q470" s="1">
        <f t="shared" si="62"/>
        <v>0.11648237864723504</v>
      </c>
    </row>
    <row r="471" spans="1:17" x14ac:dyDescent="0.25">
      <c r="A471" s="1">
        <v>472</v>
      </c>
      <c r="B471" s="2">
        <v>471.5</v>
      </c>
      <c r="C471" s="2">
        <v>117.71052631578948</v>
      </c>
      <c r="D471" s="2">
        <v>2.2498</v>
      </c>
      <c r="E471" s="1">
        <v>2.7409999999999999E-4</v>
      </c>
      <c r="F471" s="1">
        <f t="shared" si="56"/>
        <v>1.2183305182682904</v>
      </c>
      <c r="G471" s="3">
        <v>8.4641400000000006E-2</v>
      </c>
      <c r="H471" s="3">
        <f t="shared" si="63"/>
        <v>6.0194790648057603</v>
      </c>
      <c r="I471" s="3">
        <f t="shared" si="57"/>
        <v>4.9407603064574976</v>
      </c>
      <c r="J471" s="1">
        <v>7.2421129999999998</v>
      </c>
      <c r="K471" s="1">
        <v>4.343432</v>
      </c>
      <c r="L471" s="1">
        <v>6.9134789999999997</v>
      </c>
      <c r="M471" s="1">
        <f t="shared" si="58"/>
        <v>2.5752024179927107</v>
      </c>
      <c r="N471" s="1">
        <f t="shared" si="59"/>
        <v>2.3374780260954227</v>
      </c>
      <c r="O471" s="1">
        <f t="shared" si="60"/>
        <v>0.95462180719908674</v>
      </c>
      <c r="P471" s="1">
        <f t="shared" si="61"/>
        <v>0.16431700000000005</v>
      </c>
      <c r="Q471" s="1">
        <f t="shared" si="62"/>
        <v>0.11337363442200094</v>
      </c>
    </row>
    <row r="472" spans="1:17" x14ac:dyDescent="0.25">
      <c r="A472" s="1">
        <v>473</v>
      </c>
      <c r="B472" s="2">
        <v>472.5</v>
      </c>
      <c r="C472" s="2">
        <v>117.86842105263158</v>
      </c>
      <c r="D472" s="2">
        <v>2.7396999999999996</v>
      </c>
      <c r="E472" s="1">
        <v>4.0796000000000002E-4</v>
      </c>
      <c r="F472" s="1">
        <f t="shared" si="56"/>
        <v>1.4890681461473885</v>
      </c>
      <c r="G472" s="3">
        <v>0.1144196</v>
      </c>
      <c r="H472" s="3">
        <f t="shared" si="63"/>
        <v>6.6821681205971464</v>
      </c>
      <c r="I472" s="3">
        <f t="shared" si="57"/>
        <v>4.4874830865771154</v>
      </c>
      <c r="J472" s="1">
        <v>10.49178</v>
      </c>
      <c r="K472" s="1">
        <v>6.2610859999999997</v>
      </c>
      <c r="L472" s="1">
        <v>10.01183</v>
      </c>
      <c r="M472" s="1">
        <f t="shared" si="58"/>
        <v>3.0636288644742127</v>
      </c>
      <c r="N472" s="1">
        <f t="shared" si="59"/>
        <v>2.1811284643787805</v>
      </c>
      <c r="O472" s="1">
        <f t="shared" si="60"/>
        <v>0.95425466412753601</v>
      </c>
      <c r="P472" s="1">
        <f t="shared" si="61"/>
        <v>0.23997500000000027</v>
      </c>
      <c r="Q472" s="1">
        <f t="shared" si="62"/>
        <v>0.11344474452654824</v>
      </c>
    </row>
    <row r="473" spans="1:17" x14ac:dyDescent="0.25">
      <c r="A473" s="1">
        <v>474</v>
      </c>
      <c r="B473" s="2">
        <v>473.5</v>
      </c>
      <c r="C473" s="2">
        <v>118.02631578947368</v>
      </c>
      <c r="D473" s="2">
        <v>3.2383999999999999</v>
      </c>
      <c r="E473" s="1">
        <v>4.7780000000000001E-4</v>
      </c>
      <c r="F473" s="1">
        <f t="shared" si="56"/>
        <v>1.4754199604743083</v>
      </c>
      <c r="G473" s="3">
        <v>0.13602259999999999</v>
      </c>
      <c r="H473" s="3">
        <f t="shared" si="63"/>
        <v>6.7204841897233205</v>
      </c>
      <c r="I473" s="3">
        <f t="shared" si="57"/>
        <v>4.5549635830891591</v>
      </c>
      <c r="J473" s="1">
        <v>12.2195</v>
      </c>
      <c r="K473" s="1">
        <v>7.2646610000000003</v>
      </c>
      <c r="L473" s="1">
        <v>11.59667</v>
      </c>
      <c r="M473" s="1">
        <f t="shared" si="58"/>
        <v>3.018651185770751</v>
      </c>
      <c r="N473" s="1">
        <f t="shared" si="59"/>
        <v>2.2263202258684891</v>
      </c>
      <c r="O473" s="1">
        <f t="shared" si="60"/>
        <v>0.94902982937108715</v>
      </c>
      <c r="P473" s="1">
        <f t="shared" si="61"/>
        <v>0.31141500000000022</v>
      </c>
      <c r="Q473" s="1">
        <f t="shared" si="62"/>
        <v>0.12570135982218605</v>
      </c>
    </row>
    <row r="474" spans="1:17" x14ac:dyDescent="0.25">
      <c r="A474" s="1">
        <v>475</v>
      </c>
      <c r="B474" s="2">
        <v>474.5</v>
      </c>
      <c r="C474" s="2">
        <v>118.18421052631579</v>
      </c>
      <c r="D474" s="2">
        <v>2.8950999999999998</v>
      </c>
      <c r="E474" s="1">
        <v>3.8949999999999998E-4</v>
      </c>
      <c r="F474" s="1">
        <f t="shared" si="56"/>
        <v>1.3453766709267385</v>
      </c>
      <c r="G474" s="3">
        <v>0.1170233</v>
      </c>
      <c r="H474" s="3">
        <f t="shared" si="63"/>
        <v>6.4673855825360089</v>
      </c>
      <c r="I474" s="3">
        <f t="shared" si="57"/>
        <v>4.8071188703465975</v>
      </c>
      <c r="J474" s="1">
        <v>10.17741</v>
      </c>
      <c r="K474" s="1">
        <v>5.916131</v>
      </c>
      <c r="L474" s="1">
        <v>9.6176399999999997</v>
      </c>
      <c r="M474" s="1">
        <f t="shared" si="58"/>
        <v>2.812313218887085</v>
      </c>
      <c r="N474" s="1">
        <f t="shared" si="59"/>
        <v>2.2996675971588059</v>
      </c>
      <c r="O474" s="1">
        <f t="shared" si="60"/>
        <v>0.94499877670252053</v>
      </c>
      <c r="P474" s="1">
        <f t="shared" si="61"/>
        <v>0.27988500000000016</v>
      </c>
      <c r="Q474" s="1">
        <f t="shared" si="62"/>
        <v>0.13136196902385419</v>
      </c>
    </row>
    <row r="475" spans="1:17" x14ac:dyDescent="0.25">
      <c r="A475" s="1">
        <v>476</v>
      </c>
      <c r="B475" s="2">
        <v>475.5</v>
      </c>
      <c r="C475" s="2">
        <v>118.34210526315789</v>
      </c>
      <c r="D475" s="2">
        <v>2.4636</v>
      </c>
      <c r="E475" s="1">
        <v>3.2283000000000002E-4</v>
      </c>
      <c r="F475" s="1">
        <f t="shared" si="56"/>
        <v>1.3103994154895278</v>
      </c>
      <c r="G475" s="3">
        <v>8.9984300000000003E-2</v>
      </c>
      <c r="H475" s="3">
        <f t="shared" si="63"/>
        <v>5.8440850787465504</v>
      </c>
      <c r="I475" s="3">
        <f t="shared" si="57"/>
        <v>4.4597738747947835</v>
      </c>
      <c r="J475" s="1">
        <v>8.1020800000000008</v>
      </c>
      <c r="K475" s="1">
        <v>5.0313619999999997</v>
      </c>
      <c r="L475" s="1">
        <v>7.770219</v>
      </c>
      <c r="M475" s="1">
        <f t="shared" si="58"/>
        <v>2.6309725604805974</v>
      </c>
      <c r="N475" s="1">
        <f t="shared" si="59"/>
        <v>2.2212641692009956</v>
      </c>
      <c r="O475" s="1">
        <f t="shared" si="60"/>
        <v>0.95904002429005875</v>
      </c>
      <c r="P475" s="1">
        <f t="shared" si="61"/>
        <v>0.16593050000000042</v>
      </c>
      <c r="Q475" s="1">
        <f t="shared" si="62"/>
        <v>0.10807276995152297</v>
      </c>
    </row>
    <row r="476" spans="1:17" x14ac:dyDescent="0.25">
      <c r="A476" s="1">
        <v>477</v>
      </c>
      <c r="B476" s="2">
        <v>476.5</v>
      </c>
      <c r="C476" s="2">
        <v>118.5</v>
      </c>
      <c r="D476" s="2">
        <v>3.0010999999999997</v>
      </c>
      <c r="E476" s="1">
        <v>3.6232000000000001E-4</v>
      </c>
      <c r="F476" s="1">
        <f t="shared" si="56"/>
        <v>1.2072906600913</v>
      </c>
      <c r="G476" s="3">
        <v>0.1113227</v>
      </c>
      <c r="H476" s="3">
        <f t="shared" si="63"/>
        <v>5.9350344873546366</v>
      </c>
      <c r="I476" s="3">
        <f t="shared" si="57"/>
        <v>4.9159947008169569</v>
      </c>
      <c r="J476" s="1">
        <v>9.6625870000000003</v>
      </c>
      <c r="K476" s="1">
        <v>5.7610070000000002</v>
      </c>
      <c r="L476" s="1">
        <v>9.1835780000000007</v>
      </c>
      <c r="M476" s="1">
        <f t="shared" si="58"/>
        <v>2.5757454266768853</v>
      </c>
      <c r="N476" s="1">
        <f t="shared" si="59"/>
        <v>2.3042007280244925</v>
      </c>
      <c r="O476" s="1">
        <f t="shared" si="60"/>
        <v>0.95042642306868752</v>
      </c>
      <c r="P476" s="1">
        <f t="shared" si="61"/>
        <v>0.23950449999999979</v>
      </c>
      <c r="Q476" s="1">
        <f t="shared" si="62"/>
        <v>0.12277308167460352</v>
      </c>
    </row>
    <row r="477" spans="1:17" x14ac:dyDescent="0.25">
      <c r="A477" s="1">
        <v>478</v>
      </c>
      <c r="B477" s="2">
        <v>477.5</v>
      </c>
      <c r="C477" s="2">
        <v>118.65789473684211</v>
      </c>
      <c r="D477" s="2">
        <v>3.6052000000000004</v>
      </c>
      <c r="E477" s="1">
        <v>4.5549000000000002E-4</v>
      </c>
      <c r="F477" s="1">
        <f t="shared" si="56"/>
        <v>1.2634250527016531</v>
      </c>
      <c r="G477" s="3">
        <v>0.1413295</v>
      </c>
      <c r="H477" s="3">
        <f t="shared" si="63"/>
        <v>6.2722511927216242</v>
      </c>
      <c r="I477" s="3">
        <f t="shared" si="57"/>
        <v>4.9644822059759823</v>
      </c>
      <c r="J477" s="1">
        <v>12.030609999999999</v>
      </c>
      <c r="K477" s="1">
        <v>7.4706489999999999</v>
      </c>
      <c r="L477" s="1">
        <v>11.44018</v>
      </c>
      <c r="M477" s="1">
        <f t="shared" si="58"/>
        <v>2.6696127815377784</v>
      </c>
      <c r="N477" s="1">
        <f t="shared" si="59"/>
        <v>2.3494984876078604</v>
      </c>
      <c r="O477" s="1">
        <f t="shared" si="60"/>
        <v>0.95092268804324975</v>
      </c>
      <c r="P477" s="1">
        <f t="shared" si="61"/>
        <v>0.29521499999999978</v>
      </c>
      <c r="Q477" s="1">
        <f t="shared" si="62"/>
        <v>0.12948137056435344</v>
      </c>
    </row>
    <row r="478" spans="1:17" x14ac:dyDescent="0.25">
      <c r="A478" s="1">
        <v>479</v>
      </c>
      <c r="B478" s="2">
        <v>478.5</v>
      </c>
      <c r="C478" s="2">
        <v>118.81578947368421</v>
      </c>
      <c r="D478" s="2">
        <v>2.5502999999999996</v>
      </c>
      <c r="E478" s="1">
        <v>3.3283999999999999E-4</v>
      </c>
      <c r="F478" s="1">
        <f t="shared" si="56"/>
        <v>1.3051013606242405</v>
      </c>
      <c r="G478" s="3">
        <v>0.1013039</v>
      </c>
      <c r="H478" s="3">
        <f t="shared" si="63"/>
        <v>6.3555754224993146</v>
      </c>
      <c r="I478" s="3">
        <f t="shared" si="57"/>
        <v>4.8697944958538635</v>
      </c>
      <c r="J478" s="1">
        <v>8.2813590000000001</v>
      </c>
      <c r="K478" s="1">
        <v>5.0611459999999999</v>
      </c>
      <c r="L478" s="1">
        <v>7.880115</v>
      </c>
      <c r="M478" s="1">
        <f t="shared" si="58"/>
        <v>2.5977677920244679</v>
      </c>
      <c r="N478" s="1">
        <f t="shared" si="59"/>
        <v>2.4465525525460254</v>
      </c>
      <c r="O478" s="1">
        <f t="shared" si="60"/>
        <v>0.95154853207064205</v>
      </c>
      <c r="P478" s="1">
        <f t="shared" si="61"/>
        <v>0.20062200000000008</v>
      </c>
      <c r="Q478" s="1">
        <f t="shared" si="62"/>
        <v>0.12460169560212325</v>
      </c>
    </row>
    <row r="479" spans="1:17" x14ac:dyDescent="0.25">
      <c r="A479" s="1">
        <v>480</v>
      </c>
      <c r="B479" s="2">
        <v>479.5</v>
      </c>
      <c r="C479" s="2">
        <v>118.97368421052632</v>
      </c>
      <c r="D479" s="2">
        <v>2.9548000000000001</v>
      </c>
      <c r="E479" s="1">
        <v>4.3555999999999998E-4</v>
      </c>
      <c r="F479" s="1">
        <f t="shared" si="56"/>
        <v>1.474076079599296</v>
      </c>
      <c r="G479" s="3">
        <v>0.11820219999999999</v>
      </c>
      <c r="H479" s="3">
        <f t="shared" si="63"/>
        <v>6.400552321646134</v>
      </c>
      <c r="I479" s="3">
        <f t="shared" si="57"/>
        <v>4.3420773257415739</v>
      </c>
      <c r="J479" s="1">
        <v>10.242369999999999</v>
      </c>
      <c r="K479" s="1">
        <v>6.2902699999999996</v>
      </c>
      <c r="L479" s="1">
        <v>9.8027800000000003</v>
      </c>
      <c r="M479" s="1">
        <f t="shared" si="58"/>
        <v>2.7730797346690128</v>
      </c>
      <c r="N479" s="1">
        <f t="shared" si="59"/>
        <v>2.3081025192411522</v>
      </c>
      <c r="O479" s="1">
        <f t="shared" si="60"/>
        <v>0.95708122241239102</v>
      </c>
      <c r="P479" s="1">
        <f t="shared" si="61"/>
        <v>0.21979499999999952</v>
      </c>
      <c r="Q479" s="1">
        <f t="shared" si="62"/>
        <v>0.11122947293843756</v>
      </c>
    </row>
    <row r="480" spans="1:17" x14ac:dyDescent="0.25">
      <c r="A480" s="1">
        <v>481</v>
      </c>
      <c r="B480" s="2">
        <v>480.5</v>
      </c>
      <c r="C480" s="2">
        <v>119.13157894736842</v>
      </c>
      <c r="D480" s="2">
        <v>2.8762000000000003</v>
      </c>
      <c r="E480" s="1">
        <v>5.1028E-4</v>
      </c>
      <c r="F480" s="1">
        <f t="shared" si="56"/>
        <v>1.774146443223698</v>
      </c>
      <c r="G480" s="3">
        <v>0.1150098</v>
      </c>
      <c r="H480" s="3">
        <f t="shared" si="63"/>
        <v>6.3978749739239262</v>
      </c>
      <c r="I480" s="3">
        <f t="shared" si="57"/>
        <v>3.6061707297954055</v>
      </c>
      <c r="J480" s="1">
        <v>10.54308</v>
      </c>
      <c r="K480" s="1">
        <v>7.0090009999999996</v>
      </c>
      <c r="L480" s="1">
        <v>10.089460000000001</v>
      </c>
      <c r="M480" s="1">
        <f t="shared" si="58"/>
        <v>2.9325026076072591</v>
      </c>
      <c r="N480" s="1">
        <f t="shared" si="59"/>
        <v>2.1817116060961315</v>
      </c>
      <c r="O480" s="1">
        <f t="shared" si="60"/>
        <v>0.95697462221665786</v>
      </c>
      <c r="P480" s="1">
        <f t="shared" si="61"/>
        <v>0.22680999999999951</v>
      </c>
      <c r="Q480" s="1">
        <f t="shared" si="62"/>
        <v>0.12835593092287947</v>
      </c>
    </row>
    <row r="481" spans="1:17" x14ac:dyDescent="0.25">
      <c r="A481" s="1">
        <v>482</v>
      </c>
      <c r="B481" s="2">
        <v>481.5</v>
      </c>
      <c r="C481" s="2">
        <v>119.28947368421052</v>
      </c>
      <c r="D481" s="2">
        <v>3.9711000000000003</v>
      </c>
      <c r="E481" s="1">
        <v>6.3131000000000005E-4</v>
      </c>
      <c r="F481" s="1">
        <f t="shared" si="56"/>
        <v>1.5897610233940218</v>
      </c>
      <c r="G481" s="3">
        <v>0.15280820000000001</v>
      </c>
      <c r="H481" s="3">
        <f t="shared" si="63"/>
        <v>6.1568109591800759</v>
      </c>
      <c r="I481" s="3">
        <f t="shared" si="57"/>
        <v>3.87279022983954</v>
      </c>
      <c r="J481" s="1">
        <v>13.98671</v>
      </c>
      <c r="K481" s="1">
        <v>9.2637630000000009</v>
      </c>
      <c r="L481" s="1">
        <v>13.333690000000001</v>
      </c>
      <c r="M481" s="1">
        <f t="shared" si="58"/>
        <v>2.8176998816448839</v>
      </c>
      <c r="N481" s="1">
        <f t="shared" si="59"/>
        <v>2.1850485210603496</v>
      </c>
      <c r="O481" s="1">
        <f t="shared" si="60"/>
        <v>0.95331139345850457</v>
      </c>
      <c r="P481" s="1">
        <f t="shared" si="61"/>
        <v>0.32650999999999986</v>
      </c>
      <c r="Q481" s="1">
        <f t="shared" si="62"/>
        <v>0.13826536694144562</v>
      </c>
    </row>
    <row r="482" spans="1:17" x14ac:dyDescent="0.25">
      <c r="A482" s="1">
        <v>483</v>
      </c>
      <c r="B482" s="2">
        <v>482.5</v>
      </c>
      <c r="C482" s="2">
        <v>119.44736842105263</v>
      </c>
      <c r="D482" s="2">
        <v>3.3999000000000001</v>
      </c>
      <c r="E482" s="1">
        <v>4.5433000000000002E-4</v>
      </c>
      <c r="F482" s="1">
        <f t="shared" si="56"/>
        <v>1.3363040089414393</v>
      </c>
      <c r="G482" s="3">
        <v>0.1165779</v>
      </c>
      <c r="H482" s="3">
        <f t="shared" si="63"/>
        <v>5.4861801817700524</v>
      </c>
      <c r="I482" s="3">
        <f t="shared" si="57"/>
        <v>4.1054880813505612</v>
      </c>
      <c r="J482" s="1">
        <v>10.909649999999999</v>
      </c>
      <c r="K482" s="1">
        <v>7.1263180000000004</v>
      </c>
      <c r="L482" s="1">
        <v>10.39607</v>
      </c>
      <c r="M482" s="1">
        <f t="shared" si="58"/>
        <v>2.5670519721168268</v>
      </c>
      <c r="N482" s="1">
        <f t="shared" si="59"/>
        <v>2.1371519709614883</v>
      </c>
      <c r="O482" s="1">
        <f t="shared" si="60"/>
        <v>0.95292424596572767</v>
      </c>
      <c r="P482" s="1">
        <f t="shared" si="61"/>
        <v>0.25678999999999963</v>
      </c>
      <c r="Q482" s="1">
        <f t="shared" si="62"/>
        <v>0.13574806546187312</v>
      </c>
    </row>
    <row r="483" spans="1:17" x14ac:dyDescent="0.25">
      <c r="A483" s="1">
        <v>484</v>
      </c>
      <c r="B483" s="2">
        <v>483.5</v>
      </c>
      <c r="C483" s="2">
        <v>119.60526315789474</v>
      </c>
      <c r="D483" s="2">
        <v>4.1507000000000005</v>
      </c>
      <c r="E483" s="1">
        <v>5.7136000000000003E-4</v>
      </c>
      <c r="F483" s="1">
        <f t="shared" si="56"/>
        <v>1.3765388970535091</v>
      </c>
      <c r="G483" s="3">
        <v>0.1356501</v>
      </c>
      <c r="H483" s="3">
        <f t="shared" si="63"/>
        <v>5.2290013732623413</v>
      </c>
      <c r="I483" s="3">
        <f t="shared" si="57"/>
        <v>3.7986586390366841</v>
      </c>
      <c r="J483" s="1">
        <v>12.961550000000001</v>
      </c>
      <c r="K483" s="1">
        <v>8.1299449999999993</v>
      </c>
      <c r="L483" s="1">
        <v>12.35554</v>
      </c>
      <c r="M483" s="1">
        <f t="shared" si="58"/>
        <v>2.4981906666345437</v>
      </c>
      <c r="N483" s="1">
        <f t="shared" si="59"/>
        <v>2.0931154067221898</v>
      </c>
      <c r="O483" s="1">
        <f t="shared" si="60"/>
        <v>0.95324556090899615</v>
      </c>
      <c r="P483" s="1">
        <f t="shared" si="61"/>
        <v>0.30300500000000063</v>
      </c>
      <c r="Q483" s="1">
        <f t="shared" si="62"/>
        <v>0.12542623000017614</v>
      </c>
    </row>
    <row r="484" spans="1:17" x14ac:dyDescent="0.25">
      <c r="A484" s="1">
        <v>486</v>
      </c>
      <c r="B484" s="2">
        <v>485.5</v>
      </c>
      <c r="C484" s="2">
        <v>119.92105263157895</v>
      </c>
      <c r="D484" s="2">
        <v>3.7039000000000004</v>
      </c>
      <c r="E484" s="1">
        <v>4.3439999999999999E-4</v>
      </c>
      <c r="F484" s="1">
        <f t="shared" si="56"/>
        <v>1.1728178406544454</v>
      </c>
      <c r="G484" s="3">
        <v>9.6225599999999994E-2</v>
      </c>
      <c r="H484" s="3">
        <f t="shared" si="63"/>
        <v>4.1567256135424815</v>
      </c>
      <c r="I484" s="3">
        <f t="shared" si="57"/>
        <v>3.5442209944751371</v>
      </c>
      <c r="J484" s="1">
        <v>9.1590559999999996</v>
      </c>
      <c r="K484" s="1">
        <v>5.7784599999999999</v>
      </c>
      <c r="L484" s="1">
        <v>8.7320899999999995</v>
      </c>
      <c r="M484" s="1">
        <f t="shared" si="58"/>
        <v>1.9782512486838193</v>
      </c>
      <c r="N484" s="1">
        <f t="shared" si="59"/>
        <v>2.1012121773248249</v>
      </c>
      <c r="O484" s="1">
        <f t="shared" si="60"/>
        <v>0.9533831870882763</v>
      </c>
      <c r="P484" s="1">
        <f t="shared" si="61"/>
        <v>0.21348300000000009</v>
      </c>
      <c r="Q484" s="1">
        <f t="shared" si="62"/>
        <v>0.12629903129507347</v>
      </c>
    </row>
    <row r="485" spans="1:17" x14ac:dyDescent="0.25">
      <c r="A485" s="1">
        <v>487</v>
      </c>
      <c r="B485" s="2">
        <v>486.5</v>
      </c>
      <c r="C485" s="2">
        <v>120.20833333333333</v>
      </c>
      <c r="D485" s="2">
        <v>3.1766000000000001</v>
      </c>
      <c r="E485" s="1">
        <v>3.6189000000000002E-4</v>
      </c>
      <c r="F485" s="1">
        <f t="shared" si="56"/>
        <v>1.1392369199773345</v>
      </c>
      <c r="G485" s="3">
        <v>8.3718200000000006E-2</v>
      </c>
      <c r="H485" s="3">
        <f t="shared" si="63"/>
        <v>4.2167449474280678</v>
      </c>
      <c r="I485" s="3">
        <f t="shared" si="57"/>
        <v>3.7013766614164521</v>
      </c>
      <c r="J485" s="1">
        <v>7.8181900000000004</v>
      </c>
      <c r="K485" s="1">
        <v>5.1310140000000004</v>
      </c>
      <c r="L485" s="1">
        <v>7.4548639999999997</v>
      </c>
      <c r="M485" s="1">
        <f t="shared" si="58"/>
        <v>1.9689454133350122</v>
      </c>
      <c r="N485" s="1">
        <f t="shared" si="59"/>
        <v>2.1416261308563747</v>
      </c>
      <c r="O485" s="1">
        <f t="shared" si="60"/>
        <v>0.9535281184008062</v>
      </c>
      <c r="P485" s="1">
        <f t="shared" si="61"/>
        <v>0.18166300000000035</v>
      </c>
      <c r="Q485" s="1">
        <f t="shared" si="62"/>
        <v>0.13520737011643477</v>
      </c>
    </row>
    <row r="486" spans="1:17" x14ac:dyDescent="0.25">
      <c r="A486" s="1">
        <v>488</v>
      </c>
      <c r="B486" s="2">
        <v>487.5</v>
      </c>
      <c r="C486" s="2">
        <v>120.625</v>
      </c>
      <c r="D486" s="2">
        <v>4.8812999999999995</v>
      </c>
      <c r="E486" s="1">
        <v>5.6669999999999995E-4</v>
      </c>
      <c r="F486" s="1">
        <f t="shared" si="56"/>
        <v>1.1609612193473049</v>
      </c>
      <c r="G486" s="3">
        <v>0.13635359999999999</v>
      </c>
      <c r="H486" s="3">
        <f t="shared" si="63"/>
        <v>4.4694192120951381</v>
      </c>
      <c r="I486" s="3">
        <f t="shared" si="57"/>
        <v>3.8497575436739018</v>
      </c>
      <c r="J486" s="1">
        <v>12.373469999999999</v>
      </c>
      <c r="K486" s="1">
        <v>7.80016</v>
      </c>
      <c r="L486" s="1">
        <v>11.604279999999999</v>
      </c>
      <c r="M486" s="1">
        <f t="shared" si="58"/>
        <v>2.0278974863253643</v>
      </c>
      <c r="N486" s="1">
        <f t="shared" si="59"/>
        <v>2.2039670359244412</v>
      </c>
      <c r="O486" s="1">
        <f t="shared" si="60"/>
        <v>0.93783554653625867</v>
      </c>
      <c r="P486" s="1">
        <f t="shared" si="61"/>
        <v>0.38459500000000002</v>
      </c>
      <c r="Q486" s="1">
        <f t="shared" si="62"/>
        <v>0.16819109135396468</v>
      </c>
    </row>
    <row r="487" spans="1:17" x14ac:dyDescent="0.25">
      <c r="A487" s="1">
        <v>489</v>
      </c>
      <c r="B487" s="2">
        <v>488.5</v>
      </c>
      <c r="C487" s="2">
        <v>121.04166666666667</v>
      </c>
      <c r="D487" s="2">
        <v>3.7497000000000003</v>
      </c>
      <c r="E487" s="1">
        <v>4.7739000000000001E-4</v>
      </c>
      <c r="F487" s="1">
        <f t="shared" si="56"/>
        <v>1.2731418513481079</v>
      </c>
      <c r="G487" s="3">
        <v>0.108112</v>
      </c>
      <c r="H487" s="3">
        <f t="shared" si="63"/>
        <v>4.6131477184841447</v>
      </c>
      <c r="I487" s="3">
        <f t="shared" si="57"/>
        <v>3.6234357653071907</v>
      </c>
      <c r="J487" s="1">
        <v>9.8731760000000008</v>
      </c>
      <c r="K487" s="1">
        <v>6.412909</v>
      </c>
      <c r="L487" s="1">
        <v>9.4211939999999998</v>
      </c>
      <c r="M487" s="1">
        <f t="shared" si="58"/>
        <v>2.1064460623516545</v>
      </c>
      <c r="N487" s="1">
        <f t="shared" si="59"/>
        <v>2.1900146416917918</v>
      </c>
      <c r="O487" s="1">
        <f t="shared" si="60"/>
        <v>0.95422121513887725</v>
      </c>
      <c r="P487" s="1">
        <f t="shared" si="61"/>
        <v>0.2259910000000005</v>
      </c>
      <c r="Q487" s="1">
        <f t="shared" si="62"/>
        <v>0.13062055615939488</v>
      </c>
    </row>
    <row r="488" spans="1:17" x14ac:dyDescent="0.25">
      <c r="A488" s="1">
        <v>490</v>
      </c>
      <c r="B488" s="2">
        <v>489.5</v>
      </c>
      <c r="C488" s="2">
        <v>121.45833333333333</v>
      </c>
      <c r="D488" s="2">
        <v>2.9076999999999997</v>
      </c>
      <c r="E488" s="1">
        <v>3.5295999999999998E-4</v>
      </c>
      <c r="F488" s="1">
        <f t="shared" si="56"/>
        <v>1.2138803865598242</v>
      </c>
      <c r="G488" s="3">
        <v>8.2435599999999998E-2</v>
      </c>
      <c r="H488" s="3">
        <f t="shared" si="63"/>
        <v>4.5361268356432927</v>
      </c>
      <c r="I488" s="3">
        <f t="shared" si="57"/>
        <v>3.7368812330009065</v>
      </c>
      <c r="J488" s="1">
        <v>7.5216089999999998</v>
      </c>
      <c r="K488" s="1">
        <v>4.7138730000000004</v>
      </c>
      <c r="L488" s="1">
        <v>7.1738</v>
      </c>
      <c r="M488" s="1">
        <f t="shared" si="58"/>
        <v>2.0694319221377722</v>
      </c>
      <c r="N488" s="1">
        <f t="shared" si="59"/>
        <v>2.1919671708540025</v>
      </c>
      <c r="O488" s="1">
        <f t="shared" si="60"/>
        <v>0.95375869710855754</v>
      </c>
      <c r="P488" s="1">
        <f t="shared" si="61"/>
        <v>0.17390449999999991</v>
      </c>
      <c r="Q488" s="1">
        <f t="shared" si="62"/>
        <v>0.12387525037966529</v>
      </c>
    </row>
    <row r="489" spans="1:17" x14ac:dyDescent="0.25">
      <c r="A489" s="1">
        <v>491</v>
      </c>
      <c r="B489" s="2">
        <v>490.5</v>
      </c>
      <c r="C489" s="2">
        <v>121.875</v>
      </c>
      <c r="D489" s="2">
        <v>3.2154000000000003</v>
      </c>
      <c r="E489" s="1">
        <v>4.8328999999999999E-4</v>
      </c>
      <c r="F489" s="1">
        <f t="shared" si="56"/>
        <v>1.5030478323070222</v>
      </c>
      <c r="G489" s="3">
        <v>0.1012098</v>
      </c>
      <c r="H489" s="3">
        <f t="shared" si="63"/>
        <v>5.0362530322821417</v>
      </c>
      <c r="I489" s="3">
        <f t="shared" si="57"/>
        <v>3.3506937863394652</v>
      </c>
      <c r="J489" s="1">
        <v>9.9336190000000002</v>
      </c>
      <c r="K489" s="1">
        <v>6.4609360000000002</v>
      </c>
      <c r="L489" s="1">
        <v>9.4851139999999994</v>
      </c>
      <c r="M489" s="1">
        <f t="shared" si="58"/>
        <v>2.4715106052124152</v>
      </c>
      <c r="N489" s="1">
        <f t="shared" si="59"/>
        <v>2.0377226064337677</v>
      </c>
      <c r="O489" s="1">
        <f t="shared" si="60"/>
        <v>0.95484978838024681</v>
      </c>
      <c r="P489" s="1">
        <f t="shared" si="61"/>
        <v>0.22425250000000041</v>
      </c>
      <c r="Q489" s="1">
        <f t="shared" si="62"/>
        <v>0.12915230097305191</v>
      </c>
    </row>
    <row r="490" spans="1:17" x14ac:dyDescent="0.25">
      <c r="A490" s="1">
        <v>492</v>
      </c>
      <c r="B490" s="2">
        <v>491.5</v>
      </c>
      <c r="C490" s="2">
        <v>122.29166666666667</v>
      </c>
      <c r="D490" s="2">
        <v>3.2231999999999998</v>
      </c>
      <c r="E490" s="1">
        <v>4.1278000000000002E-4</v>
      </c>
      <c r="F490" s="1">
        <f t="shared" si="56"/>
        <v>1.2806527674360886</v>
      </c>
      <c r="G490" s="3">
        <v>9.69695E-2</v>
      </c>
      <c r="H490" s="3">
        <f t="shared" si="63"/>
        <v>4.8135765698684541</v>
      </c>
      <c r="I490" s="3">
        <f t="shared" si="57"/>
        <v>3.7586898590047966</v>
      </c>
      <c r="J490" s="1">
        <v>8.7312650000000005</v>
      </c>
      <c r="K490" s="1">
        <v>5.3605409999999996</v>
      </c>
      <c r="L490" s="1">
        <v>8.2928230000000003</v>
      </c>
      <c r="M490" s="1">
        <f t="shared" si="58"/>
        <v>2.16710474063043</v>
      </c>
      <c r="N490" s="1">
        <f t="shared" si="59"/>
        <v>2.2212016242778105</v>
      </c>
      <c r="O490" s="1">
        <f t="shared" si="60"/>
        <v>0.9497848249938583</v>
      </c>
      <c r="P490" s="1">
        <f t="shared" si="61"/>
        <v>0.21922100000000011</v>
      </c>
      <c r="Q490" s="1">
        <f t="shared" si="62"/>
        <v>0.13007353909723848</v>
      </c>
    </row>
    <row r="491" spans="1:17" x14ac:dyDescent="0.25">
      <c r="A491" s="1">
        <v>493</v>
      </c>
      <c r="B491" s="2">
        <v>492.5</v>
      </c>
      <c r="C491" s="2">
        <v>122.70833333333333</v>
      </c>
      <c r="D491" s="2">
        <v>3.4136000000000002</v>
      </c>
      <c r="E491" s="1">
        <v>4.5668999999999999E-4</v>
      </c>
      <c r="F491" s="1">
        <f t="shared" si="56"/>
        <v>1.3378544644949613</v>
      </c>
      <c r="G491" s="3">
        <v>0.1217174</v>
      </c>
      <c r="H491" s="3">
        <f t="shared" si="63"/>
        <v>5.7050574173892672</v>
      </c>
      <c r="I491" s="3">
        <f t="shared" si="57"/>
        <v>4.2643333552300255</v>
      </c>
      <c r="J491" s="1">
        <v>9.8207789999999999</v>
      </c>
      <c r="K491" s="1">
        <v>6.6822819999999998</v>
      </c>
      <c r="L491" s="1">
        <v>9.4134530000000005</v>
      </c>
      <c r="M491" s="1">
        <f t="shared" si="58"/>
        <v>2.3015652683384107</v>
      </c>
      <c r="N491" s="1">
        <f t="shared" si="59"/>
        <v>2.4787728142543486</v>
      </c>
      <c r="O491" s="1">
        <f t="shared" si="60"/>
        <v>0.95852406412973967</v>
      </c>
      <c r="P491" s="1">
        <f t="shared" si="61"/>
        <v>0.20366299999999971</v>
      </c>
      <c r="Q491" s="1">
        <f t="shared" si="62"/>
        <v>0.12978377866857907</v>
      </c>
    </row>
    <row r="492" spans="1:17" x14ac:dyDescent="0.25">
      <c r="A492" s="1">
        <v>494</v>
      </c>
      <c r="B492" s="2">
        <v>493.5</v>
      </c>
      <c r="C492" s="2">
        <v>123.125</v>
      </c>
      <c r="D492" s="2">
        <v>2.7982</v>
      </c>
      <c r="E492" s="1">
        <v>3.1985999999999999E-4</v>
      </c>
      <c r="F492" s="1">
        <f t="shared" si="56"/>
        <v>1.1430919877063828</v>
      </c>
      <c r="G492" s="3">
        <v>9.9803299999999998E-2</v>
      </c>
      <c r="H492" s="3">
        <f t="shared" si="63"/>
        <v>5.7067143163462219</v>
      </c>
      <c r="I492" s="3">
        <f t="shared" si="57"/>
        <v>4.9923491527543291</v>
      </c>
      <c r="J492" s="1">
        <v>8.1148070000000008</v>
      </c>
      <c r="K492" s="1">
        <v>5.188034</v>
      </c>
      <c r="L492" s="1">
        <v>7.8937569999999999</v>
      </c>
      <c r="M492" s="1">
        <f t="shared" si="58"/>
        <v>2.3200077192480881</v>
      </c>
      <c r="N492" s="1">
        <f t="shared" si="59"/>
        <v>2.459782469256508</v>
      </c>
      <c r="O492" s="1">
        <f t="shared" si="60"/>
        <v>0.97275967253441753</v>
      </c>
      <c r="P492" s="1">
        <f t="shared" si="61"/>
        <v>0.11052500000000043</v>
      </c>
      <c r="Q492" s="1">
        <f t="shared" si="62"/>
        <v>7.5526868670717132E-2</v>
      </c>
    </row>
    <row r="493" spans="1:17" x14ac:dyDescent="0.25">
      <c r="A493" s="1">
        <v>495</v>
      </c>
      <c r="B493" s="2">
        <v>494.5</v>
      </c>
      <c r="C493" s="2">
        <v>123.54166666666667</v>
      </c>
      <c r="D493" s="2">
        <v>4.2721999999999998</v>
      </c>
      <c r="E493" s="1">
        <v>3.9521000000000001E-4</v>
      </c>
      <c r="F493" s="1">
        <f t="shared" si="56"/>
        <v>0.92507373250315994</v>
      </c>
      <c r="G493" s="3">
        <v>0.1337132</v>
      </c>
      <c r="H493" s="3">
        <f t="shared" si="63"/>
        <v>5.0077505734750245</v>
      </c>
      <c r="I493" s="3">
        <f t="shared" si="57"/>
        <v>5.4133529009893477</v>
      </c>
      <c r="J493" s="1">
        <v>9.4663090000000008</v>
      </c>
      <c r="K493" s="1">
        <v>6.3589390000000003</v>
      </c>
      <c r="L493" s="1">
        <v>9.1180579999999996</v>
      </c>
      <c r="M493" s="1">
        <f t="shared" si="58"/>
        <v>1.7726340527128883</v>
      </c>
      <c r="N493" s="1">
        <f t="shared" si="59"/>
        <v>2.8250334951035292</v>
      </c>
      <c r="O493" s="1">
        <f t="shared" si="60"/>
        <v>0.96321153260473524</v>
      </c>
      <c r="P493" s="1">
        <f t="shared" si="61"/>
        <v>0.1741255000000006</v>
      </c>
      <c r="Q493" s="1">
        <f t="shared" si="62"/>
        <v>0.1120725887165034</v>
      </c>
    </row>
    <row r="494" spans="1:17" x14ac:dyDescent="0.25">
      <c r="A494" s="1">
        <v>496</v>
      </c>
      <c r="B494" s="2">
        <v>495.5</v>
      </c>
      <c r="C494" s="2">
        <v>123.95833333333333</v>
      </c>
      <c r="D494" s="2">
        <v>3.8087000000000004</v>
      </c>
      <c r="E494" s="1">
        <v>3.7492999999999999E-4</v>
      </c>
      <c r="F494" s="1">
        <f t="shared" si="56"/>
        <v>0.98440412739254846</v>
      </c>
      <c r="G494" s="3">
        <v>0.11665499999999999</v>
      </c>
      <c r="H494" s="3">
        <f t="shared" si="63"/>
        <v>4.9005697482080492</v>
      </c>
      <c r="I494" s="3">
        <f t="shared" si="57"/>
        <v>4.9782092657296033</v>
      </c>
      <c r="J494" s="1">
        <v>8.5422069999999994</v>
      </c>
      <c r="K494" s="1">
        <v>5.6444749999999999</v>
      </c>
      <c r="L494" s="1">
        <v>8.2031700000000001</v>
      </c>
      <c r="M494" s="1">
        <f t="shared" si="58"/>
        <v>1.7942514768818756</v>
      </c>
      <c r="N494" s="1">
        <f t="shared" si="59"/>
        <v>2.7312613707441176</v>
      </c>
      <c r="O494" s="1">
        <f t="shared" si="60"/>
        <v>0.96031037412228482</v>
      </c>
      <c r="P494" s="1">
        <f t="shared" si="61"/>
        <v>0.16951849999999968</v>
      </c>
      <c r="Q494" s="1">
        <f t="shared" si="62"/>
        <v>0.1170008130496538</v>
      </c>
    </row>
    <row r="495" spans="1:17" x14ac:dyDescent="0.25">
      <c r="A495" s="1">
        <v>497</v>
      </c>
      <c r="B495" s="2">
        <v>496.5</v>
      </c>
      <c r="C495" s="2">
        <v>124.375</v>
      </c>
      <c r="D495" s="2">
        <v>3.3797999999999999</v>
      </c>
      <c r="E495" s="1">
        <v>2.6653000000000001E-4</v>
      </c>
      <c r="F495" s="1">
        <f t="shared" si="56"/>
        <v>0.7885969583999054</v>
      </c>
      <c r="G495" s="3">
        <v>8.7059700000000004E-2</v>
      </c>
      <c r="H495" s="3">
        <f t="shared" si="63"/>
        <v>4.1214131013669446</v>
      </c>
      <c r="I495" s="3">
        <f t="shared" si="57"/>
        <v>5.2262604584849726</v>
      </c>
      <c r="J495" s="1">
        <v>6.4718540000000004</v>
      </c>
      <c r="K495" s="1">
        <v>4.2870150000000002</v>
      </c>
      <c r="L495" s="1">
        <v>6.2404250000000001</v>
      </c>
      <c r="M495" s="1">
        <f t="shared" si="58"/>
        <v>1.531890407716433</v>
      </c>
      <c r="N495" s="1">
        <f t="shared" si="59"/>
        <v>2.6904098887274031</v>
      </c>
      <c r="O495" s="1">
        <f t="shared" si="60"/>
        <v>0.96424069517019384</v>
      </c>
      <c r="P495" s="1">
        <f t="shared" si="61"/>
        <v>0.11571450000000016</v>
      </c>
      <c r="Q495" s="1">
        <f t="shared" si="62"/>
        <v>0.105924967468999</v>
      </c>
    </row>
    <row r="496" spans="1:17" x14ac:dyDescent="0.25">
      <c r="A496" s="1">
        <v>498</v>
      </c>
      <c r="B496" s="2">
        <v>497.5</v>
      </c>
      <c r="C496" s="2">
        <v>124.79166666666667</v>
      </c>
      <c r="D496" s="2">
        <v>3.5366000000000004</v>
      </c>
      <c r="E496" s="1">
        <v>2.8933000000000002E-4</v>
      </c>
      <c r="F496" s="1">
        <f t="shared" si="56"/>
        <v>0.81810213199117798</v>
      </c>
      <c r="G496" s="3">
        <v>8.2975300000000002E-2</v>
      </c>
      <c r="H496" s="3">
        <f t="shared" si="63"/>
        <v>3.7539014873041903</v>
      </c>
      <c r="I496" s="3">
        <f t="shared" si="57"/>
        <v>4.5885487159990319</v>
      </c>
      <c r="J496" s="1">
        <v>7.1907579999999998</v>
      </c>
      <c r="K496" s="1">
        <v>4.4704139999999999</v>
      </c>
      <c r="L496" s="1">
        <v>6.8425510000000003</v>
      </c>
      <c r="M496" s="1">
        <f t="shared" si="58"/>
        <v>1.6265923203076398</v>
      </c>
      <c r="N496" s="1">
        <f t="shared" si="59"/>
        <v>2.3078318029893374</v>
      </c>
      <c r="O496" s="1">
        <f t="shared" si="60"/>
        <v>0.95157575877258005</v>
      </c>
      <c r="P496" s="1">
        <f t="shared" si="61"/>
        <v>0.17410349999999974</v>
      </c>
      <c r="Q496" s="1">
        <f t="shared" si="62"/>
        <v>0.12800109103848611</v>
      </c>
    </row>
    <row r="497" spans="1:17" x14ac:dyDescent="0.25">
      <c r="A497" s="1">
        <v>499</v>
      </c>
      <c r="B497" s="2">
        <v>498.5</v>
      </c>
      <c r="C497" s="2">
        <v>125.20833333333333</v>
      </c>
      <c r="D497" s="2">
        <v>4.0869999999999997</v>
      </c>
      <c r="E497" s="1">
        <v>3.6032000000000002E-4</v>
      </c>
      <c r="F497" s="1">
        <f t="shared" si="56"/>
        <v>0.88162466356740887</v>
      </c>
      <c r="G497" s="3">
        <v>0.1014018</v>
      </c>
      <c r="H497" s="3">
        <f t="shared" si="63"/>
        <v>3.9697303645705899</v>
      </c>
      <c r="I497" s="3">
        <f t="shared" si="57"/>
        <v>4.5027442273534639</v>
      </c>
      <c r="J497" s="1">
        <v>8.3748310000000004</v>
      </c>
      <c r="K497" s="1">
        <v>5.493805</v>
      </c>
      <c r="L497" s="1">
        <v>8.015841</v>
      </c>
      <c r="M497" s="1">
        <f t="shared" si="58"/>
        <v>1.6393111817959387</v>
      </c>
      <c r="N497" s="1">
        <f t="shared" si="59"/>
        <v>2.4215843877924219</v>
      </c>
      <c r="O497" s="1">
        <f t="shared" si="60"/>
        <v>0.95713465740383297</v>
      </c>
      <c r="P497" s="1">
        <f t="shared" si="61"/>
        <v>0.17949500000000018</v>
      </c>
      <c r="Q497" s="1">
        <f t="shared" si="62"/>
        <v>0.12460491505456747</v>
      </c>
    </row>
    <row r="498" spans="1:17" x14ac:dyDescent="0.25">
      <c r="A498" s="1">
        <v>500</v>
      </c>
      <c r="B498" s="2">
        <v>499.5</v>
      </c>
      <c r="C498" s="2">
        <v>125.625</v>
      </c>
      <c r="D498" s="2">
        <v>2.0707999999999998</v>
      </c>
      <c r="E498" s="1">
        <v>1.9803999999999999E-4</v>
      </c>
      <c r="F498" s="1">
        <f t="shared" si="56"/>
        <v>0.95634537376859197</v>
      </c>
      <c r="G498" s="3">
        <v>6.0171299999999997E-2</v>
      </c>
      <c r="H498" s="3">
        <f t="shared" si="63"/>
        <v>4.6491249758547433</v>
      </c>
      <c r="I498" s="3">
        <f t="shared" si="57"/>
        <v>4.8613451827913563</v>
      </c>
      <c r="J498" s="1">
        <v>4.6615549999999999</v>
      </c>
      <c r="K498" s="1">
        <v>3.0202149999999999</v>
      </c>
      <c r="L498" s="1">
        <v>4.4701789999999999</v>
      </c>
      <c r="M498" s="1">
        <f t="shared" si="58"/>
        <v>1.8008711609039985</v>
      </c>
      <c r="N498" s="1">
        <f t="shared" si="59"/>
        <v>2.5815977715590619</v>
      </c>
      <c r="O498" s="1">
        <f t="shared" si="60"/>
        <v>0.9589458882282843</v>
      </c>
      <c r="P498" s="1">
        <f t="shared" si="61"/>
        <v>9.5687999999999995E-2</v>
      </c>
      <c r="Q498" s="1">
        <f t="shared" si="62"/>
        <v>0.11659741430782165</v>
      </c>
    </row>
    <row r="499" spans="1:17" x14ac:dyDescent="0.25">
      <c r="A499" s="1">
        <v>501</v>
      </c>
      <c r="B499" s="2">
        <v>500.5</v>
      </c>
      <c r="C499" s="2">
        <v>126.04166666666667</v>
      </c>
      <c r="D499" s="2">
        <v>2.9114999999999998</v>
      </c>
      <c r="E499" s="1">
        <v>3.7132000000000002E-4</v>
      </c>
      <c r="F499" s="1">
        <f t="shared" si="56"/>
        <v>1.2753563455263612</v>
      </c>
      <c r="G499" s="3">
        <v>0.1137276</v>
      </c>
      <c r="H499" s="3">
        <f t="shared" si="63"/>
        <v>6.2498423493044832</v>
      </c>
      <c r="I499" s="3">
        <f t="shared" si="57"/>
        <v>4.9004675212754494</v>
      </c>
      <c r="J499" s="1">
        <v>10.86797</v>
      </c>
      <c r="K499" s="1">
        <v>6.4871340000000002</v>
      </c>
      <c r="L499" s="1">
        <v>10.37321</v>
      </c>
      <c r="M499" s="1">
        <f t="shared" si="58"/>
        <v>2.9862187875665467</v>
      </c>
      <c r="N499" s="1">
        <f t="shared" si="59"/>
        <v>2.0928949932692125</v>
      </c>
      <c r="O499" s="1">
        <f t="shared" si="60"/>
        <v>0.95447539880952936</v>
      </c>
      <c r="P499" s="1">
        <f t="shared" si="61"/>
        <v>0.24737999999999971</v>
      </c>
      <c r="Q499" s="1">
        <f t="shared" si="62"/>
        <v>0.11293734803128888</v>
      </c>
    </row>
    <row r="500" spans="1:17" x14ac:dyDescent="0.25">
      <c r="A500" s="1">
        <v>502</v>
      </c>
      <c r="B500" s="2">
        <v>501.5</v>
      </c>
      <c r="C500" s="2">
        <v>126.45833333333333</v>
      </c>
      <c r="D500" s="2">
        <v>2.8674000000000004</v>
      </c>
      <c r="E500" s="1">
        <v>3.0732999999999997E-4</v>
      </c>
      <c r="F500" s="1">
        <f t="shared" si="56"/>
        <v>1.07180721210853</v>
      </c>
      <c r="G500" s="3">
        <v>8.3418800000000001E-2</v>
      </c>
      <c r="H500" s="3">
        <f t="shared" si="63"/>
        <v>4.654742275231917</v>
      </c>
      <c r="I500" s="3">
        <f t="shared" si="57"/>
        <v>4.342891354570007</v>
      </c>
      <c r="J500" s="1">
        <v>7.0690379999999999</v>
      </c>
      <c r="K500" s="1">
        <v>4.5902719999999997</v>
      </c>
      <c r="L500" s="1">
        <v>6.8228439999999999</v>
      </c>
      <c r="M500" s="1">
        <f t="shared" si="58"/>
        <v>1.9722502615609958</v>
      </c>
      <c r="N500" s="1">
        <f t="shared" si="59"/>
        <v>2.3601174586980576</v>
      </c>
      <c r="O500" s="1">
        <f t="shared" si="60"/>
        <v>0.96517291320261678</v>
      </c>
      <c r="P500" s="1">
        <f t="shared" si="61"/>
        <v>0.12309700000000001</v>
      </c>
      <c r="Q500" s="1">
        <f t="shared" si="62"/>
        <v>9.9321194497584683E-2</v>
      </c>
    </row>
    <row r="501" spans="1:17" x14ac:dyDescent="0.25">
      <c r="A501" s="1">
        <v>503</v>
      </c>
      <c r="B501" s="2">
        <v>502.5</v>
      </c>
      <c r="C501" s="2">
        <v>126.875</v>
      </c>
      <c r="D501" s="2">
        <v>4.0536999999999992</v>
      </c>
      <c r="E501" s="1">
        <v>4.5609999999999997E-4</v>
      </c>
      <c r="F501" s="1">
        <f t="shared" si="56"/>
        <v>1.1251449293238278</v>
      </c>
      <c r="G501" s="3">
        <v>0.13402339999999999</v>
      </c>
      <c r="H501" s="3">
        <f t="shared" si="63"/>
        <v>5.2899188395786565</v>
      </c>
      <c r="I501" s="3">
        <f t="shared" si="57"/>
        <v>4.7015443981582976</v>
      </c>
      <c r="J501" s="1">
        <v>12.146280000000001</v>
      </c>
      <c r="K501" s="1">
        <v>7.7076650000000004</v>
      </c>
      <c r="L501" s="1">
        <v>11.66028</v>
      </c>
      <c r="M501" s="1">
        <f t="shared" si="58"/>
        <v>2.3970752645731066</v>
      </c>
      <c r="N501" s="1">
        <f t="shared" si="59"/>
        <v>2.2068221710680138</v>
      </c>
      <c r="O501" s="1">
        <f t="shared" si="60"/>
        <v>0.95998774933559905</v>
      </c>
      <c r="P501" s="1">
        <f t="shared" si="61"/>
        <v>0.24300000000000033</v>
      </c>
      <c r="Q501" s="1">
        <f t="shared" si="62"/>
        <v>0.10949361456220029</v>
      </c>
    </row>
    <row r="502" spans="1:17" x14ac:dyDescent="0.25">
      <c r="A502" s="1">
        <v>504</v>
      </c>
      <c r="B502" s="2">
        <v>503.5</v>
      </c>
      <c r="C502" s="2">
        <v>127.29166666666667</v>
      </c>
      <c r="D502" s="2">
        <v>4.6975999999999996</v>
      </c>
      <c r="E502" s="1">
        <v>5.7452999999999996E-4</v>
      </c>
      <c r="F502" s="1">
        <f t="shared" si="56"/>
        <v>1.223028780653951</v>
      </c>
      <c r="G502" s="3">
        <v>0.15543100000000001</v>
      </c>
      <c r="H502" s="3">
        <f t="shared" si="63"/>
        <v>5.293971389645777</v>
      </c>
      <c r="I502" s="3">
        <f t="shared" si="57"/>
        <v>4.3285746610272744</v>
      </c>
      <c r="J502" s="1">
        <v>15.244859999999999</v>
      </c>
      <c r="K502" s="1">
        <v>9.2200710000000008</v>
      </c>
      <c r="L502" s="1">
        <v>14.4094</v>
      </c>
      <c r="M502" s="1">
        <f t="shared" si="58"/>
        <v>2.5961955040871936</v>
      </c>
      <c r="N502" s="1">
        <f t="shared" si="59"/>
        <v>2.0391266302215962</v>
      </c>
      <c r="O502" s="1">
        <f t="shared" si="60"/>
        <v>0.94519726648850833</v>
      </c>
      <c r="P502" s="1">
        <f t="shared" si="61"/>
        <v>0.41772999999999971</v>
      </c>
      <c r="Q502" s="1">
        <f t="shared" si="62"/>
        <v>0.1386704165075324</v>
      </c>
    </row>
    <row r="503" spans="1:17" x14ac:dyDescent="0.25">
      <c r="A503" s="1">
        <v>505</v>
      </c>
      <c r="B503" s="2">
        <v>504.5</v>
      </c>
      <c r="C503" s="2">
        <v>127.70833333333333</v>
      </c>
      <c r="D503" s="2">
        <v>3.9438999999999997</v>
      </c>
      <c r="E503" s="1">
        <v>4.4255E-4</v>
      </c>
      <c r="F503" s="1">
        <f t="shared" si="56"/>
        <v>1.1221126296305688</v>
      </c>
      <c r="G503" s="3">
        <v>0.12693850000000001</v>
      </c>
      <c r="H503" s="3">
        <f t="shared" si="63"/>
        <v>5.1497654605847014</v>
      </c>
      <c r="I503" s="3">
        <f t="shared" si="57"/>
        <v>4.5893480962603102</v>
      </c>
      <c r="J503" s="1">
        <v>12.37046</v>
      </c>
      <c r="K503" s="1">
        <v>7.8949670000000003</v>
      </c>
      <c r="L503" s="1">
        <v>11.757580000000001</v>
      </c>
      <c r="M503" s="1">
        <f t="shared" si="58"/>
        <v>2.5092847181723674</v>
      </c>
      <c r="N503" s="1">
        <f t="shared" si="59"/>
        <v>2.0522842319525711</v>
      </c>
      <c r="O503" s="1">
        <f t="shared" si="60"/>
        <v>0.95045616735351812</v>
      </c>
      <c r="P503" s="1">
        <f t="shared" si="61"/>
        <v>0.30643999999999938</v>
      </c>
      <c r="Q503" s="1">
        <f t="shared" si="62"/>
        <v>0.13694133808275397</v>
      </c>
    </row>
    <row r="504" spans="1:17" x14ac:dyDescent="0.25">
      <c r="A504" s="1">
        <v>506</v>
      </c>
      <c r="B504" s="2">
        <v>505.5</v>
      </c>
      <c r="C504" s="2">
        <v>128.125</v>
      </c>
      <c r="D504" s="2">
        <v>4.9738000000000007</v>
      </c>
      <c r="E504" s="1">
        <v>6.4143000000000002E-4</v>
      </c>
      <c r="F504" s="1">
        <f t="shared" si="56"/>
        <v>1.2896175962041094</v>
      </c>
      <c r="G504" s="3">
        <v>0.17002880000000001</v>
      </c>
      <c r="H504" s="3">
        <f t="shared" si="63"/>
        <v>5.4695822107845107</v>
      </c>
      <c r="I504" s="3">
        <f t="shared" si="57"/>
        <v>4.2412434716181036</v>
      </c>
      <c r="J504" s="1">
        <v>17.96528</v>
      </c>
      <c r="K504" s="1">
        <v>10.262840000000001</v>
      </c>
      <c r="L504" s="1">
        <v>16.893930000000001</v>
      </c>
      <c r="M504" s="1">
        <f t="shared" si="58"/>
        <v>2.8895862318549197</v>
      </c>
      <c r="N504" s="1">
        <f t="shared" si="59"/>
        <v>1.8928600055217619</v>
      </c>
      <c r="O504" s="1">
        <f t="shared" si="60"/>
        <v>0.94036552728373846</v>
      </c>
      <c r="P504" s="1"/>
      <c r="Q504" s="1">
        <f t="shared" si="62"/>
        <v>0.13909228763872214</v>
      </c>
    </row>
    <row r="505" spans="1:17" x14ac:dyDescent="0.25">
      <c r="A505" s="1">
        <v>507</v>
      </c>
      <c r="B505" s="2">
        <v>506.5</v>
      </c>
      <c r="C505" s="2">
        <v>128.54166666666666</v>
      </c>
      <c r="D505" s="2">
        <v>4.8828999999999994</v>
      </c>
      <c r="E505" s="1">
        <v>5.9613999999999999E-4</v>
      </c>
      <c r="F505" s="1">
        <f t="shared" si="56"/>
        <v>1.2208728419586723</v>
      </c>
      <c r="G505" s="3">
        <v>0.1591378</v>
      </c>
      <c r="H505" s="3">
        <f t="shared" si="63"/>
        <v>5.2145339859509718</v>
      </c>
      <c r="I505" s="3">
        <f t="shared" si="57"/>
        <v>4.2711524138625148</v>
      </c>
      <c r="J505" s="1">
        <v>14.29434</v>
      </c>
      <c r="K505" s="1">
        <v>8.3132070000000002</v>
      </c>
      <c r="L505" s="1">
        <v>13.64898</v>
      </c>
      <c r="M505" s="1">
        <f t="shared" si="58"/>
        <v>2.3419426979868527</v>
      </c>
      <c r="N505" s="1">
        <f t="shared" si="59"/>
        <v>2.2265847881049416</v>
      </c>
      <c r="O505" s="1">
        <f t="shared" si="60"/>
        <v>0.95485206032597514</v>
      </c>
      <c r="P505" s="1">
        <f t="shared" si="61"/>
        <v>0.32268000000000008</v>
      </c>
      <c r="Q505" s="1">
        <f t="shared" si="62"/>
        <v>0.10789928931525183</v>
      </c>
    </row>
    <row r="506" spans="1:17" x14ac:dyDescent="0.25">
      <c r="A506" s="1">
        <v>508</v>
      </c>
      <c r="B506" s="2">
        <v>507.5</v>
      </c>
      <c r="C506" s="2">
        <v>128.95833333333334</v>
      </c>
      <c r="D506" s="2">
        <v>3.7463000000000002</v>
      </c>
      <c r="E506" s="1">
        <v>4.8013999999999999E-4</v>
      </c>
      <c r="F506" s="1">
        <f t="shared" si="56"/>
        <v>1.2816378827109416</v>
      </c>
      <c r="G506" s="3">
        <v>0.1342661</v>
      </c>
      <c r="H506" s="3">
        <f t="shared" si="63"/>
        <v>5.7343448202226188</v>
      </c>
      <c r="I506" s="3">
        <f t="shared" si="57"/>
        <v>4.474231682425958</v>
      </c>
      <c r="J506" s="1">
        <v>11.172800000000001</v>
      </c>
      <c r="K506" s="1">
        <v>7.0428689999999996</v>
      </c>
      <c r="L506" s="1">
        <v>10.67205</v>
      </c>
      <c r="M506" s="1">
        <f t="shared" si="58"/>
        <v>2.3858847396097485</v>
      </c>
      <c r="N506" s="1">
        <f t="shared" si="59"/>
        <v>2.4034458685378772</v>
      </c>
      <c r="O506" s="1">
        <f t="shared" si="60"/>
        <v>0.95518133323786336</v>
      </c>
      <c r="P506" s="1">
        <f t="shared" si="61"/>
        <v>0.25037500000000001</v>
      </c>
      <c r="Q506" s="1">
        <f t="shared" si="62"/>
        <v>0.12124899907528719</v>
      </c>
    </row>
    <row r="507" spans="1:17" x14ac:dyDescent="0.25">
      <c r="A507" s="1">
        <v>509</v>
      </c>
      <c r="B507" s="2">
        <v>508.5</v>
      </c>
      <c r="C507" s="2">
        <v>129.375</v>
      </c>
      <c r="D507" s="2">
        <v>2.6879000000000004</v>
      </c>
      <c r="E507" s="1">
        <v>3.9397E-4</v>
      </c>
      <c r="F507" s="1">
        <f t="shared" si="56"/>
        <v>1.4657167305331296</v>
      </c>
      <c r="G507" s="3">
        <v>0.1068023</v>
      </c>
      <c r="H507" s="3">
        <f t="shared" si="63"/>
        <v>6.3575162766471962</v>
      </c>
      <c r="I507" s="3">
        <f t="shared" si="57"/>
        <v>4.3374795035154969</v>
      </c>
      <c r="J507" s="1">
        <v>10.75094</v>
      </c>
      <c r="K507" s="1">
        <v>5.9526880000000002</v>
      </c>
      <c r="L507" s="1">
        <v>10.17102</v>
      </c>
      <c r="M507" s="1">
        <f t="shared" si="58"/>
        <v>3.1998035641206886</v>
      </c>
      <c r="N507" s="1">
        <f t="shared" si="59"/>
        <v>1.9868458013903902</v>
      </c>
      <c r="O507" s="1">
        <f t="shared" si="60"/>
        <v>0.94605867021860424</v>
      </c>
      <c r="P507" s="1">
        <f t="shared" si="61"/>
        <v>0.28995999999999977</v>
      </c>
      <c r="Q507" s="1">
        <f t="shared" si="62"/>
        <v>0.12086068009766882</v>
      </c>
    </row>
    <row r="508" spans="1:17" x14ac:dyDescent="0.25">
      <c r="A508" s="1">
        <v>510</v>
      </c>
      <c r="B508" s="2">
        <v>509.5</v>
      </c>
      <c r="C508" s="2">
        <v>129.79166666666666</v>
      </c>
      <c r="D508" s="2">
        <v>2.8705000000000003</v>
      </c>
      <c r="E508" s="1">
        <v>4.5520000000000001E-4</v>
      </c>
      <c r="F508" s="1">
        <f t="shared" si="56"/>
        <v>1.585786448353945</v>
      </c>
      <c r="G508" s="3">
        <v>0.1236888</v>
      </c>
      <c r="H508" s="3">
        <f t="shared" si="63"/>
        <v>6.8943417523079598</v>
      </c>
      <c r="I508" s="3">
        <f t="shared" si="57"/>
        <v>4.3475852372583486</v>
      </c>
      <c r="J508" s="1">
        <v>10.18446</v>
      </c>
      <c r="K508" s="1">
        <v>6.5735080000000004</v>
      </c>
      <c r="L508" s="1">
        <v>9.7057090000000006</v>
      </c>
      <c r="M508" s="1">
        <f t="shared" si="58"/>
        <v>2.8383793764152583</v>
      </c>
      <c r="N508" s="1">
        <f t="shared" si="59"/>
        <v>2.4289711972947021</v>
      </c>
      <c r="O508" s="1">
        <f t="shared" si="60"/>
        <v>0.95299200939470541</v>
      </c>
      <c r="P508" s="1">
        <f t="shared" si="61"/>
        <v>0.23937549999999952</v>
      </c>
      <c r="Q508" s="1">
        <f t="shared" si="62"/>
        <v>0.13258304181279595</v>
      </c>
    </row>
    <row r="509" spans="1:17" x14ac:dyDescent="0.25">
      <c r="A509" s="1">
        <v>511</v>
      </c>
      <c r="B509" s="2">
        <v>510.5</v>
      </c>
      <c r="C509" s="2">
        <v>130.23684210526315</v>
      </c>
      <c r="D509" s="2">
        <v>3.2826</v>
      </c>
      <c r="E509" s="1">
        <v>5.1880000000000003E-4</v>
      </c>
      <c r="F509" s="1">
        <f t="shared" si="56"/>
        <v>1.580454517760312</v>
      </c>
      <c r="G509" s="3">
        <v>0.13476369999999999</v>
      </c>
      <c r="H509" s="3">
        <f t="shared" si="63"/>
        <v>6.5686321818071045</v>
      </c>
      <c r="I509" s="3">
        <f t="shared" si="57"/>
        <v>4.1561665381649959</v>
      </c>
      <c r="J509" s="1">
        <v>11.45008</v>
      </c>
      <c r="K509" s="1">
        <v>7.3270660000000003</v>
      </c>
      <c r="L509" s="1">
        <v>10.96163</v>
      </c>
      <c r="M509" s="1">
        <f t="shared" si="58"/>
        <v>2.7904904648754036</v>
      </c>
      <c r="N509" s="1">
        <f t="shared" si="59"/>
        <v>2.3539346449981138</v>
      </c>
      <c r="O509" s="1">
        <f t="shared" si="60"/>
        <v>0.95734090940849315</v>
      </c>
      <c r="P509" s="1">
        <f t="shared" si="61"/>
        <v>0.24422500000000014</v>
      </c>
      <c r="Q509" s="1">
        <f t="shared" si="62"/>
        <v>0.11846915872708662</v>
      </c>
    </row>
    <row r="510" spans="1:17" x14ac:dyDescent="0.25">
      <c r="A510" s="1">
        <v>512</v>
      </c>
      <c r="B510" s="2">
        <v>511.5</v>
      </c>
      <c r="C510" s="2">
        <v>130.71052631578948</v>
      </c>
      <c r="D510" s="2">
        <v>3.2692999999999999</v>
      </c>
      <c r="E510" s="1">
        <v>4.4131999999999998E-4</v>
      </c>
      <c r="F510" s="1">
        <f t="shared" si="56"/>
        <v>1.3498914140641727</v>
      </c>
      <c r="G510" s="3">
        <v>9.7099699999999997E-2</v>
      </c>
      <c r="H510" s="3">
        <f t="shared" si="63"/>
        <v>4.752072920808736</v>
      </c>
      <c r="I510" s="3">
        <f t="shared" si="57"/>
        <v>3.5203371703072603</v>
      </c>
      <c r="J510" s="1">
        <v>8.1921300000000006</v>
      </c>
      <c r="K510" s="1">
        <v>5.3668800000000001</v>
      </c>
      <c r="L510" s="1">
        <v>7.8599620000000003</v>
      </c>
      <c r="M510" s="1">
        <f t="shared" si="58"/>
        <v>2.0046199492246051</v>
      </c>
      <c r="N510" s="1">
        <f t="shared" si="59"/>
        <v>2.3705605257729059</v>
      </c>
      <c r="O510" s="1">
        <f t="shared" si="60"/>
        <v>0.95945279188684751</v>
      </c>
      <c r="P510" s="1">
        <f t="shared" si="61"/>
        <v>0.16608400000000012</v>
      </c>
      <c r="Q510" s="1">
        <f t="shared" si="62"/>
        <v>0.11757118839040799</v>
      </c>
    </row>
    <row r="511" spans="1:17" x14ac:dyDescent="0.25">
      <c r="A511" s="1">
        <v>513</v>
      </c>
      <c r="B511" s="2">
        <v>512.5</v>
      </c>
      <c r="C511" s="2">
        <v>131.18421052631578</v>
      </c>
      <c r="D511" s="2">
        <v>3.9357000000000002</v>
      </c>
      <c r="E511" s="1">
        <v>5.2583000000000003E-4</v>
      </c>
      <c r="F511" s="1">
        <f t="shared" si="56"/>
        <v>1.3360520364865207</v>
      </c>
      <c r="G511" s="3">
        <v>0.1538398</v>
      </c>
      <c r="H511" s="3">
        <f t="shared" si="63"/>
        <v>6.2541270930203003</v>
      </c>
      <c r="I511" s="3">
        <f t="shared" si="57"/>
        <v>4.6810505296388563</v>
      </c>
      <c r="J511" s="1">
        <v>11.27392</v>
      </c>
      <c r="K511" s="1">
        <v>7.9134380000000002</v>
      </c>
      <c r="L511" s="1">
        <v>10.854279999999999</v>
      </c>
      <c r="M511" s="1">
        <f t="shared" si="58"/>
        <v>2.2916218207688592</v>
      </c>
      <c r="N511" s="1">
        <f t="shared" si="59"/>
        <v>2.7291270472027476</v>
      </c>
      <c r="O511" s="1">
        <f t="shared" si="60"/>
        <v>0.96277780931565937</v>
      </c>
      <c r="P511" s="1">
        <f t="shared" si="61"/>
        <v>0.20982000000000056</v>
      </c>
      <c r="Q511" s="1">
        <f t="shared" si="62"/>
        <v>0.1248749435348861</v>
      </c>
    </row>
    <row r="512" spans="1:17" x14ac:dyDescent="0.25">
      <c r="A512" s="1">
        <v>514</v>
      </c>
      <c r="B512" s="2">
        <v>513.5</v>
      </c>
      <c r="C512" s="2">
        <v>131.65789473684211</v>
      </c>
      <c r="D512" s="2">
        <v>3.8074999999999997</v>
      </c>
      <c r="E512" s="1">
        <v>5.1836000000000004E-4</v>
      </c>
      <c r="F512" s="1">
        <f t="shared" si="56"/>
        <v>1.3614182534471442</v>
      </c>
      <c r="G512" s="3">
        <v>0.1568012</v>
      </c>
      <c r="H512" s="3">
        <f t="shared" si="63"/>
        <v>6.5891508864084045</v>
      </c>
      <c r="I512" s="3">
        <f t="shared" si="57"/>
        <v>4.8399166602361277</v>
      </c>
      <c r="J512" s="1">
        <v>11.090529999999999</v>
      </c>
      <c r="K512" s="1">
        <v>7.6750569999999998</v>
      </c>
      <c r="L512" s="1">
        <v>10.700939999999999</v>
      </c>
      <c r="M512" s="1">
        <f t="shared" si="58"/>
        <v>2.3302492449113594</v>
      </c>
      <c r="N512" s="1">
        <f t="shared" si="59"/>
        <v>2.8276592732718813</v>
      </c>
      <c r="O512" s="1">
        <f t="shared" si="60"/>
        <v>0.96487183209458882</v>
      </c>
      <c r="P512" s="1">
        <f t="shared" si="61"/>
        <v>0.19479500000000005</v>
      </c>
      <c r="Q512" s="1">
        <f t="shared" si="62"/>
        <v>0.11406619229605977</v>
      </c>
    </row>
    <row r="513" spans="1:17" x14ac:dyDescent="0.25">
      <c r="A513" s="1">
        <v>515</v>
      </c>
      <c r="B513" s="2">
        <v>514.5</v>
      </c>
      <c r="C513" s="2">
        <v>132.13157894736841</v>
      </c>
      <c r="D513" s="2">
        <v>4.2017000000000007</v>
      </c>
      <c r="E513" s="1">
        <v>5.1373E-4</v>
      </c>
      <c r="F513" s="1">
        <f t="shared" si="56"/>
        <v>1.2226717757098315</v>
      </c>
      <c r="G513" s="3">
        <v>0.13298760000000001</v>
      </c>
      <c r="H513" s="3">
        <f t="shared" si="63"/>
        <v>5.0641445129352398</v>
      </c>
      <c r="I513" s="3">
        <f t="shared" si="57"/>
        <v>4.1418675179569036</v>
      </c>
      <c r="J513" s="1">
        <v>10.353999999999999</v>
      </c>
      <c r="K513" s="1">
        <v>7.123742</v>
      </c>
      <c r="L513" s="1">
        <v>9.8620330000000003</v>
      </c>
      <c r="M513" s="1">
        <f t="shared" si="58"/>
        <v>1.9713925315943541</v>
      </c>
      <c r="N513" s="1">
        <f t="shared" si="59"/>
        <v>2.568815916553989</v>
      </c>
      <c r="O513" s="1">
        <f t="shared" si="60"/>
        <v>0.95248531968321437</v>
      </c>
      <c r="P513" s="1">
        <f t="shared" si="61"/>
        <v>0.24598349999999947</v>
      </c>
      <c r="Q513" s="1">
        <f t="shared" si="62"/>
        <v>0.15229959959854569</v>
      </c>
    </row>
    <row r="514" spans="1:17" x14ac:dyDescent="0.25">
      <c r="A514" s="1">
        <v>516</v>
      </c>
      <c r="B514" s="2">
        <v>515.5</v>
      </c>
      <c r="C514" s="2">
        <v>132.60526315789474</v>
      </c>
      <c r="D514" s="2">
        <v>3.7734000000000001</v>
      </c>
      <c r="E514" s="1">
        <v>5.0401999999999999E-4</v>
      </c>
      <c r="F514" s="1">
        <f t="shared" si="56"/>
        <v>1.33571845020406</v>
      </c>
      <c r="G514" s="3">
        <v>0.15260409999999999</v>
      </c>
      <c r="H514" s="3">
        <f t="shared" si="63"/>
        <v>6.470730905814384</v>
      </c>
      <c r="I514" s="3">
        <f t="shared" si="57"/>
        <v>4.8443823657791354</v>
      </c>
      <c r="J514" s="1">
        <v>10.434699999999999</v>
      </c>
      <c r="K514" s="1">
        <v>7.3524830000000003</v>
      </c>
      <c r="L514" s="1">
        <v>10.289110000000001</v>
      </c>
      <c r="M514" s="1">
        <f t="shared" si="58"/>
        <v>2.2122648009752477</v>
      </c>
      <c r="N514" s="1">
        <f t="shared" si="59"/>
        <v>2.9249350724026564</v>
      </c>
      <c r="O514" s="1">
        <f t="shared" si="60"/>
        <v>0.98604751454282358</v>
      </c>
      <c r="P514" s="1">
        <f t="shared" si="61"/>
        <v>7.2794999999999277E-2</v>
      </c>
      <c r="Q514" s="1">
        <f t="shared" si="62"/>
        <v>4.7235480175470641E-2</v>
      </c>
    </row>
    <row r="515" spans="1:17" x14ac:dyDescent="0.25">
      <c r="A515" s="1">
        <v>517</v>
      </c>
      <c r="B515" s="2">
        <v>516.5</v>
      </c>
      <c r="C515" s="2">
        <v>133.07894736842104</v>
      </c>
      <c r="D515" s="2">
        <v>3.3176000000000001</v>
      </c>
      <c r="E515" s="1">
        <v>5.1822999999999995E-4</v>
      </c>
      <c r="F515" s="1">
        <f t="shared" ref="F515:F578" si="64">0.01*E515/D515*1000000</f>
        <v>1.5620629370629369</v>
      </c>
      <c r="G515" s="3">
        <v>0.14136570000000001</v>
      </c>
      <c r="H515" s="3">
        <f t="shared" si="63"/>
        <v>6.8177333011815771</v>
      </c>
      <c r="I515" s="3">
        <f t="shared" ref="I515:I578" si="65">H515/F515</f>
        <v>4.364570171545453</v>
      </c>
      <c r="J515" s="1">
        <v>10.07878</v>
      </c>
      <c r="K515" s="1">
        <v>7.2885730000000004</v>
      </c>
      <c r="L515" s="1">
        <v>9.8633260000000007</v>
      </c>
      <c r="M515" s="1">
        <f t="shared" ref="M515:M578" si="66">J515*8/D515/1000*100</f>
        <v>2.4303785869303112</v>
      </c>
      <c r="N515" s="1">
        <f t="shared" ref="N515:N578" si="67">H515/M515</f>
        <v>2.8052145200113503</v>
      </c>
      <c r="O515" s="1">
        <f t="shared" ref="O515:O578" si="68">L515/J515</f>
        <v>0.97862300794342183</v>
      </c>
      <c r="P515" s="1">
        <f t="shared" ref="P515:P578" si="69">(J515-L515)/2</f>
        <v>0.10772699999999968</v>
      </c>
      <c r="Q515" s="1">
        <f t="shared" ref="Q515:Q578" si="70">(J515-L515)/(J515-K515)</f>
        <v>7.7217926841986778E-2</v>
      </c>
    </row>
    <row r="516" spans="1:17" x14ac:dyDescent="0.25">
      <c r="A516" s="1">
        <v>518</v>
      </c>
      <c r="B516" s="2">
        <v>517.5</v>
      </c>
      <c r="C516" s="2">
        <v>133.55263157894737</v>
      </c>
      <c r="D516" s="2">
        <v>2.9407999999999999</v>
      </c>
      <c r="E516" s="1">
        <v>4.3341000000000001E-4</v>
      </c>
      <c r="F516" s="1">
        <f t="shared" si="64"/>
        <v>1.4737826441784552</v>
      </c>
      <c r="G516" s="3">
        <v>0.13069600000000001</v>
      </c>
      <c r="H516" s="3">
        <f t="shared" ref="H516:H579" si="71">G516*8/D516/1000/50*1000000</f>
        <v>7.1107725788900984</v>
      </c>
      <c r="I516" s="3">
        <f t="shared" si="65"/>
        <v>4.8248448351445505</v>
      </c>
      <c r="J516" s="1">
        <v>9.1839490000000001</v>
      </c>
      <c r="K516" s="1">
        <v>6.3092629999999996</v>
      </c>
      <c r="L516" s="1">
        <v>8.8914399999999993</v>
      </c>
      <c r="M516" s="1">
        <f t="shared" si="66"/>
        <v>2.4983539173014147</v>
      </c>
      <c r="N516" s="1">
        <f t="shared" si="67"/>
        <v>2.8461830526280143</v>
      </c>
      <c r="O516" s="1">
        <f t="shared" si="68"/>
        <v>0.96814997557151061</v>
      </c>
      <c r="P516" s="1">
        <f t="shared" si="69"/>
        <v>0.1462545000000004</v>
      </c>
      <c r="Q516" s="1">
        <f t="shared" si="70"/>
        <v>0.10175337410764193</v>
      </c>
    </row>
    <row r="517" spans="1:17" x14ac:dyDescent="0.25">
      <c r="A517" s="1">
        <v>519</v>
      </c>
      <c r="B517" s="2">
        <v>518.5</v>
      </c>
      <c r="C517" s="2">
        <v>134.02631578947367</v>
      </c>
      <c r="D517" s="2">
        <v>3.5562</v>
      </c>
      <c r="E517" s="1">
        <v>5.5385000000000005E-4</v>
      </c>
      <c r="F517" s="1">
        <f t="shared" si="64"/>
        <v>1.5574208424723022</v>
      </c>
      <c r="G517" s="3">
        <v>0.16004090000000001</v>
      </c>
      <c r="H517" s="3">
        <f t="shared" si="71"/>
        <v>7.2005354029582147</v>
      </c>
      <c r="I517" s="3">
        <f t="shared" si="65"/>
        <v>4.6233716710300623</v>
      </c>
      <c r="J517" s="1">
        <v>11.902229999999999</v>
      </c>
      <c r="K517" s="1">
        <v>8.1464780000000001</v>
      </c>
      <c r="L517" s="1">
        <v>11.504799999999999</v>
      </c>
      <c r="M517" s="1">
        <f t="shared" si="66"/>
        <v>2.6775164501434112</v>
      </c>
      <c r="N517" s="1">
        <f t="shared" si="67"/>
        <v>2.6892590716193525</v>
      </c>
      <c r="O517" s="1">
        <f t="shared" si="68"/>
        <v>0.96660877835498049</v>
      </c>
      <c r="P517" s="1">
        <f t="shared" si="69"/>
        <v>0.19871499999999997</v>
      </c>
      <c r="Q517" s="1">
        <f t="shared" si="70"/>
        <v>0.10581902106422363</v>
      </c>
    </row>
    <row r="518" spans="1:17" x14ac:dyDescent="0.25">
      <c r="A518" s="1">
        <v>520</v>
      </c>
      <c r="B518" s="2">
        <v>519.5</v>
      </c>
      <c r="C518" s="2">
        <v>134.5</v>
      </c>
      <c r="D518" s="2">
        <v>3.0001000000000002</v>
      </c>
      <c r="E518" s="1">
        <v>5.0533999999999996E-4</v>
      </c>
      <c r="F518" s="1">
        <f t="shared" si="64"/>
        <v>1.6844105196493449</v>
      </c>
      <c r="G518" s="3">
        <v>0.14139260000000001</v>
      </c>
      <c r="H518" s="3">
        <f t="shared" si="71"/>
        <v>7.5406873104229852</v>
      </c>
      <c r="I518" s="3">
        <f t="shared" si="65"/>
        <v>4.4767514940436142</v>
      </c>
      <c r="J518" s="1">
        <v>10.81216</v>
      </c>
      <c r="K518" s="1">
        <v>7.5412600000000003</v>
      </c>
      <c r="L518" s="1">
        <v>10.454140000000001</v>
      </c>
      <c r="M518" s="1">
        <f t="shared" si="66"/>
        <v>2.8831465617812739</v>
      </c>
      <c r="N518" s="1">
        <f t="shared" si="67"/>
        <v>2.615436693500651</v>
      </c>
      <c r="O518" s="1">
        <f t="shared" si="68"/>
        <v>0.96688728246714817</v>
      </c>
      <c r="P518" s="1">
        <f t="shared" si="69"/>
        <v>0.17900999999999989</v>
      </c>
      <c r="Q518" s="1">
        <f t="shared" si="70"/>
        <v>0.10945611299642294</v>
      </c>
    </row>
    <row r="519" spans="1:17" x14ac:dyDescent="0.25">
      <c r="A519" s="1">
        <v>521</v>
      </c>
      <c r="B519" s="2">
        <v>520.5</v>
      </c>
      <c r="C519" s="2">
        <v>134.97368421052633</v>
      </c>
      <c r="D519" s="2">
        <v>4.6328999999999994</v>
      </c>
      <c r="E519" s="1">
        <v>7.6628999999999998E-4</v>
      </c>
      <c r="F519" s="1">
        <f t="shared" si="64"/>
        <v>1.654018001683611</v>
      </c>
      <c r="G519" s="3">
        <v>0.2089809</v>
      </c>
      <c r="H519" s="3">
        <f t="shared" si="71"/>
        <v>7.2172816162662707</v>
      </c>
      <c r="I519" s="3">
        <f t="shared" si="65"/>
        <v>4.3634843205574914</v>
      </c>
      <c r="J519" s="1">
        <v>15.61561</v>
      </c>
      <c r="K519" s="1">
        <v>11.121639999999999</v>
      </c>
      <c r="L519" s="1">
        <v>15.26249</v>
      </c>
      <c r="M519" s="1">
        <f t="shared" si="66"/>
        <v>2.6964726197414151</v>
      </c>
      <c r="N519" s="1">
        <f t="shared" si="67"/>
        <v>2.6765640279182179</v>
      </c>
      <c r="O519" s="1">
        <f t="shared" si="68"/>
        <v>0.97738673032945877</v>
      </c>
      <c r="P519" s="1">
        <f t="shared" si="69"/>
        <v>0.17656000000000027</v>
      </c>
      <c r="Q519" s="1">
        <f t="shared" si="70"/>
        <v>7.8576403491790209E-2</v>
      </c>
    </row>
    <row r="520" spans="1:17" x14ac:dyDescent="0.25">
      <c r="A520" s="1">
        <v>522</v>
      </c>
      <c r="B520" s="2">
        <v>521.5</v>
      </c>
      <c r="C520" s="2">
        <v>135.44736842105263</v>
      </c>
      <c r="D520" s="2">
        <v>3.1618999999999997</v>
      </c>
      <c r="E520" s="1">
        <v>4.7524999999999998E-4</v>
      </c>
      <c r="F520" s="1">
        <f t="shared" si="64"/>
        <v>1.5030519624276544</v>
      </c>
      <c r="G520" s="3">
        <v>0.14032620000000001</v>
      </c>
      <c r="H520" s="3">
        <f t="shared" si="71"/>
        <v>7.1008545494797453</v>
      </c>
      <c r="I520" s="3">
        <f t="shared" si="65"/>
        <v>4.7242907943187804</v>
      </c>
      <c r="J520" s="1">
        <v>10.10126</v>
      </c>
      <c r="K520" s="1">
        <v>7.2835710000000002</v>
      </c>
      <c r="L520" s="1">
        <v>9.7939729999999994</v>
      </c>
      <c r="M520" s="1">
        <f t="shared" si="66"/>
        <v>2.5557443309402577</v>
      </c>
      <c r="N520" s="1">
        <f t="shared" si="67"/>
        <v>2.7783900226308407</v>
      </c>
      <c r="O520" s="1">
        <f t="shared" si="68"/>
        <v>0.96957933960713805</v>
      </c>
      <c r="P520" s="1">
        <f t="shared" si="69"/>
        <v>0.15364350000000027</v>
      </c>
      <c r="Q520" s="1">
        <f t="shared" si="70"/>
        <v>0.10905639337769377</v>
      </c>
    </row>
    <row r="521" spans="1:17" x14ac:dyDescent="0.25">
      <c r="A521" s="1">
        <v>523</v>
      </c>
      <c r="B521" s="2">
        <v>522.5</v>
      </c>
      <c r="C521" s="2">
        <v>135.92105263157896</v>
      </c>
      <c r="D521" s="2">
        <v>3.3148000000000004</v>
      </c>
      <c r="E521" s="1">
        <v>5.6767999999999999E-4</v>
      </c>
      <c r="F521" s="1">
        <f t="shared" si="64"/>
        <v>1.7125618438518158</v>
      </c>
      <c r="G521" s="3">
        <v>0.1364361</v>
      </c>
      <c r="H521" s="3">
        <f t="shared" si="71"/>
        <v>6.5855484493785434</v>
      </c>
      <c r="I521" s="3">
        <f t="shared" si="65"/>
        <v>3.8454368658399098</v>
      </c>
      <c r="J521" s="1">
        <v>11.175330000000001</v>
      </c>
      <c r="K521" s="1">
        <v>8.1463920000000005</v>
      </c>
      <c r="L521" s="1">
        <v>10.81481</v>
      </c>
      <c r="M521" s="1">
        <f t="shared" si="66"/>
        <v>2.6970749366477609</v>
      </c>
      <c r="N521" s="1">
        <f t="shared" si="67"/>
        <v>2.4417372909793271</v>
      </c>
      <c r="O521" s="1">
        <f t="shared" si="68"/>
        <v>0.96773965511532989</v>
      </c>
      <c r="P521" s="1">
        <f t="shared" si="69"/>
        <v>0.18026000000000053</v>
      </c>
      <c r="Q521" s="1">
        <f t="shared" si="70"/>
        <v>0.11902521609884423</v>
      </c>
    </row>
    <row r="522" spans="1:17" x14ac:dyDescent="0.25">
      <c r="A522" s="1">
        <v>524</v>
      </c>
      <c r="B522" s="2">
        <v>523.5</v>
      </c>
      <c r="C522" s="2">
        <v>136.39473684210526</v>
      </c>
      <c r="D522" s="2">
        <v>4.0546000000000006</v>
      </c>
      <c r="E522" s="1">
        <v>5.5469999999999998E-4</v>
      </c>
      <c r="F522" s="1">
        <f t="shared" si="64"/>
        <v>1.3680757657968725</v>
      </c>
      <c r="G522" s="3">
        <v>0.15427759999999999</v>
      </c>
      <c r="H522" s="3">
        <f t="shared" si="71"/>
        <v>6.0880027622946766</v>
      </c>
      <c r="I522" s="3">
        <f t="shared" si="65"/>
        <v>4.4500479538489275</v>
      </c>
      <c r="J522" s="1">
        <v>11.60726</v>
      </c>
      <c r="K522" s="1">
        <v>8.3844980000000007</v>
      </c>
      <c r="L522" s="1">
        <v>11.167540000000001</v>
      </c>
      <c r="M522" s="1">
        <f t="shared" si="66"/>
        <v>2.2901908942929015</v>
      </c>
      <c r="N522" s="1">
        <f t="shared" si="67"/>
        <v>2.6582948947469083</v>
      </c>
      <c r="O522" s="1">
        <f t="shared" si="68"/>
        <v>0.96211681309800945</v>
      </c>
      <c r="P522" s="1">
        <f t="shared" si="69"/>
        <v>0.21985999999999972</v>
      </c>
      <c r="Q522" s="1">
        <f t="shared" si="70"/>
        <v>0.13644197120358237</v>
      </c>
    </row>
    <row r="523" spans="1:17" x14ac:dyDescent="0.25">
      <c r="A523" s="1">
        <v>525</v>
      </c>
      <c r="B523" s="2">
        <v>524.5</v>
      </c>
      <c r="C523" s="2">
        <v>136.86842105263159</v>
      </c>
      <c r="D523" s="2">
        <v>3.2441999999999998</v>
      </c>
      <c r="E523" s="1">
        <v>7.2075999999999998E-4</v>
      </c>
      <c r="F523" s="1">
        <f t="shared" si="64"/>
        <v>2.2216879353923931</v>
      </c>
      <c r="G523" s="3">
        <v>0.19076670000000001</v>
      </c>
      <c r="H523" s="3">
        <f t="shared" si="71"/>
        <v>9.4083817273904202</v>
      </c>
      <c r="I523" s="3">
        <f t="shared" si="65"/>
        <v>4.2347899439480541</v>
      </c>
      <c r="J523" s="1">
        <v>14.684049999999999</v>
      </c>
      <c r="K523" s="1">
        <v>10.251139999999999</v>
      </c>
      <c r="L523" s="1">
        <v>14.213520000000001</v>
      </c>
      <c r="M523" s="1">
        <f t="shared" si="66"/>
        <v>3.6209974724123053</v>
      </c>
      <c r="N523" s="1">
        <f t="shared" si="67"/>
        <v>2.5982845332180156</v>
      </c>
      <c r="O523" s="1">
        <f t="shared" si="68"/>
        <v>0.96795638805370465</v>
      </c>
      <c r="P523" s="1">
        <f t="shared" si="69"/>
        <v>0.23526499999999917</v>
      </c>
      <c r="Q523" s="1">
        <f t="shared" si="70"/>
        <v>0.10614472209000371</v>
      </c>
    </row>
    <row r="524" spans="1:17" x14ac:dyDescent="0.25">
      <c r="A524" s="1">
        <v>526</v>
      </c>
      <c r="B524" s="2">
        <v>525.5</v>
      </c>
      <c r="C524" s="2">
        <v>137.34210526315789</v>
      </c>
      <c r="D524" s="2">
        <v>3.0021</v>
      </c>
      <c r="E524" s="1">
        <v>4.4715E-4</v>
      </c>
      <c r="F524" s="1">
        <f t="shared" si="64"/>
        <v>1.4894573798341162</v>
      </c>
      <c r="G524" s="3">
        <v>0.1238073</v>
      </c>
      <c r="H524" s="3">
        <f t="shared" si="71"/>
        <v>6.5984370940341766</v>
      </c>
      <c r="I524" s="3">
        <f t="shared" si="65"/>
        <v>4.43009459912781</v>
      </c>
      <c r="J524" s="1">
        <v>9.5718230000000002</v>
      </c>
      <c r="K524" s="1">
        <v>5.8374220000000001</v>
      </c>
      <c r="L524" s="1">
        <v>9.2424289999999996</v>
      </c>
      <c r="M524" s="1">
        <f t="shared" si="66"/>
        <v>2.550700642883315</v>
      </c>
      <c r="N524" s="1">
        <f t="shared" si="67"/>
        <v>2.5869116050307244</v>
      </c>
      <c r="O524" s="1">
        <f t="shared" si="68"/>
        <v>0.96558711961138433</v>
      </c>
      <c r="P524" s="1">
        <f t="shared" si="69"/>
        <v>0.16469700000000032</v>
      </c>
      <c r="Q524" s="1">
        <f t="shared" si="70"/>
        <v>8.8205310570557527E-2</v>
      </c>
    </row>
    <row r="525" spans="1:17" x14ac:dyDescent="0.25">
      <c r="A525" s="1">
        <v>527</v>
      </c>
      <c r="B525" s="2">
        <v>526.5</v>
      </c>
      <c r="C525" s="2">
        <v>137.81578947368422</v>
      </c>
      <c r="D525" s="2">
        <v>3.0021</v>
      </c>
      <c r="E525" s="1">
        <v>4.2310999999999998E-4</v>
      </c>
      <c r="F525" s="1">
        <f t="shared" si="64"/>
        <v>1.4093801005962494</v>
      </c>
      <c r="G525" s="3">
        <v>0.1218185</v>
      </c>
      <c r="H525" s="3">
        <f t="shared" si="71"/>
        <v>6.4924419572965597</v>
      </c>
      <c r="I525" s="3">
        <f t="shared" si="65"/>
        <v>4.6065940299212969</v>
      </c>
      <c r="J525" s="1">
        <v>9.343731</v>
      </c>
      <c r="K525" s="1">
        <v>6.4628629999999996</v>
      </c>
      <c r="L525" s="1">
        <v>9.0107599999999994</v>
      </c>
      <c r="M525" s="1">
        <f t="shared" si="66"/>
        <v>2.4899186569401417</v>
      </c>
      <c r="N525" s="1">
        <f t="shared" si="67"/>
        <v>2.6074915898156745</v>
      </c>
      <c r="O525" s="1">
        <f t="shared" si="68"/>
        <v>0.96436423522894654</v>
      </c>
      <c r="P525" s="1">
        <f t="shared" si="69"/>
        <v>0.16648550000000029</v>
      </c>
      <c r="Q525" s="1">
        <f t="shared" si="70"/>
        <v>0.11558009599884497</v>
      </c>
    </row>
    <row r="526" spans="1:17" x14ac:dyDescent="0.25">
      <c r="A526" s="1">
        <v>528</v>
      </c>
      <c r="B526" s="2">
        <v>527.5</v>
      </c>
      <c r="C526" s="2">
        <v>138.28947368421052</v>
      </c>
      <c r="D526" s="2">
        <v>3.2818999999999998</v>
      </c>
      <c r="E526" s="1">
        <v>4.7123E-4</v>
      </c>
      <c r="F526" s="1">
        <f t="shared" si="64"/>
        <v>1.4358450897346051</v>
      </c>
      <c r="G526" s="3">
        <v>0.1316708</v>
      </c>
      <c r="H526" s="3">
        <f t="shared" si="71"/>
        <v>6.4192473871842539</v>
      </c>
      <c r="I526" s="3">
        <f t="shared" si="65"/>
        <v>4.4707102688708273</v>
      </c>
      <c r="J526" s="1">
        <v>9.7075270000000007</v>
      </c>
      <c r="K526" s="1">
        <v>6.9204910000000002</v>
      </c>
      <c r="L526" s="1">
        <v>9.4112960000000001</v>
      </c>
      <c r="M526" s="1">
        <f t="shared" si="66"/>
        <v>2.3663187787562086</v>
      </c>
      <c r="N526" s="1">
        <f t="shared" si="67"/>
        <v>2.7127568123168753</v>
      </c>
      <c r="O526" s="1">
        <f t="shared" si="68"/>
        <v>0.96948440112502388</v>
      </c>
      <c r="P526" s="1">
        <f t="shared" si="69"/>
        <v>0.14811550000000029</v>
      </c>
      <c r="Q526" s="1">
        <f t="shared" si="70"/>
        <v>0.10628890333673498</v>
      </c>
    </row>
    <row r="527" spans="1:17" x14ac:dyDescent="0.25">
      <c r="A527" s="1">
        <v>529</v>
      </c>
      <c r="B527" s="2">
        <v>528.5</v>
      </c>
      <c r="C527" s="2">
        <v>138.76315789473685</v>
      </c>
      <c r="D527" s="2">
        <v>2.9263999999999997</v>
      </c>
      <c r="E527" s="1">
        <v>4.7521E-4</v>
      </c>
      <c r="F527" s="1">
        <f t="shared" si="64"/>
        <v>1.623872334609076</v>
      </c>
      <c r="G527" s="3">
        <v>0.1415496</v>
      </c>
      <c r="H527" s="3">
        <f t="shared" si="71"/>
        <v>7.7391798797156914</v>
      </c>
      <c r="I527" s="3">
        <f t="shared" si="65"/>
        <v>4.7658795059026531</v>
      </c>
      <c r="J527" s="1">
        <v>10.312239999999999</v>
      </c>
      <c r="K527" s="1">
        <v>7.2512759999999998</v>
      </c>
      <c r="L527" s="1">
        <v>10.0017</v>
      </c>
      <c r="M527" s="1">
        <f t="shared" si="66"/>
        <v>2.819092400218699</v>
      </c>
      <c r="N527" s="1">
        <f t="shared" si="67"/>
        <v>2.7452735778065676</v>
      </c>
      <c r="O527" s="1">
        <f t="shared" si="68"/>
        <v>0.9698862710720465</v>
      </c>
      <c r="P527" s="1">
        <f t="shared" si="69"/>
        <v>0.1552699999999998</v>
      </c>
      <c r="Q527" s="1">
        <f t="shared" si="70"/>
        <v>0.10145169952995189</v>
      </c>
    </row>
    <row r="528" spans="1:17" x14ac:dyDescent="0.25">
      <c r="A528" s="1">
        <v>530</v>
      </c>
      <c r="B528" s="2">
        <v>529.5</v>
      </c>
      <c r="C528" s="2">
        <v>139.125</v>
      </c>
      <c r="D528" s="2">
        <v>3.4510000000000001</v>
      </c>
      <c r="E528" s="1">
        <v>5.7832000000000001E-4</v>
      </c>
      <c r="F528" s="1">
        <f t="shared" si="64"/>
        <v>1.6758041147493481</v>
      </c>
      <c r="G528" s="3">
        <v>0.1603482</v>
      </c>
      <c r="H528" s="3">
        <f t="shared" si="71"/>
        <v>7.4342833961170678</v>
      </c>
      <c r="I528" s="3">
        <f t="shared" si="65"/>
        <v>4.4362484437681564</v>
      </c>
      <c r="J528" s="1">
        <v>11.81268</v>
      </c>
      <c r="K528" s="1">
        <v>8.1559849999999994</v>
      </c>
      <c r="L528" s="1">
        <v>11.35769</v>
      </c>
      <c r="M528" s="1">
        <f t="shared" si="66"/>
        <v>2.738378441031585</v>
      </c>
      <c r="N528" s="1">
        <f t="shared" si="67"/>
        <v>2.714848789605746</v>
      </c>
      <c r="O528" s="1">
        <f t="shared" si="68"/>
        <v>0.96148291496933802</v>
      </c>
      <c r="P528" s="1">
        <f t="shared" si="69"/>
        <v>0.22749500000000022</v>
      </c>
      <c r="Q528" s="1">
        <f t="shared" si="70"/>
        <v>0.12442656551886344</v>
      </c>
    </row>
    <row r="529" spans="1:17" x14ac:dyDescent="0.25">
      <c r="A529" s="1">
        <v>531</v>
      </c>
      <c r="B529" s="2">
        <v>530.5</v>
      </c>
      <c r="C529" s="2">
        <v>139.375</v>
      </c>
      <c r="D529" s="2">
        <v>2.8196999999999997</v>
      </c>
      <c r="E529" s="1">
        <v>4.5098000000000002E-4</v>
      </c>
      <c r="F529" s="1">
        <f t="shared" si="64"/>
        <v>1.5993900060290105</v>
      </c>
      <c r="G529" s="3">
        <v>0.13423969999999999</v>
      </c>
      <c r="H529" s="3">
        <f t="shared" si="71"/>
        <v>7.6172472248820808</v>
      </c>
      <c r="I529" s="3">
        <f t="shared" si="65"/>
        <v>4.7625952370393367</v>
      </c>
      <c r="J529" s="1">
        <v>9.7546350000000004</v>
      </c>
      <c r="K529" s="1">
        <v>6.6095160000000002</v>
      </c>
      <c r="L529" s="1">
        <v>9.380725</v>
      </c>
      <c r="M529" s="1">
        <f t="shared" si="66"/>
        <v>2.7675667624215348</v>
      </c>
      <c r="N529" s="1">
        <f t="shared" si="67"/>
        <v>2.7523264581401556</v>
      </c>
      <c r="O529" s="1">
        <f t="shared" si="68"/>
        <v>0.96166847862580196</v>
      </c>
      <c r="P529" s="1">
        <f t="shared" si="69"/>
        <v>0.1869550000000002</v>
      </c>
      <c r="Q529" s="1">
        <f t="shared" si="70"/>
        <v>0.11888580368501173</v>
      </c>
    </row>
    <row r="530" spans="1:17" x14ac:dyDescent="0.25">
      <c r="A530" s="1">
        <v>532</v>
      </c>
      <c r="B530" s="2">
        <v>531.5</v>
      </c>
      <c r="C530" s="2">
        <v>139.625</v>
      </c>
      <c r="D530" s="2">
        <v>4.4926999999999992</v>
      </c>
      <c r="E530" s="1">
        <v>6.6938000000000002E-4</v>
      </c>
      <c r="F530" s="1">
        <f t="shared" si="64"/>
        <v>1.4899281055935187</v>
      </c>
      <c r="G530" s="3">
        <v>0.19734560000000001</v>
      </c>
      <c r="H530" s="3">
        <f t="shared" si="71"/>
        <v>7.0281336390144018</v>
      </c>
      <c r="I530" s="3">
        <f t="shared" si="65"/>
        <v>4.7170958200125481</v>
      </c>
      <c r="J530" s="1">
        <v>14.330069999999999</v>
      </c>
      <c r="K530" s="1">
        <v>10.28092</v>
      </c>
      <c r="L530" s="1">
        <v>13.937799999999999</v>
      </c>
      <c r="M530" s="1">
        <f t="shared" si="66"/>
        <v>2.5517074365081136</v>
      </c>
      <c r="N530" s="1">
        <f t="shared" si="67"/>
        <v>2.7542866154875725</v>
      </c>
      <c r="O530" s="1">
        <f t="shared" si="68"/>
        <v>0.97262609324308957</v>
      </c>
      <c r="P530" s="1">
        <f t="shared" si="69"/>
        <v>0.19613499999999995</v>
      </c>
      <c r="Q530" s="1">
        <f t="shared" si="70"/>
        <v>9.687712235901362E-2</v>
      </c>
    </row>
    <row r="531" spans="1:17" x14ac:dyDescent="0.25">
      <c r="A531" s="1">
        <v>533</v>
      </c>
      <c r="B531" s="2">
        <v>532.5</v>
      </c>
      <c r="C531" s="2">
        <v>139.875</v>
      </c>
      <c r="D531" s="2">
        <v>3.8603000000000001</v>
      </c>
      <c r="E531" s="1">
        <v>5.1203000000000002E-4</v>
      </c>
      <c r="F531" s="1">
        <f t="shared" si="64"/>
        <v>1.3263995026293292</v>
      </c>
      <c r="G531" s="3">
        <v>0.15060979999999999</v>
      </c>
      <c r="H531" s="3">
        <f t="shared" si="71"/>
        <v>6.2424081029971763</v>
      </c>
      <c r="I531" s="3">
        <f t="shared" si="65"/>
        <v>4.7062804913774592</v>
      </c>
      <c r="J531" s="1">
        <v>11.474690000000001</v>
      </c>
      <c r="K531" s="1">
        <v>8.1013459999999995</v>
      </c>
      <c r="L531" s="1">
        <v>11.101520000000001</v>
      </c>
      <c r="M531" s="1">
        <f t="shared" si="66"/>
        <v>2.3779892754449135</v>
      </c>
      <c r="N531" s="1">
        <f t="shared" si="67"/>
        <v>2.625078324556045</v>
      </c>
      <c r="O531" s="1">
        <f t="shared" si="68"/>
        <v>0.96747885999534633</v>
      </c>
      <c r="P531" s="1">
        <f t="shared" si="69"/>
        <v>0.186585</v>
      </c>
      <c r="Q531" s="1">
        <f t="shared" si="70"/>
        <v>0.1106231679899826</v>
      </c>
    </row>
    <row r="532" spans="1:17" x14ac:dyDescent="0.25">
      <c r="A532" s="1">
        <v>534</v>
      </c>
      <c r="B532" s="2">
        <v>533.5</v>
      </c>
      <c r="C532" s="2">
        <v>140.125</v>
      </c>
      <c r="D532" s="2">
        <v>3.0662999999999996</v>
      </c>
      <c r="E532" s="1">
        <v>4.1373000000000001E-4</v>
      </c>
      <c r="F532" s="1">
        <f t="shared" si="64"/>
        <v>1.349280892280599</v>
      </c>
      <c r="G532" s="3">
        <v>0.12591430000000001</v>
      </c>
      <c r="H532" s="3">
        <f t="shared" si="71"/>
        <v>6.5702273097870423</v>
      </c>
      <c r="I532" s="3">
        <f t="shared" si="65"/>
        <v>4.8694288545669888</v>
      </c>
      <c r="J532" s="1">
        <v>9.8316529999999993</v>
      </c>
      <c r="K532" s="1">
        <v>6.8742049999999999</v>
      </c>
      <c r="L532" s="1">
        <v>9.4046479999999999</v>
      </c>
      <c r="M532" s="1">
        <f t="shared" si="66"/>
        <v>2.5650857385122139</v>
      </c>
      <c r="N532" s="1">
        <f t="shared" si="67"/>
        <v>2.5614065101768753</v>
      </c>
      <c r="O532" s="1">
        <f t="shared" si="68"/>
        <v>0.9565683410510929</v>
      </c>
      <c r="P532" s="1">
        <f t="shared" si="69"/>
        <v>0.21350249999999971</v>
      </c>
      <c r="Q532" s="1">
        <f t="shared" si="70"/>
        <v>0.1443829274428492</v>
      </c>
    </row>
    <row r="533" spans="1:17" x14ac:dyDescent="0.25">
      <c r="A533" s="1">
        <v>535</v>
      </c>
      <c r="B533" s="2">
        <v>534.5</v>
      </c>
      <c r="C533" s="2">
        <v>140.375</v>
      </c>
      <c r="D533" s="2">
        <v>4.2279</v>
      </c>
      <c r="E533" s="1">
        <v>5.4869000000000001E-4</v>
      </c>
      <c r="F533" s="1">
        <f t="shared" si="64"/>
        <v>1.2977837697201922</v>
      </c>
      <c r="G533" s="3">
        <v>0.17418439999999999</v>
      </c>
      <c r="H533" s="3">
        <f t="shared" si="71"/>
        <v>6.5918077532581183</v>
      </c>
      <c r="I533" s="3">
        <f t="shared" si="65"/>
        <v>5.0792804680238381</v>
      </c>
      <c r="J533" s="1">
        <v>13.017670000000001</v>
      </c>
      <c r="K533" s="1">
        <v>8.5621320000000001</v>
      </c>
      <c r="L533" s="1">
        <v>12.491540000000001</v>
      </c>
      <c r="M533" s="1">
        <f t="shared" si="66"/>
        <v>2.4631935476241162</v>
      </c>
      <c r="N533" s="1">
        <f t="shared" si="67"/>
        <v>2.6761225319123927</v>
      </c>
      <c r="O533" s="1">
        <f t="shared" si="68"/>
        <v>0.95958339702880779</v>
      </c>
      <c r="P533" s="1">
        <f t="shared" si="69"/>
        <v>0.2630650000000001</v>
      </c>
      <c r="Q533" s="1">
        <f t="shared" si="70"/>
        <v>0.11808450517086828</v>
      </c>
    </row>
    <row r="534" spans="1:17" x14ac:dyDescent="0.25">
      <c r="A534" s="1">
        <v>536</v>
      </c>
      <c r="B534" s="2">
        <v>535.5</v>
      </c>
      <c r="C534" s="2">
        <v>140.625</v>
      </c>
      <c r="D534" s="2">
        <v>3.8953000000000002</v>
      </c>
      <c r="E534" s="1">
        <v>4.4474E-4</v>
      </c>
      <c r="F534" s="1">
        <f t="shared" si="64"/>
        <v>1.1417349113033657</v>
      </c>
      <c r="G534" s="3">
        <v>0.15350469999999999</v>
      </c>
      <c r="H534" s="3">
        <f t="shared" si="71"/>
        <v>6.3052273252381061</v>
      </c>
      <c r="I534" s="3">
        <f t="shared" si="65"/>
        <v>5.522496739668119</v>
      </c>
      <c r="J534" s="1">
        <v>10.800470000000001</v>
      </c>
      <c r="K534" s="1">
        <v>7.3730929999999999</v>
      </c>
      <c r="L534" s="1">
        <v>10.392200000000001</v>
      </c>
      <c r="M534" s="1">
        <f t="shared" si="66"/>
        <v>2.2181541858136726</v>
      </c>
      <c r="N534" s="1">
        <f t="shared" si="67"/>
        <v>2.8425559258069324</v>
      </c>
      <c r="O534" s="1">
        <f t="shared" si="68"/>
        <v>0.96219886727151693</v>
      </c>
      <c r="P534" s="1">
        <f t="shared" si="69"/>
        <v>0.20413499999999996</v>
      </c>
      <c r="Q534" s="1">
        <f t="shared" si="70"/>
        <v>0.1191202485165769</v>
      </c>
    </row>
    <row r="535" spans="1:17" x14ac:dyDescent="0.25">
      <c r="A535" s="1">
        <v>537</v>
      </c>
      <c r="B535" s="2">
        <v>536.5</v>
      </c>
      <c r="C535" s="2">
        <v>140.875</v>
      </c>
      <c r="D535" s="2">
        <v>5.1141000000000005</v>
      </c>
      <c r="E535" s="1">
        <v>6.8305000000000004E-4</v>
      </c>
      <c r="F535" s="1">
        <f t="shared" si="64"/>
        <v>1.3356211259068067</v>
      </c>
      <c r="G535" s="3">
        <v>0.23509569999999999</v>
      </c>
      <c r="H535" s="3">
        <f t="shared" si="71"/>
        <v>7.3552163626053444</v>
      </c>
      <c r="I535" s="3">
        <f t="shared" si="65"/>
        <v>5.5069631798550605</v>
      </c>
      <c r="J535" s="1">
        <v>16.03098</v>
      </c>
      <c r="K535" s="1">
        <v>11.084809999999999</v>
      </c>
      <c r="L535" s="1">
        <v>15.584339999999999</v>
      </c>
      <c r="M535" s="1">
        <f t="shared" si="66"/>
        <v>2.5077303924444179</v>
      </c>
      <c r="N535" s="1">
        <f t="shared" si="67"/>
        <v>2.9330171954552995</v>
      </c>
      <c r="O535" s="1">
        <f t="shared" si="68"/>
        <v>0.97213894596587358</v>
      </c>
      <c r="P535" s="1">
        <f t="shared" si="69"/>
        <v>0.22332000000000019</v>
      </c>
      <c r="Q535" s="1">
        <f t="shared" si="70"/>
        <v>9.030017164796203E-2</v>
      </c>
    </row>
    <row r="536" spans="1:17" x14ac:dyDescent="0.25">
      <c r="A536" s="1">
        <v>538</v>
      </c>
      <c r="B536" s="2">
        <v>537.5</v>
      </c>
      <c r="C536" s="2">
        <v>141.125</v>
      </c>
      <c r="D536" s="2">
        <v>3.8047999999999997</v>
      </c>
      <c r="E536" s="1">
        <v>4.4433999999999999E-4</v>
      </c>
      <c r="F536" s="1">
        <f t="shared" si="64"/>
        <v>1.167840622371741</v>
      </c>
      <c r="G536" s="3">
        <v>0.15532409999999999</v>
      </c>
      <c r="H536" s="3">
        <f t="shared" si="71"/>
        <v>6.5317115222876367</v>
      </c>
      <c r="I536" s="3">
        <f t="shared" si="65"/>
        <v>5.5929819507584284</v>
      </c>
      <c r="J536" s="1">
        <v>10.855460000000001</v>
      </c>
      <c r="K536" s="1">
        <v>7.4823589999999998</v>
      </c>
      <c r="L536" s="1">
        <v>10.379569999999999</v>
      </c>
      <c r="M536" s="1">
        <f t="shared" si="66"/>
        <v>2.2824768713204375</v>
      </c>
      <c r="N536" s="1">
        <f t="shared" si="67"/>
        <v>2.8616769809846838</v>
      </c>
      <c r="O536" s="1">
        <f t="shared" si="68"/>
        <v>0.95616123130664188</v>
      </c>
      <c r="P536" s="1">
        <f t="shared" si="69"/>
        <v>0.23794500000000074</v>
      </c>
      <c r="Q536" s="1">
        <f t="shared" si="70"/>
        <v>0.14108382761144755</v>
      </c>
    </row>
    <row r="537" spans="1:17" x14ac:dyDescent="0.25">
      <c r="A537" s="1">
        <v>539</v>
      </c>
      <c r="B537" s="2">
        <v>538.5</v>
      </c>
      <c r="C537" s="2">
        <v>141.375</v>
      </c>
      <c r="D537" s="2">
        <v>3.653</v>
      </c>
      <c r="E537" s="1">
        <v>4.4561999999999998E-4</v>
      </c>
      <c r="F537" s="1">
        <f t="shared" si="64"/>
        <v>1.2198740761018341</v>
      </c>
      <c r="G537" s="3">
        <v>0.14946309999999999</v>
      </c>
      <c r="H537" s="3">
        <f t="shared" si="71"/>
        <v>6.5464264987681355</v>
      </c>
      <c r="I537" s="3">
        <f t="shared" si="65"/>
        <v>5.3664772676271264</v>
      </c>
      <c r="J537" s="1">
        <v>10.750730000000001</v>
      </c>
      <c r="K537" s="1">
        <v>7.1501669999999997</v>
      </c>
      <c r="L537" s="1">
        <v>10.3028</v>
      </c>
      <c r="M537" s="1">
        <f t="shared" si="66"/>
        <v>2.3543892690938955</v>
      </c>
      <c r="N537" s="1">
        <f t="shared" si="67"/>
        <v>2.7805200205009335</v>
      </c>
      <c r="O537" s="1">
        <f t="shared" si="68"/>
        <v>0.95833492237271323</v>
      </c>
      <c r="P537" s="1">
        <f t="shared" si="69"/>
        <v>0.22396500000000064</v>
      </c>
      <c r="Q537" s="1">
        <f t="shared" si="70"/>
        <v>0.124405544355147</v>
      </c>
    </row>
    <row r="538" spans="1:17" x14ac:dyDescent="0.25">
      <c r="A538" s="1">
        <v>540</v>
      </c>
      <c r="B538" s="2">
        <v>539.5</v>
      </c>
      <c r="C538" s="2">
        <v>141.625</v>
      </c>
      <c r="D538" s="2">
        <v>2.9952999999999999</v>
      </c>
      <c r="E538" s="1">
        <v>3.9689E-4</v>
      </c>
      <c r="F538" s="1">
        <f t="shared" si="64"/>
        <v>1.3250425666878112</v>
      </c>
      <c r="G538" s="3">
        <v>0.12929370000000001</v>
      </c>
      <c r="H538" s="3">
        <f t="shared" si="71"/>
        <v>6.9064841585150081</v>
      </c>
      <c r="I538" s="3">
        <f t="shared" si="65"/>
        <v>5.2122734258862655</v>
      </c>
      <c r="J538" s="1">
        <v>9.638522</v>
      </c>
      <c r="K538" s="1">
        <v>6.6533449999999998</v>
      </c>
      <c r="L538" s="1">
        <v>9.2829840000000008</v>
      </c>
      <c r="M538" s="1">
        <f t="shared" si="66"/>
        <v>2.5743056121256638</v>
      </c>
      <c r="N538" s="1">
        <f t="shared" si="67"/>
        <v>2.6828532424369631</v>
      </c>
      <c r="O538" s="1">
        <f t="shared" si="68"/>
        <v>0.96311280920456488</v>
      </c>
      <c r="P538" s="1">
        <f t="shared" si="69"/>
        <v>0.17776899999999962</v>
      </c>
      <c r="Q538" s="1">
        <f t="shared" si="70"/>
        <v>0.11910114542621734</v>
      </c>
    </row>
    <row r="539" spans="1:17" x14ac:dyDescent="0.25">
      <c r="A539" s="1">
        <v>541</v>
      </c>
      <c r="B539" s="2">
        <v>540.5</v>
      </c>
      <c r="C539" s="2">
        <v>141.875</v>
      </c>
      <c r="D539" s="2">
        <v>4.1506000000000007</v>
      </c>
      <c r="E539" s="1">
        <v>6.5762999999999998E-4</v>
      </c>
      <c r="F539" s="1">
        <f t="shared" si="64"/>
        <v>1.5844215294174333</v>
      </c>
      <c r="G539" s="3">
        <v>0.20504149999999999</v>
      </c>
      <c r="H539" s="3">
        <f t="shared" si="71"/>
        <v>7.9040717004770382</v>
      </c>
      <c r="I539" s="3">
        <f t="shared" si="65"/>
        <v>4.9886166993598229</v>
      </c>
      <c r="J539" s="1">
        <v>15.492649999999999</v>
      </c>
      <c r="K539" s="1">
        <v>10.79364</v>
      </c>
      <c r="L539" s="1">
        <v>15.10435</v>
      </c>
      <c r="M539" s="1">
        <f t="shared" si="66"/>
        <v>2.9861032139931569</v>
      </c>
      <c r="N539" s="1">
        <f t="shared" si="67"/>
        <v>2.6469519417272065</v>
      </c>
      <c r="O539" s="1">
        <f t="shared" si="68"/>
        <v>0.97493650214779271</v>
      </c>
      <c r="P539" s="1">
        <f t="shared" si="69"/>
        <v>0.1941499999999996</v>
      </c>
      <c r="Q539" s="1">
        <f t="shared" si="70"/>
        <v>8.2634427251697534E-2</v>
      </c>
    </row>
    <row r="540" spans="1:17" x14ac:dyDescent="0.25">
      <c r="A540" s="1">
        <v>542</v>
      </c>
      <c r="B540" s="2">
        <v>541.5</v>
      </c>
      <c r="C540" s="2">
        <v>142.22</v>
      </c>
      <c r="D540" s="2">
        <v>3.1053000000000002</v>
      </c>
      <c r="E540" s="1">
        <v>3.7417E-4</v>
      </c>
      <c r="F540" s="1">
        <f t="shared" si="64"/>
        <v>1.204939941390526</v>
      </c>
      <c r="G540" s="3">
        <v>9.0148000000000006E-2</v>
      </c>
      <c r="H540" s="3">
        <f t="shared" si="71"/>
        <v>4.6448587898109688</v>
      </c>
      <c r="I540" s="3">
        <f t="shared" si="65"/>
        <v>3.854846727423364</v>
      </c>
      <c r="J540" s="1">
        <v>7.4763489999999999</v>
      </c>
      <c r="K540" s="1">
        <v>5.2044309999999996</v>
      </c>
      <c r="L540" s="1">
        <v>7.1722869999999999</v>
      </c>
      <c r="M540" s="1">
        <f t="shared" si="66"/>
        <v>1.9260873989630631</v>
      </c>
      <c r="N540" s="1">
        <f t="shared" si="67"/>
        <v>2.4115514136646112</v>
      </c>
      <c r="O540" s="1">
        <f t="shared" si="68"/>
        <v>0.95933014898047164</v>
      </c>
      <c r="P540" s="1">
        <f t="shared" si="69"/>
        <v>0.15203100000000003</v>
      </c>
      <c r="Q540" s="1">
        <f t="shared" si="70"/>
        <v>0.13383493594399093</v>
      </c>
    </row>
    <row r="541" spans="1:17" x14ac:dyDescent="0.25">
      <c r="A541" s="1">
        <v>543</v>
      </c>
      <c r="B541" s="2">
        <v>542.5</v>
      </c>
      <c r="C541" s="2">
        <v>142.66</v>
      </c>
      <c r="D541" s="2">
        <v>2.6239000000000003</v>
      </c>
      <c r="E541" s="1">
        <v>3.1659E-4</v>
      </c>
      <c r="F541" s="1">
        <f t="shared" si="64"/>
        <v>1.2065627501048057</v>
      </c>
      <c r="G541" s="3">
        <v>8.4803100000000006E-2</v>
      </c>
      <c r="H541" s="3">
        <f t="shared" si="71"/>
        <v>5.1711178017454928</v>
      </c>
      <c r="I541" s="3">
        <f t="shared" si="65"/>
        <v>4.2858258315171041</v>
      </c>
      <c r="J541" s="1">
        <v>6.5728080000000002</v>
      </c>
      <c r="K541" s="1">
        <v>4.4304620000000003</v>
      </c>
      <c r="L541" s="1">
        <v>6.2857700000000003</v>
      </c>
      <c r="M541" s="1">
        <f t="shared" si="66"/>
        <v>2.0039812492854145</v>
      </c>
      <c r="N541" s="1">
        <f t="shared" si="67"/>
        <v>2.5804222487557831</v>
      </c>
      <c r="O541" s="1">
        <f t="shared" si="68"/>
        <v>0.95632947136140289</v>
      </c>
      <c r="P541" s="1">
        <f t="shared" si="69"/>
        <v>0.14351899999999995</v>
      </c>
      <c r="Q541" s="1">
        <f t="shared" si="70"/>
        <v>0.13398302608448864</v>
      </c>
    </row>
    <row r="542" spans="1:17" x14ac:dyDescent="0.25">
      <c r="A542" s="1">
        <v>544</v>
      </c>
      <c r="B542" s="2">
        <v>543.5</v>
      </c>
      <c r="C542" s="2">
        <v>143.1</v>
      </c>
      <c r="D542" s="2">
        <v>2.8642999999999996</v>
      </c>
      <c r="E542" s="1">
        <v>2.5263999999999999E-4</v>
      </c>
      <c r="F542" s="1">
        <f t="shared" si="64"/>
        <v>0.88203051356352358</v>
      </c>
      <c r="G542" s="3">
        <v>7.2136099999999995E-2</v>
      </c>
      <c r="H542" s="3">
        <f t="shared" si="71"/>
        <v>4.0295276332786374</v>
      </c>
      <c r="I542" s="3">
        <f t="shared" si="65"/>
        <v>4.5684673844205186</v>
      </c>
      <c r="J542" s="1">
        <v>5.5149350000000004</v>
      </c>
      <c r="K542" s="1">
        <v>3.590738</v>
      </c>
      <c r="L542" s="1">
        <v>5.2747419999999998</v>
      </c>
      <c r="M542" s="1">
        <f t="shared" si="66"/>
        <v>1.5403232901581541</v>
      </c>
      <c r="N542" s="1">
        <f t="shared" si="67"/>
        <v>2.6160272061230097</v>
      </c>
      <c r="O542" s="1">
        <f t="shared" si="68"/>
        <v>0.95644681215644423</v>
      </c>
      <c r="P542" s="1">
        <f t="shared" si="69"/>
        <v>0.12009650000000027</v>
      </c>
      <c r="Q542" s="1">
        <f t="shared" si="70"/>
        <v>0.1248276553804005</v>
      </c>
    </row>
    <row r="543" spans="1:17" x14ac:dyDescent="0.25">
      <c r="A543" s="1">
        <v>545</v>
      </c>
      <c r="B543" s="2">
        <v>544.5</v>
      </c>
      <c r="C543" s="2">
        <v>143.54</v>
      </c>
      <c r="D543" s="2">
        <v>3.1499000000000001</v>
      </c>
      <c r="E543" s="1">
        <v>3.5945999999999998E-4</v>
      </c>
      <c r="F543" s="1">
        <f t="shared" si="64"/>
        <v>1.141179085050319</v>
      </c>
      <c r="G543" s="3">
        <v>0.1104952</v>
      </c>
      <c r="H543" s="3">
        <f t="shared" si="71"/>
        <v>5.6126327819930788</v>
      </c>
      <c r="I543" s="3">
        <f t="shared" si="65"/>
        <v>4.9182751905636231</v>
      </c>
      <c r="J543" s="1">
        <v>7.8812309999999997</v>
      </c>
      <c r="K543" s="1">
        <v>4.7200530000000001</v>
      </c>
      <c r="L543" s="1">
        <v>7.3618269999999999</v>
      </c>
      <c r="M543" s="1">
        <f t="shared" si="66"/>
        <v>2.0016460205085873</v>
      </c>
      <c r="N543" s="1">
        <f t="shared" si="67"/>
        <v>2.8040086631136685</v>
      </c>
      <c r="O543" s="1">
        <f t="shared" si="68"/>
        <v>0.93409608219832663</v>
      </c>
      <c r="P543" s="1">
        <f t="shared" si="69"/>
        <v>0.25970199999999988</v>
      </c>
      <c r="Q543" s="1">
        <f t="shared" si="70"/>
        <v>0.16430710323809664</v>
      </c>
    </row>
    <row r="544" spans="1:17" x14ac:dyDescent="0.25">
      <c r="A544" s="1">
        <v>546</v>
      </c>
      <c r="B544" s="2">
        <v>545.5</v>
      </c>
      <c r="C544" s="2">
        <v>143.97999999999999</v>
      </c>
      <c r="D544" s="2">
        <v>4.3222000000000005</v>
      </c>
      <c r="E544" s="1">
        <v>3.9004000000000003E-4</v>
      </c>
      <c r="F544" s="1">
        <f t="shared" si="64"/>
        <v>0.90241080931007345</v>
      </c>
      <c r="G544" s="3">
        <v>0.1064374</v>
      </c>
      <c r="H544" s="3">
        <f t="shared" si="71"/>
        <v>3.9401193836472164</v>
      </c>
      <c r="I544" s="3">
        <f t="shared" si="65"/>
        <v>4.3662147472054151</v>
      </c>
      <c r="J544" s="1">
        <v>8.3840559999999993</v>
      </c>
      <c r="K544" s="1">
        <v>5.6518139999999999</v>
      </c>
      <c r="L544" s="1">
        <v>8.0241199999999999</v>
      </c>
      <c r="M544" s="1">
        <f t="shared" si="66"/>
        <v>1.5518126879829715</v>
      </c>
      <c r="N544" s="1">
        <f t="shared" si="67"/>
        <v>2.5390431552461004</v>
      </c>
      <c r="O544" s="1">
        <f t="shared" si="68"/>
        <v>0.95706898904301219</v>
      </c>
      <c r="P544" s="1">
        <f t="shared" si="69"/>
        <v>0.17996799999999968</v>
      </c>
      <c r="Q544" s="1">
        <f t="shared" si="70"/>
        <v>0.13173650064672143</v>
      </c>
    </row>
    <row r="545" spans="1:17" x14ac:dyDescent="0.25">
      <c r="A545" s="1">
        <v>547</v>
      </c>
      <c r="B545" s="2">
        <v>546.5</v>
      </c>
      <c r="C545" s="2">
        <v>144.41999999999999</v>
      </c>
      <c r="D545" s="2">
        <v>3.169</v>
      </c>
      <c r="E545" s="1">
        <v>3.9104E-4</v>
      </c>
      <c r="F545" s="1">
        <f t="shared" si="64"/>
        <v>1.2339539286841275</v>
      </c>
      <c r="G545" s="3">
        <v>9.2838400000000001E-2</v>
      </c>
      <c r="H545" s="3">
        <f t="shared" si="71"/>
        <v>4.6873284947933103</v>
      </c>
      <c r="I545" s="3">
        <f t="shared" si="65"/>
        <v>3.7986252045826516</v>
      </c>
      <c r="J545" s="1">
        <v>8.0377910000000004</v>
      </c>
      <c r="K545" s="1">
        <v>5.5416689999999997</v>
      </c>
      <c r="L545" s="1">
        <v>7.6839700000000004</v>
      </c>
      <c r="M545" s="1">
        <f t="shared" si="66"/>
        <v>2.029104701798675</v>
      </c>
      <c r="N545" s="1">
        <f t="shared" si="67"/>
        <v>2.3100476237812102</v>
      </c>
      <c r="O545" s="1">
        <f t="shared" si="68"/>
        <v>0.95598031847307308</v>
      </c>
      <c r="P545" s="1">
        <f t="shared" si="69"/>
        <v>0.17691049999999997</v>
      </c>
      <c r="Q545" s="1">
        <f t="shared" si="70"/>
        <v>0.1417482799318302</v>
      </c>
    </row>
    <row r="546" spans="1:17" x14ac:dyDescent="0.25">
      <c r="A546" s="1">
        <v>548</v>
      </c>
      <c r="B546" s="2">
        <v>547.5</v>
      </c>
      <c r="C546" s="2">
        <v>144.86000000000001</v>
      </c>
      <c r="D546" s="2">
        <v>3.7356000000000003</v>
      </c>
      <c r="E546" s="1">
        <v>6.1233000000000001E-4</v>
      </c>
      <c r="F546" s="1">
        <f t="shared" si="64"/>
        <v>1.6391744298104722</v>
      </c>
      <c r="G546" s="3">
        <v>0.13143489999999999</v>
      </c>
      <c r="H546" s="3">
        <f t="shared" si="71"/>
        <v>5.6295063711318116</v>
      </c>
      <c r="I546" s="3">
        <f t="shared" si="65"/>
        <v>3.434354678033086</v>
      </c>
      <c r="J546" s="1">
        <v>11.99769</v>
      </c>
      <c r="K546" s="1">
        <v>8.2507029999999997</v>
      </c>
      <c r="L546" s="1">
        <v>11.510949999999999</v>
      </c>
      <c r="M546" s="1">
        <f t="shared" si="66"/>
        <v>2.5693735946032765</v>
      </c>
      <c r="N546" s="1">
        <f t="shared" si="67"/>
        <v>2.1910034348278704</v>
      </c>
      <c r="O546" s="1">
        <f t="shared" si="68"/>
        <v>0.95943052370914728</v>
      </c>
      <c r="P546" s="1">
        <f t="shared" si="69"/>
        <v>0.24337000000000053</v>
      </c>
      <c r="Q546" s="1">
        <f t="shared" si="70"/>
        <v>0.12990170502326295</v>
      </c>
    </row>
    <row r="547" spans="1:17" x14ac:dyDescent="0.25">
      <c r="A547" s="1">
        <v>549</v>
      </c>
      <c r="B547" s="2">
        <v>548.5</v>
      </c>
      <c r="C547" s="2">
        <v>145.30000000000001</v>
      </c>
      <c r="D547" s="2">
        <v>2.1225000000000001</v>
      </c>
      <c r="E547" s="1">
        <v>2.9402999999999997E-4</v>
      </c>
      <c r="F547" s="1">
        <f t="shared" si="64"/>
        <v>1.3853003533568902</v>
      </c>
      <c r="G547" s="3">
        <v>7.2059200000000004E-2</v>
      </c>
      <c r="H547" s="3">
        <f t="shared" si="71"/>
        <v>5.4320244994110727</v>
      </c>
      <c r="I547" s="3">
        <f t="shared" si="65"/>
        <v>3.9211889943203091</v>
      </c>
      <c r="J547" s="1">
        <v>5.8642050000000001</v>
      </c>
      <c r="K547" s="1">
        <v>4.101</v>
      </c>
      <c r="L547" s="1">
        <v>5.6312879999999996</v>
      </c>
      <c r="M547" s="1">
        <f t="shared" si="66"/>
        <v>2.2103010600706714</v>
      </c>
      <c r="N547" s="1">
        <f t="shared" si="67"/>
        <v>2.4575948487476142</v>
      </c>
      <c r="O547" s="1">
        <f t="shared" si="68"/>
        <v>0.96028157269399683</v>
      </c>
      <c r="P547" s="1">
        <f t="shared" si="69"/>
        <v>0.11645850000000024</v>
      </c>
      <c r="Q547" s="1">
        <f t="shared" si="70"/>
        <v>0.13209864990174169</v>
      </c>
    </row>
    <row r="548" spans="1:17" x14ac:dyDescent="0.25">
      <c r="A548" s="1">
        <v>550</v>
      </c>
      <c r="B548" s="2">
        <v>549.5</v>
      </c>
      <c r="C548" s="2">
        <v>145.74</v>
      </c>
      <c r="D548" s="2">
        <v>3.0993999999999997</v>
      </c>
      <c r="E548" s="1">
        <v>5.1163000000000001E-4</v>
      </c>
      <c r="F548" s="1">
        <f t="shared" si="64"/>
        <v>1.6507388526811644</v>
      </c>
      <c r="G548" s="3">
        <v>0.1175587</v>
      </c>
      <c r="H548" s="3">
        <f t="shared" si="71"/>
        <v>6.0687203974962891</v>
      </c>
      <c r="I548" s="3">
        <f t="shared" si="65"/>
        <v>3.6763661239567647</v>
      </c>
      <c r="J548" s="1">
        <v>9.9110340000000008</v>
      </c>
      <c r="K548" s="1">
        <v>6.7401929999999997</v>
      </c>
      <c r="L548" s="1">
        <v>9.5361100000000008</v>
      </c>
      <c r="M548" s="1">
        <f t="shared" si="66"/>
        <v>2.5581813254178232</v>
      </c>
      <c r="N548" s="1">
        <f t="shared" si="67"/>
        <v>2.3722792193024458</v>
      </c>
      <c r="O548" s="1">
        <f t="shared" si="68"/>
        <v>0.96217105097207822</v>
      </c>
      <c r="P548" s="1">
        <f t="shared" si="69"/>
        <v>0.18746200000000002</v>
      </c>
      <c r="Q548" s="1">
        <f t="shared" si="70"/>
        <v>0.11824118585573982</v>
      </c>
    </row>
    <row r="549" spans="1:17" x14ac:dyDescent="0.25">
      <c r="A549" s="1">
        <v>551</v>
      </c>
      <c r="B549" s="2">
        <v>550.5</v>
      </c>
      <c r="C549" s="2">
        <v>146.18</v>
      </c>
      <c r="D549" s="2">
        <v>3.2589000000000001</v>
      </c>
      <c r="E549" s="1">
        <v>4.5772E-4</v>
      </c>
      <c r="F549" s="1">
        <f t="shared" si="64"/>
        <v>1.4045229985577956</v>
      </c>
      <c r="G549" s="3">
        <v>9.9040900000000001E-2</v>
      </c>
      <c r="H549" s="3">
        <f t="shared" si="71"/>
        <v>4.8625438031237538</v>
      </c>
      <c r="I549" s="3">
        <f t="shared" si="65"/>
        <v>3.4620606484313554</v>
      </c>
      <c r="J549" s="1">
        <v>8.1203760000000003</v>
      </c>
      <c r="K549" s="1">
        <v>5.6500440000000003</v>
      </c>
      <c r="L549" s="1">
        <v>7.8321259999999997</v>
      </c>
      <c r="M549" s="1">
        <f t="shared" si="66"/>
        <v>1.9934029273681306</v>
      </c>
      <c r="N549" s="1">
        <f t="shared" si="67"/>
        <v>2.4393180808376358</v>
      </c>
      <c r="O549" s="1">
        <f t="shared" si="68"/>
        <v>0.96450287523631906</v>
      </c>
      <c r="P549" s="1">
        <f t="shared" si="69"/>
        <v>0.14412500000000028</v>
      </c>
      <c r="Q549" s="1">
        <f t="shared" si="70"/>
        <v>0.11668472092010328</v>
      </c>
    </row>
    <row r="550" spans="1:17" x14ac:dyDescent="0.25">
      <c r="A550" s="1">
        <v>552</v>
      </c>
      <c r="B550" s="2">
        <v>551.5</v>
      </c>
      <c r="C550" s="2">
        <v>146.62</v>
      </c>
      <c r="D550" s="2">
        <v>2.7836000000000003</v>
      </c>
      <c r="E550" s="1">
        <v>2.7480000000000001E-4</v>
      </c>
      <c r="F550" s="1">
        <f t="shared" si="64"/>
        <v>0.98721080615030887</v>
      </c>
      <c r="G550" s="3">
        <v>6.7816600000000005E-2</v>
      </c>
      <c r="H550" s="3">
        <f t="shared" si="71"/>
        <v>3.8980658140537434</v>
      </c>
      <c r="I550" s="3">
        <f t="shared" si="65"/>
        <v>3.9485647743813685</v>
      </c>
      <c r="J550" s="1">
        <v>6.0200079999999998</v>
      </c>
      <c r="K550" s="1">
        <v>3.9306359999999998</v>
      </c>
      <c r="L550" s="1">
        <v>5.7608509999999997</v>
      </c>
      <c r="M550" s="1">
        <f t="shared" si="66"/>
        <v>1.7301359390717055</v>
      </c>
      <c r="N550" s="1">
        <f t="shared" si="67"/>
        <v>2.253040195295422</v>
      </c>
      <c r="O550" s="1">
        <f t="shared" si="68"/>
        <v>0.95695072166017059</v>
      </c>
      <c r="P550" s="1">
        <f t="shared" si="69"/>
        <v>0.12957850000000004</v>
      </c>
      <c r="Q550" s="1">
        <f t="shared" si="70"/>
        <v>0.1240358346909981</v>
      </c>
    </row>
    <row r="551" spans="1:17" x14ac:dyDescent="0.25">
      <c r="A551" s="1">
        <v>553</v>
      </c>
      <c r="B551" s="2">
        <v>552.5</v>
      </c>
      <c r="C551" s="2">
        <v>147.06</v>
      </c>
      <c r="D551" s="2">
        <v>1.4838</v>
      </c>
      <c r="E551" s="1">
        <v>1.1854E-4</v>
      </c>
      <c r="F551" s="1">
        <f t="shared" si="64"/>
        <v>0.79889472974794451</v>
      </c>
      <c r="G551" s="3">
        <v>3.4869999999999998E-2</v>
      </c>
      <c r="H551" s="3">
        <f t="shared" si="71"/>
        <v>3.7600754818708726</v>
      </c>
      <c r="I551" s="3">
        <f t="shared" si="65"/>
        <v>4.7065969293065635</v>
      </c>
      <c r="J551" s="1">
        <v>2.9009999999999998</v>
      </c>
      <c r="K551" s="1">
        <v>1.6867239999999999</v>
      </c>
      <c r="L551" s="1">
        <v>2.7502360000000001</v>
      </c>
      <c r="M551" s="1">
        <f t="shared" si="66"/>
        <v>1.5640921957137079</v>
      </c>
      <c r="N551" s="1">
        <f t="shared" si="67"/>
        <v>2.4039986211651159</v>
      </c>
      <c r="O551" s="1">
        <f t="shared" si="68"/>
        <v>0.94803033436745965</v>
      </c>
      <c r="P551" s="1">
        <f t="shared" si="69"/>
        <v>7.5381999999999838E-2</v>
      </c>
      <c r="Q551" s="1">
        <f t="shared" si="70"/>
        <v>0.12415958151194595</v>
      </c>
    </row>
    <row r="552" spans="1:17" x14ac:dyDescent="0.25">
      <c r="A552" s="1">
        <v>554</v>
      </c>
      <c r="B552" s="2">
        <v>553.5</v>
      </c>
      <c r="C552" s="2">
        <v>147.5</v>
      </c>
      <c r="D552" s="2">
        <v>3.0066000000000002</v>
      </c>
      <c r="E552" s="1">
        <v>3.0006999999999999E-4</v>
      </c>
      <c r="F552" s="1">
        <f t="shared" si="64"/>
        <v>0.99803765050222826</v>
      </c>
      <c r="G552" s="3">
        <v>7.8353800000000001E-2</v>
      </c>
      <c r="H552" s="3">
        <f t="shared" si="71"/>
        <v>4.1696960021286493</v>
      </c>
      <c r="I552" s="3">
        <f t="shared" si="65"/>
        <v>4.1778944912853664</v>
      </c>
      <c r="J552" s="1">
        <v>7.20472</v>
      </c>
      <c r="K552" s="1">
        <v>4.6672900000000004</v>
      </c>
      <c r="L552" s="1">
        <v>6.8717030000000001</v>
      </c>
      <c r="M552" s="1">
        <f t="shared" si="66"/>
        <v>1.917041176079292</v>
      </c>
      <c r="N552" s="1">
        <f t="shared" si="67"/>
        <v>2.1750685661621825</v>
      </c>
      <c r="O552" s="1">
        <f t="shared" si="68"/>
        <v>0.95377794001709992</v>
      </c>
      <c r="P552" s="1">
        <f t="shared" si="69"/>
        <v>0.16650849999999995</v>
      </c>
      <c r="Q552" s="1">
        <f t="shared" si="70"/>
        <v>0.13124184706573183</v>
      </c>
    </row>
    <row r="553" spans="1:17" x14ac:dyDescent="0.25">
      <c r="A553" s="1">
        <v>555</v>
      </c>
      <c r="B553" s="2">
        <v>554.5</v>
      </c>
      <c r="C553" s="2">
        <v>147.94</v>
      </c>
      <c r="D553" s="2">
        <v>2.2891999999999997</v>
      </c>
      <c r="E553" s="1">
        <v>2.4308000000000001E-4</v>
      </c>
      <c r="F553" s="1">
        <f t="shared" si="64"/>
        <v>1.0618556701030928</v>
      </c>
      <c r="G553" s="3">
        <v>6.0469299999999997E-2</v>
      </c>
      <c r="H553" s="3">
        <f t="shared" si="71"/>
        <v>4.2264057312598293</v>
      </c>
      <c r="I553" s="3">
        <f t="shared" si="65"/>
        <v>3.980207339147606</v>
      </c>
      <c r="J553" s="1">
        <v>5.8140090000000004</v>
      </c>
      <c r="K553" s="1">
        <v>3.6659510000000002</v>
      </c>
      <c r="L553" s="1">
        <v>5.5130569999999999</v>
      </c>
      <c r="M553" s="1">
        <f t="shared" si="66"/>
        <v>2.0318046479119345</v>
      </c>
      <c r="N553" s="1">
        <f t="shared" si="67"/>
        <v>2.080124058975485</v>
      </c>
      <c r="O553" s="1">
        <f t="shared" si="68"/>
        <v>0.94823675023550869</v>
      </c>
      <c r="P553" s="1">
        <f t="shared" si="69"/>
        <v>0.15047600000000028</v>
      </c>
      <c r="Q553" s="1">
        <f t="shared" si="70"/>
        <v>0.14010422437382999</v>
      </c>
    </row>
    <row r="554" spans="1:17" x14ac:dyDescent="0.25">
      <c r="A554" s="1">
        <v>556</v>
      </c>
      <c r="B554" s="2">
        <v>555.5</v>
      </c>
      <c r="C554" s="2">
        <v>148.38</v>
      </c>
      <c r="D554" s="2">
        <v>3.2190999999999996</v>
      </c>
      <c r="E554" s="1">
        <v>4.0136000000000002E-4</v>
      </c>
      <c r="F554" s="1">
        <f t="shared" si="64"/>
        <v>1.24680811406915</v>
      </c>
      <c r="G554" s="3">
        <v>0.1075058</v>
      </c>
      <c r="H554" s="3">
        <f t="shared" si="71"/>
        <v>5.3433966015345913</v>
      </c>
      <c r="I554" s="3">
        <f t="shared" si="65"/>
        <v>4.2856607534383091</v>
      </c>
      <c r="J554" s="1">
        <v>9.1533329999999999</v>
      </c>
      <c r="K554" s="1">
        <v>5.9202870000000001</v>
      </c>
      <c r="L554" s="1">
        <v>8.7411729999999999</v>
      </c>
      <c r="M554" s="1">
        <f t="shared" si="66"/>
        <v>2.2747558013109255</v>
      </c>
      <c r="N554" s="1">
        <f t="shared" si="67"/>
        <v>2.348997900546173</v>
      </c>
      <c r="O554" s="1">
        <f t="shared" si="68"/>
        <v>0.95497159340755988</v>
      </c>
      <c r="P554" s="1">
        <f t="shared" si="69"/>
        <v>0.20608000000000004</v>
      </c>
      <c r="Q554" s="1">
        <f t="shared" si="70"/>
        <v>0.12748349389399349</v>
      </c>
    </row>
    <row r="555" spans="1:17" x14ac:dyDescent="0.25">
      <c r="A555" s="1">
        <v>557</v>
      </c>
      <c r="B555" s="2">
        <v>556.5</v>
      </c>
      <c r="C555" s="2">
        <v>148.82</v>
      </c>
      <c r="D555" s="2">
        <v>2.4521999999999999</v>
      </c>
      <c r="E555" s="1">
        <v>3.3597E-4</v>
      </c>
      <c r="F555" s="1">
        <f t="shared" si="64"/>
        <v>1.3700758502569124</v>
      </c>
      <c r="G555" s="3">
        <v>8.8909199999999994E-2</v>
      </c>
      <c r="H555" s="3">
        <f t="shared" si="71"/>
        <v>5.8011059456814289</v>
      </c>
      <c r="I555" s="3">
        <f t="shared" si="65"/>
        <v>4.2341494776319308</v>
      </c>
      <c r="J555" s="1">
        <v>7.6919890000000004</v>
      </c>
      <c r="K555" s="1">
        <v>4.9979389999999997</v>
      </c>
      <c r="L555" s="1">
        <v>7.3505779999999996</v>
      </c>
      <c r="M555" s="1">
        <f t="shared" si="66"/>
        <v>2.5094165239376887</v>
      </c>
      <c r="N555" s="1">
        <f t="shared" si="67"/>
        <v>2.3117349751800216</v>
      </c>
      <c r="O555" s="1">
        <f t="shared" si="68"/>
        <v>0.95561473111831008</v>
      </c>
      <c r="P555" s="1">
        <f t="shared" si="69"/>
        <v>0.1707055000000004</v>
      </c>
      <c r="Q555" s="1">
        <f t="shared" si="70"/>
        <v>0.1267277890165367</v>
      </c>
    </row>
    <row r="556" spans="1:17" x14ac:dyDescent="0.25">
      <c r="A556" s="1">
        <v>558</v>
      </c>
      <c r="B556" s="2">
        <v>557.5</v>
      </c>
      <c r="C556" s="2">
        <v>149.26</v>
      </c>
      <c r="D556" s="2">
        <v>2.6987999999999999</v>
      </c>
      <c r="E556" s="1">
        <v>4.0892000000000001E-4</v>
      </c>
      <c r="F556" s="1">
        <f t="shared" si="64"/>
        <v>1.5151919371572555</v>
      </c>
      <c r="G556" s="3">
        <v>0.1093808</v>
      </c>
      <c r="H556" s="3">
        <f t="shared" si="71"/>
        <v>6.4847072773084333</v>
      </c>
      <c r="I556" s="3">
        <f t="shared" si="65"/>
        <v>4.279792624474223</v>
      </c>
      <c r="J556" s="1">
        <v>9.3518019999999993</v>
      </c>
      <c r="K556" s="1">
        <v>6.1021710000000002</v>
      </c>
      <c r="L556" s="1">
        <v>8.9189290000000003</v>
      </c>
      <c r="M556" s="1">
        <f t="shared" si="66"/>
        <v>2.7721363568993631</v>
      </c>
      <c r="N556" s="1">
        <f t="shared" si="67"/>
        <v>2.3392454202943984</v>
      </c>
      <c r="O556" s="1">
        <f t="shared" si="68"/>
        <v>0.95371234335371957</v>
      </c>
      <c r="P556" s="1">
        <f t="shared" si="69"/>
        <v>0.21643649999999948</v>
      </c>
      <c r="Q556" s="1">
        <f t="shared" si="70"/>
        <v>0.13320681640469306</v>
      </c>
    </row>
    <row r="557" spans="1:17" x14ac:dyDescent="0.25">
      <c r="A557" s="1">
        <v>559</v>
      </c>
      <c r="B557" s="2">
        <v>558.5</v>
      </c>
      <c r="C557" s="2">
        <v>149.69999999999999</v>
      </c>
      <c r="D557" s="2">
        <v>2.1708000000000003</v>
      </c>
      <c r="E557" s="1">
        <v>3.0268E-4</v>
      </c>
      <c r="F557" s="1">
        <f t="shared" si="64"/>
        <v>1.3943246729316379</v>
      </c>
      <c r="G557" s="3">
        <v>8.5971000000000006E-2</v>
      </c>
      <c r="H557" s="3">
        <f t="shared" si="71"/>
        <v>6.3365395245992264</v>
      </c>
      <c r="I557" s="3">
        <f t="shared" si="65"/>
        <v>4.5445222677415105</v>
      </c>
      <c r="J557" s="1">
        <v>7.092066</v>
      </c>
      <c r="K557" s="1">
        <v>4.760084</v>
      </c>
      <c r="L557" s="1">
        <v>6.8511819999999997</v>
      </c>
      <c r="M557" s="1">
        <f t="shared" si="66"/>
        <v>2.6136229961304585</v>
      </c>
      <c r="N557" s="1">
        <f t="shared" si="67"/>
        <v>2.4244275222481013</v>
      </c>
      <c r="O557" s="1">
        <f t="shared" si="68"/>
        <v>0.96603472105307531</v>
      </c>
      <c r="P557" s="1">
        <f t="shared" si="69"/>
        <v>0.12044200000000016</v>
      </c>
      <c r="Q557" s="1">
        <f t="shared" si="70"/>
        <v>0.10329582303808534</v>
      </c>
    </row>
    <row r="558" spans="1:17" x14ac:dyDescent="0.25">
      <c r="A558" s="1">
        <v>560</v>
      </c>
      <c r="B558" s="2">
        <v>559.5</v>
      </c>
      <c r="C558" s="2">
        <v>150.13999999999999</v>
      </c>
      <c r="D558" s="2">
        <v>2.4624999999999999</v>
      </c>
      <c r="E558" s="1">
        <v>3.7661999999999998E-4</v>
      </c>
      <c r="F558" s="1">
        <f t="shared" si="64"/>
        <v>1.5294213197969544</v>
      </c>
      <c r="G558" s="3">
        <v>0.10037980000000001</v>
      </c>
      <c r="H558" s="3">
        <f t="shared" si="71"/>
        <v>6.5221392893401031</v>
      </c>
      <c r="I558" s="3">
        <f t="shared" si="65"/>
        <v>4.2644490467845584</v>
      </c>
      <c r="J558" s="1">
        <v>8.4514490000000002</v>
      </c>
      <c r="K558" s="1">
        <v>5.7208740000000002</v>
      </c>
      <c r="L558" s="1">
        <v>8.1915929999999992</v>
      </c>
      <c r="M558" s="1">
        <f t="shared" si="66"/>
        <v>2.7456484060913704</v>
      </c>
      <c r="N558" s="1">
        <f t="shared" si="67"/>
        <v>2.375445914659132</v>
      </c>
      <c r="O558" s="1">
        <f t="shared" si="68"/>
        <v>0.96925308311036351</v>
      </c>
      <c r="P558" s="1">
        <f t="shared" si="69"/>
        <v>0.12992800000000049</v>
      </c>
      <c r="Q558" s="1">
        <f t="shared" si="70"/>
        <v>9.5165304011060298E-2</v>
      </c>
    </row>
    <row r="559" spans="1:17" x14ac:dyDescent="0.25">
      <c r="A559" s="1">
        <v>561</v>
      </c>
      <c r="B559" s="2">
        <v>560.5</v>
      </c>
      <c r="C559" s="2">
        <v>150.58000000000001</v>
      </c>
      <c r="D559" s="2">
        <v>2.7806000000000002</v>
      </c>
      <c r="E559" s="1">
        <v>3.6838000000000002E-4</v>
      </c>
      <c r="F559" s="1">
        <f t="shared" si="64"/>
        <v>1.3248219808674386</v>
      </c>
      <c r="G559" s="3">
        <v>0.1007864</v>
      </c>
      <c r="H559" s="3">
        <f t="shared" si="71"/>
        <v>5.7994044450837938</v>
      </c>
      <c r="I559" s="3">
        <f t="shared" si="65"/>
        <v>4.3774971496823927</v>
      </c>
      <c r="J559" s="1">
        <v>8.5719829999999995</v>
      </c>
      <c r="K559" s="1">
        <v>5.7812460000000003</v>
      </c>
      <c r="L559" s="1">
        <v>8.2411709999999996</v>
      </c>
      <c r="M559" s="1">
        <f t="shared" si="66"/>
        <v>2.466225418974322</v>
      </c>
      <c r="N559" s="1">
        <f t="shared" si="67"/>
        <v>2.3515305618314919</v>
      </c>
      <c r="O559" s="1">
        <f t="shared" si="68"/>
        <v>0.96140776294120045</v>
      </c>
      <c r="P559" s="1">
        <f t="shared" si="69"/>
        <v>0.16540599999999994</v>
      </c>
      <c r="Q559" s="1">
        <f t="shared" si="70"/>
        <v>0.118539296250417</v>
      </c>
    </row>
    <row r="560" spans="1:17" x14ac:dyDescent="0.25">
      <c r="A560" s="1">
        <v>562</v>
      </c>
      <c r="B560" s="2">
        <v>561.5</v>
      </c>
      <c r="C560" s="2">
        <v>151.02000000000001</v>
      </c>
      <c r="D560" s="2">
        <v>2.4111999999999996</v>
      </c>
      <c r="E560" s="1">
        <v>3.3556999999999999E-4</v>
      </c>
      <c r="F560" s="1">
        <f t="shared" si="64"/>
        <v>1.391713669542137</v>
      </c>
      <c r="G560" s="3">
        <v>8.4129700000000002E-2</v>
      </c>
      <c r="H560" s="3">
        <f t="shared" si="71"/>
        <v>5.5825945587259467</v>
      </c>
      <c r="I560" s="3">
        <f t="shared" si="65"/>
        <v>4.0113097118335963</v>
      </c>
      <c r="J560" s="1">
        <v>7.7307050000000004</v>
      </c>
      <c r="K560" s="1">
        <v>5.0406050000000002</v>
      </c>
      <c r="L560" s="1">
        <v>7.4101949999999999</v>
      </c>
      <c r="M560" s="1">
        <f t="shared" si="66"/>
        <v>2.5649319840743203</v>
      </c>
      <c r="N560" s="1">
        <f t="shared" si="67"/>
        <v>2.1765078346670839</v>
      </c>
      <c r="O560" s="1">
        <f t="shared" si="68"/>
        <v>0.95854065056162396</v>
      </c>
      <c r="P560" s="1">
        <f t="shared" si="69"/>
        <v>0.16025500000000026</v>
      </c>
      <c r="Q560" s="1">
        <f t="shared" si="70"/>
        <v>0.11914426972975001</v>
      </c>
    </row>
    <row r="561" spans="1:17" x14ac:dyDescent="0.25">
      <c r="A561" s="1">
        <v>563</v>
      </c>
      <c r="B561" s="2">
        <v>562.5</v>
      </c>
      <c r="C561" s="2">
        <v>151.46</v>
      </c>
      <c r="D561" s="2">
        <v>3.1077999999999997</v>
      </c>
      <c r="E561" s="1">
        <v>4.0321999999999998E-4</v>
      </c>
      <c r="F561" s="1">
        <f t="shared" si="64"/>
        <v>1.2974451380397711</v>
      </c>
      <c r="G561" s="3">
        <v>0.11412750000000001</v>
      </c>
      <c r="H561" s="3">
        <f t="shared" si="71"/>
        <v>5.8756676748825551</v>
      </c>
      <c r="I561" s="3">
        <f t="shared" si="65"/>
        <v>4.5286444124795402</v>
      </c>
      <c r="J561" s="1">
        <v>9.6155969999999993</v>
      </c>
      <c r="K561" s="1">
        <v>6.4560820000000003</v>
      </c>
      <c r="L561" s="1">
        <v>9.2416549999999997</v>
      </c>
      <c r="M561" s="1">
        <f t="shared" si="66"/>
        <v>2.4752164231932556</v>
      </c>
      <c r="N561" s="1">
        <f t="shared" si="67"/>
        <v>2.3737995675151535</v>
      </c>
      <c r="O561" s="1">
        <f t="shared" si="68"/>
        <v>0.96111089098264002</v>
      </c>
      <c r="P561" s="1">
        <f t="shared" si="69"/>
        <v>0.18697099999999978</v>
      </c>
      <c r="Q561" s="1">
        <f t="shared" si="70"/>
        <v>0.11835424107814005</v>
      </c>
    </row>
    <row r="562" spans="1:17" x14ac:dyDescent="0.25">
      <c r="A562" s="1">
        <v>564</v>
      </c>
      <c r="B562" s="2">
        <v>563.5</v>
      </c>
      <c r="C562" s="2">
        <v>151.9</v>
      </c>
      <c r="D562" s="2">
        <v>3.0417000000000001</v>
      </c>
      <c r="E562" s="1">
        <v>3.4722000000000003E-4</v>
      </c>
      <c r="F562" s="1">
        <f t="shared" si="64"/>
        <v>1.1415326955321039</v>
      </c>
      <c r="G562" s="3">
        <v>0.10762919999999999</v>
      </c>
      <c r="H562" s="3">
        <f t="shared" si="71"/>
        <v>5.6615287503698593</v>
      </c>
      <c r="I562" s="3">
        <f t="shared" si="65"/>
        <v>4.9595852773457745</v>
      </c>
      <c r="J562" s="1">
        <v>8.5862099999999995</v>
      </c>
      <c r="K562" s="1">
        <v>5.7147699999999997</v>
      </c>
      <c r="L562" s="1">
        <v>8.2561370000000007</v>
      </c>
      <c r="M562" s="1">
        <f t="shared" si="66"/>
        <v>2.2582661011934113</v>
      </c>
      <c r="N562" s="1">
        <f t="shared" si="67"/>
        <v>2.5070246360151924</v>
      </c>
      <c r="O562" s="1">
        <f t="shared" si="68"/>
        <v>0.96155777694698841</v>
      </c>
      <c r="P562" s="1">
        <f t="shared" si="69"/>
        <v>0.16503649999999936</v>
      </c>
      <c r="Q562" s="1">
        <f t="shared" si="70"/>
        <v>0.11495033850611497</v>
      </c>
    </row>
    <row r="563" spans="1:17" x14ac:dyDescent="0.25">
      <c r="A563" s="1">
        <v>565</v>
      </c>
      <c r="B563" s="2">
        <v>564.5</v>
      </c>
      <c r="C563" s="2">
        <v>152.34</v>
      </c>
      <c r="D563" s="2">
        <v>3.2197</v>
      </c>
      <c r="E563" s="1">
        <v>4.0347000000000001E-4</v>
      </c>
      <c r="F563" s="1">
        <f t="shared" si="64"/>
        <v>1.2531291735254839</v>
      </c>
      <c r="G563" s="3">
        <v>0.12488489999999999</v>
      </c>
      <c r="H563" s="3">
        <f t="shared" si="71"/>
        <v>6.206039071963227</v>
      </c>
      <c r="I563" s="3">
        <f t="shared" si="65"/>
        <v>4.9524336381887126</v>
      </c>
      <c r="J563" s="1">
        <v>9.7311350000000001</v>
      </c>
      <c r="K563" s="1">
        <v>6.5727469999999997</v>
      </c>
      <c r="L563" s="1">
        <v>9.3001559999999994</v>
      </c>
      <c r="M563" s="1">
        <f t="shared" si="66"/>
        <v>2.4178985619778244</v>
      </c>
      <c r="N563" s="1">
        <f t="shared" si="67"/>
        <v>2.5667077889680905</v>
      </c>
      <c r="O563" s="1">
        <f t="shared" si="68"/>
        <v>0.95571133274792708</v>
      </c>
      <c r="P563" s="1">
        <f t="shared" si="69"/>
        <v>0.21548950000000033</v>
      </c>
      <c r="Q563" s="1">
        <f t="shared" si="70"/>
        <v>0.13645536900469499</v>
      </c>
    </row>
    <row r="564" spans="1:17" x14ac:dyDescent="0.25">
      <c r="A564" s="1">
        <v>566</v>
      </c>
      <c r="B564" s="2">
        <v>565.5</v>
      </c>
      <c r="C564" s="2">
        <v>152.78</v>
      </c>
      <c r="D564" s="2">
        <v>3.7006999999999999</v>
      </c>
      <c r="E564" s="1">
        <v>4.1009E-4</v>
      </c>
      <c r="F564" s="1">
        <f t="shared" si="64"/>
        <v>1.1081417029210689</v>
      </c>
      <c r="G564" s="3">
        <v>0.13262299999999999</v>
      </c>
      <c r="H564" s="3">
        <f t="shared" si="71"/>
        <v>5.7339638446780343</v>
      </c>
      <c r="I564" s="3">
        <f t="shared" si="65"/>
        <v>5.1743958643224666</v>
      </c>
      <c r="J564" s="1">
        <v>10.213570000000001</v>
      </c>
      <c r="K564" s="1">
        <v>6.6812269999999998</v>
      </c>
      <c r="L564" s="1">
        <v>9.804081</v>
      </c>
      <c r="M564" s="1">
        <f t="shared" si="66"/>
        <v>2.207921744534818</v>
      </c>
      <c r="N564" s="1">
        <f t="shared" si="67"/>
        <v>2.5969959573391086</v>
      </c>
      <c r="O564" s="1">
        <f t="shared" si="68"/>
        <v>0.95990735854358455</v>
      </c>
      <c r="P564" s="1">
        <f t="shared" si="69"/>
        <v>0.20474450000000033</v>
      </c>
      <c r="Q564" s="1">
        <f t="shared" si="70"/>
        <v>0.11592560518613299</v>
      </c>
    </row>
    <row r="565" spans="1:17" x14ac:dyDescent="0.25">
      <c r="A565" s="1">
        <v>567</v>
      </c>
      <c r="B565" s="2">
        <v>566.5</v>
      </c>
      <c r="C565" s="2">
        <v>153.36363636363637</v>
      </c>
      <c r="D565" s="2">
        <v>3.0934000000000004</v>
      </c>
      <c r="E565" s="1">
        <v>3.9585999999999999E-4</v>
      </c>
      <c r="F565" s="1">
        <f t="shared" si="64"/>
        <v>1.279692248011896</v>
      </c>
      <c r="G565" s="3">
        <v>0.1222043</v>
      </c>
      <c r="H565" s="3">
        <f t="shared" si="71"/>
        <v>6.3207758453481606</v>
      </c>
      <c r="I565" s="3">
        <f t="shared" si="65"/>
        <v>4.9392936896882746</v>
      </c>
      <c r="J565" s="1">
        <v>9.8521529999999995</v>
      </c>
      <c r="K565" s="1">
        <v>6.7309060000000001</v>
      </c>
      <c r="L565" s="1">
        <v>9.4914330000000007</v>
      </c>
      <c r="M565" s="1">
        <f t="shared" si="66"/>
        <v>2.5479156914721659</v>
      </c>
      <c r="N565" s="1">
        <f t="shared" si="67"/>
        <v>2.4807633417792037</v>
      </c>
      <c r="O565" s="1">
        <f t="shared" si="68"/>
        <v>0.96338668309353304</v>
      </c>
      <c r="P565" s="1">
        <f t="shared" si="69"/>
        <v>0.18035999999999941</v>
      </c>
      <c r="Q565" s="1">
        <f t="shared" si="70"/>
        <v>0.1155691939792009</v>
      </c>
    </row>
    <row r="566" spans="1:17" x14ac:dyDescent="0.25">
      <c r="A566" s="1">
        <v>568</v>
      </c>
      <c r="B566" s="2">
        <v>567.5</v>
      </c>
      <c r="C566" s="2">
        <v>154.09090909090909</v>
      </c>
      <c r="D566" s="2">
        <v>3.4728999999999997</v>
      </c>
      <c r="E566" s="1">
        <v>4.2868000000000002E-4</v>
      </c>
      <c r="F566" s="1">
        <f t="shared" si="64"/>
        <v>1.2343574534250916</v>
      </c>
      <c r="G566" s="3">
        <v>0.12116300000000001</v>
      </c>
      <c r="H566" s="3">
        <f t="shared" si="71"/>
        <v>5.5821014138040264</v>
      </c>
      <c r="I566" s="3">
        <f t="shared" si="65"/>
        <v>4.5222730241672107</v>
      </c>
      <c r="J566" s="1">
        <v>10.47035</v>
      </c>
      <c r="K566" s="1">
        <v>6.9112299999999998</v>
      </c>
      <c r="L566" s="1">
        <v>10.061210000000001</v>
      </c>
      <c r="M566" s="1">
        <f t="shared" si="66"/>
        <v>2.4118978375421118</v>
      </c>
      <c r="N566" s="1">
        <f t="shared" si="67"/>
        <v>2.3144020973510919</v>
      </c>
      <c r="O566" s="1">
        <f t="shared" si="68"/>
        <v>0.96092394237059897</v>
      </c>
      <c r="P566" s="1">
        <f t="shared" si="69"/>
        <v>0.20456999999999947</v>
      </c>
      <c r="Q566" s="1">
        <f t="shared" si="70"/>
        <v>0.11495538222931481</v>
      </c>
    </row>
    <row r="567" spans="1:17" x14ac:dyDescent="0.25">
      <c r="A567" s="1">
        <v>569</v>
      </c>
      <c r="B567" s="2">
        <v>568.5</v>
      </c>
      <c r="C567" s="2">
        <v>154.81818181818181</v>
      </c>
      <c r="D567" s="2">
        <v>3.4301999999999997</v>
      </c>
      <c r="E567" s="1">
        <v>4.9134999999999999E-4</v>
      </c>
      <c r="F567" s="1">
        <f t="shared" si="64"/>
        <v>1.432423765378112</v>
      </c>
      <c r="G567" s="3">
        <v>0.1425486</v>
      </c>
      <c r="H567" s="3">
        <f t="shared" si="71"/>
        <v>6.6491096729053698</v>
      </c>
      <c r="I567" s="3">
        <f t="shared" si="65"/>
        <v>4.6418593670499648</v>
      </c>
      <c r="J567" s="1">
        <v>12.221590000000001</v>
      </c>
      <c r="K567" s="1">
        <v>8.1916419999999999</v>
      </c>
      <c r="L567" s="1">
        <v>11.74471</v>
      </c>
      <c r="M567" s="1">
        <f t="shared" si="66"/>
        <v>2.8503504168853135</v>
      </c>
      <c r="N567" s="1">
        <f t="shared" si="67"/>
        <v>2.3327341205195062</v>
      </c>
      <c r="O567" s="1">
        <f t="shared" si="68"/>
        <v>0.96098052708362813</v>
      </c>
      <c r="P567" s="1">
        <f t="shared" si="69"/>
        <v>0.23844000000000065</v>
      </c>
      <c r="Q567" s="1">
        <f t="shared" si="70"/>
        <v>0.11833403309422384</v>
      </c>
    </row>
    <row r="568" spans="1:17" x14ac:dyDescent="0.25">
      <c r="A568" s="1">
        <v>570</v>
      </c>
      <c r="B568" s="2">
        <v>569.5</v>
      </c>
      <c r="C568" s="2">
        <v>155.54545454545453</v>
      </c>
      <c r="D568" s="2">
        <v>3.1709999999999998</v>
      </c>
      <c r="E568" s="1">
        <v>4.4790999999999999E-4</v>
      </c>
      <c r="F568" s="1">
        <f t="shared" si="64"/>
        <v>1.4125197098707034</v>
      </c>
      <c r="G568" s="3">
        <v>0.13501640000000001</v>
      </c>
      <c r="H568" s="3">
        <f t="shared" si="71"/>
        <v>6.8125588142541798</v>
      </c>
      <c r="I568" s="3">
        <f t="shared" si="65"/>
        <v>4.8229831885869929</v>
      </c>
      <c r="J568" s="1">
        <v>10.95365</v>
      </c>
      <c r="K568" s="1">
        <v>7.2915150000000004</v>
      </c>
      <c r="L568" s="1">
        <v>10.60008</v>
      </c>
      <c r="M568" s="1">
        <f t="shared" si="66"/>
        <v>2.7634563229265217</v>
      </c>
      <c r="N568" s="1">
        <f t="shared" si="67"/>
        <v>2.4652312242950982</v>
      </c>
      <c r="O568" s="1">
        <f t="shared" si="68"/>
        <v>0.96772126186248419</v>
      </c>
      <c r="P568" s="1">
        <f t="shared" si="69"/>
        <v>0.17678499999999975</v>
      </c>
      <c r="Q568" s="1">
        <f t="shared" si="70"/>
        <v>9.6547505758252924E-2</v>
      </c>
    </row>
    <row r="569" spans="1:17" x14ac:dyDescent="0.25">
      <c r="A569" s="1">
        <v>571</v>
      </c>
      <c r="B569" s="2">
        <v>570.5</v>
      </c>
      <c r="C569" s="2">
        <v>156.27272727272728</v>
      </c>
      <c r="D569" s="2">
        <v>3.1678999999999999</v>
      </c>
      <c r="E569" s="1">
        <v>4.7720999999999999E-4</v>
      </c>
      <c r="F569" s="1">
        <f t="shared" si="64"/>
        <v>1.5063922472300264</v>
      </c>
      <c r="G569" s="3">
        <v>0.1409002</v>
      </c>
      <c r="H569" s="3">
        <f t="shared" si="71"/>
        <v>7.1163963508949148</v>
      </c>
      <c r="I569" s="3">
        <f t="shared" si="65"/>
        <v>4.7241323526330126</v>
      </c>
      <c r="J569" s="1">
        <v>11.73232</v>
      </c>
      <c r="K569" s="1">
        <v>7.6448410000000004</v>
      </c>
      <c r="L569" s="1">
        <v>11.26491</v>
      </c>
      <c r="M569" s="1">
        <f t="shared" si="66"/>
        <v>2.9628005934530761</v>
      </c>
      <c r="N569" s="1">
        <f t="shared" si="67"/>
        <v>2.4019153926930055</v>
      </c>
      <c r="O569" s="1">
        <f t="shared" si="68"/>
        <v>0.96016047976870733</v>
      </c>
      <c r="P569" s="1">
        <f t="shared" si="69"/>
        <v>0.23370499999999961</v>
      </c>
      <c r="Q569" s="1">
        <f t="shared" si="70"/>
        <v>0.11435165783114709</v>
      </c>
    </row>
    <row r="570" spans="1:17" x14ac:dyDescent="0.25">
      <c r="A570" s="1">
        <v>572</v>
      </c>
      <c r="B570" s="2">
        <v>571.5</v>
      </c>
      <c r="C570" s="2">
        <v>157</v>
      </c>
      <c r="D570" s="2">
        <v>2.6408</v>
      </c>
      <c r="E570" s="1">
        <v>3.7650999999999998E-4</v>
      </c>
      <c r="F570" s="1">
        <f t="shared" si="64"/>
        <v>1.4257421993335351</v>
      </c>
      <c r="G570" s="3">
        <v>0.1155061</v>
      </c>
      <c r="H570" s="3">
        <f t="shared" si="71"/>
        <v>6.998249015449864</v>
      </c>
      <c r="I570" s="3">
        <f t="shared" si="65"/>
        <v>4.9084953918886622</v>
      </c>
      <c r="J570" s="1">
        <v>9.3085170000000002</v>
      </c>
      <c r="K570" s="1">
        <v>6.2413619999999996</v>
      </c>
      <c r="L570" s="1">
        <v>9.0439369999999997</v>
      </c>
      <c r="M570" s="1">
        <f t="shared" si="66"/>
        <v>2.8199082096334442</v>
      </c>
      <c r="N570" s="1">
        <f t="shared" si="67"/>
        <v>2.4817293667723872</v>
      </c>
      <c r="O570" s="1">
        <f t="shared" si="68"/>
        <v>0.97157656799681402</v>
      </c>
      <c r="P570" s="1">
        <f t="shared" si="69"/>
        <v>0.13229000000000024</v>
      </c>
      <c r="Q570" s="1">
        <f t="shared" si="70"/>
        <v>8.6262350614820724E-2</v>
      </c>
    </row>
    <row r="571" spans="1:17" x14ac:dyDescent="0.25">
      <c r="A571" s="1">
        <v>573</v>
      </c>
      <c r="B571" s="2">
        <v>572.5</v>
      </c>
      <c r="C571" s="2">
        <v>157.72727272727272</v>
      </c>
      <c r="D571" s="2">
        <v>2.4445999999999999</v>
      </c>
      <c r="E571" s="1">
        <v>4.1218E-4</v>
      </c>
      <c r="F571" s="1">
        <f t="shared" si="64"/>
        <v>1.6860836128609997</v>
      </c>
      <c r="G571" s="3">
        <v>0.1045798</v>
      </c>
      <c r="H571" s="3">
        <f t="shared" si="71"/>
        <v>6.8447876953284794</v>
      </c>
      <c r="I571" s="3">
        <f t="shared" si="65"/>
        <v>4.059577854335485</v>
      </c>
      <c r="J571" s="1">
        <v>8.6020120000000002</v>
      </c>
      <c r="K571" s="1">
        <v>5.7320330000000004</v>
      </c>
      <c r="L571" s="1">
        <v>8.1442069999999998</v>
      </c>
      <c r="M571" s="1">
        <f t="shared" si="66"/>
        <v>2.8150247893315883</v>
      </c>
      <c r="N571" s="1">
        <f t="shared" si="67"/>
        <v>2.4315195096217024</v>
      </c>
      <c r="O571" s="1">
        <f t="shared" si="68"/>
        <v>0.94677931163081375</v>
      </c>
      <c r="P571" s="1">
        <f t="shared" si="69"/>
        <v>0.22890250000000023</v>
      </c>
      <c r="Q571" s="1">
        <f t="shared" si="70"/>
        <v>0.15951510446592135</v>
      </c>
    </row>
    <row r="572" spans="1:17" x14ac:dyDescent="0.25">
      <c r="A572" s="1">
        <v>574</v>
      </c>
      <c r="B572" s="2">
        <v>573.5</v>
      </c>
      <c r="C572" s="2">
        <v>158.45454545454547</v>
      </c>
      <c r="D572" s="2">
        <v>3.5140999999999996</v>
      </c>
      <c r="E572" s="1">
        <v>4.5215000000000001E-4</v>
      </c>
      <c r="F572" s="1">
        <f t="shared" si="64"/>
        <v>1.2866736860077974</v>
      </c>
      <c r="G572" s="3">
        <v>0.1337238</v>
      </c>
      <c r="H572" s="3">
        <f t="shared" si="71"/>
        <v>6.0885598019407539</v>
      </c>
      <c r="I572" s="3">
        <f t="shared" si="65"/>
        <v>4.7320154815879683</v>
      </c>
      <c r="J572" s="1">
        <v>11.331989999999999</v>
      </c>
      <c r="K572" s="1">
        <v>7.5333189999999997</v>
      </c>
      <c r="L572" s="1">
        <v>10.871320000000001</v>
      </c>
      <c r="M572" s="1">
        <f t="shared" si="66"/>
        <v>2.5797763296434364</v>
      </c>
      <c r="N572" s="1">
        <f t="shared" si="67"/>
        <v>2.3601115073345462</v>
      </c>
      <c r="O572" s="1">
        <f t="shared" si="68"/>
        <v>0.95934782858085843</v>
      </c>
      <c r="P572" s="1">
        <f t="shared" si="69"/>
        <v>0.23033499999999929</v>
      </c>
      <c r="Q572" s="1">
        <f t="shared" si="70"/>
        <v>0.12127136043105566</v>
      </c>
    </row>
    <row r="573" spans="1:17" x14ac:dyDescent="0.25">
      <c r="A573" s="1">
        <v>575</v>
      </c>
      <c r="B573" s="2">
        <v>574.5</v>
      </c>
      <c r="C573" s="2">
        <v>159.18181818181819</v>
      </c>
      <c r="D573" s="2">
        <v>4.3385999999999996</v>
      </c>
      <c r="E573" s="1">
        <v>5.2539999999999998E-4</v>
      </c>
      <c r="F573" s="1">
        <f t="shared" si="64"/>
        <v>1.2109897201862354</v>
      </c>
      <c r="G573" s="3">
        <v>0.15192990000000001</v>
      </c>
      <c r="H573" s="3">
        <f t="shared" si="71"/>
        <v>5.6029096943714576</v>
      </c>
      <c r="I573" s="3">
        <f t="shared" si="65"/>
        <v>4.6267194518462125</v>
      </c>
      <c r="J573" s="1">
        <v>13.354649999999999</v>
      </c>
      <c r="K573" s="1">
        <v>8.8647950000000009</v>
      </c>
      <c r="L573" s="1">
        <v>12.791510000000001</v>
      </c>
      <c r="M573" s="1">
        <f t="shared" si="66"/>
        <v>2.4624809846494262</v>
      </c>
      <c r="N573" s="1">
        <f t="shared" si="67"/>
        <v>2.2753108467837051</v>
      </c>
      <c r="O573" s="1">
        <f t="shared" si="68"/>
        <v>0.95783191622393704</v>
      </c>
      <c r="P573" s="1">
        <f t="shared" si="69"/>
        <v>0.28156999999999943</v>
      </c>
      <c r="Q573" s="1">
        <f t="shared" si="70"/>
        <v>0.12542498588484463</v>
      </c>
    </row>
    <row r="574" spans="1:17" x14ac:dyDescent="0.25">
      <c r="A574" s="1">
        <v>576</v>
      </c>
      <c r="B574" s="2">
        <v>575.5</v>
      </c>
      <c r="C574" s="2">
        <v>159.90909090909091</v>
      </c>
      <c r="D574" s="2">
        <v>4.6274999999999995</v>
      </c>
      <c r="E574" s="1">
        <v>5.8051999999999995E-4</v>
      </c>
      <c r="F574" s="1">
        <f t="shared" si="64"/>
        <v>1.2545002701242574</v>
      </c>
      <c r="G574" s="3">
        <v>0.16823450000000001</v>
      </c>
      <c r="H574" s="3">
        <f t="shared" si="71"/>
        <v>5.8168600756347928</v>
      </c>
      <c r="I574" s="3">
        <f t="shared" si="65"/>
        <v>4.6367945979466683</v>
      </c>
      <c r="J574" s="1">
        <v>14.993410000000001</v>
      </c>
      <c r="K574" s="1">
        <v>9.8671220000000002</v>
      </c>
      <c r="L574" s="1">
        <v>14.396839999999999</v>
      </c>
      <c r="M574" s="1">
        <f t="shared" si="66"/>
        <v>2.5920535926526203</v>
      </c>
      <c r="N574" s="1">
        <f t="shared" si="67"/>
        <v>2.2441125801268695</v>
      </c>
      <c r="O574" s="1">
        <f t="shared" si="68"/>
        <v>0.96021118611443279</v>
      </c>
      <c r="P574" s="1">
        <f t="shared" si="69"/>
        <v>0.2982850000000008</v>
      </c>
      <c r="Q574" s="1">
        <f t="shared" si="70"/>
        <v>0.11637465550121287</v>
      </c>
    </row>
    <row r="575" spans="1:17" x14ac:dyDescent="0.25">
      <c r="A575" s="1">
        <v>577</v>
      </c>
      <c r="B575" s="2">
        <v>576.5</v>
      </c>
      <c r="C575" s="2">
        <v>160.63636363636363</v>
      </c>
      <c r="D575" s="2">
        <v>3.7213999999999996</v>
      </c>
      <c r="E575" s="1">
        <v>5.0425000000000003E-4</v>
      </c>
      <c r="F575" s="1">
        <f t="shared" si="64"/>
        <v>1.3550008061482242</v>
      </c>
      <c r="G575" s="3">
        <v>0.14407800000000001</v>
      </c>
      <c r="H575" s="3">
        <f t="shared" si="71"/>
        <v>6.1945719352931699</v>
      </c>
      <c r="I575" s="3">
        <f t="shared" si="65"/>
        <v>4.5716370847793746</v>
      </c>
      <c r="J575" s="1">
        <v>12.442399999999999</v>
      </c>
      <c r="K575" s="1">
        <v>7.9906249999999996</v>
      </c>
      <c r="L575" s="1">
        <v>11.86641</v>
      </c>
      <c r="M575" s="1">
        <f t="shared" si="66"/>
        <v>2.6747783092384587</v>
      </c>
      <c r="N575" s="1">
        <f t="shared" si="67"/>
        <v>2.3159197582459976</v>
      </c>
      <c r="O575" s="1">
        <f t="shared" si="68"/>
        <v>0.9537074840866715</v>
      </c>
      <c r="P575" s="1">
        <f t="shared" si="69"/>
        <v>0.28799499999999956</v>
      </c>
      <c r="Q575" s="1">
        <f t="shared" si="70"/>
        <v>0.12938434669317275</v>
      </c>
    </row>
    <row r="576" spans="1:17" x14ac:dyDescent="0.25">
      <c r="A576" s="1">
        <v>578</v>
      </c>
      <c r="B576" s="2">
        <v>577.5</v>
      </c>
      <c r="C576" s="2">
        <v>161.375</v>
      </c>
      <c r="D576" s="2">
        <v>3.4487999999999999</v>
      </c>
      <c r="E576" s="1">
        <v>5.4199999999999995E-4</v>
      </c>
      <c r="F576" s="1">
        <f t="shared" si="64"/>
        <v>1.571561122709348</v>
      </c>
      <c r="G576" s="3">
        <v>0.14523169999999999</v>
      </c>
      <c r="H576" s="3">
        <f t="shared" si="71"/>
        <v>6.7377267455346788</v>
      </c>
      <c r="I576" s="3">
        <f t="shared" si="65"/>
        <v>4.2872826568265685</v>
      </c>
      <c r="J576" s="1">
        <v>13.084910000000001</v>
      </c>
      <c r="K576" s="1">
        <v>7.5944390000000004</v>
      </c>
      <c r="L576" s="1">
        <v>12.35966</v>
      </c>
      <c r="M576" s="1">
        <f t="shared" si="66"/>
        <v>3.0352377638598935</v>
      </c>
      <c r="N576" s="1">
        <f t="shared" si="67"/>
        <v>2.2198349090670093</v>
      </c>
      <c r="O576" s="1">
        <f t="shared" si="68"/>
        <v>0.9445735583966568</v>
      </c>
      <c r="P576" s="1">
        <f t="shared" si="69"/>
        <v>0.36262500000000042</v>
      </c>
      <c r="Q576" s="1">
        <f t="shared" si="70"/>
        <v>0.13209249261128977</v>
      </c>
    </row>
    <row r="577" spans="1:17" x14ac:dyDescent="0.25">
      <c r="A577" s="1">
        <v>579</v>
      </c>
      <c r="B577" s="2">
        <v>578.5</v>
      </c>
      <c r="C577" s="2">
        <v>162.125</v>
      </c>
      <c r="D577" s="2">
        <v>3.7197</v>
      </c>
      <c r="E577" s="1">
        <v>6.2231999999999999E-4</v>
      </c>
      <c r="F577" s="1">
        <f t="shared" si="64"/>
        <v>1.6730381482377612</v>
      </c>
      <c r="G577" s="3">
        <v>0.15922539999999999</v>
      </c>
      <c r="H577" s="3">
        <f t="shared" si="71"/>
        <v>6.8489566362878715</v>
      </c>
      <c r="I577" s="3">
        <f t="shared" si="65"/>
        <v>4.093724129065432</v>
      </c>
      <c r="J577" s="1">
        <v>14.853020000000001</v>
      </c>
      <c r="K577" s="1">
        <v>8.470307</v>
      </c>
      <c r="L577" s="1">
        <v>13.98701</v>
      </c>
      <c r="M577" s="1">
        <f t="shared" si="66"/>
        <v>3.1944554668387233</v>
      </c>
      <c r="N577" s="1">
        <f t="shared" si="67"/>
        <v>2.144013809986117</v>
      </c>
      <c r="O577" s="1">
        <f t="shared" si="68"/>
        <v>0.9416946856598859</v>
      </c>
      <c r="P577" s="1">
        <f t="shared" si="69"/>
        <v>0.43300500000000053</v>
      </c>
      <c r="Q577" s="1">
        <f t="shared" si="70"/>
        <v>0.13568054838122925</v>
      </c>
    </row>
    <row r="578" spans="1:17" x14ac:dyDescent="0.25">
      <c r="A578" s="1">
        <v>580</v>
      </c>
      <c r="B578" s="2">
        <v>579.5</v>
      </c>
      <c r="C578" s="2">
        <v>162.875</v>
      </c>
      <c r="D578" s="2">
        <v>3.3089</v>
      </c>
      <c r="E578" s="1">
        <v>7.2026999999999996E-4</v>
      </c>
      <c r="F578" s="1">
        <f t="shared" si="64"/>
        <v>2.1767656925262173</v>
      </c>
      <c r="G578" s="3">
        <v>0.1700334</v>
      </c>
      <c r="H578" s="3">
        <f t="shared" si="71"/>
        <v>8.2218695034603648</v>
      </c>
      <c r="I578" s="3">
        <f t="shared" si="65"/>
        <v>3.7771035861551918</v>
      </c>
      <c r="J578" s="1">
        <v>17.09695</v>
      </c>
      <c r="K578" s="1">
        <v>10.56678</v>
      </c>
      <c r="L578" s="1">
        <v>16.192160000000001</v>
      </c>
      <c r="M578" s="1">
        <f t="shared" si="66"/>
        <v>4.1335670464504819</v>
      </c>
      <c r="N578" s="1">
        <f t="shared" si="67"/>
        <v>1.9890495088305225</v>
      </c>
      <c r="O578" s="1">
        <f t="shared" si="68"/>
        <v>0.94707886494374738</v>
      </c>
      <c r="P578" s="1">
        <f t="shared" si="69"/>
        <v>0.45239499999999921</v>
      </c>
      <c r="Q578" s="1">
        <f t="shared" si="70"/>
        <v>0.1385553515452122</v>
      </c>
    </row>
    <row r="579" spans="1:17" x14ac:dyDescent="0.25">
      <c r="A579" s="1">
        <v>581</v>
      </c>
      <c r="B579" s="2">
        <v>580.5</v>
      </c>
      <c r="C579" s="2">
        <v>163.625</v>
      </c>
      <c r="D579" s="2">
        <v>1.9705999999999997</v>
      </c>
      <c r="E579" s="1">
        <v>4.6519999999999998E-4</v>
      </c>
      <c r="F579" s="1">
        <f t="shared" ref="F579:F642" si="72">0.01*E579/D579*1000000</f>
        <v>2.3607023241652292</v>
      </c>
      <c r="G579" s="3">
        <v>0.1025141</v>
      </c>
      <c r="H579" s="3">
        <f t="shared" si="71"/>
        <v>8.3234832030853561</v>
      </c>
      <c r="I579" s="3">
        <f t="shared" ref="I579:I642" si="73">H579/F579</f>
        <v>3.5258503869303528</v>
      </c>
      <c r="J579" s="1">
        <v>10.48155</v>
      </c>
      <c r="K579" s="1">
        <v>7.2008049999999999</v>
      </c>
      <c r="L579" s="1">
        <v>10.05251</v>
      </c>
      <c r="M579" s="1">
        <f t="shared" ref="M579:M642" si="74">J579*8/D579/1000*100</f>
        <v>4.2551710139043957</v>
      </c>
      <c r="N579" s="1">
        <f t="shared" ref="N579:N642" si="75">H579/M579</f>
        <v>1.9560866474901133</v>
      </c>
      <c r="O579" s="1">
        <f t="shared" ref="O579:O642" si="76">L579/J579</f>
        <v>0.95906712270608829</v>
      </c>
      <c r="P579" s="1">
        <f t="shared" ref="P579:P642" si="77">(J579-L579)/2</f>
        <v>0.21452000000000027</v>
      </c>
      <c r="Q579" s="1">
        <f t="shared" ref="Q579:Q642" si="78">(J579-L579)/(J579-K579)</f>
        <v>0.13077517454114856</v>
      </c>
    </row>
    <row r="580" spans="1:17" x14ac:dyDescent="0.25">
      <c r="A580" s="1">
        <v>582</v>
      </c>
      <c r="B580" s="2">
        <v>581.5</v>
      </c>
      <c r="C580" s="2">
        <v>164.375</v>
      </c>
      <c r="D580" s="2">
        <v>2.5380999999999996</v>
      </c>
      <c r="E580" s="1">
        <v>5.4306000000000005E-4</v>
      </c>
      <c r="F580" s="1">
        <f t="shared" si="72"/>
        <v>2.139632008195107</v>
      </c>
      <c r="G580" s="3">
        <v>0.1242871</v>
      </c>
      <c r="H580" s="3">
        <f t="shared" ref="H580:H643" si="79">G580*8/D580/1000/50*1000000</f>
        <v>7.8349694653480961</v>
      </c>
      <c r="I580" s="3">
        <f t="shared" si="73"/>
        <v>3.6618303686517142</v>
      </c>
      <c r="J580" s="1">
        <v>12.870649999999999</v>
      </c>
      <c r="K580" s="1">
        <v>8.7473019999999995</v>
      </c>
      <c r="L580" s="1">
        <v>12.33257</v>
      </c>
      <c r="M580" s="1">
        <f t="shared" si="74"/>
        <v>4.0567826326779883</v>
      </c>
      <c r="N580" s="1">
        <f t="shared" si="75"/>
        <v>1.9313259237101466</v>
      </c>
      <c r="O580" s="1">
        <f t="shared" si="76"/>
        <v>0.95819325364297847</v>
      </c>
      <c r="P580" s="1">
        <f t="shared" si="77"/>
        <v>0.2690399999999995</v>
      </c>
      <c r="Q580" s="1">
        <f t="shared" si="78"/>
        <v>0.13049589799357197</v>
      </c>
    </row>
    <row r="581" spans="1:17" x14ac:dyDescent="0.25">
      <c r="A581" s="1">
        <v>583</v>
      </c>
      <c r="B581" s="2">
        <v>582.5</v>
      </c>
      <c r="C581" s="2">
        <v>165.125</v>
      </c>
      <c r="D581" s="2">
        <v>2.9408999999999996</v>
      </c>
      <c r="E581" s="1">
        <v>5.1106999999999997E-4</v>
      </c>
      <c r="F581" s="1">
        <f t="shared" si="72"/>
        <v>1.737801353327213</v>
      </c>
      <c r="G581" s="3">
        <v>0.121807</v>
      </c>
      <c r="H581" s="3">
        <f t="shared" si="79"/>
        <v>6.6269237308306979</v>
      </c>
      <c r="I581" s="3">
        <f t="shared" si="73"/>
        <v>3.8133954252842068</v>
      </c>
      <c r="J581" s="1">
        <v>12.452719999999999</v>
      </c>
      <c r="K581" s="1">
        <v>8.3640299999999996</v>
      </c>
      <c r="L581" s="1">
        <v>11.89461</v>
      </c>
      <c r="M581" s="1">
        <f t="shared" si="74"/>
        <v>3.3874582610765418</v>
      </c>
      <c r="N581" s="1">
        <f t="shared" si="75"/>
        <v>1.956311552817376</v>
      </c>
      <c r="O581" s="1">
        <f t="shared" si="76"/>
        <v>0.95518167918334318</v>
      </c>
      <c r="P581" s="1">
        <f t="shared" si="77"/>
        <v>0.27905499999999961</v>
      </c>
      <c r="Q581" s="1">
        <f t="shared" si="78"/>
        <v>0.13650093306168951</v>
      </c>
    </row>
    <row r="582" spans="1:17" x14ac:dyDescent="0.25">
      <c r="A582" s="1">
        <v>584</v>
      </c>
      <c r="B582" s="2">
        <v>583.5</v>
      </c>
      <c r="C582" s="2">
        <v>165.875</v>
      </c>
      <c r="D582" s="2">
        <v>3.8324000000000003</v>
      </c>
      <c r="E582" s="1">
        <v>6.5143000000000004E-4</v>
      </c>
      <c r="F582" s="1">
        <f t="shared" si="72"/>
        <v>1.699796472184532</v>
      </c>
      <c r="G582" s="3">
        <v>0.16318270000000001</v>
      </c>
      <c r="H582" s="3">
        <f t="shared" si="79"/>
        <v>6.8127627596284315</v>
      </c>
      <c r="I582" s="3">
        <f t="shared" si="73"/>
        <v>4.0079873509049317</v>
      </c>
      <c r="J582" s="1">
        <v>15.5663</v>
      </c>
      <c r="K582" s="1">
        <v>10.40081</v>
      </c>
      <c r="L582" s="1">
        <v>15.02129</v>
      </c>
      <c r="M582" s="1">
        <f t="shared" si="74"/>
        <v>3.2494102912013356</v>
      </c>
      <c r="N582" s="1">
        <f t="shared" si="75"/>
        <v>2.0966151236967039</v>
      </c>
      <c r="O582" s="1">
        <f t="shared" si="76"/>
        <v>0.96498782626571511</v>
      </c>
      <c r="P582" s="1">
        <f t="shared" si="77"/>
        <v>0.27250499999999978</v>
      </c>
      <c r="Q582" s="1">
        <f t="shared" si="78"/>
        <v>0.10550983546575438</v>
      </c>
    </row>
    <row r="583" spans="1:17" x14ac:dyDescent="0.25">
      <c r="A583" s="1">
        <v>585</v>
      </c>
      <c r="B583" s="2">
        <v>584.5</v>
      </c>
      <c r="C583" s="2">
        <v>166.625</v>
      </c>
      <c r="D583" s="2">
        <v>3.1233</v>
      </c>
      <c r="E583" s="1">
        <v>5.4944E-4</v>
      </c>
      <c r="F583" s="1">
        <f t="shared" si="72"/>
        <v>1.7591649857522493</v>
      </c>
      <c r="G583" s="3">
        <v>0.14171120000000001</v>
      </c>
      <c r="H583" s="3">
        <f t="shared" si="79"/>
        <v>7.2595626420772907</v>
      </c>
      <c r="I583" s="3">
        <f t="shared" si="73"/>
        <v>4.1267093768200347</v>
      </c>
      <c r="J583" s="1">
        <v>13.34169</v>
      </c>
      <c r="K583" s="1">
        <v>8.8500569999999996</v>
      </c>
      <c r="L583" s="1">
        <v>12.690200000000001</v>
      </c>
      <c r="M583" s="1">
        <f t="shared" si="74"/>
        <v>3.4173316684276243</v>
      </c>
      <c r="N583" s="1">
        <f t="shared" si="75"/>
        <v>2.1243365720534659</v>
      </c>
      <c r="O583" s="1">
        <f t="shared" si="76"/>
        <v>0.95116885492017889</v>
      </c>
      <c r="P583" s="1">
        <f t="shared" si="77"/>
        <v>0.32574499999999951</v>
      </c>
      <c r="Q583" s="1">
        <f t="shared" si="78"/>
        <v>0.1450452430107266</v>
      </c>
    </row>
    <row r="584" spans="1:17" x14ac:dyDescent="0.25">
      <c r="A584" s="1">
        <v>586</v>
      </c>
      <c r="B584" s="2">
        <v>585.5</v>
      </c>
      <c r="C584" s="2">
        <v>167.36666666666667</v>
      </c>
      <c r="D584" s="2">
        <v>4.6378000000000004</v>
      </c>
      <c r="E584" s="1">
        <v>6.4532999999999995E-4</v>
      </c>
      <c r="F584" s="1">
        <f t="shared" si="72"/>
        <v>1.3914571564103668</v>
      </c>
      <c r="G584" s="3">
        <v>0.2101761</v>
      </c>
      <c r="H584" s="3">
        <f t="shared" si="79"/>
        <v>7.2508896459528209</v>
      </c>
      <c r="I584" s="3">
        <f t="shared" si="73"/>
        <v>5.2110046022964989</v>
      </c>
      <c r="J584" s="1">
        <v>14.482200000000001</v>
      </c>
      <c r="K584" s="1">
        <v>9.9518939999999994</v>
      </c>
      <c r="L584" s="1">
        <v>13.98089</v>
      </c>
      <c r="M584" s="1">
        <f t="shared" si="74"/>
        <v>2.4981154857906764</v>
      </c>
      <c r="N584" s="1">
        <f t="shared" si="75"/>
        <v>2.9025438124041925</v>
      </c>
      <c r="O584" s="1">
        <f t="shared" si="76"/>
        <v>0.96538440292220795</v>
      </c>
      <c r="P584" s="1">
        <f t="shared" si="77"/>
        <v>0.25065500000000007</v>
      </c>
      <c r="Q584" s="1">
        <f t="shared" si="78"/>
        <v>0.11065698431849857</v>
      </c>
    </row>
    <row r="585" spans="1:17" x14ac:dyDescent="0.25">
      <c r="A585" s="1">
        <v>587</v>
      </c>
      <c r="B585" s="2">
        <v>586.5</v>
      </c>
      <c r="C585" s="2">
        <v>168.1</v>
      </c>
      <c r="D585" s="2">
        <v>3.2988000000000004</v>
      </c>
      <c r="E585" s="1">
        <v>4.7602000000000001E-4</v>
      </c>
      <c r="F585" s="1">
        <f t="shared" si="72"/>
        <v>1.4430095792409361</v>
      </c>
      <c r="G585" s="3">
        <v>0.149257</v>
      </c>
      <c r="H585" s="3">
        <f t="shared" si="79"/>
        <v>7.239335515945192</v>
      </c>
      <c r="I585" s="3">
        <f t="shared" si="73"/>
        <v>5.0168312255787573</v>
      </c>
      <c r="J585" s="1">
        <v>10.963649999999999</v>
      </c>
      <c r="K585" s="1">
        <v>7.5019330000000002</v>
      </c>
      <c r="L585" s="1">
        <v>10.54429</v>
      </c>
      <c r="M585" s="1">
        <f t="shared" si="74"/>
        <v>2.6588213895962163</v>
      </c>
      <c r="N585" s="1">
        <f t="shared" si="75"/>
        <v>2.7227611242606256</v>
      </c>
      <c r="O585" s="1">
        <f t="shared" si="76"/>
        <v>0.96174996465593121</v>
      </c>
      <c r="P585" s="1">
        <f t="shared" si="77"/>
        <v>0.20967999999999964</v>
      </c>
      <c r="Q585" s="1">
        <f t="shared" si="78"/>
        <v>0.12114219619916919</v>
      </c>
    </row>
    <row r="586" spans="1:17" x14ac:dyDescent="0.25">
      <c r="A586" s="1">
        <v>588</v>
      </c>
      <c r="B586" s="2">
        <v>587.5</v>
      </c>
      <c r="C586" s="2">
        <v>168.83333333333334</v>
      </c>
      <c r="D586" s="2">
        <v>3.2701999999999996</v>
      </c>
      <c r="E586" s="1">
        <v>5.2552000000000002E-4</v>
      </c>
      <c r="F586" s="1">
        <f t="shared" si="72"/>
        <v>1.6069965139746807</v>
      </c>
      <c r="G586" s="3">
        <v>0.1557441</v>
      </c>
      <c r="H586" s="3">
        <f t="shared" si="79"/>
        <v>7.6200403645037014</v>
      </c>
      <c r="I586" s="3">
        <f t="shared" si="73"/>
        <v>4.7417902268229568</v>
      </c>
      <c r="J586" s="1">
        <v>12.237360000000001</v>
      </c>
      <c r="K586" s="1">
        <v>8.0719630000000002</v>
      </c>
      <c r="L586" s="1">
        <v>11.77041</v>
      </c>
      <c r="M586" s="1">
        <f t="shared" si="74"/>
        <v>2.9936664424194244</v>
      </c>
      <c r="N586" s="1">
        <f t="shared" si="75"/>
        <v>2.5453872403851809</v>
      </c>
      <c r="O586" s="1">
        <f t="shared" si="76"/>
        <v>0.96184226009531459</v>
      </c>
      <c r="P586" s="1">
        <f t="shared" si="77"/>
        <v>0.23347500000000032</v>
      </c>
      <c r="Q586" s="1">
        <f t="shared" si="78"/>
        <v>0.11210215977012529</v>
      </c>
    </row>
    <row r="587" spans="1:17" x14ac:dyDescent="0.25">
      <c r="A587" s="1">
        <v>589</v>
      </c>
      <c r="B587" s="2">
        <v>588.5</v>
      </c>
      <c r="C587" s="2">
        <v>169.56666666666666</v>
      </c>
      <c r="D587" s="2">
        <v>3.4989000000000003</v>
      </c>
      <c r="E587" s="1">
        <v>5.3180999999999997E-4</v>
      </c>
      <c r="F587" s="1">
        <f t="shared" si="72"/>
        <v>1.519934836662951</v>
      </c>
      <c r="G587" s="3">
        <v>0.15642110000000001</v>
      </c>
      <c r="H587" s="3">
        <f t="shared" si="79"/>
        <v>7.1529269198891079</v>
      </c>
      <c r="I587" s="3">
        <f t="shared" si="73"/>
        <v>4.706074725935955</v>
      </c>
      <c r="J587" s="1">
        <v>12.337899999999999</v>
      </c>
      <c r="K587" s="1">
        <v>8.234864</v>
      </c>
      <c r="L587" s="1">
        <v>11.905379999999999</v>
      </c>
      <c r="M587" s="1">
        <f t="shared" si="74"/>
        <v>2.8209780216639513</v>
      </c>
      <c r="N587" s="1">
        <f t="shared" si="75"/>
        <v>2.5356195138556807</v>
      </c>
      <c r="O587" s="1">
        <f t="shared" si="76"/>
        <v>0.96494379108276118</v>
      </c>
      <c r="P587" s="1">
        <f t="shared" si="77"/>
        <v>0.21626000000000012</v>
      </c>
      <c r="Q587" s="1">
        <f t="shared" si="78"/>
        <v>0.10541462468279593</v>
      </c>
    </row>
    <row r="588" spans="1:17" x14ac:dyDescent="0.25">
      <c r="A588" s="1">
        <v>590</v>
      </c>
      <c r="B588" s="2">
        <v>589.5</v>
      </c>
      <c r="C588" s="2">
        <v>170.3</v>
      </c>
      <c r="D588" s="2">
        <v>4.0037000000000003</v>
      </c>
      <c r="E588" s="1">
        <v>6.6273000000000005E-4</v>
      </c>
      <c r="F588" s="1">
        <f t="shared" si="72"/>
        <v>1.6552938531858032</v>
      </c>
      <c r="G588" s="3">
        <v>0.18860250000000001</v>
      </c>
      <c r="H588" s="3">
        <f t="shared" si="79"/>
        <v>7.5371281564552781</v>
      </c>
      <c r="I588" s="3">
        <f t="shared" si="73"/>
        <v>4.5533475170884063</v>
      </c>
      <c r="J588" s="1">
        <v>14.69501</v>
      </c>
      <c r="K588" s="1">
        <v>10.06456</v>
      </c>
      <c r="L588" s="1">
        <v>14.14331</v>
      </c>
      <c r="M588" s="1">
        <f t="shared" si="74"/>
        <v>2.9362859355096536</v>
      </c>
      <c r="N588" s="1">
        <f t="shared" si="75"/>
        <v>2.5668917544118717</v>
      </c>
      <c r="O588" s="1">
        <f t="shared" si="76"/>
        <v>0.9624566434456322</v>
      </c>
      <c r="P588" s="1">
        <f t="shared" si="77"/>
        <v>0.27585000000000015</v>
      </c>
      <c r="Q588" s="1">
        <f t="shared" si="78"/>
        <v>0.11914608731332815</v>
      </c>
    </row>
    <row r="589" spans="1:17" x14ac:dyDescent="0.25">
      <c r="A589" s="1">
        <v>591</v>
      </c>
      <c r="B589" s="2">
        <v>590.5</v>
      </c>
      <c r="C589" s="2">
        <v>171.03333333333333</v>
      </c>
      <c r="D589" s="2">
        <v>3.8935999999999997</v>
      </c>
      <c r="E589" s="1">
        <v>6.1255999999999995E-4</v>
      </c>
      <c r="F589" s="1">
        <f t="shared" si="72"/>
        <v>1.573248407643312</v>
      </c>
      <c r="G589" s="3">
        <v>0.18300169999999999</v>
      </c>
      <c r="H589" s="3">
        <f t="shared" si="79"/>
        <v>7.5201027326895415</v>
      </c>
      <c r="I589" s="3">
        <f t="shared" si="73"/>
        <v>4.7799843280658223</v>
      </c>
      <c r="J589" s="1">
        <v>13.655659999999999</v>
      </c>
      <c r="K589" s="1">
        <v>9.5208720000000007</v>
      </c>
      <c r="L589" s="1">
        <v>13.353300000000001</v>
      </c>
      <c r="M589" s="1">
        <f t="shared" si="74"/>
        <v>2.8057653585370863</v>
      </c>
      <c r="N589" s="1">
        <f t="shared" si="75"/>
        <v>2.6802322260513223</v>
      </c>
      <c r="O589" s="1">
        <f t="shared" si="76"/>
        <v>0.97785826536395903</v>
      </c>
      <c r="P589" s="1">
        <f t="shared" si="77"/>
        <v>0.1511799999999992</v>
      </c>
      <c r="Q589" s="1">
        <f t="shared" si="78"/>
        <v>7.3125877312210083E-2</v>
      </c>
    </row>
    <row r="590" spans="1:17" x14ac:dyDescent="0.25">
      <c r="A590" s="1">
        <v>592</v>
      </c>
      <c r="B590" s="2">
        <v>591.5</v>
      </c>
      <c r="C590" s="2">
        <v>171.76666666666668</v>
      </c>
      <c r="D590" s="2">
        <v>4.7934000000000001</v>
      </c>
      <c r="E590" s="1">
        <v>7.2002000000000003E-4</v>
      </c>
      <c r="F590" s="1">
        <f t="shared" si="72"/>
        <v>1.5021070638795009</v>
      </c>
      <c r="G590" s="3">
        <v>0.2272554</v>
      </c>
      <c r="H590" s="3">
        <f t="shared" si="79"/>
        <v>7.5856102140443102</v>
      </c>
      <c r="I590" s="3">
        <f t="shared" si="73"/>
        <v>5.0499797227854781</v>
      </c>
      <c r="J590" s="1">
        <v>15.934990000000001</v>
      </c>
      <c r="K590" s="1">
        <v>11.25189</v>
      </c>
      <c r="L590" s="1">
        <v>15.741899999999999</v>
      </c>
      <c r="M590" s="1">
        <f t="shared" si="74"/>
        <v>2.6594884633037092</v>
      </c>
      <c r="N590" s="1">
        <f t="shared" si="75"/>
        <v>2.8522816769888149</v>
      </c>
      <c r="O590" s="1">
        <f t="shared" si="76"/>
        <v>0.98788264065430842</v>
      </c>
      <c r="P590" s="1">
        <f t="shared" si="77"/>
        <v>9.6545000000000769E-2</v>
      </c>
      <c r="Q590" s="1">
        <f t="shared" si="78"/>
        <v>4.1231235719929427E-2</v>
      </c>
    </row>
    <row r="591" spans="1:17" x14ac:dyDescent="0.25">
      <c r="A591" s="1">
        <v>593</v>
      </c>
      <c r="B591" s="2">
        <v>592.5</v>
      </c>
      <c r="C591" s="2">
        <v>172.5</v>
      </c>
      <c r="D591" s="2">
        <v>3.9092999999999996</v>
      </c>
      <c r="E591" s="1">
        <v>5.7328999999999995E-4</v>
      </c>
      <c r="F591" s="1">
        <f t="shared" si="72"/>
        <v>1.4664773744660171</v>
      </c>
      <c r="G591" s="3">
        <v>0.18477789999999999</v>
      </c>
      <c r="H591" s="3">
        <f t="shared" si="79"/>
        <v>7.5625979075537826</v>
      </c>
      <c r="I591" s="3">
        <f t="shared" si="73"/>
        <v>5.1569823300598294</v>
      </c>
      <c r="J591" s="1">
        <v>12.72073</v>
      </c>
      <c r="K591" s="1">
        <v>9.0312239999999999</v>
      </c>
      <c r="L591" s="1">
        <v>12.42051</v>
      </c>
      <c r="M591" s="1">
        <f t="shared" si="74"/>
        <v>2.6031729465633235</v>
      </c>
      <c r="N591" s="1">
        <f t="shared" si="75"/>
        <v>2.9051461669259546</v>
      </c>
      <c r="O591" s="1">
        <f t="shared" si="76"/>
        <v>0.97639915319325232</v>
      </c>
      <c r="P591" s="1">
        <f t="shared" si="77"/>
        <v>0.15010999999999974</v>
      </c>
      <c r="Q591" s="1">
        <f t="shared" si="78"/>
        <v>8.1371327218332082E-2</v>
      </c>
    </row>
    <row r="592" spans="1:17" x14ac:dyDescent="0.25">
      <c r="A592" s="1">
        <v>594</v>
      </c>
      <c r="B592" s="2">
        <v>593.5</v>
      </c>
      <c r="C592" s="2">
        <v>173.23333333333332</v>
      </c>
      <c r="D592" s="2">
        <v>3.4373999999999998</v>
      </c>
      <c r="E592" s="1">
        <v>4.4443E-4</v>
      </c>
      <c r="F592" s="1">
        <f t="shared" si="72"/>
        <v>1.2929248850875661</v>
      </c>
      <c r="G592" s="3">
        <v>0.14547160000000001</v>
      </c>
      <c r="H592" s="3">
        <f t="shared" si="79"/>
        <v>6.7712387269447847</v>
      </c>
      <c r="I592" s="3">
        <f t="shared" si="73"/>
        <v>5.2371478073037387</v>
      </c>
      <c r="J592" s="1">
        <v>9.9982839999999999</v>
      </c>
      <c r="K592" s="1">
        <v>6.6592120000000001</v>
      </c>
      <c r="L592" s="1">
        <v>9.7100519999999992</v>
      </c>
      <c r="M592" s="1">
        <f t="shared" si="74"/>
        <v>2.3269410601035667</v>
      </c>
      <c r="N592" s="1">
        <f t="shared" si="75"/>
        <v>2.9099313442186681</v>
      </c>
      <c r="O592" s="1">
        <f t="shared" si="76"/>
        <v>0.97117185308999021</v>
      </c>
      <c r="P592" s="1">
        <f t="shared" si="77"/>
        <v>0.14411600000000035</v>
      </c>
      <c r="Q592" s="1">
        <f t="shared" si="78"/>
        <v>8.6320989783988097E-2</v>
      </c>
    </row>
    <row r="593" spans="1:17" x14ac:dyDescent="0.25">
      <c r="A593" s="1">
        <v>595</v>
      </c>
      <c r="B593" s="2">
        <v>594.5</v>
      </c>
      <c r="C593" s="2">
        <v>173.96666666666667</v>
      </c>
      <c r="D593" s="2">
        <v>3.9334000000000002</v>
      </c>
      <c r="E593" s="1">
        <v>5.7313999999999998E-4</v>
      </c>
      <c r="F593" s="1">
        <f t="shared" si="72"/>
        <v>1.4571108964254842</v>
      </c>
      <c r="G593" s="3">
        <v>0.18120539999999999</v>
      </c>
      <c r="H593" s="3">
        <f t="shared" si="79"/>
        <v>7.3709421874205514</v>
      </c>
      <c r="I593" s="3">
        <f t="shared" si="73"/>
        <v>5.0586006909306622</v>
      </c>
      <c r="J593" s="1">
        <v>12.820539999999999</v>
      </c>
      <c r="K593" s="1">
        <v>8.9016230000000007</v>
      </c>
      <c r="L593" s="1">
        <v>12.273849999999999</v>
      </c>
      <c r="M593" s="1">
        <f t="shared" si="74"/>
        <v>2.6075232623175877</v>
      </c>
      <c r="N593" s="1">
        <f t="shared" si="75"/>
        <v>2.8267982471877158</v>
      </c>
      <c r="O593" s="1">
        <f t="shared" si="76"/>
        <v>0.95735827040046673</v>
      </c>
      <c r="P593" s="1">
        <f t="shared" si="77"/>
        <v>0.27334499999999995</v>
      </c>
      <c r="Q593" s="1">
        <f t="shared" si="78"/>
        <v>0.13950027520358305</v>
      </c>
    </row>
    <row r="594" spans="1:17" x14ac:dyDescent="0.25">
      <c r="A594" s="1">
        <v>596</v>
      </c>
      <c r="B594" s="2">
        <v>595.5</v>
      </c>
      <c r="C594" s="2">
        <v>174.7</v>
      </c>
      <c r="D594" s="2">
        <v>3.1121000000000003</v>
      </c>
      <c r="E594" s="1">
        <v>3.8081999999999998E-4</v>
      </c>
      <c r="F594" s="1">
        <f t="shared" si="72"/>
        <v>1.2236753317695446</v>
      </c>
      <c r="G594" s="3">
        <v>0.1195905</v>
      </c>
      <c r="H594" s="3">
        <f t="shared" si="79"/>
        <v>6.148414254040679</v>
      </c>
      <c r="I594" s="3">
        <f t="shared" si="73"/>
        <v>5.0245470300929567</v>
      </c>
      <c r="J594" s="1">
        <v>8.7831030000000005</v>
      </c>
      <c r="K594" s="1">
        <v>6.0519259999999999</v>
      </c>
      <c r="L594" s="1">
        <v>8.4661980000000003</v>
      </c>
      <c r="M594" s="1">
        <f t="shared" si="74"/>
        <v>2.2577945438771247</v>
      </c>
      <c r="N594" s="1">
        <f t="shared" si="75"/>
        <v>2.7231947524695994</v>
      </c>
      <c r="O594" s="1">
        <f t="shared" si="76"/>
        <v>0.96391878815493792</v>
      </c>
      <c r="P594" s="1">
        <f t="shared" si="77"/>
        <v>0.15845250000000011</v>
      </c>
      <c r="Q594" s="1">
        <f t="shared" si="78"/>
        <v>0.11603239189550883</v>
      </c>
    </row>
    <row r="595" spans="1:17" x14ac:dyDescent="0.25">
      <c r="A595" s="1">
        <v>597</v>
      </c>
      <c r="B595" s="2">
        <v>596.5</v>
      </c>
      <c r="C595" s="2">
        <v>175.43333333333334</v>
      </c>
      <c r="D595" s="2">
        <v>4.0609000000000002</v>
      </c>
      <c r="E595" s="1">
        <v>5.0272999999999995E-4</v>
      </c>
      <c r="F595" s="1">
        <f t="shared" si="72"/>
        <v>1.2379768031717104</v>
      </c>
      <c r="G595" s="3">
        <v>0.1483313</v>
      </c>
      <c r="H595" s="3">
        <f t="shared" si="79"/>
        <v>5.8442729444211867</v>
      </c>
      <c r="I595" s="3">
        <f t="shared" si="73"/>
        <v>4.7208258906371219</v>
      </c>
      <c r="J595" s="1">
        <v>11.200369999999999</v>
      </c>
      <c r="K595" s="1">
        <v>7.8105440000000002</v>
      </c>
      <c r="L595" s="1">
        <v>10.79243</v>
      </c>
      <c r="M595" s="1">
        <f t="shared" si="74"/>
        <v>2.2064803368711368</v>
      </c>
      <c r="N595" s="1">
        <f t="shared" si="75"/>
        <v>2.6486857130612647</v>
      </c>
      <c r="O595" s="1">
        <f t="shared" si="76"/>
        <v>0.96357798894143676</v>
      </c>
      <c r="P595" s="1">
        <f t="shared" si="77"/>
        <v>0.20396999999999998</v>
      </c>
      <c r="Q595" s="1">
        <f t="shared" si="78"/>
        <v>0.12034246005547189</v>
      </c>
    </row>
    <row r="596" spans="1:17" x14ac:dyDescent="0.25">
      <c r="A596" s="1">
        <v>598</v>
      </c>
      <c r="B596" s="2">
        <v>597.5</v>
      </c>
      <c r="C596" s="2">
        <v>176.16666666666666</v>
      </c>
      <c r="D596" s="2">
        <v>4.3245000000000005</v>
      </c>
      <c r="E596" s="1">
        <v>4.5102E-4</v>
      </c>
      <c r="F596" s="1">
        <f t="shared" si="72"/>
        <v>1.0429413805064169</v>
      </c>
      <c r="G596" s="3">
        <v>0.1525445</v>
      </c>
      <c r="H596" s="3">
        <f t="shared" si="79"/>
        <v>5.6439172158631052</v>
      </c>
      <c r="I596" s="3">
        <f t="shared" si="73"/>
        <v>5.4115382909848782</v>
      </c>
      <c r="J596" s="1">
        <v>10.535550000000001</v>
      </c>
      <c r="K596" s="1">
        <v>7.4297380000000004</v>
      </c>
      <c r="L596" s="1">
        <v>10.25235</v>
      </c>
      <c r="M596" s="1">
        <f t="shared" si="74"/>
        <v>1.9489975719736385</v>
      </c>
      <c r="N596" s="1">
        <f t="shared" si="75"/>
        <v>2.8958051549278396</v>
      </c>
      <c r="O596" s="1">
        <f t="shared" si="76"/>
        <v>0.97311958084770123</v>
      </c>
      <c r="P596" s="1">
        <f t="shared" si="77"/>
        <v>0.14160000000000039</v>
      </c>
      <c r="Q596" s="1">
        <f t="shared" si="78"/>
        <v>9.1183883634940163E-2</v>
      </c>
    </row>
    <row r="597" spans="1:17" x14ac:dyDescent="0.25">
      <c r="A597" s="1">
        <v>599</v>
      </c>
      <c r="B597" s="2">
        <v>598.5</v>
      </c>
      <c r="C597" s="2">
        <v>176.9</v>
      </c>
      <c r="D597" s="2">
        <v>3.3263000000000003</v>
      </c>
      <c r="E597" s="1">
        <v>3.5461999999999999E-4</v>
      </c>
      <c r="F597" s="1">
        <f t="shared" si="72"/>
        <v>1.0661094910260649</v>
      </c>
      <c r="G597" s="3">
        <v>0.1200171</v>
      </c>
      <c r="H597" s="3">
        <f t="shared" si="79"/>
        <v>5.7730018338694649</v>
      </c>
      <c r="I597" s="3">
        <f t="shared" si="73"/>
        <v>5.4150177654954605</v>
      </c>
      <c r="J597" s="1">
        <v>8.2734880000000004</v>
      </c>
      <c r="K597" s="1">
        <v>5.7438750000000001</v>
      </c>
      <c r="L597" s="1">
        <v>7.9704009999999998</v>
      </c>
      <c r="M597" s="1">
        <f t="shared" si="74"/>
        <v>1.9898356732706008</v>
      </c>
      <c r="N597" s="1">
        <f t="shared" si="75"/>
        <v>2.9012455206316856</v>
      </c>
      <c r="O597" s="1">
        <f t="shared" si="76"/>
        <v>0.9633664785638173</v>
      </c>
      <c r="P597" s="1">
        <f t="shared" si="77"/>
        <v>0.15154350000000028</v>
      </c>
      <c r="Q597" s="1">
        <f t="shared" si="78"/>
        <v>0.1198155607201578</v>
      </c>
    </row>
    <row r="598" spans="1:17" x14ac:dyDescent="0.25">
      <c r="A598" s="1">
        <v>600</v>
      </c>
      <c r="B598" s="2">
        <v>599.5</v>
      </c>
      <c r="C598" s="2">
        <v>177.63333333333333</v>
      </c>
      <c r="D598" s="2">
        <v>2.3691999999999998</v>
      </c>
      <c r="E598" s="1">
        <v>2.9479000000000002E-4</v>
      </c>
      <c r="F598" s="1">
        <f t="shared" si="72"/>
        <v>1.2442596657099445</v>
      </c>
      <c r="G598" s="3">
        <v>9.8313499999999998E-2</v>
      </c>
      <c r="H598" s="3">
        <f t="shared" si="79"/>
        <v>6.6394394732399133</v>
      </c>
      <c r="I598" s="3">
        <f t="shared" si="73"/>
        <v>5.3360561755826179</v>
      </c>
      <c r="J598" s="1">
        <v>6.8904930000000002</v>
      </c>
      <c r="K598" s="1">
        <v>4.6942089999999999</v>
      </c>
      <c r="L598" s="1">
        <v>6.7133450000000003</v>
      </c>
      <c r="M598" s="1">
        <f t="shared" si="74"/>
        <v>2.3266901907816986</v>
      </c>
      <c r="N598" s="1">
        <f t="shared" si="75"/>
        <v>2.8535984290238741</v>
      </c>
      <c r="O598" s="1">
        <f t="shared" si="76"/>
        <v>0.97429095421764456</v>
      </c>
      <c r="P598" s="1">
        <f t="shared" si="77"/>
        <v>8.8573999999999931E-2</v>
      </c>
      <c r="Q598" s="1">
        <f t="shared" si="78"/>
        <v>8.0658056972595454E-2</v>
      </c>
    </row>
    <row r="599" spans="1:17" x14ac:dyDescent="0.25">
      <c r="A599" s="1">
        <v>601</v>
      </c>
      <c r="B599" s="2">
        <v>600.5</v>
      </c>
      <c r="C599" s="2">
        <v>178.35</v>
      </c>
      <c r="D599" s="2">
        <v>5.1060999999999996</v>
      </c>
      <c r="E599" s="1">
        <v>5.4719999999999997E-4</v>
      </c>
      <c r="F599" s="1">
        <f t="shared" si="72"/>
        <v>1.0716593877910734</v>
      </c>
      <c r="G599" s="3">
        <v>0.17982509999999999</v>
      </c>
      <c r="H599" s="3">
        <f t="shared" si="79"/>
        <v>5.6348320636101921</v>
      </c>
      <c r="I599" s="3">
        <f t="shared" si="73"/>
        <v>5.2580438596491232</v>
      </c>
      <c r="J599" s="1">
        <v>12.563029999999999</v>
      </c>
      <c r="K599" s="1">
        <v>8.8891290000000005</v>
      </c>
      <c r="L599" s="1">
        <v>12.18765</v>
      </c>
      <c r="M599" s="1">
        <f t="shared" si="74"/>
        <v>1.9683171109065631</v>
      </c>
      <c r="N599" s="1">
        <f t="shared" si="75"/>
        <v>2.8627663867713435</v>
      </c>
      <c r="O599" s="1">
        <f t="shared" si="76"/>
        <v>0.97012026557287534</v>
      </c>
      <c r="P599" s="1">
        <f t="shared" si="77"/>
        <v>0.18768999999999991</v>
      </c>
      <c r="Q599" s="1">
        <f t="shared" si="78"/>
        <v>0.10217477280961025</v>
      </c>
    </row>
    <row r="600" spans="1:17" x14ac:dyDescent="0.25">
      <c r="A600" s="1">
        <v>602</v>
      </c>
      <c r="B600" s="2">
        <v>601.5</v>
      </c>
      <c r="C600" s="2">
        <v>179.05</v>
      </c>
      <c r="D600" s="2">
        <v>4.7678999999999991</v>
      </c>
      <c r="E600" s="1">
        <v>5.2466999999999998E-4</v>
      </c>
      <c r="F600" s="1">
        <f t="shared" si="72"/>
        <v>1.1004215692443216</v>
      </c>
      <c r="G600" s="3">
        <v>0.16205649999999999</v>
      </c>
      <c r="H600" s="3">
        <f t="shared" si="79"/>
        <v>5.4382516411837498</v>
      </c>
      <c r="I600" s="3">
        <f t="shared" si="73"/>
        <v>4.9419711437665574</v>
      </c>
      <c r="J600" s="1">
        <v>11.99628</v>
      </c>
      <c r="K600" s="1">
        <v>8.4984999999999999</v>
      </c>
      <c r="L600" s="1">
        <v>11.598660000000001</v>
      </c>
      <c r="M600" s="1">
        <f t="shared" si="74"/>
        <v>2.0128408733404646</v>
      </c>
      <c r="N600" s="1">
        <f t="shared" si="75"/>
        <v>2.7017792182243161</v>
      </c>
      <c r="O600" s="1">
        <f t="shared" si="76"/>
        <v>0.96685472496473912</v>
      </c>
      <c r="P600" s="1">
        <f t="shared" si="77"/>
        <v>0.19880999999999993</v>
      </c>
      <c r="Q600" s="1">
        <f t="shared" si="78"/>
        <v>0.11367781850202123</v>
      </c>
    </row>
    <row r="601" spans="1:17" x14ac:dyDescent="0.25">
      <c r="A601" s="1">
        <v>603</v>
      </c>
      <c r="B601" s="2">
        <v>602.5</v>
      </c>
      <c r="C601" s="2">
        <v>179.75</v>
      </c>
      <c r="D601" s="2">
        <v>3.8501999999999996</v>
      </c>
      <c r="E601" s="1">
        <v>3.7376E-4</v>
      </c>
      <c r="F601" s="1">
        <f t="shared" si="72"/>
        <v>0.97075476598618271</v>
      </c>
      <c r="G601" s="3">
        <v>0.1273811</v>
      </c>
      <c r="H601" s="3">
        <f t="shared" si="79"/>
        <v>5.2934850137655189</v>
      </c>
      <c r="I601" s="3">
        <f t="shared" si="73"/>
        <v>5.4529580479452049</v>
      </c>
      <c r="J601" s="1">
        <v>8.7911380000000001</v>
      </c>
      <c r="K601" s="1">
        <v>6.0312359999999998</v>
      </c>
      <c r="L601" s="1">
        <v>8.5117919999999998</v>
      </c>
      <c r="M601" s="1">
        <f t="shared" si="74"/>
        <v>1.826635083891746</v>
      </c>
      <c r="N601" s="1">
        <f t="shared" si="75"/>
        <v>2.8979433606889118</v>
      </c>
      <c r="O601" s="1">
        <f t="shared" si="76"/>
        <v>0.96822413662486018</v>
      </c>
      <c r="P601" s="1">
        <f t="shared" si="77"/>
        <v>0.13967300000000016</v>
      </c>
      <c r="Q601" s="1">
        <f t="shared" si="78"/>
        <v>0.10121591273893069</v>
      </c>
    </row>
    <row r="602" spans="1:17" x14ac:dyDescent="0.25">
      <c r="A602" s="1">
        <v>604</v>
      </c>
      <c r="B602" s="2">
        <v>603.5</v>
      </c>
      <c r="C602" s="2">
        <v>180.45</v>
      </c>
      <c r="D602" s="2">
        <v>4.3248999999999995</v>
      </c>
      <c r="E602" s="1">
        <v>4.5234000000000002E-4</v>
      </c>
      <c r="F602" s="1">
        <f t="shared" si="72"/>
        <v>1.0458970149598839</v>
      </c>
      <c r="G602" s="3">
        <v>0.14115340000000001</v>
      </c>
      <c r="H602" s="3">
        <f t="shared" si="79"/>
        <v>5.2219806238294542</v>
      </c>
      <c r="I602" s="3">
        <f t="shared" si="73"/>
        <v>4.9928248662510493</v>
      </c>
      <c r="J602" s="1">
        <v>10.47795</v>
      </c>
      <c r="K602" s="1">
        <v>7.0508649999999999</v>
      </c>
      <c r="L602" s="1">
        <v>10.123609999999999</v>
      </c>
      <c r="M602" s="1">
        <f t="shared" si="74"/>
        <v>1.9381627320862911</v>
      </c>
      <c r="N602" s="1">
        <f t="shared" si="75"/>
        <v>2.6942942083136496</v>
      </c>
      <c r="O602" s="1">
        <f t="shared" si="76"/>
        <v>0.96618231619734773</v>
      </c>
      <c r="P602" s="1">
        <f t="shared" si="77"/>
        <v>0.17717000000000027</v>
      </c>
      <c r="Q602" s="1">
        <f t="shared" si="78"/>
        <v>0.10339399227039905</v>
      </c>
    </row>
    <row r="603" spans="1:17" x14ac:dyDescent="0.25">
      <c r="A603" s="1">
        <v>605</v>
      </c>
      <c r="B603" s="2">
        <v>604.5</v>
      </c>
      <c r="C603" s="2">
        <v>181.15</v>
      </c>
      <c r="D603" s="2">
        <v>3.5562999999999998</v>
      </c>
      <c r="E603" s="1">
        <v>4.4935E-4</v>
      </c>
      <c r="F603" s="1">
        <f t="shared" si="72"/>
        <v>1.2635323229198887</v>
      </c>
      <c r="G603" s="3">
        <v>0.13950689999999999</v>
      </c>
      <c r="H603" s="3">
        <f t="shared" si="79"/>
        <v>6.2764963585749234</v>
      </c>
      <c r="I603" s="3">
        <f t="shared" si="73"/>
        <v>4.9674204962723936</v>
      </c>
      <c r="J603" s="1">
        <v>10.81068</v>
      </c>
      <c r="K603" s="1">
        <v>7.362628</v>
      </c>
      <c r="L603" s="1">
        <v>10.49902</v>
      </c>
      <c r="M603" s="1">
        <f t="shared" si="74"/>
        <v>2.4318938222309705</v>
      </c>
      <c r="N603" s="1">
        <f t="shared" si="75"/>
        <v>2.5809088789974357</v>
      </c>
      <c r="O603" s="1">
        <f t="shared" si="76"/>
        <v>0.97117110117032412</v>
      </c>
      <c r="P603" s="1">
        <f t="shared" si="77"/>
        <v>0.15582999999999991</v>
      </c>
      <c r="Q603" s="1">
        <f t="shared" si="78"/>
        <v>9.0387267941434715E-2</v>
      </c>
    </row>
    <row r="604" spans="1:17" x14ac:dyDescent="0.25">
      <c r="A604" s="1">
        <v>606</v>
      </c>
      <c r="B604" s="2">
        <v>605.5</v>
      </c>
      <c r="C604" s="2">
        <v>181.85</v>
      </c>
      <c r="D604" s="2">
        <v>3.5584000000000002</v>
      </c>
      <c r="E604" s="1">
        <v>5.4345999999999995E-4</v>
      </c>
      <c r="F604" s="1">
        <f t="shared" si="72"/>
        <v>1.5272594424460428</v>
      </c>
      <c r="G604" s="3">
        <v>0.1564712</v>
      </c>
      <c r="H604" s="3">
        <f t="shared" si="79"/>
        <v>7.0355755395683444</v>
      </c>
      <c r="I604" s="3">
        <f t="shared" si="73"/>
        <v>4.6066669120082437</v>
      </c>
      <c r="J604" s="1">
        <v>13.446109999999999</v>
      </c>
      <c r="K604" s="1">
        <v>9.0117980000000006</v>
      </c>
      <c r="L604" s="1">
        <v>12.919739999999999</v>
      </c>
      <c r="M604" s="1">
        <f t="shared" si="74"/>
        <v>3.022956384892086</v>
      </c>
      <c r="N604" s="1">
        <f t="shared" si="75"/>
        <v>2.3273824176657785</v>
      </c>
      <c r="O604" s="1">
        <f t="shared" si="76"/>
        <v>0.96085336205043692</v>
      </c>
      <c r="P604" s="1">
        <f t="shared" si="77"/>
        <v>0.263185</v>
      </c>
      <c r="Q604" s="1">
        <f t="shared" si="78"/>
        <v>0.11870387108530031</v>
      </c>
    </row>
    <row r="605" spans="1:17" x14ac:dyDescent="0.25">
      <c r="A605" s="1">
        <v>607</v>
      </c>
      <c r="B605" s="2">
        <v>606.5</v>
      </c>
      <c r="C605" s="2">
        <v>182.55</v>
      </c>
      <c r="D605" s="2">
        <v>2.9655</v>
      </c>
      <c r="E605" s="1">
        <v>4.2789999999999999E-4</v>
      </c>
      <c r="F605" s="1">
        <f t="shared" si="72"/>
        <v>1.4429269937615916</v>
      </c>
      <c r="G605" s="3">
        <v>0.11837309999999999</v>
      </c>
      <c r="H605" s="3">
        <f t="shared" si="79"/>
        <v>6.3866788062721298</v>
      </c>
      <c r="I605" s="3">
        <f t="shared" si="73"/>
        <v>4.4261967749474183</v>
      </c>
      <c r="J605" s="1">
        <v>10.814170000000001</v>
      </c>
      <c r="K605" s="1">
        <v>7.4010610000000003</v>
      </c>
      <c r="L605" s="1">
        <v>10.390700000000001</v>
      </c>
      <c r="M605" s="1">
        <f t="shared" si="74"/>
        <v>2.9173279379531278</v>
      </c>
      <c r="N605" s="1">
        <f t="shared" si="75"/>
        <v>2.1892221039617463</v>
      </c>
      <c r="O605" s="1">
        <f t="shared" si="76"/>
        <v>0.960841192620423</v>
      </c>
      <c r="P605" s="1">
        <f t="shared" si="77"/>
        <v>0.21173500000000001</v>
      </c>
      <c r="Q605" s="1">
        <f t="shared" si="78"/>
        <v>0.12407163087964666</v>
      </c>
    </row>
    <row r="606" spans="1:17" x14ac:dyDescent="0.25">
      <c r="A606" s="1">
        <v>608</v>
      </c>
      <c r="B606" s="2">
        <v>607.5</v>
      </c>
      <c r="C606" s="2">
        <v>183.25</v>
      </c>
      <c r="D606" s="2">
        <v>3.6858999999999997</v>
      </c>
      <c r="E606" s="1">
        <v>7.0045000000000003E-4</v>
      </c>
      <c r="F606" s="1">
        <f t="shared" si="72"/>
        <v>1.9003499823652299</v>
      </c>
      <c r="G606" s="3">
        <v>0.1685181</v>
      </c>
      <c r="H606" s="3">
        <f t="shared" si="79"/>
        <v>7.3151458259855131</v>
      </c>
      <c r="I606" s="3">
        <f t="shared" si="73"/>
        <v>3.8493676921978728</v>
      </c>
      <c r="J606" s="1">
        <v>17.843879999999999</v>
      </c>
      <c r="K606" s="1">
        <v>12.362019999999999</v>
      </c>
      <c r="L606" s="1">
        <v>17.175619999999999</v>
      </c>
      <c r="M606" s="1">
        <f t="shared" si="74"/>
        <v>3.8728950866816789</v>
      </c>
      <c r="N606" s="1">
        <f t="shared" si="75"/>
        <v>1.8888055736756806</v>
      </c>
      <c r="O606" s="1">
        <f t="shared" si="76"/>
        <v>0.96254962485737405</v>
      </c>
      <c r="P606" s="1">
        <f t="shared" si="77"/>
        <v>0.33413000000000004</v>
      </c>
      <c r="Q606" s="1">
        <f t="shared" si="78"/>
        <v>0.12190387934022397</v>
      </c>
    </row>
    <row r="607" spans="1:17" x14ac:dyDescent="0.25">
      <c r="A607" s="1">
        <v>609</v>
      </c>
      <c r="B607" s="2">
        <v>608.5</v>
      </c>
      <c r="C607" s="2">
        <v>183.95</v>
      </c>
      <c r="D607" s="2">
        <v>4.3315000000000001</v>
      </c>
      <c r="E607" s="1">
        <v>5.7156000000000004E-4</v>
      </c>
      <c r="F607" s="1">
        <f t="shared" si="72"/>
        <v>1.3195428835276466</v>
      </c>
      <c r="G607" s="3">
        <v>0.14886340000000001</v>
      </c>
      <c r="H607" s="3">
        <f t="shared" si="79"/>
        <v>5.4988211935819002</v>
      </c>
      <c r="I607" s="3">
        <f t="shared" si="73"/>
        <v>4.1672167401497644</v>
      </c>
      <c r="J607" s="1">
        <v>14.530950000000001</v>
      </c>
      <c r="K607" s="1">
        <v>9.8939690000000002</v>
      </c>
      <c r="L607" s="1">
        <v>13.923970000000001</v>
      </c>
      <c r="M607" s="1">
        <f t="shared" si="74"/>
        <v>2.683772365231444</v>
      </c>
      <c r="N607" s="1">
        <f t="shared" si="75"/>
        <v>2.0489149023291664</v>
      </c>
      <c r="O607" s="1">
        <f t="shared" si="76"/>
        <v>0.95822847095337882</v>
      </c>
      <c r="P607" s="1">
        <f t="shared" si="77"/>
        <v>0.30349000000000004</v>
      </c>
      <c r="Q607" s="1">
        <f t="shared" si="78"/>
        <v>0.13089982469197092</v>
      </c>
    </row>
    <row r="608" spans="1:17" x14ac:dyDescent="0.25">
      <c r="A608" s="1">
        <v>610</v>
      </c>
      <c r="B608" s="2">
        <v>609.5</v>
      </c>
      <c r="C608" s="2">
        <v>184.65</v>
      </c>
      <c r="D608" s="2">
        <v>4.1466999999999992</v>
      </c>
      <c r="E608" s="1">
        <v>3.9194000000000002E-4</v>
      </c>
      <c r="F608" s="1">
        <f t="shared" si="72"/>
        <v>0.94518532809221822</v>
      </c>
      <c r="G608" s="3">
        <v>0.1269922</v>
      </c>
      <c r="H608" s="3">
        <f t="shared" si="79"/>
        <v>4.8999811898618191</v>
      </c>
      <c r="I608" s="3">
        <f t="shared" si="73"/>
        <v>5.1841485941725773</v>
      </c>
      <c r="J608" s="1">
        <v>10.41433</v>
      </c>
      <c r="K608" s="1">
        <v>6.5476479999999997</v>
      </c>
      <c r="L608" s="1">
        <v>9.905856</v>
      </c>
      <c r="M608" s="1">
        <f t="shared" si="74"/>
        <v>2.0091793474328985</v>
      </c>
      <c r="N608" s="1">
        <f t="shared" si="75"/>
        <v>2.4387973110128072</v>
      </c>
      <c r="O608" s="1">
        <f t="shared" si="76"/>
        <v>0.95117554369796231</v>
      </c>
      <c r="P608" s="1">
        <f t="shared" si="77"/>
        <v>0.25423699999999982</v>
      </c>
      <c r="Q608" s="1">
        <f t="shared" si="78"/>
        <v>0.13150137508075391</v>
      </c>
    </row>
    <row r="609" spans="1:17" x14ac:dyDescent="0.25">
      <c r="A609" s="1">
        <v>611</v>
      </c>
      <c r="B609" s="2">
        <v>610.5</v>
      </c>
      <c r="C609" s="2">
        <v>185.35</v>
      </c>
      <c r="D609" s="2">
        <v>3.4754999999999998</v>
      </c>
      <c r="E609" s="1">
        <v>4.3864000000000002E-4</v>
      </c>
      <c r="F609" s="1">
        <f t="shared" si="72"/>
        <v>1.2620917853546252</v>
      </c>
      <c r="G609" s="3">
        <v>0.12561040000000001</v>
      </c>
      <c r="H609" s="3">
        <f t="shared" si="79"/>
        <v>5.7826683930369747</v>
      </c>
      <c r="I609" s="3">
        <f t="shared" si="73"/>
        <v>4.5818128761626857</v>
      </c>
      <c r="J609" s="1">
        <v>10.33771</v>
      </c>
      <c r="K609" s="1">
        <v>7.360544</v>
      </c>
      <c r="L609" s="1">
        <v>10.26244</v>
      </c>
      <c r="M609" s="1">
        <f t="shared" si="74"/>
        <v>2.3795620773989357</v>
      </c>
      <c r="N609" s="1">
        <f t="shared" si="75"/>
        <v>2.4301397504863265</v>
      </c>
      <c r="O609" s="1">
        <f t="shared" si="76"/>
        <v>0.99271889035385985</v>
      </c>
      <c r="P609" s="1">
        <f t="shared" si="77"/>
        <v>3.7634999999999863E-2</v>
      </c>
      <c r="Q609" s="1">
        <f t="shared" si="78"/>
        <v>2.5282433025232632E-2</v>
      </c>
    </row>
    <row r="610" spans="1:17" x14ac:dyDescent="0.25">
      <c r="A610" s="1">
        <v>612</v>
      </c>
      <c r="B610" s="2">
        <v>611.5</v>
      </c>
      <c r="C610" s="2">
        <v>186.05</v>
      </c>
      <c r="D610" s="2">
        <v>1.7544</v>
      </c>
      <c r="E610" s="1">
        <v>2.1031000000000001E-4</v>
      </c>
      <c r="F610" s="1">
        <f t="shared" si="72"/>
        <v>1.1987574099407206</v>
      </c>
      <c r="G610" s="3">
        <v>5.1493499999999998E-2</v>
      </c>
      <c r="H610" s="3">
        <f t="shared" si="79"/>
        <v>4.696169630642955</v>
      </c>
      <c r="I610" s="3">
        <f t="shared" si="73"/>
        <v>3.9175312633731156</v>
      </c>
      <c r="J610" s="1">
        <v>4.6853379999999998</v>
      </c>
      <c r="K610" s="1">
        <v>3.4402330000000001</v>
      </c>
      <c r="L610" s="1">
        <v>4.5008999999999997</v>
      </c>
      <c r="M610" s="1">
        <f t="shared" si="74"/>
        <v>2.1364970360237114</v>
      </c>
      <c r="N610" s="1">
        <f t="shared" si="75"/>
        <v>2.1980698084108345</v>
      </c>
      <c r="O610" s="1">
        <f t="shared" si="76"/>
        <v>0.96063507051145502</v>
      </c>
      <c r="P610" s="1">
        <f t="shared" si="77"/>
        <v>9.2219000000000051E-2</v>
      </c>
      <c r="Q610" s="1">
        <f t="shared" si="78"/>
        <v>0.1481304789555902</v>
      </c>
    </row>
    <row r="611" spans="1:17" x14ac:dyDescent="0.25">
      <c r="A611" s="1">
        <v>613</v>
      </c>
      <c r="B611" s="2">
        <v>612.5</v>
      </c>
      <c r="C611" s="2">
        <v>186.75</v>
      </c>
      <c r="D611" s="2">
        <v>2.1944000000000004</v>
      </c>
      <c r="E611" s="1">
        <v>2.0536E-4</v>
      </c>
      <c r="F611" s="1">
        <f t="shared" si="72"/>
        <v>0.93583667517316804</v>
      </c>
      <c r="G611" s="3">
        <v>5.5309400000000002E-2</v>
      </c>
      <c r="H611" s="3">
        <f t="shared" si="79"/>
        <v>4.0327670433831564</v>
      </c>
      <c r="I611" s="3">
        <f t="shared" si="73"/>
        <v>4.3092637319828588</v>
      </c>
      <c r="J611" s="1">
        <v>4.3584740000000002</v>
      </c>
      <c r="K611" s="1">
        <v>2.8008929999999999</v>
      </c>
      <c r="L611" s="1">
        <v>4.1808730000000001</v>
      </c>
      <c r="M611" s="1">
        <f t="shared" si="74"/>
        <v>1.5889442216551217</v>
      </c>
      <c r="N611" s="1">
        <f t="shared" si="75"/>
        <v>2.5380167462281524</v>
      </c>
      <c r="O611" s="1">
        <f t="shared" si="76"/>
        <v>0.95925156373538079</v>
      </c>
      <c r="P611" s="1">
        <f t="shared" si="77"/>
        <v>8.880050000000006E-2</v>
      </c>
      <c r="Q611" s="1">
        <f t="shared" si="78"/>
        <v>0.11402360455090302</v>
      </c>
    </row>
    <row r="612" spans="1:17" x14ac:dyDescent="0.25">
      <c r="A612" s="1">
        <v>614</v>
      </c>
      <c r="B612" s="2">
        <v>613.5</v>
      </c>
      <c r="C612" s="2">
        <v>187.45</v>
      </c>
      <c r="D612" s="2">
        <v>3.1523999999999996</v>
      </c>
      <c r="E612" s="1">
        <v>3.0707E-4</v>
      </c>
      <c r="F612" s="1">
        <f t="shared" si="72"/>
        <v>0.97408323816774545</v>
      </c>
      <c r="G612" s="3">
        <v>7.7693999999999999E-2</v>
      </c>
      <c r="H612" s="3">
        <f t="shared" si="79"/>
        <v>3.9433574419489914</v>
      </c>
      <c r="I612" s="3">
        <f t="shared" si="73"/>
        <v>4.0482756374767961</v>
      </c>
      <c r="J612" s="1">
        <v>6.2201440000000003</v>
      </c>
      <c r="K612" s="1">
        <v>4.200774</v>
      </c>
      <c r="L612" s="1">
        <v>5.8928089999999997</v>
      </c>
      <c r="M612" s="1">
        <f t="shared" si="74"/>
        <v>1.578516431924883</v>
      </c>
      <c r="N612" s="1">
        <f t="shared" si="75"/>
        <v>2.4981415221255321</v>
      </c>
      <c r="O612" s="1">
        <f t="shared" si="76"/>
        <v>0.94737501253990253</v>
      </c>
      <c r="P612" s="1">
        <f t="shared" si="77"/>
        <v>0.1636675000000003</v>
      </c>
      <c r="Q612" s="1">
        <f t="shared" si="78"/>
        <v>0.16209758489033735</v>
      </c>
    </row>
    <row r="613" spans="1:17" x14ac:dyDescent="0.25">
      <c r="A613" s="1">
        <v>615</v>
      </c>
      <c r="B613" s="2">
        <v>614.5</v>
      </c>
      <c r="C613" s="2">
        <v>188.15</v>
      </c>
      <c r="D613" s="2">
        <v>2.8066999999999998</v>
      </c>
      <c r="E613" s="1">
        <v>2.541E-4</v>
      </c>
      <c r="F613" s="1">
        <f t="shared" si="72"/>
        <v>0.90533366587095165</v>
      </c>
      <c r="G613" s="3">
        <v>5.4021199999999998E-2</v>
      </c>
      <c r="H613" s="3">
        <f t="shared" si="79"/>
        <v>3.0795567748601558</v>
      </c>
      <c r="I613" s="3">
        <f t="shared" si="73"/>
        <v>3.4015710350255803</v>
      </c>
      <c r="J613" s="1">
        <v>4.6624879999999997</v>
      </c>
      <c r="K613" s="1">
        <v>3.3942600000000001</v>
      </c>
      <c r="L613" s="1">
        <v>4.511774</v>
      </c>
      <c r="M613" s="1">
        <f t="shared" si="74"/>
        <v>1.3289594185342217</v>
      </c>
      <c r="N613" s="1">
        <f t="shared" si="75"/>
        <v>2.3172692347948129</v>
      </c>
      <c r="O613" s="1">
        <f t="shared" si="76"/>
        <v>0.96767519830614046</v>
      </c>
      <c r="P613" s="1">
        <f t="shared" si="77"/>
        <v>7.5356999999999896E-2</v>
      </c>
      <c r="Q613" s="1">
        <f t="shared" si="78"/>
        <v>0.11883825305859816</v>
      </c>
    </row>
    <row r="614" spans="1:17" x14ac:dyDescent="0.25">
      <c r="A614" s="1">
        <v>616</v>
      </c>
      <c r="B614" s="2">
        <v>615.5</v>
      </c>
      <c r="C614" s="2">
        <v>188.85</v>
      </c>
      <c r="D614" s="2">
        <v>3.4196000000000004</v>
      </c>
      <c r="E614" s="1">
        <v>2.0874000000000001E-4</v>
      </c>
      <c r="F614" s="1">
        <f t="shared" si="72"/>
        <v>0.61042227161071472</v>
      </c>
      <c r="G614" s="3">
        <v>6.5685599999999997E-2</v>
      </c>
      <c r="H614" s="3">
        <f t="shared" si="79"/>
        <v>3.0733699847935427</v>
      </c>
      <c r="I614" s="3">
        <f t="shared" si="73"/>
        <v>5.0348260994538654</v>
      </c>
      <c r="J614" s="1">
        <v>4.8420860000000001</v>
      </c>
      <c r="K614" s="1">
        <v>3.1311819999999999</v>
      </c>
      <c r="L614" s="1">
        <v>4.6411420000000003</v>
      </c>
      <c r="M614" s="1">
        <f t="shared" si="74"/>
        <v>1.1327841852848286</v>
      </c>
      <c r="N614" s="1">
        <f t="shared" si="75"/>
        <v>2.7131116630311811</v>
      </c>
      <c r="O614" s="1">
        <f t="shared" si="76"/>
        <v>0.95850053055645856</v>
      </c>
      <c r="P614" s="1">
        <f t="shared" si="77"/>
        <v>0.10047199999999989</v>
      </c>
      <c r="Q614" s="1">
        <f t="shared" si="78"/>
        <v>0.11744902110229433</v>
      </c>
    </row>
    <row r="615" spans="1:17" x14ac:dyDescent="0.25">
      <c r="A615" s="1">
        <v>617</v>
      </c>
      <c r="B615" s="2">
        <v>616.5</v>
      </c>
      <c r="C615" s="2">
        <v>189.55</v>
      </c>
      <c r="D615" s="2">
        <v>3.9713999999999996</v>
      </c>
      <c r="E615" s="1">
        <v>3.3040000000000001E-4</v>
      </c>
      <c r="F615" s="1">
        <f t="shared" si="72"/>
        <v>0.83194843128367835</v>
      </c>
      <c r="G615" s="3">
        <v>8.6778099999999997E-2</v>
      </c>
      <c r="H615" s="3">
        <f t="shared" si="79"/>
        <v>3.4961212670594759</v>
      </c>
      <c r="I615" s="3">
        <f t="shared" si="73"/>
        <v>4.2023292978208238</v>
      </c>
      <c r="J615" s="1">
        <v>7.218483</v>
      </c>
      <c r="K615" s="1">
        <v>4.8475359999999998</v>
      </c>
      <c r="L615" s="1">
        <v>7.0211399999999999</v>
      </c>
      <c r="M615" s="1">
        <f t="shared" si="74"/>
        <v>1.4540933675781842</v>
      </c>
      <c r="N615" s="1">
        <f t="shared" si="75"/>
        <v>2.4043306606111008</v>
      </c>
      <c r="O615" s="1">
        <f t="shared" si="76"/>
        <v>0.97266143038641217</v>
      </c>
      <c r="P615" s="1">
        <f t="shared" si="77"/>
        <v>9.8671500000000023E-2</v>
      </c>
      <c r="Q615" s="1">
        <f t="shared" si="78"/>
        <v>8.3233830195276415E-2</v>
      </c>
    </row>
    <row r="616" spans="1:17" x14ac:dyDescent="0.25">
      <c r="A616" s="1">
        <v>618</v>
      </c>
      <c r="B616" s="2">
        <v>617.5</v>
      </c>
      <c r="C616" s="2">
        <v>190.25</v>
      </c>
      <c r="D616" s="2">
        <v>3.2196000000000002</v>
      </c>
      <c r="E616" s="1">
        <v>2.8567000000000002E-4</v>
      </c>
      <c r="F616" s="1">
        <f t="shared" si="72"/>
        <v>0.88728413467511491</v>
      </c>
      <c r="G616" s="3">
        <v>7.1319999999999995E-2</v>
      </c>
      <c r="H616" s="3">
        <f t="shared" si="79"/>
        <v>3.5442912163001612</v>
      </c>
      <c r="I616" s="3">
        <f t="shared" si="73"/>
        <v>3.9945391535688031</v>
      </c>
      <c r="J616" s="1">
        <v>6.2417699999999998</v>
      </c>
      <c r="K616" s="1">
        <v>4.0907460000000002</v>
      </c>
      <c r="L616" s="1">
        <v>5.9905670000000004</v>
      </c>
      <c r="M616" s="1">
        <f t="shared" si="74"/>
        <v>1.5509429742825194</v>
      </c>
      <c r="N616" s="1">
        <f t="shared" si="75"/>
        <v>2.2852492161678497</v>
      </c>
      <c r="O616" s="1">
        <f t="shared" si="76"/>
        <v>0.95975452475820167</v>
      </c>
      <c r="P616" s="1">
        <f t="shared" si="77"/>
        <v>0.1256014999999997</v>
      </c>
      <c r="Q616" s="1">
        <f t="shared" si="78"/>
        <v>0.11678298336048294</v>
      </c>
    </row>
    <row r="617" spans="1:17" x14ac:dyDescent="0.25">
      <c r="A617" s="1">
        <v>619</v>
      </c>
      <c r="B617" s="2">
        <v>618.5</v>
      </c>
      <c r="C617" s="2">
        <v>190.95</v>
      </c>
      <c r="D617" s="2">
        <v>3.3644000000000003</v>
      </c>
      <c r="E617" s="1">
        <v>4.2046E-4</v>
      </c>
      <c r="F617" s="1">
        <f t="shared" si="72"/>
        <v>1.2497324931637142</v>
      </c>
      <c r="G617" s="3">
        <v>9.7664600000000004E-2</v>
      </c>
      <c r="H617" s="3">
        <f t="shared" si="79"/>
        <v>4.6446130067768401</v>
      </c>
      <c r="I617" s="3">
        <f t="shared" si="73"/>
        <v>3.7164857536983305</v>
      </c>
      <c r="J617" s="1">
        <v>8.3251790000000003</v>
      </c>
      <c r="K617" s="1">
        <v>5.593648</v>
      </c>
      <c r="L617" s="1">
        <v>8.0012310000000006</v>
      </c>
      <c r="M617" s="1">
        <f t="shared" si="74"/>
        <v>1.9795931518249907</v>
      </c>
      <c r="N617" s="1">
        <f t="shared" si="75"/>
        <v>2.3462462488794542</v>
      </c>
      <c r="O617" s="1">
        <f t="shared" si="76"/>
        <v>0.96108816399022778</v>
      </c>
      <c r="P617" s="1">
        <f t="shared" si="77"/>
        <v>0.16197399999999984</v>
      </c>
      <c r="Q617" s="1">
        <f t="shared" si="78"/>
        <v>0.11859576186395089</v>
      </c>
    </row>
    <row r="618" spans="1:17" x14ac:dyDescent="0.25">
      <c r="A618" s="1">
        <v>620</v>
      </c>
      <c r="B618" s="2">
        <v>619.5</v>
      </c>
      <c r="C618" s="2">
        <v>191.65</v>
      </c>
      <c r="D618" s="2">
        <v>3.0604</v>
      </c>
      <c r="E618" s="1">
        <v>4.6570999999999998E-4</v>
      </c>
      <c r="F618" s="1">
        <f t="shared" si="72"/>
        <v>1.521729185727356</v>
      </c>
      <c r="G618" s="3">
        <v>0.11753</v>
      </c>
      <c r="H618" s="3">
        <f t="shared" si="79"/>
        <v>6.1445562671546199</v>
      </c>
      <c r="I618" s="3">
        <f t="shared" si="73"/>
        <v>4.0378776491808201</v>
      </c>
      <c r="J618" s="1">
        <v>9.1080509999999997</v>
      </c>
      <c r="K618" s="1">
        <v>6.3841919999999996</v>
      </c>
      <c r="L618" s="1">
        <v>8.770975</v>
      </c>
      <c r="M618" s="1">
        <f t="shared" si="74"/>
        <v>2.3808785779636645</v>
      </c>
      <c r="N618" s="1">
        <f t="shared" si="75"/>
        <v>2.5807936297238565</v>
      </c>
      <c r="O618" s="1">
        <f t="shared" si="76"/>
        <v>0.96299142374147884</v>
      </c>
      <c r="P618" s="1">
        <f t="shared" si="77"/>
        <v>0.16853799999999985</v>
      </c>
      <c r="Q618" s="1">
        <f t="shared" si="78"/>
        <v>0.12374943049548442</v>
      </c>
    </row>
    <row r="619" spans="1:17" x14ac:dyDescent="0.25">
      <c r="A619" s="1">
        <v>621</v>
      </c>
      <c r="B619" s="2">
        <v>620.5</v>
      </c>
      <c r="C619" s="2">
        <v>192.11363636363637</v>
      </c>
      <c r="D619" s="2">
        <v>3.2769999999999997</v>
      </c>
      <c r="E619" s="1">
        <v>4.3393000000000001E-4</v>
      </c>
      <c r="F619" s="1">
        <f t="shared" si="72"/>
        <v>1.3241684467500765</v>
      </c>
      <c r="G619" s="3">
        <v>0.1058481</v>
      </c>
      <c r="H619" s="3">
        <f t="shared" si="79"/>
        <v>5.1680488251449503</v>
      </c>
      <c r="I619" s="3">
        <f t="shared" si="73"/>
        <v>3.9028635955107966</v>
      </c>
      <c r="J619" s="1">
        <v>8.4118840000000006</v>
      </c>
      <c r="K619" s="1">
        <v>5.836557</v>
      </c>
      <c r="L619" s="1">
        <v>8.0149489999999997</v>
      </c>
      <c r="M619" s="1">
        <f t="shared" si="74"/>
        <v>2.0535572779981695</v>
      </c>
      <c r="N619" s="1">
        <f t="shared" si="75"/>
        <v>2.51663242146468</v>
      </c>
      <c r="O619" s="1">
        <f t="shared" si="76"/>
        <v>0.95281259228015969</v>
      </c>
      <c r="P619" s="1">
        <f t="shared" si="77"/>
        <v>0.19846750000000046</v>
      </c>
      <c r="Q619" s="1">
        <f t="shared" si="78"/>
        <v>0.1541299415569366</v>
      </c>
    </row>
    <row r="620" spans="1:17" x14ac:dyDescent="0.25">
      <c r="A620" s="1">
        <v>622</v>
      </c>
      <c r="B620" s="2">
        <v>621.5</v>
      </c>
      <c r="C620" s="2">
        <v>192.34090909090909</v>
      </c>
      <c r="D620" s="2">
        <v>4.3206000000000007</v>
      </c>
      <c r="E620" s="1">
        <v>8.5388E-4</v>
      </c>
      <c r="F620" s="1">
        <f t="shared" si="72"/>
        <v>1.9762995880201821</v>
      </c>
      <c r="G620" s="3">
        <v>0.17340800000000001</v>
      </c>
      <c r="H620" s="3">
        <f t="shared" si="79"/>
        <v>6.421626625931582</v>
      </c>
      <c r="I620" s="3">
        <f t="shared" si="73"/>
        <v>3.2493184053965423</v>
      </c>
      <c r="J620" s="1">
        <v>14.940899999999999</v>
      </c>
      <c r="K620" s="1">
        <v>10.59008</v>
      </c>
      <c r="L620" s="1">
        <v>14.475379999999999</v>
      </c>
      <c r="M620" s="1">
        <f t="shared" si="74"/>
        <v>2.7664491042910702</v>
      </c>
      <c r="N620" s="1">
        <f t="shared" si="75"/>
        <v>2.3212524011271074</v>
      </c>
      <c r="O620" s="1">
        <f t="shared" si="76"/>
        <v>0.968842573071234</v>
      </c>
      <c r="P620" s="1">
        <f t="shared" si="77"/>
        <v>0.23275999999999986</v>
      </c>
      <c r="Q620" s="1">
        <f t="shared" si="78"/>
        <v>0.10699592260769231</v>
      </c>
    </row>
    <row r="621" spans="1:17" x14ac:dyDescent="0.25">
      <c r="A621" s="1">
        <v>623</v>
      </c>
      <c r="B621" s="2">
        <v>622.5</v>
      </c>
      <c r="C621" s="2">
        <v>192.56818181818181</v>
      </c>
      <c r="D621" s="2">
        <v>4.0310000000000006</v>
      </c>
      <c r="E621" s="1">
        <v>5.3322999999999999E-4</v>
      </c>
      <c r="F621" s="1">
        <f t="shared" si="72"/>
        <v>1.3228231208136936</v>
      </c>
      <c r="G621" s="3">
        <v>0.13786899999999999</v>
      </c>
      <c r="H621" s="3">
        <f t="shared" si="79"/>
        <v>5.4723492929794091</v>
      </c>
      <c r="I621" s="3">
        <f t="shared" si="73"/>
        <v>4.1368715188567791</v>
      </c>
      <c r="J621" s="1">
        <v>10.73075</v>
      </c>
      <c r="K621" s="1">
        <v>7.4608650000000001</v>
      </c>
      <c r="L621" s="1">
        <v>10.30729</v>
      </c>
      <c r="M621" s="1">
        <f t="shared" si="74"/>
        <v>2.1296452493177869</v>
      </c>
      <c r="N621" s="1">
        <f t="shared" si="75"/>
        <v>2.5696060387204995</v>
      </c>
      <c r="O621" s="1">
        <f t="shared" si="76"/>
        <v>0.96053770705682262</v>
      </c>
      <c r="P621" s="1">
        <f t="shared" si="77"/>
        <v>0.2117300000000002</v>
      </c>
      <c r="Q621" s="1">
        <f t="shared" si="78"/>
        <v>0.1295030253357535</v>
      </c>
    </row>
    <row r="622" spans="1:17" x14ac:dyDescent="0.25">
      <c r="A622" s="1">
        <v>624</v>
      </c>
      <c r="B622" s="2">
        <v>623.5</v>
      </c>
      <c r="C622" s="2">
        <v>192.79545454545453</v>
      </c>
      <c r="D622" s="2">
        <v>4.1377000000000006</v>
      </c>
      <c r="E622" s="1">
        <v>6.5968999999999999E-4</v>
      </c>
      <c r="F622" s="1">
        <f t="shared" si="72"/>
        <v>1.5943398506416608</v>
      </c>
      <c r="G622" s="3">
        <v>0.13498479999999999</v>
      </c>
      <c r="H622" s="3">
        <f t="shared" si="79"/>
        <v>5.2197037001232562</v>
      </c>
      <c r="I622" s="3">
        <f t="shared" si="73"/>
        <v>3.2738965271566944</v>
      </c>
      <c r="J622" s="1">
        <v>12.27051</v>
      </c>
      <c r="K622" s="1">
        <v>8.7203900000000001</v>
      </c>
      <c r="L622" s="1">
        <v>11.81738</v>
      </c>
      <c r="M622" s="1">
        <f t="shared" si="74"/>
        <v>2.3724310607342241</v>
      </c>
      <c r="N622" s="1">
        <f t="shared" si="75"/>
        <v>2.2001497900250273</v>
      </c>
      <c r="O622" s="1">
        <f t="shared" si="76"/>
        <v>0.96307162456980189</v>
      </c>
      <c r="P622" s="1">
        <f t="shared" si="77"/>
        <v>0.22656499999999991</v>
      </c>
      <c r="Q622" s="1">
        <f t="shared" si="78"/>
        <v>0.12763793899924505</v>
      </c>
    </row>
    <row r="623" spans="1:17" x14ac:dyDescent="0.25">
      <c r="A623" s="1">
        <v>625</v>
      </c>
      <c r="B623" s="2">
        <v>624.5</v>
      </c>
      <c r="C623" s="2">
        <v>193.02272727272728</v>
      </c>
      <c r="D623" s="2">
        <v>3.7048999999999999</v>
      </c>
      <c r="E623" s="1">
        <v>7.1462000000000001E-4</v>
      </c>
      <c r="F623" s="1">
        <f t="shared" si="72"/>
        <v>1.9288509811330941</v>
      </c>
      <c r="G623" s="3">
        <v>0.15235370000000001</v>
      </c>
      <c r="H623" s="3">
        <f t="shared" si="79"/>
        <v>6.5795546438500381</v>
      </c>
      <c r="I623" s="3">
        <f t="shared" si="73"/>
        <v>3.4111264728107256</v>
      </c>
      <c r="J623" s="1">
        <v>13.44575</v>
      </c>
      <c r="K623" s="1">
        <v>10.19182</v>
      </c>
      <c r="L623" s="1">
        <v>13.13284</v>
      </c>
      <c r="M623" s="1">
        <f t="shared" si="74"/>
        <v>2.9033442198169994</v>
      </c>
      <c r="N623" s="1">
        <f t="shared" si="75"/>
        <v>2.2661986129446112</v>
      </c>
      <c r="O623" s="1">
        <f t="shared" si="76"/>
        <v>0.97672796236729076</v>
      </c>
      <c r="P623" s="1">
        <f t="shared" si="77"/>
        <v>0.15645500000000023</v>
      </c>
      <c r="Q623" s="1">
        <f t="shared" si="78"/>
        <v>9.6163715875879449E-2</v>
      </c>
    </row>
    <row r="624" spans="1:17" x14ac:dyDescent="0.25">
      <c r="A624" s="1">
        <v>626</v>
      </c>
      <c r="B624" s="2">
        <v>625.5</v>
      </c>
      <c r="C624" s="2">
        <v>193.25</v>
      </c>
      <c r="D624" s="2">
        <v>2.6266000000000003</v>
      </c>
      <c r="E624" s="1">
        <v>3.6008999999999998E-4</v>
      </c>
      <c r="F624" s="1">
        <f t="shared" si="72"/>
        <v>1.3709358105535672</v>
      </c>
      <c r="G624" s="3">
        <v>9.3859399999999996E-2</v>
      </c>
      <c r="H624" s="3">
        <f t="shared" si="79"/>
        <v>5.7174689712936866</v>
      </c>
      <c r="I624" s="3">
        <f t="shared" si="73"/>
        <v>4.1704862673220582</v>
      </c>
      <c r="J624" s="1">
        <v>6.8939830000000004</v>
      </c>
      <c r="K624" s="1">
        <v>4.8939659999999998</v>
      </c>
      <c r="L624" s="1">
        <v>6.6934969999999998</v>
      </c>
      <c r="M624" s="1">
        <f t="shared" si="74"/>
        <v>2.0997435467905277</v>
      </c>
      <c r="N624" s="1">
        <f t="shared" si="75"/>
        <v>2.7229367986547106</v>
      </c>
      <c r="O624" s="1">
        <f t="shared" si="76"/>
        <v>0.97091869823293719</v>
      </c>
      <c r="P624" s="1">
        <f t="shared" si="77"/>
        <v>0.1002430000000003</v>
      </c>
      <c r="Q624" s="1">
        <f t="shared" si="78"/>
        <v>0.10024214794174277</v>
      </c>
    </row>
    <row r="625" spans="1:17" x14ac:dyDescent="0.25">
      <c r="A625" s="1">
        <v>627</v>
      </c>
      <c r="B625" s="2">
        <v>626.5</v>
      </c>
      <c r="C625" s="2">
        <v>193.47727272727272</v>
      </c>
      <c r="D625" s="2">
        <v>3.7101999999999999</v>
      </c>
      <c r="E625" s="1">
        <v>3.1646000000000002E-4</v>
      </c>
      <c r="F625" s="1">
        <f t="shared" si="72"/>
        <v>0.85294593283380959</v>
      </c>
      <c r="G625" s="3">
        <v>8.87381E-2</v>
      </c>
      <c r="H625" s="3">
        <f t="shared" si="79"/>
        <v>3.8267737588270179</v>
      </c>
      <c r="I625" s="3">
        <f t="shared" si="73"/>
        <v>4.4865373190924602</v>
      </c>
      <c r="J625" s="1">
        <v>6.611891</v>
      </c>
      <c r="K625" s="1">
        <v>4.6001950000000003</v>
      </c>
      <c r="L625" s="1">
        <v>6.3307739999999999</v>
      </c>
      <c r="M625" s="1">
        <f t="shared" si="74"/>
        <v>1.42566783461808</v>
      </c>
      <c r="N625" s="1">
        <f t="shared" si="75"/>
        <v>2.6841973045230176</v>
      </c>
      <c r="O625" s="1">
        <f t="shared" si="76"/>
        <v>0.95748311640346162</v>
      </c>
      <c r="P625" s="1">
        <f t="shared" si="77"/>
        <v>0.14055850000000003</v>
      </c>
      <c r="Q625" s="1">
        <f t="shared" si="78"/>
        <v>0.13974129291900969</v>
      </c>
    </row>
    <row r="626" spans="1:17" x14ac:dyDescent="0.25">
      <c r="A626" s="1">
        <v>628</v>
      </c>
      <c r="B626" s="2">
        <v>627.5</v>
      </c>
      <c r="C626" s="2">
        <v>193.70454545454547</v>
      </c>
      <c r="D626" s="2">
        <v>4.9641999999999999</v>
      </c>
      <c r="E626" s="1">
        <v>5.9075000000000002E-4</v>
      </c>
      <c r="F626" s="1">
        <f t="shared" si="72"/>
        <v>1.1900205471173604</v>
      </c>
      <c r="G626" s="3">
        <v>0.16271949999999999</v>
      </c>
      <c r="H626" s="3">
        <f t="shared" si="79"/>
        <v>5.2445751581322266</v>
      </c>
      <c r="I626" s="3">
        <f t="shared" si="73"/>
        <v>4.4071299195937366</v>
      </c>
      <c r="J626" s="1">
        <v>12.7941</v>
      </c>
      <c r="K626" s="1">
        <v>8.1462020000000006</v>
      </c>
      <c r="L626" s="1">
        <v>12.145200000000001</v>
      </c>
      <c r="M626" s="1">
        <f t="shared" si="74"/>
        <v>2.0618186213287135</v>
      </c>
      <c r="N626" s="1">
        <f t="shared" si="75"/>
        <v>2.543664657928264</v>
      </c>
      <c r="O626" s="1">
        <f t="shared" si="76"/>
        <v>0.94928130935353017</v>
      </c>
      <c r="P626" s="1">
        <f t="shared" si="77"/>
        <v>0.32444999999999968</v>
      </c>
      <c r="Q626" s="1">
        <f t="shared" si="78"/>
        <v>0.13961149749843896</v>
      </c>
    </row>
    <row r="627" spans="1:17" x14ac:dyDescent="0.25">
      <c r="A627" s="1">
        <v>629</v>
      </c>
      <c r="B627" s="2">
        <v>628.5</v>
      </c>
      <c r="C627" s="2">
        <v>193.93181818181819</v>
      </c>
      <c r="D627" s="2">
        <v>3.3354000000000004</v>
      </c>
      <c r="E627" s="1">
        <v>4.4224999999999999E-4</v>
      </c>
      <c r="F627" s="1">
        <f t="shared" si="72"/>
        <v>1.325927924686694</v>
      </c>
      <c r="G627" s="3">
        <v>0.1234833</v>
      </c>
      <c r="H627" s="3">
        <f t="shared" si="79"/>
        <v>5.9235258139953224</v>
      </c>
      <c r="I627" s="3">
        <f t="shared" si="73"/>
        <v>4.4674568682871687</v>
      </c>
      <c r="J627" s="1">
        <v>9.3000699999999998</v>
      </c>
      <c r="K627" s="1">
        <v>6.3315320000000002</v>
      </c>
      <c r="L627" s="1">
        <v>14.59015</v>
      </c>
      <c r="M627" s="1">
        <f t="shared" si="74"/>
        <v>2.2306338070396352</v>
      </c>
      <c r="N627" s="1">
        <f t="shared" si="75"/>
        <v>2.655534850812951</v>
      </c>
      <c r="O627" s="1"/>
      <c r="P627" s="1"/>
      <c r="Q627" s="1"/>
    </row>
    <row r="628" spans="1:17" x14ac:dyDescent="0.25">
      <c r="A628" s="1">
        <v>630</v>
      </c>
      <c r="B628" s="2">
        <v>629.5</v>
      </c>
      <c r="C628" s="2">
        <v>194.15909090909091</v>
      </c>
      <c r="D628" s="2">
        <v>4.0900999999999996</v>
      </c>
      <c r="E628" s="1">
        <v>6.0826000000000001E-4</v>
      </c>
      <c r="F628" s="1">
        <f t="shared" si="72"/>
        <v>1.4871519033764455</v>
      </c>
      <c r="G628" s="3">
        <v>0.15824379999999999</v>
      </c>
      <c r="H628" s="3">
        <f t="shared" si="79"/>
        <v>6.1903151512187975</v>
      </c>
      <c r="I628" s="3">
        <f t="shared" si="73"/>
        <v>4.1625304968270154</v>
      </c>
      <c r="J628" s="1">
        <v>12.011200000000001</v>
      </c>
      <c r="K628" s="1">
        <v>8.0460919999999998</v>
      </c>
      <c r="L628" s="1">
        <v>8.9026789999999991</v>
      </c>
      <c r="M628" s="1">
        <f t="shared" si="74"/>
        <v>2.3493215324808689</v>
      </c>
      <c r="N628" s="1">
        <f t="shared" si="75"/>
        <v>2.6349373917676835</v>
      </c>
      <c r="O628" s="1"/>
      <c r="P628" s="1"/>
      <c r="Q628" s="1"/>
    </row>
    <row r="629" spans="1:17" x14ac:dyDescent="0.25">
      <c r="A629" s="1">
        <v>631</v>
      </c>
      <c r="B629" s="2">
        <v>630.5</v>
      </c>
      <c r="C629" s="2">
        <v>194.38636363636363</v>
      </c>
      <c r="D629" s="2">
        <v>3.6816</v>
      </c>
      <c r="E629" s="1">
        <v>3.7175000000000001E-4</v>
      </c>
      <c r="F629" s="1">
        <f t="shared" si="72"/>
        <v>1.0097511951325511</v>
      </c>
      <c r="G629" s="3">
        <v>8.7706199999999998E-2</v>
      </c>
      <c r="H629" s="3">
        <f t="shared" si="79"/>
        <v>3.8116558018252933</v>
      </c>
      <c r="I629" s="3">
        <f t="shared" si="73"/>
        <v>3.7748465366509749</v>
      </c>
      <c r="J629" s="1">
        <v>8.0203120000000006</v>
      </c>
      <c r="K629" s="1">
        <v>5.2708060000000003</v>
      </c>
      <c r="L629" s="1">
        <v>7.6244930000000002</v>
      </c>
      <c r="M629" s="1">
        <f t="shared" si="74"/>
        <v>1.7427883528900481</v>
      </c>
      <c r="N629" s="1">
        <f t="shared" si="75"/>
        <v>2.1871019481536376</v>
      </c>
      <c r="O629" s="1">
        <f t="shared" si="76"/>
        <v>0.95064792990596869</v>
      </c>
      <c r="P629" s="1">
        <f t="shared" si="77"/>
        <v>0.19790950000000018</v>
      </c>
      <c r="Q629" s="1">
        <f t="shared" si="78"/>
        <v>0.14396004227668546</v>
      </c>
    </row>
    <row r="630" spans="1:17" x14ac:dyDescent="0.25">
      <c r="A630" s="1">
        <v>632</v>
      </c>
      <c r="B630" s="2">
        <v>631.5</v>
      </c>
      <c r="C630" s="2">
        <v>194.67500000000001</v>
      </c>
      <c r="D630" s="2">
        <v>3.1811000000000003</v>
      </c>
      <c r="E630" s="1">
        <v>3.7520000000000001E-4</v>
      </c>
      <c r="F630" s="1">
        <f t="shared" si="72"/>
        <v>1.1794662223759076</v>
      </c>
      <c r="G630" s="3">
        <v>8.8972599999999999E-2</v>
      </c>
      <c r="H630" s="3">
        <f t="shared" si="79"/>
        <v>4.4750608280154651</v>
      </c>
      <c r="I630" s="3">
        <f t="shared" si="73"/>
        <v>3.7941407249466943</v>
      </c>
      <c r="J630" s="1">
        <v>8.6146039999999999</v>
      </c>
      <c r="K630" s="1">
        <v>5.5602340000000003</v>
      </c>
      <c r="L630" s="1">
        <v>8.1601230000000005</v>
      </c>
      <c r="M630" s="1">
        <f t="shared" si="74"/>
        <v>2.1664465750840902</v>
      </c>
      <c r="N630" s="1">
        <f t="shared" si="75"/>
        <v>2.0656225172973706</v>
      </c>
      <c r="O630" s="1">
        <f t="shared" si="76"/>
        <v>0.94724296090685078</v>
      </c>
      <c r="P630" s="1">
        <f t="shared" si="77"/>
        <v>0.22724049999999973</v>
      </c>
      <c r="Q630" s="1">
        <f t="shared" si="78"/>
        <v>0.14879696958783628</v>
      </c>
    </row>
    <row r="631" spans="1:17" x14ac:dyDescent="0.25">
      <c r="A631" s="1">
        <v>633</v>
      </c>
      <c r="B631" s="2">
        <v>632.5</v>
      </c>
      <c r="C631" s="2">
        <v>195.02500000000001</v>
      </c>
      <c r="D631" s="2">
        <v>2.8873000000000002</v>
      </c>
      <c r="E631" s="1">
        <v>3.1618999999999999E-4</v>
      </c>
      <c r="F631" s="1">
        <f t="shared" si="72"/>
        <v>1.0951061545388425</v>
      </c>
      <c r="G631" s="3">
        <v>8.5773199999999994E-2</v>
      </c>
      <c r="H631" s="3">
        <f t="shared" si="79"/>
        <v>4.7531299137602598</v>
      </c>
      <c r="I631" s="3">
        <f t="shared" si="73"/>
        <v>4.3403371390619556</v>
      </c>
      <c r="J631" s="1">
        <v>7.6810669999999996</v>
      </c>
      <c r="K631" s="1">
        <v>4.8008860000000002</v>
      </c>
      <c r="L631" s="1">
        <v>7.2916800000000004</v>
      </c>
      <c r="M631" s="1">
        <f t="shared" si="74"/>
        <v>2.1282352370726976</v>
      </c>
      <c r="N631" s="1">
        <f t="shared" si="75"/>
        <v>2.2333667965661541</v>
      </c>
      <c r="O631" s="1">
        <f t="shared" si="76"/>
        <v>0.94930561079600018</v>
      </c>
      <c r="P631" s="1">
        <f t="shared" si="77"/>
        <v>0.19469349999999963</v>
      </c>
      <c r="Q631" s="1">
        <f t="shared" si="78"/>
        <v>0.13519532279394919</v>
      </c>
    </row>
    <row r="632" spans="1:17" x14ac:dyDescent="0.25">
      <c r="A632" s="1">
        <v>634</v>
      </c>
      <c r="B632" s="2">
        <v>633.5</v>
      </c>
      <c r="C632" s="2">
        <v>195.375</v>
      </c>
      <c r="D632" s="2">
        <v>3.1488</v>
      </c>
      <c r="E632" s="1">
        <v>3.8156000000000003E-4</v>
      </c>
      <c r="F632" s="1">
        <f t="shared" si="72"/>
        <v>1.211763211382114</v>
      </c>
      <c r="G632" s="3">
        <v>0.1204601</v>
      </c>
      <c r="H632" s="3">
        <f t="shared" si="79"/>
        <v>6.1209400406504075</v>
      </c>
      <c r="I632" s="3">
        <f t="shared" si="73"/>
        <v>5.0512674284516201</v>
      </c>
      <c r="J632" s="1">
        <v>11.441179999999999</v>
      </c>
      <c r="K632" s="1">
        <v>7.1303510000000001</v>
      </c>
      <c r="L632" s="1">
        <v>10.876749999999999</v>
      </c>
      <c r="M632" s="1">
        <f t="shared" si="74"/>
        <v>2.9068038617886178</v>
      </c>
      <c r="N632" s="1">
        <f t="shared" si="75"/>
        <v>2.1057286049166262</v>
      </c>
      <c r="O632" s="1">
        <f t="shared" si="76"/>
        <v>0.95066680185085806</v>
      </c>
      <c r="P632" s="1">
        <f t="shared" si="77"/>
        <v>0.28221499999999988</v>
      </c>
      <c r="Q632" s="1">
        <f t="shared" si="78"/>
        <v>0.13093305255207291</v>
      </c>
    </row>
    <row r="633" spans="1:17" x14ac:dyDescent="0.25">
      <c r="A633" s="1">
        <v>635</v>
      </c>
      <c r="B633" s="2">
        <v>634.5</v>
      </c>
      <c r="C633" s="2">
        <v>195.72499999999999</v>
      </c>
      <c r="D633" s="2">
        <v>3.2539000000000002</v>
      </c>
      <c r="E633" s="1">
        <v>4.2262000000000002E-4</v>
      </c>
      <c r="F633" s="1">
        <f t="shared" si="72"/>
        <v>1.2988106579796552</v>
      </c>
      <c r="G633" s="3">
        <v>0.1338211</v>
      </c>
      <c r="H633" s="3">
        <f t="shared" si="79"/>
        <v>6.5802194289929004</v>
      </c>
      <c r="I633" s="3">
        <f t="shared" si="73"/>
        <v>5.0663423406369787</v>
      </c>
      <c r="J633" s="1">
        <v>11.82038</v>
      </c>
      <c r="K633" s="1">
        <v>7.3804410000000003</v>
      </c>
      <c r="L633" s="1">
        <v>11.230880000000001</v>
      </c>
      <c r="M633" s="1">
        <f t="shared" si="74"/>
        <v>2.9061446264482615</v>
      </c>
      <c r="N633" s="1">
        <f t="shared" si="75"/>
        <v>2.2642436199174649</v>
      </c>
      <c r="O633" s="1">
        <f t="shared" si="76"/>
        <v>0.9501285068669536</v>
      </c>
      <c r="P633" s="1">
        <f t="shared" si="77"/>
        <v>0.29474999999999962</v>
      </c>
      <c r="Q633" s="1">
        <f t="shared" si="78"/>
        <v>0.13277209439138674</v>
      </c>
    </row>
    <row r="634" spans="1:17" x14ac:dyDescent="0.25">
      <c r="A634" s="1">
        <v>636</v>
      </c>
      <c r="B634" s="2">
        <v>635.5</v>
      </c>
      <c r="C634" s="2">
        <v>196.07499999999999</v>
      </c>
      <c r="D634" s="2">
        <v>3.8382000000000001</v>
      </c>
      <c r="E634" s="1">
        <v>5.5363999999999999E-4</v>
      </c>
      <c r="F634" s="1">
        <f t="shared" si="72"/>
        <v>1.442446980355375</v>
      </c>
      <c r="G634" s="3">
        <v>0.17598130000000001</v>
      </c>
      <c r="H634" s="3">
        <f t="shared" si="79"/>
        <v>7.3359929133447981</v>
      </c>
      <c r="I634" s="3">
        <f t="shared" si="73"/>
        <v>5.0857972689834554</v>
      </c>
      <c r="J634" s="1">
        <v>17.350570000000001</v>
      </c>
      <c r="K634" s="1">
        <v>10.5708</v>
      </c>
      <c r="L634" s="1">
        <v>16.480609999999999</v>
      </c>
      <c r="M634" s="1">
        <f t="shared" si="74"/>
        <v>3.616397269553437</v>
      </c>
      <c r="N634" s="1">
        <f t="shared" si="75"/>
        <v>2.0285362382907306</v>
      </c>
      <c r="O634" s="1">
        <f t="shared" si="76"/>
        <v>0.94985986051178706</v>
      </c>
      <c r="P634" s="1">
        <f t="shared" si="77"/>
        <v>0.43498000000000125</v>
      </c>
      <c r="Q634" s="1">
        <f t="shared" si="78"/>
        <v>0.1283170373036257</v>
      </c>
    </row>
    <row r="635" spans="1:17" x14ac:dyDescent="0.25">
      <c r="A635" s="1">
        <v>637</v>
      </c>
      <c r="B635" s="2">
        <v>636.5</v>
      </c>
      <c r="C635" s="2">
        <v>196.42500000000001</v>
      </c>
      <c r="D635" s="2">
        <v>3.0935000000000001</v>
      </c>
      <c r="E635" s="1">
        <v>3.1449000000000001E-4</v>
      </c>
      <c r="F635" s="1">
        <f t="shared" si="72"/>
        <v>1.0166154840795216</v>
      </c>
      <c r="G635" s="3">
        <v>9.8127300000000001E-2</v>
      </c>
      <c r="H635" s="3">
        <f t="shared" si="79"/>
        <v>5.0752765475998061</v>
      </c>
      <c r="I635" s="3">
        <f t="shared" si="73"/>
        <v>4.9923266240579984</v>
      </c>
      <c r="J635" s="1">
        <v>9.6809349999999998</v>
      </c>
      <c r="K635" s="1">
        <v>5.6235929999999996</v>
      </c>
      <c r="L635" s="1">
        <v>9.0723210000000005</v>
      </c>
      <c r="M635" s="1">
        <f t="shared" si="74"/>
        <v>2.5035551963795055</v>
      </c>
      <c r="N635" s="1">
        <f t="shared" si="75"/>
        <v>2.027227741948479</v>
      </c>
      <c r="O635" s="1">
        <f t="shared" si="76"/>
        <v>0.93713272529977742</v>
      </c>
      <c r="P635" s="1">
        <f t="shared" si="77"/>
        <v>0.30430699999999966</v>
      </c>
      <c r="Q635" s="1">
        <f t="shared" si="78"/>
        <v>0.15000313012804917</v>
      </c>
    </row>
    <row r="636" spans="1:17" x14ac:dyDescent="0.25">
      <c r="A636" s="1">
        <v>638</v>
      </c>
      <c r="B636" s="2">
        <v>637.5</v>
      </c>
      <c r="C636" s="2">
        <v>196.77500000000001</v>
      </c>
      <c r="D636" s="2">
        <v>2.6102000000000003</v>
      </c>
      <c r="E636" s="1">
        <v>2.6709999999999999E-4</v>
      </c>
      <c r="F636" s="1">
        <f t="shared" si="72"/>
        <v>1.0232932342349244</v>
      </c>
      <c r="G636" s="3">
        <v>8.0710799999999999E-2</v>
      </c>
      <c r="H636" s="3">
        <f t="shared" si="79"/>
        <v>4.9474093939161747</v>
      </c>
      <c r="I636" s="3">
        <f t="shared" si="73"/>
        <v>4.8347914638712099</v>
      </c>
      <c r="J636" s="1">
        <v>8.0838730000000005</v>
      </c>
      <c r="K636" s="1">
        <v>4.8300099999999997</v>
      </c>
      <c r="L636" s="1">
        <v>7.5427580000000001</v>
      </c>
      <c r="M636" s="1">
        <f t="shared" si="74"/>
        <v>2.4776256225576581</v>
      </c>
      <c r="N636" s="1">
        <f t="shared" si="75"/>
        <v>1.9968349329584967</v>
      </c>
      <c r="O636" s="1">
        <f t="shared" si="76"/>
        <v>0.93306240709125432</v>
      </c>
      <c r="P636" s="1">
        <f t="shared" si="77"/>
        <v>0.27055750000000023</v>
      </c>
      <c r="Q636" s="1">
        <f t="shared" si="78"/>
        <v>0.16629925722133979</v>
      </c>
    </row>
    <row r="637" spans="1:17" x14ac:dyDescent="0.25">
      <c r="A637" s="1">
        <v>639</v>
      </c>
      <c r="B637" s="2">
        <v>638.5</v>
      </c>
      <c r="C637" s="2">
        <v>197.125</v>
      </c>
      <c r="D637" s="2">
        <v>2.629</v>
      </c>
      <c r="E637" s="1">
        <v>2.1665000000000001E-4</v>
      </c>
      <c r="F637" s="1">
        <f t="shared" si="72"/>
        <v>0.82407759604412323</v>
      </c>
      <c r="G637" s="3">
        <v>4.7097899999999998E-2</v>
      </c>
      <c r="H637" s="3">
        <f t="shared" si="79"/>
        <v>2.8663613541270445</v>
      </c>
      <c r="I637" s="3">
        <f t="shared" si="73"/>
        <v>3.4782663281790906</v>
      </c>
      <c r="J637" s="1">
        <v>5.6375440000000001</v>
      </c>
      <c r="K637" s="1">
        <v>3.0923609999999999</v>
      </c>
      <c r="L637" s="1">
        <v>5.2574709999999998</v>
      </c>
      <c r="M637" s="1">
        <f t="shared" si="74"/>
        <v>1.715494560669456</v>
      </c>
      <c r="N637" s="1">
        <f t="shared" si="75"/>
        <v>1.6708658947939032</v>
      </c>
      <c r="O637" s="1">
        <f t="shared" si="76"/>
        <v>0.93258181222177594</v>
      </c>
      <c r="P637" s="1">
        <f t="shared" si="77"/>
        <v>0.19003650000000016</v>
      </c>
      <c r="Q637" s="1">
        <f t="shared" si="78"/>
        <v>0.14933032320269321</v>
      </c>
    </row>
    <row r="638" spans="1:17" x14ac:dyDescent="0.25">
      <c r="A638" s="1">
        <v>640</v>
      </c>
      <c r="B638" s="2">
        <v>639.5</v>
      </c>
      <c r="C638" s="2">
        <v>197.47499999999999</v>
      </c>
      <c r="D638" s="2">
        <v>2.9031999999999996</v>
      </c>
      <c r="E638" s="1">
        <v>2.3766E-4</v>
      </c>
      <c r="F638" s="1">
        <f t="shared" si="72"/>
        <v>0.8186139432350511</v>
      </c>
      <c r="G638" s="3">
        <v>5.2731E-2</v>
      </c>
      <c r="H638" s="3">
        <f t="shared" si="79"/>
        <v>2.9060898319096173</v>
      </c>
      <c r="I638" s="3">
        <f t="shared" si="73"/>
        <v>3.5500126230749811</v>
      </c>
      <c r="J638" s="1">
        <v>6.2915419999999997</v>
      </c>
      <c r="K638" s="1">
        <v>3.4024109999999999</v>
      </c>
      <c r="L638" s="1">
        <v>5.8609980000000004</v>
      </c>
      <c r="M638" s="1">
        <f t="shared" si="74"/>
        <v>1.7336847616423259</v>
      </c>
      <c r="N638" s="1">
        <f t="shared" si="75"/>
        <v>1.6762504327238061</v>
      </c>
      <c r="O638" s="1">
        <f t="shared" si="76"/>
        <v>0.93156780960851893</v>
      </c>
      <c r="P638" s="1">
        <f t="shared" si="77"/>
        <v>0.21527199999999969</v>
      </c>
      <c r="Q638" s="1">
        <f t="shared" si="78"/>
        <v>0.14902197235085546</v>
      </c>
    </row>
    <row r="639" spans="1:17" x14ac:dyDescent="0.25">
      <c r="A639" s="1">
        <v>641</v>
      </c>
      <c r="B639" s="2">
        <v>640.5</v>
      </c>
      <c r="C639" s="2">
        <v>197.82499999999999</v>
      </c>
      <c r="D639" s="2">
        <v>2.3168000000000002</v>
      </c>
      <c r="E639" s="1">
        <v>1.5595999999999999E-4</v>
      </c>
      <c r="F639" s="1">
        <f t="shared" si="72"/>
        <v>0.67316988950276235</v>
      </c>
      <c r="G639" s="3">
        <v>3.3631399999999999E-2</v>
      </c>
      <c r="H639" s="3">
        <f t="shared" si="79"/>
        <v>2.322610497237569</v>
      </c>
      <c r="I639" s="3">
        <f t="shared" si="73"/>
        <v>3.4502590407796871</v>
      </c>
      <c r="J639" s="1">
        <v>3.9904259999999998</v>
      </c>
      <c r="K639" s="1">
        <v>2.3200859999999999</v>
      </c>
      <c r="L639" s="1">
        <v>3.7711269999999999</v>
      </c>
      <c r="M639" s="1">
        <f t="shared" si="74"/>
        <v>1.3779095303867401</v>
      </c>
      <c r="N639" s="1">
        <f t="shared" si="75"/>
        <v>1.6856044943572441</v>
      </c>
      <c r="O639" s="1">
        <f t="shared" si="76"/>
        <v>0.94504371212497118</v>
      </c>
      <c r="P639" s="1">
        <f t="shared" si="77"/>
        <v>0.10964949999999996</v>
      </c>
      <c r="Q639" s="1">
        <f t="shared" si="78"/>
        <v>0.13129003675898315</v>
      </c>
    </row>
    <row r="640" spans="1:17" x14ac:dyDescent="0.25">
      <c r="A640" s="1">
        <v>642</v>
      </c>
      <c r="B640" s="2">
        <v>641.5</v>
      </c>
      <c r="C640" s="2">
        <v>198.54545454545453</v>
      </c>
      <c r="D640" s="2">
        <v>1.6453000000000002</v>
      </c>
      <c r="E640" s="1">
        <v>1.0819000000000001E-4</v>
      </c>
      <c r="F640" s="1">
        <f t="shared" si="72"/>
        <v>0.65757004801555952</v>
      </c>
      <c r="G640" s="3">
        <v>2.4561599999999999E-2</v>
      </c>
      <c r="H640" s="3">
        <f t="shared" si="79"/>
        <v>2.3885346137482522</v>
      </c>
      <c r="I640" s="3">
        <f t="shared" si="73"/>
        <v>3.6323652832979008</v>
      </c>
      <c r="J640" s="1">
        <v>2.831448</v>
      </c>
      <c r="K640" s="1">
        <v>1.5890280000000001</v>
      </c>
      <c r="L640" s="1">
        <v>2.610096</v>
      </c>
      <c r="M640" s="1">
        <f t="shared" si="74"/>
        <v>1.3767449097429039</v>
      </c>
      <c r="N640" s="1">
        <f t="shared" si="75"/>
        <v>1.7349144324741261</v>
      </c>
      <c r="O640" s="1">
        <f t="shared" si="76"/>
        <v>0.92182374530628852</v>
      </c>
      <c r="P640" s="1">
        <f t="shared" si="77"/>
        <v>0.110676</v>
      </c>
      <c r="Q640" s="1">
        <f t="shared" si="78"/>
        <v>0.17816197421161928</v>
      </c>
    </row>
    <row r="641" spans="1:17" x14ac:dyDescent="0.25">
      <c r="A641" s="1">
        <v>643</v>
      </c>
      <c r="B641" s="2">
        <v>642.5</v>
      </c>
      <c r="C641" s="2">
        <v>199.63636363636363</v>
      </c>
      <c r="D641" s="2">
        <v>3.8671000000000002</v>
      </c>
      <c r="E641" s="1">
        <v>2.6016E-4</v>
      </c>
      <c r="F641" s="1">
        <f t="shared" si="72"/>
        <v>0.67275219156473842</v>
      </c>
      <c r="G641" s="3">
        <v>6.1915400000000002E-2</v>
      </c>
      <c r="H641" s="3">
        <f t="shared" si="79"/>
        <v>2.5617294613534694</v>
      </c>
      <c r="I641" s="3">
        <f t="shared" si="73"/>
        <v>3.8078351783517843</v>
      </c>
      <c r="J641" s="1">
        <v>7.0903530000000003</v>
      </c>
      <c r="K641" s="1">
        <v>3.9402539999999999</v>
      </c>
      <c r="L641" s="1">
        <v>6.6312749999999996</v>
      </c>
      <c r="M641" s="1">
        <f t="shared" si="74"/>
        <v>1.4668052028651961</v>
      </c>
      <c r="N641" s="1">
        <f t="shared" si="75"/>
        <v>1.7464687583255731</v>
      </c>
      <c r="O641" s="1">
        <f t="shared" si="76"/>
        <v>0.93525315312227741</v>
      </c>
      <c r="P641" s="1">
        <f t="shared" si="77"/>
        <v>0.22953900000000038</v>
      </c>
      <c r="Q641" s="1">
        <f t="shared" si="78"/>
        <v>0.14573446739292978</v>
      </c>
    </row>
    <row r="642" spans="1:17" x14ac:dyDescent="0.25">
      <c r="A642" s="1">
        <v>644</v>
      </c>
      <c r="B642" s="2">
        <v>643.5</v>
      </c>
      <c r="C642" s="2">
        <v>200.72727272727272</v>
      </c>
      <c r="D642" s="2">
        <v>1.7255999999999996</v>
      </c>
      <c r="E642" s="1">
        <v>9.7335000000000002E-5</v>
      </c>
      <c r="F642" s="1">
        <f t="shared" si="72"/>
        <v>0.5640646731571628</v>
      </c>
      <c r="G642" s="3">
        <v>1.7881399999999999E-2</v>
      </c>
      <c r="H642" s="3">
        <f t="shared" si="79"/>
        <v>1.6579879462216043</v>
      </c>
      <c r="I642" s="3">
        <f t="shared" si="73"/>
        <v>2.939357887707402</v>
      </c>
      <c r="J642" s="1">
        <v>2.2418969999999998</v>
      </c>
      <c r="K642" s="1">
        <v>1.37635</v>
      </c>
      <c r="L642" s="1">
        <v>2.1102129999999999</v>
      </c>
      <c r="M642" s="1">
        <f t="shared" si="74"/>
        <v>1.0393588317107096</v>
      </c>
      <c r="N642" s="1">
        <f t="shared" si="75"/>
        <v>1.595202634197735</v>
      </c>
      <c r="O642" s="1">
        <f t="shared" si="76"/>
        <v>0.94126224353750421</v>
      </c>
      <c r="P642" s="1">
        <f t="shared" si="77"/>
        <v>6.5841999999999956E-2</v>
      </c>
      <c r="Q642" s="1">
        <f t="shared" si="78"/>
        <v>0.15213962962149941</v>
      </c>
    </row>
    <row r="643" spans="1:17" x14ac:dyDescent="0.25">
      <c r="A643" s="1">
        <v>645</v>
      </c>
      <c r="B643" s="2">
        <v>644.5</v>
      </c>
      <c r="C643" s="2">
        <v>201.81818181818181</v>
      </c>
      <c r="D643" s="2">
        <v>3.2368999999999999</v>
      </c>
      <c r="E643" s="1">
        <v>1.5971E-4</v>
      </c>
      <c r="F643" s="1">
        <f t="shared" ref="F643:F683" si="80">0.01*E643/D643*1000000</f>
        <v>0.49340418301461286</v>
      </c>
      <c r="G643" s="3">
        <v>2.53057E-2</v>
      </c>
      <c r="H643" s="3">
        <f t="shared" si="79"/>
        <v>1.2508610089900831</v>
      </c>
      <c r="I643" s="3">
        <f t="shared" ref="I643:I683" si="81">H643/F643</f>
        <v>2.5351649865380996</v>
      </c>
      <c r="J643" s="1">
        <v>3.600069</v>
      </c>
      <c r="K643" s="1">
        <v>2.0803120000000002</v>
      </c>
      <c r="L643" s="1">
        <v>3.341272</v>
      </c>
      <c r="M643" s="1">
        <f t="shared" ref="M643:M683" si="82">J643*8/D643/1000*100</f>
        <v>0.88975723686243002</v>
      </c>
      <c r="N643" s="1">
        <f t="shared" ref="N643:N683" si="83">H643/M643</f>
        <v>1.4058452768544161</v>
      </c>
      <c r="O643" s="1">
        <f t="shared" ref="O643:O683" si="84">L643/J643</f>
        <v>0.92811332227243426</v>
      </c>
      <c r="P643" s="1">
        <f t="shared" ref="P643:P683" si="85">(J643-L643)/2</f>
        <v>0.12939849999999997</v>
      </c>
      <c r="Q643" s="1">
        <f t="shared" ref="Q643:Q683" si="86">(J643-L643)/(J643-K643)</f>
        <v>0.17028840794942873</v>
      </c>
    </row>
    <row r="644" spans="1:17" x14ac:dyDescent="0.25">
      <c r="A644" s="1">
        <v>646</v>
      </c>
      <c r="B644" s="2">
        <v>645.5</v>
      </c>
      <c r="C644" s="2">
        <v>202.90909090909091</v>
      </c>
      <c r="D644" s="2">
        <v>1.9853000000000001</v>
      </c>
      <c r="E644" s="1">
        <v>1.2339999999999999E-4</v>
      </c>
      <c r="F644" s="1">
        <f t="shared" si="80"/>
        <v>0.62156852868584089</v>
      </c>
      <c r="G644" s="3">
        <v>3.2326500000000001E-2</v>
      </c>
      <c r="H644" s="3">
        <f t="shared" ref="H644:H683" si="87">G644*8/D644/1000/50*1000000</f>
        <v>2.605268725129704</v>
      </c>
      <c r="I644" s="3">
        <f t="shared" si="81"/>
        <v>4.1914424635332264</v>
      </c>
      <c r="J644" s="1">
        <v>3.1402070000000002</v>
      </c>
      <c r="K644" s="1">
        <v>2.0509750000000002</v>
      </c>
      <c r="L644" s="1">
        <v>2.9920230000000001</v>
      </c>
      <c r="M644" s="1">
        <f t="shared" si="82"/>
        <v>1.2653833677529844</v>
      </c>
      <c r="N644" s="1">
        <f t="shared" si="83"/>
        <v>2.0588770103372172</v>
      </c>
      <c r="O644" s="1">
        <f t="shared" si="84"/>
        <v>0.95281075419550365</v>
      </c>
      <c r="P644" s="1">
        <f t="shared" si="85"/>
        <v>7.4092000000000047E-2</v>
      </c>
      <c r="Q644" s="1">
        <f t="shared" si="86"/>
        <v>0.13604447904578648</v>
      </c>
    </row>
    <row r="645" spans="1:17" x14ac:dyDescent="0.25">
      <c r="A645" s="1">
        <v>647</v>
      </c>
      <c r="B645" s="2">
        <v>646.5</v>
      </c>
      <c r="C645" s="2">
        <v>204</v>
      </c>
      <c r="D645" s="2">
        <v>2.4313999999999996</v>
      </c>
      <c r="E645" s="1">
        <v>1.6647999999999999E-4</v>
      </c>
      <c r="F645" s="1">
        <f t="shared" si="80"/>
        <v>0.68470839845356601</v>
      </c>
      <c r="G645" s="3">
        <v>4.8153599999999998E-2</v>
      </c>
      <c r="H645" s="3">
        <f t="shared" si="87"/>
        <v>3.1687817718187059</v>
      </c>
      <c r="I645" s="3">
        <f t="shared" si="81"/>
        <v>4.627928880345987</v>
      </c>
      <c r="J645" s="1">
        <v>4.6707710000000002</v>
      </c>
      <c r="K645" s="1">
        <v>2.880347</v>
      </c>
      <c r="L645" s="1">
        <v>4.4312300000000002</v>
      </c>
      <c r="M645" s="1">
        <f t="shared" si="82"/>
        <v>1.5368169778728309</v>
      </c>
      <c r="N645" s="1">
        <f t="shared" si="83"/>
        <v>2.0619122624508885</v>
      </c>
      <c r="O645" s="1">
        <f t="shared" si="84"/>
        <v>0.94871489096767969</v>
      </c>
      <c r="P645" s="1">
        <f t="shared" si="85"/>
        <v>0.1197705</v>
      </c>
      <c r="Q645" s="1">
        <f t="shared" si="86"/>
        <v>0.133790096647498</v>
      </c>
    </row>
    <row r="646" spans="1:17" x14ac:dyDescent="0.25">
      <c r="A646" s="1">
        <v>648</v>
      </c>
      <c r="B646" s="2">
        <v>647.5</v>
      </c>
      <c r="C646" s="2">
        <v>205.09090909090909</v>
      </c>
      <c r="D646" s="2">
        <v>2.2871999999999999</v>
      </c>
      <c r="E646" s="1">
        <v>1.3514000000000001E-4</v>
      </c>
      <c r="F646" s="1">
        <f t="shared" si="80"/>
        <v>0.5908534452605807</v>
      </c>
      <c r="G646" s="3">
        <v>4.8781699999999997E-2</v>
      </c>
      <c r="H646" s="3">
        <f t="shared" si="87"/>
        <v>3.4125008744316196</v>
      </c>
      <c r="I646" s="3">
        <f t="shared" si="81"/>
        <v>5.7755453603670261</v>
      </c>
      <c r="J646" s="1">
        <v>3.680177</v>
      </c>
      <c r="K646" s="1">
        <v>2.4008539999999998</v>
      </c>
      <c r="L646" s="1">
        <v>3.510456</v>
      </c>
      <c r="M646" s="1">
        <f t="shared" si="82"/>
        <v>1.2872252535851696</v>
      </c>
      <c r="N646" s="1">
        <f t="shared" si="83"/>
        <v>2.6510518379958357</v>
      </c>
      <c r="O646" s="1">
        <f t="shared" si="84"/>
        <v>0.9538823812006868</v>
      </c>
      <c r="P646" s="1">
        <f t="shared" si="85"/>
        <v>8.4860500000000005E-2</v>
      </c>
      <c r="Q646" s="1">
        <f t="shared" si="86"/>
        <v>0.13266469843815828</v>
      </c>
    </row>
    <row r="647" spans="1:17" x14ac:dyDescent="0.25">
      <c r="A647" s="1">
        <v>649</v>
      </c>
      <c r="B647" s="2">
        <v>648.5</v>
      </c>
      <c r="C647" s="2">
        <v>206.18181818181819</v>
      </c>
      <c r="D647" s="2">
        <v>2.2790000000000004</v>
      </c>
      <c r="E647" s="1">
        <v>1.4983999999999999E-4</v>
      </c>
      <c r="F647" s="1">
        <f t="shared" si="80"/>
        <v>0.6574813514699428</v>
      </c>
      <c r="G647" s="3">
        <v>5.2596299999999999E-2</v>
      </c>
      <c r="H647" s="3">
        <f t="shared" si="87"/>
        <v>3.6925879771829746</v>
      </c>
      <c r="I647" s="3">
        <f t="shared" si="81"/>
        <v>5.6162626801922055</v>
      </c>
      <c r="J647" s="1">
        <v>3.9704660000000001</v>
      </c>
      <c r="K647" s="1">
        <v>2.6400190000000001</v>
      </c>
      <c r="L647" s="1">
        <v>3.7901319999999998</v>
      </c>
      <c r="M647" s="1">
        <f t="shared" si="82"/>
        <v>1.3937572619569985</v>
      </c>
      <c r="N647" s="1">
        <f t="shared" si="83"/>
        <v>2.6493766726626045</v>
      </c>
      <c r="O647" s="1">
        <f t="shared" si="84"/>
        <v>0.95458114992043752</v>
      </c>
      <c r="P647" s="1">
        <f t="shared" si="85"/>
        <v>9.0167000000000108E-2</v>
      </c>
      <c r="Q647" s="1">
        <f t="shared" si="86"/>
        <v>0.13554391869800167</v>
      </c>
    </row>
    <row r="648" spans="1:17" x14ac:dyDescent="0.25">
      <c r="A648" s="1">
        <v>650</v>
      </c>
      <c r="B648" s="2">
        <v>649.5</v>
      </c>
      <c r="C648" s="2">
        <v>207.27272727272728</v>
      </c>
      <c r="D648" s="2">
        <v>2.1187999999999998</v>
      </c>
      <c r="E648" s="1">
        <v>1.6700999999999999E-4</v>
      </c>
      <c r="F648" s="1">
        <f t="shared" si="80"/>
        <v>0.78822918633188599</v>
      </c>
      <c r="G648" s="3">
        <v>5.8463399999999999E-2</v>
      </c>
      <c r="H648" s="3">
        <f t="shared" si="87"/>
        <v>4.4148310364357188</v>
      </c>
      <c r="I648" s="3">
        <f t="shared" si="81"/>
        <v>5.6009484462008272</v>
      </c>
      <c r="J648" s="1">
        <v>4.4540540000000002</v>
      </c>
      <c r="K648" s="1">
        <v>2.7925970000000002</v>
      </c>
      <c r="L648" s="1">
        <v>4.2538099999999996</v>
      </c>
      <c r="M648" s="1">
        <f t="shared" si="82"/>
        <v>1.6817270152916748</v>
      </c>
      <c r="N648" s="1">
        <f t="shared" si="83"/>
        <v>2.6251769736065165</v>
      </c>
      <c r="O648" s="1">
        <f t="shared" si="84"/>
        <v>0.95504230527963951</v>
      </c>
      <c r="P648" s="1">
        <f t="shared" si="85"/>
        <v>0.10012200000000027</v>
      </c>
      <c r="Q648" s="1">
        <f t="shared" si="86"/>
        <v>0.12052313120351628</v>
      </c>
    </row>
    <row r="649" spans="1:17" x14ac:dyDescent="0.25">
      <c r="A649" s="1">
        <v>651</v>
      </c>
      <c r="B649" s="2">
        <v>650.5</v>
      </c>
      <c r="C649" s="2">
        <v>208.36363636363637</v>
      </c>
      <c r="D649" s="2">
        <v>1.7029999999999998</v>
      </c>
      <c r="E649" s="1">
        <v>1.1746E-4</v>
      </c>
      <c r="F649" s="1">
        <f t="shared" si="80"/>
        <v>0.68972401644157388</v>
      </c>
      <c r="G649" s="3">
        <v>4.01216E-2</v>
      </c>
      <c r="H649" s="3">
        <f t="shared" si="87"/>
        <v>3.7694985320023493</v>
      </c>
      <c r="I649" s="3">
        <f t="shared" si="81"/>
        <v>5.4652273114251653</v>
      </c>
      <c r="J649" s="1">
        <v>3.1604589999999999</v>
      </c>
      <c r="K649" s="1">
        <v>1.939168</v>
      </c>
      <c r="L649" s="1">
        <v>3.0308079999999999</v>
      </c>
      <c r="M649" s="1">
        <f t="shared" si="82"/>
        <v>1.4846548443922489</v>
      </c>
      <c r="N649" s="1">
        <f t="shared" si="83"/>
        <v>2.5389729782920778</v>
      </c>
      <c r="O649" s="1">
        <f t="shared" si="84"/>
        <v>0.95897716122879617</v>
      </c>
      <c r="P649" s="1">
        <f t="shared" si="85"/>
        <v>6.482549999999998E-2</v>
      </c>
      <c r="Q649" s="1">
        <f t="shared" si="86"/>
        <v>0.10615897439676536</v>
      </c>
    </row>
    <row r="650" spans="1:17" x14ac:dyDescent="0.25">
      <c r="A650" s="1">
        <v>652</v>
      </c>
      <c r="B650" s="2">
        <v>651.5</v>
      </c>
      <c r="C650" s="2">
        <v>209.45454545454547</v>
      </c>
      <c r="D650" s="2">
        <v>3.1991000000000001</v>
      </c>
      <c r="E650" s="1">
        <v>2.7208000000000001E-4</v>
      </c>
      <c r="F650" s="1">
        <f t="shared" si="80"/>
        <v>0.85048920008752471</v>
      </c>
      <c r="G650" s="3">
        <v>7.4932600000000002E-2</v>
      </c>
      <c r="H650" s="3">
        <f t="shared" si="87"/>
        <v>3.7476840361351633</v>
      </c>
      <c r="I650" s="3">
        <f t="shared" si="81"/>
        <v>4.4065039694207586</v>
      </c>
      <c r="J650" s="1">
        <v>6.7503039999999999</v>
      </c>
      <c r="K650" s="1">
        <v>4.2921560000000003</v>
      </c>
      <c r="L650" s="1">
        <v>6.4309719999999997</v>
      </c>
      <c r="M650" s="1">
        <f t="shared" si="82"/>
        <v>1.6880507642774527</v>
      </c>
      <c r="N650" s="1">
        <f t="shared" si="83"/>
        <v>2.2201251973244469</v>
      </c>
      <c r="O650" s="1">
        <f t="shared" si="84"/>
        <v>0.95269368609176708</v>
      </c>
      <c r="P650" s="1">
        <f t="shared" si="85"/>
        <v>0.15966600000000009</v>
      </c>
      <c r="Q650" s="1">
        <f t="shared" si="86"/>
        <v>0.12990755642052482</v>
      </c>
    </row>
    <row r="651" spans="1:17" x14ac:dyDescent="0.25">
      <c r="A651" s="1">
        <v>653</v>
      </c>
      <c r="B651" s="2">
        <v>652.5</v>
      </c>
      <c r="C651" s="2">
        <v>210.25</v>
      </c>
      <c r="D651" s="2">
        <v>2.8992999999999998</v>
      </c>
      <c r="E651" s="1">
        <v>2.4911999999999997E-4</v>
      </c>
      <c r="F651" s="1">
        <f t="shared" si="80"/>
        <v>0.85924188597247619</v>
      </c>
      <c r="G651" s="3">
        <v>7.2284399999999999E-2</v>
      </c>
      <c r="H651" s="3">
        <f t="shared" si="87"/>
        <v>3.9890677059979995</v>
      </c>
      <c r="I651" s="3">
        <f t="shared" si="81"/>
        <v>4.6425433526011552</v>
      </c>
      <c r="J651" s="1">
        <v>6.39</v>
      </c>
      <c r="K651" s="1">
        <v>4.1106449999999999</v>
      </c>
      <c r="L651" s="1">
        <v>6.0906650000000004</v>
      </c>
      <c r="M651" s="1">
        <f t="shared" si="82"/>
        <v>1.7631842168799365</v>
      </c>
      <c r="N651" s="1">
        <f t="shared" si="83"/>
        <v>2.2624225352112677</v>
      </c>
      <c r="O651" s="1">
        <f t="shared" si="84"/>
        <v>0.95315571205007832</v>
      </c>
      <c r="P651" s="1">
        <f t="shared" si="85"/>
        <v>0.14966749999999962</v>
      </c>
      <c r="Q651" s="1">
        <f t="shared" si="86"/>
        <v>0.1313244316922986</v>
      </c>
    </row>
    <row r="652" spans="1:17" x14ac:dyDescent="0.25">
      <c r="A652" s="1">
        <v>654</v>
      </c>
      <c r="B652" s="2">
        <v>653.5</v>
      </c>
      <c r="C652" s="2">
        <v>210.75</v>
      </c>
      <c r="D652" s="2">
        <v>2.5334999999999996</v>
      </c>
      <c r="E652" s="1">
        <v>2.3664000000000001E-4</v>
      </c>
      <c r="F652" s="1">
        <f t="shared" si="80"/>
        <v>0.93404381290704586</v>
      </c>
      <c r="G652" s="3">
        <v>7.4918399999999996E-2</v>
      </c>
      <c r="H652" s="3">
        <f t="shared" si="87"/>
        <v>4.7313771462403791</v>
      </c>
      <c r="I652" s="3">
        <f t="shared" si="81"/>
        <v>5.065476673427991</v>
      </c>
      <c r="J652" s="1">
        <v>5.8905519999999996</v>
      </c>
      <c r="K652" s="1">
        <v>3.7200540000000002</v>
      </c>
      <c r="L652" s="1">
        <v>5.6704319999999999</v>
      </c>
      <c r="M652" s="1">
        <f t="shared" si="82"/>
        <v>1.8600519439510559</v>
      </c>
      <c r="N652" s="1">
        <f t="shared" si="83"/>
        <v>2.5436801169058518</v>
      </c>
      <c r="O652" s="1">
        <f t="shared" si="84"/>
        <v>0.96263168545155031</v>
      </c>
      <c r="P652" s="1">
        <f t="shared" si="85"/>
        <v>0.11005999999999982</v>
      </c>
      <c r="Q652" s="1">
        <f t="shared" si="86"/>
        <v>0.10141451408847173</v>
      </c>
    </row>
    <row r="653" spans="1:17" x14ac:dyDescent="0.25">
      <c r="A653" s="1">
        <v>655</v>
      </c>
      <c r="B653" s="2">
        <v>654.5</v>
      </c>
      <c r="C653" s="2">
        <v>211.25</v>
      </c>
      <c r="D653" s="2">
        <v>2.9823</v>
      </c>
      <c r="E653" s="1">
        <v>1.9477000000000001E-4</v>
      </c>
      <c r="F653" s="1">
        <f t="shared" si="80"/>
        <v>0.65308654394259458</v>
      </c>
      <c r="G653" s="3">
        <v>8.1780099999999994E-2</v>
      </c>
      <c r="H653" s="3">
        <f t="shared" si="87"/>
        <v>4.3874915333802766</v>
      </c>
      <c r="I653" s="3">
        <f t="shared" si="81"/>
        <v>6.7180859475278538</v>
      </c>
      <c r="J653" s="1">
        <v>5.5400090000000004</v>
      </c>
      <c r="K653" s="1">
        <v>3.5901809999999998</v>
      </c>
      <c r="L653" s="1">
        <v>5.3109510000000002</v>
      </c>
      <c r="M653" s="1">
        <f t="shared" si="82"/>
        <v>1.4861037454313786</v>
      </c>
      <c r="N653" s="1">
        <f t="shared" si="83"/>
        <v>2.9523453842764509</v>
      </c>
      <c r="O653" s="1">
        <f t="shared" si="84"/>
        <v>0.95865385778254153</v>
      </c>
      <c r="P653" s="1">
        <f t="shared" si="85"/>
        <v>0.1145290000000001</v>
      </c>
      <c r="Q653" s="1">
        <f t="shared" si="86"/>
        <v>0.11747600301154776</v>
      </c>
    </row>
    <row r="654" spans="1:17" x14ac:dyDescent="0.25">
      <c r="A654" s="1">
        <v>656</v>
      </c>
      <c r="B654" s="2">
        <v>655.5</v>
      </c>
      <c r="C654" s="2">
        <v>211.75</v>
      </c>
      <c r="D654" s="2">
        <v>2.6359999999999997</v>
      </c>
      <c r="E654" s="1">
        <v>1.7216000000000001E-4</v>
      </c>
      <c r="F654" s="1">
        <f t="shared" si="80"/>
        <v>0.6531107738998484</v>
      </c>
      <c r="G654" s="3">
        <v>6.0220799999999998E-2</v>
      </c>
      <c r="H654" s="3">
        <f t="shared" si="87"/>
        <v>3.6552837632776933</v>
      </c>
      <c r="I654" s="3">
        <f t="shared" si="81"/>
        <v>5.5967286245353147</v>
      </c>
      <c r="J654" s="1">
        <v>4.7103929999999998</v>
      </c>
      <c r="K654" s="1">
        <v>2.8000180000000001</v>
      </c>
      <c r="L654" s="1">
        <v>4.4509210000000001</v>
      </c>
      <c r="M654" s="1">
        <f t="shared" si="82"/>
        <v>1.4295578148710169</v>
      </c>
      <c r="N654" s="1">
        <f t="shared" si="83"/>
        <v>2.5569331476163448</v>
      </c>
      <c r="O654" s="1">
        <f t="shared" si="84"/>
        <v>0.94491499966138714</v>
      </c>
      <c r="P654" s="1">
        <f t="shared" si="85"/>
        <v>0.12973599999999985</v>
      </c>
      <c r="Q654" s="1">
        <f t="shared" si="86"/>
        <v>0.13582254792907139</v>
      </c>
    </row>
    <row r="655" spans="1:17" x14ac:dyDescent="0.25">
      <c r="A655" s="1">
        <v>657</v>
      </c>
      <c r="B655" s="2">
        <v>656.5</v>
      </c>
      <c r="C655" s="2">
        <v>212.25</v>
      </c>
      <c r="D655" s="2">
        <v>2.8573</v>
      </c>
      <c r="E655" s="1">
        <v>2.2550000000000001E-4</v>
      </c>
      <c r="F655" s="1">
        <f t="shared" si="80"/>
        <v>0.78920659363734991</v>
      </c>
      <c r="G655" s="3">
        <v>7.5910599999999995E-2</v>
      </c>
      <c r="H655" s="3">
        <f t="shared" si="87"/>
        <v>4.2507598082105487</v>
      </c>
      <c r="I655" s="3">
        <f t="shared" si="81"/>
        <v>5.3861179600886926</v>
      </c>
      <c r="J655" s="1">
        <v>6.1031630000000003</v>
      </c>
      <c r="K655" s="1">
        <v>3.6423760000000001</v>
      </c>
      <c r="L655" s="1">
        <v>5.7815399999999997</v>
      </c>
      <c r="M655" s="1">
        <f t="shared" si="82"/>
        <v>1.7087916564588947</v>
      </c>
      <c r="N655" s="1">
        <f t="shared" si="83"/>
        <v>2.4875822585764138</v>
      </c>
      <c r="O655" s="1">
        <f t="shared" si="84"/>
        <v>0.94730224311557787</v>
      </c>
      <c r="P655" s="1">
        <f t="shared" si="85"/>
        <v>0.16081150000000033</v>
      </c>
      <c r="Q655" s="1">
        <f t="shared" si="86"/>
        <v>0.13069924377851502</v>
      </c>
    </row>
    <row r="656" spans="1:17" x14ac:dyDescent="0.25">
      <c r="A656" s="1">
        <v>658</v>
      </c>
      <c r="B656" s="2">
        <v>657.5</v>
      </c>
      <c r="C656" s="2">
        <v>212.75</v>
      </c>
      <c r="D656" s="2">
        <v>2.6797</v>
      </c>
      <c r="E656" s="1">
        <v>1.7551000000000001E-4</v>
      </c>
      <c r="F656" s="1">
        <f t="shared" si="80"/>
        <v>0.65496137627346351</v>
      </c>
      <c r="G656" s="3">
        <v>5.6021500000000002E-2</v>
      </c>
      <c r="H656" s="3">
        <f t="shared" si="87"/>
        <v>3.3449415979400681</v>
      </c>
      <c r="I656" s="3">
        <f t="shared" si="81"/>
        <v>5.1070822175374619</v>
      </c>
      <c r="J656" s="1">
        <v>4.7715300000000003</v>
      </c>
      <c r="K656" s="1">
        <v>2.8312010000000001</v>
      </c>
      <c r="L656" s="1">
        <v>4.5617210000000004</v>
      </c>
      <c r="M656" s="1">
        <f t="shared" si="82"/>
        <v>1.4244967720267194</v>
      </c>
      <c r="N656" s="1">
        <f t="shared" si="83"/>
        <v>2.3481566709210675</v>
      </c>
      <c r="O656" s="1">
        <f t="shared" si="84"/>
        <v>0.95602898860533203</v>
      </c>
      <c r="P656" s="1">
        <f t="shared" si="85"/>
        <v>0.10490449999999996</v>
      </c>
      <c r="Q656" s="1">
        <f t="shared" si="86"/>
        <v>0.1081306314547687</v>
      </c>
    </row>
    <row r="657" spans="1:17" x14ac:dyDescent="0.25">
      <c r="A657" s="1">
        <v>659</v>
      </c>
      <c r="B657" s="2">
        <v>658.5</v>
      </c>
      <c r="C657" s="2">
        <v>213.25</v>
      </c>
      <c r="D657" s="2">
        <v>2.7642000000000002</v>
      </c>
      <c r="E657" s="1">
        <v>3.7383000000000002E-4</v>
      </c>
      <c r="F657" s="1">
        <f t="shared" si="80"/>
        <v>1.3523985239852399</v>
      </c>
      <c r="G657" s="3">
        <v>0.10148459999999999</v>
      </c>
      <c r="H657" s="3">
        <f t="shared" si="87"/>
        <v>5.8742261775558937</v>
      </c>
      <c r="I657" s="3">
        <f t="shared" si="81"/>
        <v>4.3435615119171818</v>
      </c>
      <c r="J657" s="1">
        <v>8.3503889999999998</v>
      </c>
      <c r="K657" s="1">
        <v>5.4714980000000004</v>
      </c>
      <c r="L657" s="1">
        <v>8.0142749999999996</v>
      </c>
      <c r="M657" s="1">
        <f t="shared" si="82"/>
        <v>2.4167249837204254</v>
      </c>
      <c r="N657" s="1">
        <f t="shared" si="83"/>
        <v>2.4306556257439027</v>
      </c>
      <c r="O657" s="1">
        <f t="shared" si="84"/>
        <v>0.95974870152755754</v>
      </c>
      <c r="P657" s="1">
        <f t="shared" si="85"/>
        <v>0.16805700000000012</v>
      </c>
      <c r="Q657" s="1">
        <f t="shared" si="86"/>
        <v>0.11675120732254202</v>
      </c>
    </row>
    <row r="658" spans="1:17" x14ac:dyDescent="0.25">
      <c r="A658" s="1">
        <v>660</v>
      </c>
      <c r="B658" s="2">
        <v>659.5</v>
      </c>
      <c r="C658" s="2">
        <v>213.75</v>
      </c>
      <c r="D658" s="2">
        <v>3.7197999999999998</v>
      </c>
      <c r="E658" s="1">
        <v>3.8868000000000003E-4</v>
      </c>
      <c r="F658" s="1">
        <f t="shared" si="80"/>
        <v>1.0448948868218724</v>
      </c>
      <c r="G658" s="3">
        <v>0.11665159999999999</v>
      </c>
      <c r="H658" s="3">
        <f t="shared" si="87"/>
        <v>5.0175428786493903</v>
      </c>
      <c r="I658" s="3">
        <f t="shared" si="81"/>
        <v>4.8019594525059173</v>
      </c>
      <c r="J658" s="1">
        <v>9.9102619999999995</v>
      </c>
      <c r="K658" s="1">
        <v>6.3233610000000002</v>
      </c>
      <c r="L658" s="1">
        <v>9.476502</v>
      </c>
      <c r="M658" s="1">
        <f t="shared" si="82"/>
        <v>2.1313537286950912</v>
      </c>
      <c r="N658" s="1">
        <f t="shared" si="83"/>
        <v>2.3541577407337972</v>
      </c>
      <c r="O658" s="1">
        <f t="shared" si="84"/>
        <v>0.95623122779195957</v>
      </c>
      <c r="P658" s="1">
        <f t="shared" si="85"/>
        <v>0.21687999999999974</v>
      </c>
      <c r="Q658" s="1">
        <f t="shared" si="86"/>
        <v>0.12092890213585476</v>
      </c>
    </row>
    <row r="659" spans="1:17" x14ac:dyDescent="0.25">
      <c r="A659" s="1">
        <v>661</v>
      </c>
      <c r="B659" s="2">
        <v>660.5</v>
      </c>
      <c r="C659" s="2">
        <v>214.25</v>
      </c>
      <c r="D659" s="2">
        <v>2.4839999999999995</v>
      </c>
      <c r="E659" s="1">
        <v>2.2222999999999999E-4</v>
      </c>
      <c r="F659" s="1">
        <f t="shared" si="80"/>
        <v>0.8946457326892111</v>
      </c>
      <c r="G659" s="3">
        <v>6.7595699999999995E-2</v>
      </c>
      <c r="H659" s="3">
        <f t="shared" si="87"/>
        <v>4.3539903381642509</v>
      </c>
      <c r="I659" s="3">
        <f t="shared" si="81"/>
        <v>4.8667200647977307</v>
      </c>
      <c r="J659" s="1">
        <v>5.6038290000000002</v>
      </c>
      <c r="K659" s="1">
        <v>3.5027460000000001</v>
      </c>
      <c r="L659" s="1">
        <v>5.3710659999999999</v>
      </c>
      <c r="M659" s="1">
        <f t="shared" si="82"/>
        <v>1.8047758454106284</v>
      </c>
      <c r="N659" s="1">
        <f t="shared" si="83"/>
        <v>2.4124826078740083</v>
      </c>
      <c r="O659" s="1">
        <f t="shared" si="84"/>
        <v>0.95846357909921942</v>
      </c>
      <c r="P659" s="1">
        <f t="shared" si="85"/>
        <v>0.11638150000000014</v>
      </c>
      <c r="Q659" s="1">
        <f t="shared" si="86"/>
        <v>0.11078239174749416</v>
      </c>
    </row>
    <row r="660" spans="1:17" x14ac:dyDescent="0.25">
      <c r="A660" s="1">
        <v>662</v>
      </c>
      <c r="B660" s="2">
        <v>661.5</v>
      </c>
      <c r="C660" s="2">
        <v>214.75</v>
      </c>
      <c r="D660" s="2">
        <v>1.9647999999999999</v>
      </c>
      <c r="E660" s="1">
        <v>2.3772999999999999E-4</v>
      </c>
      <c r="F660" s="1">
        <f t="shared" si="80"/>
        <v>1.2099450325732901</v>
      </c>
      <c r="G660" s="3">
        <v>6.9771399999999997E-2</v>
      </c>
      <c r="H660" s="3">
        <f t="shared" si="87"/>
        <v>5.6817100977198693</v>
      </c>
      <c r="I660" s="3">
        <f t="shared" si="81"/>
        <v>4.695841500862322</v>
      </c>
      <c r="J660" s="1">
        <v>5.8041780000000003</v>
      </c>
      <c r="K660" s="1">
        <v>3.482882</v>
      </c>
      <c r="L660" s="1">
        <v>5.5092800000000004</v>
      </c>
      <c r="M660" s="1">
        <f t="shared" si="82"/>
        <v>2.3632646579804564</v>
      </c>
      <c r="N660" s="1">
        <f t="shared" si="83"/>
        <v>2.4041785072752759</v>
      </c>
      <c r="O660" s="1">
        <f t="shared" si="84"/>
        <v>0.94919211643750423</v>
      </c>
      <c r="P660" s="1">
        <f t="shared" si="85"/>
        <v>0.14744899999999994</v>
      </c>
      <c r="Q660" s="1">
        <f t="shared" si="86"/>
        <v>0.12704023959029778</v>
      </c>
    </row>
    <row r="661" spans="1:17" x14ac:dyDescent="0.25">
      <c r="A661" s="1">
        <v>663</v>
      </c>
      <c r="B661" s="2">
        <v>662.5</v>
      </c>
      <c r="C661" s="2">
        <v>215.7</v>
      </c>
      <c r="D661" s="2">
        <v>2.5169999999999999</v>
      </c>
      <c r="E661" s="1">
        <v>2.7718000000000003E-4</v>
      </c>
      <c r="F661" s="1">
        <f t="shared" si="80"/>
        <v>1.1012316249503378</v>
      </c>
      <c r="G661" s="3">
        <v>8.6898199999999995E-2</v>
      </c>
      <c r="H661" s="3">
        <f t="shared" si="87"/>
        <v>5.5239221295192689</v>
      </c>
      <c r="I661" s="3">
        <f t="shared" si="81"/>
        <v>5.0161310339851353</v>
      </c>
      <c r="J661" s="1">
        <v>6.8933119999999999</v>
      </c>
      <c r="K661" s="1">
        <v>4.1090220000000004</v>
      </c>
      <c r="L661" s="1">
        <v>6.5795709999999996</v>
      </c>
      <c r="M661" s="1">
        <f t="shared" si="82"/>
        <v>2.190961303138657</v>
      </c>
      <c r="N661" s="1">
        <f t="shared" si="83"/>
        <v>2.5212321740260708</v>
      </c>
      <c r="O661" s="1">
        <f t="shared" si="84"/>
        <v>0.95448617442529804</v>
      </c>
      <c r="P661" s="1">
        <f t="shared" si="85"/>
        <v>0.15687050000000013</v>
      </c>
      <c r="Q661" s="1">
        <f t="shared" si="86"/>
        <v>0.11268258694317054</v>
      </c>
    </row>
    <row r="662" spans="1:17" x14ac:dyDescent="0.25">
      <c r="A662" s="1">
        <v>664</v>
      </c>
      <c r="B662" s="2">
        <v>663.5</v>
      </c>
      <c r="C662" s="2">
        <v>217.1</v>
      </c>
      <c r="D662" s="2">
        <v>4.1472999999999995</v>
      </c>
      <c r="E662" s="1">
        <v>4.1783E-4</v>
      </c>
      <c r="F662" s="1">
        <f t="shared" si="80"/>
        <v>1.0074747426036219</v>
      </c>
      <c r="G662" s="3">
        <v>0.13245860000000001</v>
      </c>
      <c r="H662" s="3">
        <f t="shared" si="87"/>
        <v>5.110162274250718</v>
      </c>
      <c r="I662" s="3">
        <f t="shared" si="81"/>
        <v>5.0722485221262232</v>
      </c>
      <c r="J662" s="1">
        <v>10.26825</v>
      </c>
      <c r="K662" s="1">
        <v>6.6404540000000001</v>
      </c>
      <c r="L662" s="1">
        <v>10.00878</v>
      </c>
      <c r="M662" s="1">
        <f t="shared" si="82"/>
        <v>1.9807103416680734</v>
      </c>
      <c r="N662" s="1">
        <f t="shared" si="83"/>
        <v>2.5799644535339521</v>
      </c>
      <c r="O662" s="1">
        <f t="shared" si="84"/>
        <v>0.97473084508070995</v>
      </c>
      <c r="P662" s="1">
        <f t="shared" si="85"/>
        <v>0.12973500000000016</v>
      </c>
      <c r="Q662" s="1">
        <f t="shared" si="86"/>
        <v>7.152276478611265E-2</v>
      </c>
    </row>
    <row r="663" spans="1:17" x14ac:dyDescent="0.25">
      <c r="A663" s="1">
        <v>665</v>
      </c>
      <c r="B663" s="2">
        <v>664.5</v>
      </c>
      <c r="C663" s="2">
        <v>218.5</v>
      </c>
      <c r="D663" s="2">
        <v>2.7349999999999999</v>
      </c>
      <c r="E663" s="1">
        <v>2.9494999999999999E-4</v>
      </c>
      <c r="F663" s="1">
        <f t="shared" si="80"/>
        <v>1.0784277879341866</v>
      </c>
      <c r="G663" s="3">
        <v>9.1332499999999997E-2</v>
      </c>
      <c r="H663" s="3">
        <f t="shared" si="87"/>
        <v>5.3430347349177332</v>
      </c>
      <c r="I663" s="3">
        <f t="shared" si="81"/>
        <v>4.9544668587896252</v>
      </c>
      <c r="J663" s="1">
        <v>7.4472189999999996</v>
      </c>
      <c r="K663" s="1">
        <v>4.5759030000000003</v>
      </c>
      <c r="L663" s="1">
        <v>7.0992490000000004</v>
      </c>
      <c r="M663" s="1">
        <f t="shared" si="82"/>
        <v>2.1783455941499086</v>
      </c>
      <c r="N663" s="1">
        <f t="shared" si="83"/>
        <v>2.4527947949429176</v>
      </c>
      <c r="O663" s="1">
        <f t="shared" si="84"/>
        <v>0.9532751756058202</v>
      </c>
      <c r="P663" s="1">
        <f t="shared" si="85"/>
        <v>0.17398499999999961</v>
      </c>
      <c r="Q663" s="1">
        <f t="shared" si="86"/>
        <v>0.12118833315455328</v>
      </c>
    </row>
    <row r="664" spans="1:17" x14ac:dyDescent="0.25">
      <c r="A664" s="1">
        <v>666</v>
      </c>
      <c r="B664" s="2">
        <v>665.5</v>
      </c>
      <c r="C664" s="2">
        <v>219.9</v>
      </c>
      <c r="D664" s="2">
        <v>3.4941999999999998</v>
      </c>
      <c r="E664" s="1">
        <v>3.6433E-4</v>
      </c>
      <c r="F664" s="1">
        <f t="shared" si="80"/>
        <v>1.0426707114647129</v>
      </c>
      <c r="G664" s="3">
        <v>0.104199</v>
      </c>
      <c r="H664" s="3">
        <f t="shared" si="87"/>
        <v>4.7712895655657945</v>
      </c>
      <c r="I664" s="3">
        <f t="shared" si="81"/>
        <v>4.576027228062471</v>
      </c>
      <c r="J664" s="1">
        <v>9.0846110000000007</v>
      </c>
      <c r="K664" s="1">
        <v>5.6613689999999997</v>
      </c>
      <c r="L664" s="1">
        <v>8.5766109999999998</v>
      </c>
      <c r="M664" s="1">
        <f t="shared" si="82"/>
        <v>2.0799292541926624</v>
      </c>
      <c r="N664" s="1">
        <f t="shared" si="83"/>
        <v>2.2939672375625104</v>
      </c>
      <c r="O664" s="1">
        <f t="shared" si="84"/>
        <v>0.94408126005615423</v>
      </c>
      <c r="P664" s="1">
        <f t="shared" si="85"/>
        <v>0.25400000000000045</v>
      </c>
      <c r="Q664" s="1">
        <f t="shared" si="86"/>
        <v>0.14839733796208412</v>
      </c>
    </row>
    <row r="665" spans="1:17" x14ac:dyDescent="0.25">
      <c r="A665" s="1">
        <v>668</v>
      </c>
      <c r="B665" s="2">
        <v>666.5</v>
      </c>
      <c r="C665" s="2">
        <v>221.3</v>
      </c>
      <c r="D665" s="2">
        <v>3.7899999999999996</v>
      </c>
      <c r="E665" s="1">
        <v>5.0569000000000005E-4</v>
      </c>
      <c r="F665" s="1">
        <f t="shared" si="80"/>
        <v>1.3342744063324541</v>
      </c>
      <c r="G665" s="3">
        <v>0.1436904</v>
      </c>
      <c r="H665" s="3">
        <f t="shared" si="87"/>
        <v>6.0660854881266495</v>
      </c>
      <c r="I665" s="3">
        <f t="shared" si="81"/>
        <v>4.5463552769483275</v>
      </c>
      <c r="J665" s="1">
        <v>11.914899999999999</v>
      </c>
      <c r="K665" s="1">
        <v>7.1886559999999999</v>
      </c>
      <c r="L665" s="1">
        <v>11.33648</v>
      </c>
      <c r="M665" s="1">
        <f t="shared" si="82"/>
        <v>2.5150184696569924</v>
      </c>
      <c r="N665" s="1">
        <f t="shared" si="83"/>
        <v>2.4119447078867635</v>
      </c>
      <c r="O665" s="1">
        <f t="shared" si="84"/>
        <v>0.95145406172103841</v>
      </c>
      <c r="P665" s="1">
        <f t="shared" si="85"/>
        <v>0.28920999999999975</v>
      </c>
      <c r="Q665" s="1">
        <f t="shared" si="86"/>
        <v>0.12238470971875332</v>
      </c>
    </row>
    <row r="666" spans="1:17" x14ac:dyDescent="0.25">
      <c r="A666" s="1">
        <v>667</v>
      </c>
      <c r="B666" s="2">
        <v>667.5</v>
      </c>
      <c r="C666" s="2">
        <v>222.15</v>
      </c>
      <c r="D666" s="2">
        <v>4.0638000000000005</v>
      </c>
      <c r="E666" s="1">
        <v>4.9930999999999999E-4</v>
      </c>
      <c r="F666" s="1">
        <f t="shared" si="80"/>
        <v>1.2286775924012006</v>
      </c>
      <c r="G666" s="3">
        <v>0.1339582</v>
      </c>
      <c r="H666" s="3">
        <f t="shared" si="87"/>
        <v>5.2742044391948424</v>
      </c>
      <c r="I666" s="3">
        <f t="shared" si="81"/>
        <v>4.2925861689131013</v>
      </c>
      <c r="J666" s="1">
        <v>11.85577</v>
      </c>
      <c r="K666" s="1">
        <v>6.958215</v>
      </c>
      <c r="L666" s="1">
        <v>11.270020000000001</v>
      </c>
      <c r="M666" s="1">
        <f t="shared" si="82"/>
        <v>2.3339278507800576</v>
      </c>
      <c r="N666" s="1">
        <f t="shared" si="83"/>
        <v>2.2597975500536873</v>
      </c>
      <c r="O666" s="1">
        <f t="shared" si="84"/>
        <v>0.95059367717153764</v>
      </c>
      <c r="P666" s="1">
        <f t="shared" si="85"/>
        <v>0.29287499999999955</v>
      </c>
      <c r="Q666" s="1">
        <f t="shared" si="86"/>
        <v>0.11960049453247572</v>
      </c>
    </row>
    <row r="667" spans="1:17" x14ac:dyDescent="0.25">
      <c r="A667" s="1">
        <v>669</v>
      </c>
      <c r="B667" s="2">
        <v>668.5</v>
      </c>
      <c r="C667" s="2">
        <v>222.45</v>
      </c>
      <c r="D667" s="2">
        <v>2.3668</v>
      </c>
      <c r="E667" s="1">
        <v>3.3593000000000002E-4</v>
      </c>
      <c r="F667" s="1">
        <f t="shared" si="80"/>
        <v>1.4193425722494508</v>
      </c>
      <c r="G667" s="3">
        <v>9.4587699999999997E-2</v>
      </c>
      <c r="H667" s="3">
        <f t="shared" si="87"/>
        <v>6.3943011661314859</v>
      </c>
      <c r="I667" s="3">
        <f t="shared" si="81"/>
        <v>4.5051147560503679</v>
      </c>
      <c r="J667" s="1">
        <v>7.7481689999999999</v>
      </c>
      <c r="K667" s="1">
        <v>4.8724280000000002</v>
      </c>
      <c r="L667" s="1">
        <v>7.430542</v>
      </c>
      <c r="M667" s="1">
        <f t="shared" si="82"/>
        <v>2.6189518336995099</v>
      </c>
      <c r="N667" s="1">
        <f t="shared" si="83"/>
        <v>2.4415497390415726</v>
      </c>
      <c r="O667" s="1">
        <f t="shared" si="84"/>
        <v>0.95900618584855335</v>
      </c>
      <c r="P667" s="1">
        <f t="shared" si="85"/>
        <v>0.15881349999999994</v>
      </c>
      <c r="Q667" s="1">
        <f t="shared" si="86"/>
        <v>0.11045048910872013</v>
      </c>
    </row>
    <row r="668" spans="1:17" x14ac:dyDescent="0.25">
      <c r="A668" s="1">
        <v>670</v>
      </c>
      <c r="B668" s="2">
        <v>669.5</v>
      </c>
      <c r="C668" s="2">
        <v>222.75</v>
      </c>
      <c r="D668" s="2">
        <v>3.5303</v>
      </c>
      <c r="E668" s="1">
        <v>4.8934E-4</v>
      </c>
      <c r="F668" s="1">
        <f t="shared" si="80"/>
        <v>1.3861144945188795</v>
      </c>
      <c r="G668" s="3">
        <v>0.14538870000000001</v>
      </c>
      <c r="H668" s="3">
        <f t="shared" si="87"/>
        <v>6.5892960938163903</v>
      </c>
      <c r="I668" s="3">
        <f t="shared" si="81"/>
        <v>4.7537891854334413</v>
      </c>
      <c r="J668" s="1">
        <v>11.2339</v>
      </c>
      <c r="K668" s="1">
        <v>7.1964129999999997</v>
      </c>
      <c r="L668" s="1">
        <v>11.15574</v>
      </c>
      <c r="M668" s="1">
        <f t="shared" si="82"/>
        <v>2.5457099963175933</v>
      </c>
      <c r="N668" s="1">
        <f t="shared" si="83"/>
        <v>2.5883922769474541</v>
      </c>
      <c r="O668" s="1">
        <f t="shared" si="84"/>
        <v>0.99304248747095836</v>
      </c>
      <c r="P668" s="1"/>
      <c r="Q668" s="1">
        <f t="shared" si="86"/>
        <v>1.9358576262908201E-2</v>
      </c>
    </row>
    <row r="669" spans="1:17" x14ac:dyDescent="0.25">
      <c r="A669" s="1">
        <v>671</v>
      </c>
      <c r="B669" s="2">
        <v>670.5</v>
      </c>
      <c r="C669" s="2">
        <v>223.05</v>
      </c>
      <c r="D669" s="2">
        <v>2.7063000000000001</v>
      </c>
      <c r="E669" s="1">
        <v>3.4946000000000001E-4</v>
      </c>
      <c r="F669" s="1">
        <f t="shared" si="80"/>
        <v>1.2912833019251375</v>
      </c>
      <c r="G669" s="3">
        <v>0.1085324</v>
      </c>
      <c r="H669" s="3">
        <f t="shared" si="87"/>
        <v>6.4165776151941767</v>
      </c>
      <c r="I669" s="3">
        <f t="shared" si="81"/>
        <v>4.969147828077606</v>
      </c>
      <c r="J669" s="1">
        <v>8.2904599999999995</v>
      </c>
      <c r="K669" s="1">
        <v>5.3926980000000002</v>
      </c>
      <c r="L669" s="1">
        <v>7.785749</v>
      </c>
      <c r="M669" s="1">
        <f t="shared" si="82"/>
        <v>2.4507142593208435</v>
      </c>
      <c r="N669" s="1">
        <f t="shared" si="83"/>
        <v>2.6182479621154924</v>
      </c>
      <c r="O669" s="1">
        <f t="shared" si="84"/>
        <v>0.93912147214991692</v>
      </c>
      <c r="P669" s="1">
        <f t="shared" si="85"/>
        <v>0.25235549999999973</v>
      </c>
      <c r="Q669" s="1">
        <f t="shared" si="86"/>
        <v>0.17417268913043915</v>
      </c>
    </row>
    <row r="670" spans="1:17" x14ac:dyDescent="0.25">
      <c r="A670" s="1">
        <v>672</v>
      </c>
      <c r="B670" s="2">
        <v>671.5</v>
      </c>
      <c r="C670" s="2">
        <v>223.35</v>
      </c>
      <c r="D670" s="2">
        <v>2.2826999999999997</v>
      </c>
      <c r="E670" s="1">
        <v>1.9728000000000001E-4</v>
      </c>
      <c r="F670" s="1">
        <f t="shared" si="80"/>
        <v>0.86423971612564077</v>
      </c>
      <c r="G670" s="3">
        <v>8.5382799999999995E-2</v>
      </c>
      <c r="H670" s="3">
        <f t="shared" si="87"/>
        <v>5.9846883077057873</v>
      </c>
      <c r="I670" s="3">
        <f t="shared" si="81"/>
        <v>6.9248012976480124</v>
      </c>
      <c r="J670" s="1">
        <v>6.9442240000000002</v>
      </c>
      <c r="K670" s="1">
        <v>4.3399210000000004</v>
      </c>
      <c r="L670" s="1">
        <v>6.6507250000000004</v>
      </c>
      <c r="M670" s="1">
        <f t="shared" si="82"/>
        <v>2.4336878258203005</v>
      </c>
      <c r="N670" s="1">
        <f t="shared" si="83"/>
        <v>2.4591027017561649</v>
      </c>
      <c r="O670" s="1">
        <f t="shared" si="84"/>
        <v>0.95773480233356534</v>
      </c>
      <c r="P670" s="1">
        <f t="shared" si="85"/>
        <v>0.14674949999999987</v>
      </c>
      <c r="Q670" s="1">
        <f t="shared" si="86"/>
        <v>0.1126977160491693</v>
      </c>
    </row>
    <row r="671" spans="1:17" x14ac:dyDescent="0.25">
      <c r="A671" s="1">
        <v>673</v>
      </c>
      <c r="B671" s="2">
        <v>672.5</v>
      </c>
      <c r="C671" s="2">
        <v>223.65</v>
      </c>
      <c r="D671" s="2">
        <v>3.6983000000000001</v>
      </c>
      <c r="E671" s="1">
        <v>4.5253999999999997E-4</v>
      </c>
      <c r="F671" s="1">
        <f t="shared" si="80"/>
        <v>1.2236432955682339</v>
      </c>
      <c r="G671" s="3">
        <v>0.12982469999999999</v>
      </c>
      <c r="H671" s="3">
        <f t="shared" si="87"/>
        <v>5.6166216910472366</v>
      </c>
      <c r="I671" s="3">
        <f t="shared" si="81"/>
        <v>4.5900808768285675</v>
      </c>
      <c r="J671" s="1">
        <v>10.88724</v>
      </c>
      <c r="K671" s="1">
        <v>6.8286020000000001</v>
      </c>
      <c r="L671" s="1">
        <v>10.45661</v>
      </c>
      <c r="M671" s="1">
        <f t="shared" si="82"/>
        <v>2.3550799015763997</v>
      </c>
      <c r="N671" s="1">
        <f t="shared" si="83"/>
        <v>2.3848964475845116</v>
      </c>
      <c r="O671" s="1">
        <f t="shared" si="84"/>
        <v>0.96044635738717976</v>
      </c>
      <c r="P671" s="1">
        <f t="shared" si="85"/>
        <v>0.21531500000000037</v>
      </c>
      <c r="Q671" s="1">
        <f t="shared" si="86"/>
        <v>0.10610209631901163</v>
      </c>
    </row>
    <row r="672" spans="1:17" x14ac:dyDescent="0.25">
      <c r="A672" s="1">
        <v>674</v>
      </c>
      <c r="B672" s="2">
        <v>673.5</v>
      </c>
      <c r="C672" s="2">
        <v>223.95</v>
      </c>
      <c r="D672" s="2">
        <v>2.8299999999999996</v>
      </c>
      <c r="E672" s="1">
        <v>3.3747999999999997E-4</v>
      </c>
      <c r="F672" s="1">
        <f t="shared" si="80"/>
        <v>1.1925088339222616</v>
      </c>
      <c r="G672" s="3">
        <v>9.4874100000000003E-2</v>
      </c>
      <c r="H672" s="3">
        <f t="shared" si="87"/>
        <v>5.3639067137809189</v>
      </c>
      <c r="I672" s="3">
        <f t="shared" si="81"/>
        <v>4.4980016593575911</v>
      </c>
      <c r="J672" s="1">
        <v>8.1510259999999999</v>
      </c>
      <c r="K672" s="1">
        <v>5.0710329999999999</v>
      </c>
      <c r="L672" s="1">
        <v>7.7986089999999999</v>
      </c>
      <c r="M672" s="1">
        <f t="shared" si="82"/>
        <v>2.3041769611307421</v>
      </c>
      <c r="N672" s="1">
        <f t="shared" si="83"/>
        <v>2.327905713955519</v>
      </c>
      <c r="O672" s="1">
        <f t="shared" si="84"/>
        <v>0.95676409325648082</v>
      </c>
      <c r="P672" s="1">
        <f t="shared" si="85"/>
        <v>0.17620849999999999</v>
      </c>
      <c r="Q672" s="1">
        <f t="shared" si="86"/>
        <v>0.11442136394465831</v>
      </c>
    </row>
    <row r="673" spans="1:17" x14ac:dyDescent="0.25">
      <c r="A673" s="1">
        <v>675</v>
      </c>
      <c r="B673" s="2">
        <v>674.5</v>
      </c>
      <c r="C673" s="2">
        <v>224.25</v>
      </c>
      <c r="D673" s="2">
        <v>3.3964000000000003</v>
      </c>
      <c r="E673" s="1">
        <v>3.6559E-4</v>
      </c>
      <c r="F673" s="1">
        <f t="shared" si="80"/>
        <v>1.0764044282181133</v>
      </c>
      <c r="G673" s="3">
        <v>0.1064079</v>
      </c>
      <c r="H673" s="3">
        <f t="shared" si="87"/>
        <v>5.0127381933812263</v>
      </c>
      <c r="I673" s="3">
        <f t="shared" si="81"/>
        <v>4.6569282529609666</v>
      </c>
      <c r="J673" s="1">
        <v>8.7215810000000005</v>
      </c>
      <c r="K673" s="1">
        <v>5.206664</v>
      </c>
      <c r="L673" s="1">
        <v>8.3653999999999993</v>
      </c>
      <c r="M673" s="1">
        <f t="shared" si="82"/>
        <v>2.0543118596160639</v>
      </c>
      <c r="N673" s="1">
        <f t="shared" si="83"/>
        <v>2.4401057560550088</v>
      </c>
      <c r="O673" s="1">
        <f t="shared" si="84"/>
        <v>0.95916095946365676</v>
      </c>
      <c r="P673" s="1">
        <f t="shared" si="85"/>
        <v>0.1780905000000006</v>
      </c>
      <c r="Q673" s="1">
        <f t="shared" si="86"/>
        <v>0.1013341140061063</v>
      </c>
    </row>
    <row r="674" spans="1:17" x14ac:dyDescent="0.25">
      <c r="A674" s="1">
        <v>676</v>
      </c>
      <c r="B674" s="2">
        <v>675.5</v>
      </c>
      <c r="C674" s="2">
        <v>224.55</v>
      </c>
      <c r="D674" s="2">
        <v>4.0297999999999998</v>
      </c>
      <c r="E674" s="1">
        <v>4.6893E-4</v>
      </c>
      <c r="F674" s="1">
        <f t="shared" si="80"/>
        <v>1.1636557645540722</v>
      </c>
      <c r="G674" s="3">
        <v>0.14027029999999999</v>
      </c>
      <c r="H674" s="3">
        <f t="shared" si="87"/>
        <v>5.5693205618144823</v>
      </c>
      <c r="I674" s="3">
        <f t="shared" si="81"/>
        <v>4.7860550615230419</v>
      </c>
      <c r="J674" s="1">
        <v>11.112170000000001</v>
      </c>
      <c r="K674" s="1">
        <v>6.8090089999999996</v>
      </c>
      <c r="L674" s="1">
        <v>10.637689999999999</v>
      </c>
      <c r="M674" s="1">
        <f t="shared" si="82"/>
        <v>2.2059993051764359</v>
      </c>
      <c r="N674" s="1">
        <f t="shared" si="83"/>
        <v>2.5246248032562493</v>
      </c>
      <c r="O674" s="1">
        <f t="shared" si="84"/>
        <v>0.95730086922716251</v>
      </c>
      <c r="P674" s="1">
        <f t="shared" si="85"/>
        <v>0.23724000000000078</v>
      </c>
      <c r="Q674" s="1">
        <f t="shared" si="86"/>
        <v>0.11026312982479657</v>
      </c>
    </row>
    <row r="675" spans="1:17" x14ac:dyDescent="0.25">
      <c r="A675" s="1">
        <v>677</v>
      </c>
      <c r="B675" s="2">
        <v>676.5</v>
      </c>
      <c r="C675" s="2">
        <v>224.85</v>
      </c>
      <c r="D675" s="2">
        <v>3.0825</v>
      </c>
      <c r="E675" s="1">
        <v>3.7918000000000001E-4</v>
      </c>
      <c r="F675" s="1">
        <f t="shared" si="80"/>
        <v>1.2301054339010544</v>
      </c>
      <c r="G675" s="3">
        <v>0.11264490000000001</v>
      </c>
      <c r="H675" s="3">
        <f t="shared" si="87"/>
        <v>5.8469372262773716</v>
      </c>
      <c r="I675" s="3">
        <f t="shared" si="81"/>
        <v>4.7532000632944769</v>
      </c>
      <c r="J675" s="1">
        <v>9.2067499999999995</v>
      </c>
      <c r="K675" s="1">
        <v>5.4119140000000003</v>
      </c>
      <c r="L675" s="1">
        <v>8.5160199999999993</v>
      </c>
      <c r="M675" s="1">
        <f t="shared" si="82"/>
        <v>2.3894241686942417</v>
      </c>
      <c r="N675" s="1">
        <f t="shared" si="83"/>
        <v>2.4470068156515596</v>
      </c>
      <c r="O675" s="1">
        <f t="shared" si="84"/>
        <v>0.92497569717870043</v>
      </c>
      <c r="P675" s="1">
        <f t="shared" si="85"/>
        <v>0.34536500000000014</v>
      </c>
      <c r="Q675" s="1">
        <f t="shared" si="86"/>
        <v>0.18201840606550598</v>
      </c>
    </row>
    <row r="676" spans="1:17" x14ac:dyDescent="0.25">
      <c r="A676" s="1">
        <v>678</v>
      </c>
      <c r="B676" s="2">
        <v>677.5</v>
      </c>
      <c r="C676" s="2">
        <v>225.15</v>
      </c>
      <c r="D676" s="2">
        <v>3.5306000000000002</v>
      </c>
      <c r="E676" s="1">
        <v>3.5351000000000002E-4</v>
      </c>
      <c r="F676" s="1">
        <f t="shared" si="80"/>
        <v>1.0012745708944657</v>
      </c>
      <c r="G676" s="3">
        <v>0.1045859</v>
      </c>
      <c r="H676" s="3">
        <f t="shared" si="87"/>
        <v>4.7396317906304875</v>
      </c>
      <c r="I676" s="3">
        <f t="shared" si="81"/>
        <v>4.7335984837769782</v>
      </c>
      <c r="J676" s="1">
        <v>8.6276279999999996</v>
      </c>
      <c r="K676" s="1">
        <v>5.2649520000000001</v>
      </c>
      <c r="L676" s="1">
        <v>8.2393789999999996</v>
      </c>
      <c r="M676" s="1">
        <f t="shared" si="82"/>
        <v>1.9549375177023733</v>
      </c>
      <c r="N676" s="1">
        <f t="shared" si="83"/>
        <v>2.4244415730488149</v>
      </c>
      <c r="O676" s="1">
        <f t="shared" si="84"/>
        <v>0.95499933469546905</v>
      </c>
      <c r="P676" s="1">
        <f t="shared" si="85"/>
        <v>0.19412450000000003</v>
      </c>
      <c r="Q676" s="1">
        <f t="shared" si="86"/>
        <v>0.1154583432956372</v>
      </c>
    </row>
    <row r="677" spans="1:17" x14ac:dyDescent="0.25">
      <c r="A677" s="1">
        <v>679</v>
      </c>
      <c r="B677" s="2">
        <v>678.5</v>
      </c>
      <c r="C677" s="2">
        <v>225.45</v>
      </c>
      <c r="D677" s="2">
        <v>3.1225999999999998</v>
      </c>
      <c r="E677" s="1">
        <v>4.1070000000000001E-4</v>
      </c>
      <c r="F677" s="1">
        <f t="shared" si="80"/>
        <v>1.315250112086082</v>
      </c>
      <c r="G677" s="3">
        <v>0.1152309</v>
      </c>
      <c r="H677" s="3">
        <f t="shared" si="87"/>
        <v>5.904356625888683</v>
      </c>
      <c r="I677" s="3">
        <f t="shared" si="81"/>
        <v>4.4891512052593141</v>
      </c>
      <c r="J677" s="1">
        <v>9.6089319999999994</v>
      </c>
      <c r="K677" s="1">
        <v>5.71699</v>
      </c>
      <c r="L677" s="1">
        <v>9.1145530000000008</v>
      </c>
      <c r="M677" s="1">
        <f t="shared" si="82"/>
        <v>2.4617772369179529</v>
      </c>
      <c r="N677" s="1">
        <f t="shared" si="83"/>
        <v>2.3984122272901924</v>
      </c>
      <c r="O677" s="1">
        <f t="shared" si="84"/>
        <v>0.94855005738410902</v>
      </c>
      <c r="P677" s="1">
        <f t="shared" si="85"/>
        <v>0.24718949999999928</v>
      </c>
      <c r="Q677" s="1">
        <f t="shared" si="86"/>
        <v>0.12702630203636092</v>
      </c>
    </row>
    <row r="678" spans="1:17" x14ac:dyDescent="0.25">
      <c r="A678" s="1">
        <v>680</v>
      </c>
      <c r="B678" s="2">
        <v>679.5</v>
      </c>
      <c r="C678" s="2">
        <v>225.75</v>
      </c>
      <c r="D678" s="2">
        <v>2.6456000000000004</v>
      </c>
      <c r="E678" s="1">
        <v>3.4128000000000001E-4</v>
      </c>
      <c r="F678" s="1">
        <f t="shared" si="80"/>
        <v>1.2899909283338371</v>
      </c>
      <c r="G678" s="3">
        <v>9.10633E-2</v>
      </c>
      <c r="H678" s="3">
        <f t="shared" si="87"/>
        <v>5.5073057151496823</v>
      </c>
      <c r="I678" s="3">
        <f t="shared" si="81"/>
        <v>4.2692592592592602</v>
      </c>
      <c r="J678" s="1">
        <v>7.9532439999999998</v>
      </c>
      <c r="K678" s="1">
        <v>4.9425429999999997</v>
      </c>
      <c r="L678" s="1">
        <v>7.5673120000000003</v>
      </c>
      <c r="M678" s="1">
        <f t="shared" si="82"/>
        <v>2.4049724826126395</v>
      </c>
      <c r="N678" s="1">
        <f t="shared" si="83"/>
        <v>2.2899662074997322</v>
      </c>
      <c r="O678" s="1">
        <f t="shared" si="84"/>
        <v>0.95147489502396765</v>
      </c>
      <c r="P678" s="1">
        <f t="shared" si="85"/>
        <v>0.19296599999999975</v>
      </c>
      <c r="Q678" s="1">
        <f t="shared" si="86"/>
        <v>0.1281867578348031</v>
      </c>
    </row>
    <row r="679" spans="1:17" x14ac:dyDescent="0.25">
      <c r="A679" s="1">
        <v>681</v>
      </c>
      <c r="B679" s="2">
        <v>680.5</v>
      </c>
      <c r="C679" s="2">
        <v>226.05</v>
      </c>
      <c r="D679" s="2">
        <v>2.0726</v>
      </c>
      <c r="E679" s="1">
        <v>2.6264000000000002E-4</v>
      </c>
      <c r="F679" s="1">
        <f t="shared" si="80"/>
        <v>1.2672006175817816</v>
      </c>
      <c r="G679" s="3">
        <v>6.5234E-2</v>
      </c>
      <c r="H679" s="3">
        <f t="shared" si="87"/>
        <v>5.0359162404709057</v>
      </c>
      <c r="I679" s="3">
        <f t="shared" si="81"/>
        <v>3.9740481267133707</v>
      </c>
      <c r="J679" s="1">
        <v>6.1620220000000003</v>
      </c>
      <c r="K679" s="1">
        <v>3.836903</v>
      </c>
      <c r="L679" s="1">
        <v>5.8950719999999999</v>
      </c>
      <c r="M679" s="1">
        <f t="shared" si="82"/>
        <v>2.37847032712535</v>
      </c>
      <c r="N679" s="1">
        <f t="shared" si="83"/>
        <v>2.1172920187561806</v>
      </c>
      <c r="O679" s="1">
        <f t="shared" si="84"/>
        <v>0.9566781812852988</v>
      </c>
      <c r="P679" s="1">
        <f t="shared" si="85"/>
        <v>0.13347500000000023</v>
      </c>
      <c r="Q679" s="1">
        <f t="shared" si="86"/>
        <v>0.11481132793633377</v>
      </c>
    </row>
    <row r="680" spans="1:17" x14ac:dyDescent="0.25">
      <c r="A680" s="1">
        <v>682</v>
      </c>
      <c r="B680" s="2">
        <v>681.5</v>
      </c>
      <c r="C680" s="2">
        <v>226.35</v>
      </c>
      <c r="D680" s="2">
        <v>2.3213000000000004</v>
      </c>
      <c r="E680" s="1">
        <v>2.5641999999999999E-4</v>
      </c>
      <c r="F680" s="1">
        <f t="shared" si="80"/>
        <v>1.1046396415801489</v>
      </c>
      <c r="G680" s="3">
        <v>7.6948199999999994E-2</v>
      </c>
      <c r="H680" s="3">
        <f t="shared" si="87"/>
        <v>5.3038004566406736</v>
      </c>
      <c r="I680" s="3">
        <f t="shared" si="81"/>
        <v>4.8013852273613589</v>
      </c>
      <c r="J680" s="1">
        <v>6.9695119999999999</v>
      </c>
      <c r="K680" s="1">
        <v>4.2418089999999999</v>
      </c>
      <c r="L680" s="1">
        <v>6.6032039999999999</v>
      </c>
      <c r="M680" s="1">
        <f t="shared" si="82"/>
        <v>2.4019340886572178</v>
      </c>
      <c r="N680" s="1">
        <f t="shared" si="83"/>
        <v>2.2081373846547643</v>
      </c>
      <c r="O680" s="1">
        <f t="shared" si="84"/>
        <v>0.94744137035706377</v>
      </c>
      <c r="P680" s="1">
        <f t="shared" si="85"/>
        <v>0.18315400000000004</v>
      </c>
      <c r="Q680" s="1">
        <f t="shared" si="86"/>
        <v>0.13429174657211584</v>
      </c>
    </row>
    <row r="681" spans="1:17" x14ac:dyDescent="0.25">
      <c r="A681" s="1">
        <v>683</v>
      </c>
      <c r="B681" s="2">
        <v>682.5</v>
      </c>
      <c r="C681" s="2">
        <v>226.65</v>
      </c>
      <c r="D681" s="2">
        <v>2.8527999999999998</v>
      </c>
      <c r="E681" s="1">
        <v>2.9859E-4</v>
      </c>
      <c r="F681" s="1">
        <f t="shared" si="80"/>
        <v>1.0466559169938308</v>
      </c>
      <c r="G681" s="3">
        <v>7.7418600000000004E-2</v>
      </c>
      <c r="H681" s="3">
        <f t="shared" si="87"/>
        <v>4.3420415030846895</v>
      </c>
      <c r="I681" s="3">
        <f t="shared" si="81"/>
        <v>4.1484899025419475</v>
      </c>
      <c r="J681" s="1">
        <v>6.7618559999999999</v>
      </c>
      <c r="K681" s="1">
        <v>4.3199420000000002</v>
      </c>
      <c r="L681" s="1">
        <v>6.4615999999999998</v>
      </c>
      <c r="M681" s="1">
        <f t="shared" si="82"/>
        <v>1.8962019068984859</v>
      </c>
      <c r="N681" s="1">
        <f t="shared" si="83"/>
        <v>2.2898624283037083</v>
      </c>
      <c r="O681" s="1">
        <f t="shared" si="84"/>
        <v>0.95559562345012961</v>
      </c>
      <c r="P681" s="1">
        <f t="shared" si="85"/>
        <v>0.15012800000000004</v>
      </c>
      <c r="Q681" s="1">
        <f t="shared" si="86"/>
        <v>0.12295928521643273</v>
      </c>
    </row>
    <row r="682" spans="1:17" x14ac:dyDescent="0.25">
      <c r="A682" s="1">
        <v>684</v>
      </c>
      <c r="B682" s="2">
        <v>683.5</v>
      </c>
      <c r="C682" s="2">
        <v>226.95</v>
      </c>
      <c r="D682" s="2">
        <v>2.9095999999999997</v>
      </c>
      <c r="E682" s="1">
        <v>3.8376000000000003E-4</v>
      </c>
      <c r="F682" s="1">
        <f t="shared" si="80"/>
        <v>1.318944184767666</v>
      </c>
      <c r="G682" s="3">
        <v>9.4826400000000005E-2</v>
      </c>
      <c r="H682" s="3">
        <f t="shared" si="87"/>
        <v>5.214539455595272</v>
      </c>
      <c r="I682" s="3">
        <f t="shared" si="81"/>
        <v>3.9535709818636646</v>
      </c>
      <c r="J682" s="1">
        <v>8.4610409999999998</v>
      </c>
      <c r="K682" s="1">
        <v>5.2643680000000002</v>
      </c>
      <c r="L682" s="1">
        <v>8.0586610000000007</v>
      </c>
      <c r="M682" s="1">
        <f t="shared" si="82"/>
        <v>2.3263791586472369</v>
      </c>
      <c r="N682" s="1">
        <f t="shared" si="83"/>
        <v>2.241483051553586</v>
      </c>
      <c r="O682" s="1">
        <f t="shared" si="84"/>
        <v>0.95244320409273531</v>
      </c>
      <c r="P682" s="1">
        <f t="shared" si="85"/>
        <v>0.20118999999999954</v>
      </c>
      <c r="Q682" s="1">
        <f t="shared" si="86"/>
        <v>0.12587462026926091</v>
      </c>
    </row>
    <row r="683" spans="1:17" x14ac:dyDescent="0.25">
      <c r="A683" s="1">
        <v>685</v>
      </c>
      <c r="B683" s="2">
        <v>684.5</v>
      </c>
      <c r="C683" s="2">
        <v>227.25</v>
      </c>
      <c r="D683" s="2">
        <v>2.5894999999999997</v>
      </c>
      <c r="E683" s="1">
        <v>3.7929000000000001E-4</v>
      </c>
      <c r="F683" s="1">
        <f t="shared" si="80"/>
        <v>1.4647229194825258</v>
      </c>
      <c r="G683" s="3">
        <v>7.8506000000000006E-2</v>
      </c>
      <c r="H683" s="3">
        <f t="shared" si="87"/>
        <v>4.8507279397567107</v>
      </c>
      <c r="I683" s="3">
        <f t="shared" si="81"/>
        <v>3.3117034459120993</v>
      </c>
      <c r="J683" s="1">
        <v>7.0595809999999997</v>
      </c>
      <c r="K683" s="1">
        <v>4.3928219999999998</v>
      </c>
      <c r="L683" s="1">
        <v>6.7416039999999997</v>
      </c>
      <c r="M683" s="1">
        <f t="shared" si="82"/>
        <v>2.1809865997296778</v>
      </c>
      <c r="N683" s="1">
        <f t="shared" si="83"/>
        <v>2.2240980024168575</v>
      </c>
      <c r="O683" s="1">
        <f t="shared" si="84"/>
        <v>0.95495809170544255</v>
      </c>
      <c r="P683" s="1">
        <f t="shared" si="85"/>
        <v>0.15898849999999998</v>
      </c>
      <c r="Q683" s="1">
        <f t="shared" si="86"/>
        <v>0.11923724641034303</v>
      </c>
    </row>
    <row r="684" spans="1:17" x14ac:dyDescent="0.25">
      <c r="A684" s="5"/>
      <c r="B684" s="6"/>
      <c r="C684" s="6"/>
      <c r="D684" s="7"/>
      <c r="E684" s="5"/>
      <c r="F684" s="5"/>
      <c r="G684" s="8"/>
      <c r="H684" s="8"/>
      <c r="I684" s="8"/>
      <c r="J684" s="5"/>
      <c r="K684" s="5"/>
      <c r="L684" s="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EE1EE-5C1A-4A22-A48D-399F84874206}">
  <dimension ref="A1:J235"/>
  <sheetViews>
    <sheetView workbookViewId="0">
      <selection activeCell="C1" sqref="C1:C1048576"/>
    </sheetView>
  </sheetViews>
  <sheetFormatPr defaultRowHeight="13.8" x14ac:dyDescent="0.25"/>
  <cols>
    <col min="1" max="6" width="8.88671875" style="19"/>
    <col min="7" max="7" width="12.109375" style="19" customWidth="1"/>
    <col min="8" max="8" width="8.88671875" style="19"/>
    <col min="9" max="9" width="15.6640625" style="19" customWidth="1"/>
    <col min="10" max="10" width="14.6640625" style="19" customWidth="1"/>
  </cols>
  <sheetData>
    <row r="1" spans="1:10" ht="31.2" x14ac:dyDescent="0.25">
      <c r="A1" s="13" t="s">
        <v>1</v>
      </c>
      <c r="B1" s="13" t="s">
        <v>17</v>
      </c>
      <c r="C1" s="14" t="s">
        <v>18</v>
      </c>
      <c r="D1" s="14" t="s">
        <v>19</v>
      </c>
      <c r="E1" s="14" t="s">
        <v>20</v>
      </c>
      <c r="F1" s="14" t="s">
        <v>21</v>
      </c>
      <c r="G1" s="15" t="s">
        <v>22</v>
      </c>
      <c r="H1" s="15" t="s">
        <v>23</v>
      </c>
      <c r="I1" s="15" t="s">
        <v>24</v>
      </c>
      <c r="J1" s="15" t="s">
        <v>25</v>
      </c>
    </row>
    <row r="2" spans="1:10" ht="15.6" x14ac:dyDescent="0.25">
      <c r="A2" s="15">
        <v>1</v>
      </c>
      <c r="B2" s="16">
        <v>0.49324999999999997</v>
      </c>
      <c r="C2" s="17">
        <v>0.63202734926649318</v>
      </c>
      <c r="D2" s="17">
        <v>50.966561971863591</v>
      </c>
      <c r="E2" s="17">
        <v>38.389189658487297</v>
      </c>
      <c r="F2" s="17">
        <v>10.012221020382617</v>
      </c>
      <c r="G2" s="15">
        <v>0.39500000000000002</v>
      </c>
      <c r="H2" s="15">
        <f>C2/(D2+E2)</f>
        <v>7.0731579974961187E-3</v>
      </c>
      <c r="I2" s="15">
        <f>F2/D2</f>
        <v>0.19644685913697546</v>
      </c>
      <c r="J2" s="17">
        <f>D2+E2</f>
        <v>89.355751630350881</v>
      </c>
    </row>
    <row r="3" spans="1:10" ht="15.6" x14ac:dyDescent="0.25">
      <c r="A3" s="15">
        <v>3</v>
      </c>
      <c r="B3" s="16">
        <v>1.4797499999999999</v>
      </c>
      <c r="C3" s="17">
        <v>8.4520687623905957</v>
      </c>
      <c r="D3" s="17">
        <v>43.57542901739393</v>
      </c>
      <c r="E3" s="17">
        <v>40.008819656815028</v>
      </c>
      <c r="F3" s="17">
        <v>7.9636825634004369</v>
      </c>
      <c r="G3" s="15">
        <v>0.36799999999999999</v>
      </c>
      <c r="H3" s="15">
        <f t="shared" ref="H3:H66" si="0">C3/(D3+E3)</f>
        <v>0.10112035337345318</v>
      </c>
      <c r="I3" s="15">
        <f t="shared" ref="I3:I66" si="1">F3/D3</f>
        <v>0.18275626294399963</v>
      </c>
      <c r="J3" s="17">
        <f t="shared" ref="J3:J66" si="2">D3+E3</f>
        <v>83.584248674208965</v>
      </c>
    </row>
    <row r="4" spans="1:10" ht="15.6" x14ac:dyDescent="0.25">
      <c r="A4" s="15">
        <v>5</v>
      </c>
      <c r="B4" s="16">
        <v>2.4662500000000001</v>
      </c>
      <c r="C4" s="17">
        <v>9.6465545700044917</v>
      </c>
      <c r="D4" s="17">
        <v>46.05142612838209</v>
      </c>
      <c r="E4" s="17">
        <v>35.490933677364502</v>
      </c>
      <c r="F4" s="17">
        <v>8.8110856242489106</v>
      </c>
      <c r="G4" s="15">
        <v>0.377</v>
      </c>
      <c r="H4" s="15">
        <f t="shared" si="0"/>
        <v>0.11830114547806675</v>
      </c>
      <c r="I4" s="15">
        <f t="shared" si="1"/>
        <v>0.19133143889367032</v>
      </c>
      <c r="J4" s="17">
        <f t="shared" si="2"/>
        <v>81.542359805746599</v>
      </c>
    </row>
    <row r="5" spans="1:10" ht="15.6" x14ac:dyDescent="0.25">
      <c r="A5" s="15">
        <v>7</v>
      </c>
      <c r="B5" s="16">
        <v>3.45275</v>
      </c>
      <c r="C5" s="17">
        <v>8.109045624735419</v>
      </c>
      <c r="D5" s="17">
        <v>47.188988578403773</v>
      </c>
      <c r="E5" s="17">
        <v>35.012456013193663</v>
      </c>
      <c r="F5" s="17">
        <v>9.6895097836671376</v>
      </c>
      <c r="G5" s="15">
        <v>0.39</v>
      </c>
      <c r="H5" s="15">
        <f t="shared" si="0"/>
        <v>9.8648456423408387E-2</v>
      </c>
      <c r="I5" s="15">
        <f t="shared" si="1"/>
        <v>0.20533412720995636</v>
      </c>
      <c r="J5" s="17">
        <f t="shared" si="2"/>
        <v>82.201444591597436</v>
      </c>
    </row>
    <row r="6" spans="1:10" ht="15.6" x14ac:dyDescent="0.25">
      <c r="A6" s="15">
        <v>9</v>
      </c>
      <c r="B6" s="16">
        <v>4.4392499999999995</v>
      </c>
      <c r="C6" s="17">
        <v>8.8583714892925691</v>
      </c>
      <c r="D6" s="17">
        <v>45.880979931236389</v>
      </c>
      <c r="E6" s="17">
        <v>37.974794758596474</v>
      </c>
      <c r="F6" s="17">
        <v>7.2858538208745758</v>
      </c>
      <c r="G6" s="15">
        <v>0.373</v>
      </c>
      <c r="H6" s="15">
        <f t="shared" si="0"/>
        <v>0.10563818081769635</v>
      </c>
      <c r="I6" s="15">
        <f t="shared" si="1"/>
        <v>0.15879900193487953</v>
      </c>
      <c r="J6" s="17">
        <f t="shared" si="2"/>
        <v>83.855774689832856</v>
      </c>
    </row>
    <row r="7" spans="1:10" ht="15.6" x14ac:dyDescent="0.25">
      <c r="A7" s="15">
        <v>11</v>
      </c>
      <c r="B7" s="16">
        <v>5.4257499999999999</v>
      </c>
      <c r="C7" s="17">
        <v>8.2706455735598947</v>
      </c>
      <c r="D7" s="17">
        <v>45.229880871183283</v>
      </c>
      <c r="E7" s="17">
        <v>37.832473150917245</v>
      </c>
      <c r="F7" s="17">
        <v>8.667000404339591</v>
      </c>
      <c r="G7" s="15">
        <v>0.40899999999999997</v>
      </c>
      <c r="H7" s="15">
        <f t="shared" si="0"/>
        <v>9.9571528774146129E-2</v>
      </c>
      <c r="I7" s="15">
        <f t="shared" si="1"/>
        <v>0.19162111943260682</v>
      </c>
      <c r="J7" s="17">
        <f t="shared" si="2"/>
        <v>83.062354022100521</v>
      </c>
    </row>
    <row r="8" spans="1:10" ht="15.6" x14ac:dyDescent="0.25">
      <c r="A8" s="15">
        <v>13</v>
      </c>
      <c r="B8" s="16">
        <v>6.1448</v>
      </c>
      <c r="C8" s="17">
        <v>15.54694445475932</v>
      </c>
      <c r="D8" s="17">
        <v>41.943147803914457</v>
      </c>
      <c r="E8" s="17">
        <v>33.926358464530395</v>
      </c>
      <c r="F8" s="17">
        <v>8.5835492767958215</v>
      </c>
      <c r="G8" s="15">
        <v>0.377</v>
      </c>
      <c r="H8" s="15">
        <f t="shared" si="0"/>
        <v>0.20491690561093717</v>
      </c>
      <c r="I8" s="15">
        <f t="shared" si="1"/>
        <v>0.20464723622852976</v>
      </c>
      <c r="J8" s="17">
        <f t="shared" si="2"/>
        <v>75.869506268444852</v>
      </c>
    </row>
    <row r="9" spans="1:10" ht="15.6" x14ac:dyDescent="0.25">
      <c r="A9" s="15">
        <v>15</v>
      </c>
      <c r="B9" s="16">
        <v>6.5964</v>
      </c>
      <c r="C9" s="17">
        <v>13.361117921059082</v>
      </c>
      <c r="D9" s="17">
        <v>41.349143882014424</v>
      </c>
      <c r="E9" s="17">
        <v>37.382075065421127</v>
      </c>
      <c r="F9" s="17">
        <v>7.9076631315053607</v>
      </c>
      <c r="G9" s="15">
        <v>0.39200000000000002</v>
      </c>
      <c r="H9" s="15">
        <f t="shared" si="0"/>
        <v>0.16970546245422105</v>
      </c>
      <c r="I9" s="15">
        <f t="shared" si="1"/>
        <v>0.1912412782733561</v>
      </c>
      <c r="J9" s="17">
        <f t="shared" si="2"/>
        <v>78.731218947435551</v>
      </c>
    </row>
    <row r="10" spans="1:10" ht="15.6" x14ac:dyDescent="0.25">
      <c r="A10" s="15">
        <v>17</v>
      </c>
      <c r="B10" s="16">
        <v>7.048</v>
      </c>
      <c r="C10" s="17">
        <v>10.007927288136829</v>
      </c>
      <c r="D10" s="17">
        <v>41.468484463245872</v>
      </c>
      <c r="E10" s="17">
        <v>40.571773898321318</v>
      </c>
      <c r="F10" s="17">
        <v>7.9518143502959671</v>
      </c>
      <c r="G10" s="15">
        <v>0.36499999999999999</v>
      </c>
      <c r="H10" s="15">
        <f t="shared" si="0"/>
        <v>0.121988003061009</v>
      </c>
      <c r="I10" s="15">
        <f t="shared" si="1"/>
        <v>0.19175560556942411</v>
      </c>
      <c r="J10" s="17">
        <f t="shared" si="2"/>
        <v>82.040258361567197</v>
      </c>
    </row>
    <row r="11" spans="1:10" ht="15.6" x14ac:dyDescent="0.25">
      <c r="A11" s="15">
        <v>19</v>
      </c>
      <c r="B11" s="16">
        <v>7.4996</v>
      </c>
      <c r="C11" s="17">
        <v>12.645514087988138</v>
      </c>
      <c r="D11" s="17">
        <v>46.853064755313888</v>
      </c>
      <c r="E11" s="17">
        <v>35.463358742687653</v>
      </c>
      <c r="F11" s="17">
        <v>5.0380624140103194</v>
      </c>
      <c r="G11" s="15">
        <v>0.38200000000000001</v>
      </c>
      <c r="H11" s="15">
        <f t="shared" si="0"/>
        <v>0.15362079097490361</v>
      </c>
      <c r="I11" s="15">
        <f t="shared" si="1"/>
        <v>0.10752898322278742</v>
      </c>
      <c r="J11" s="17">
        <f t="shared" si="2"/>
        <v>82.316423498001541</v>
      </c>
    </row>
    <row r="12" spans="1:10" ht="15.6" x14ac:dyDescent="0.25">
      <c r="A12" s="15">
        <v>21</v>
      </c>
      <c r="B12" s="16">
        <v>7.9512</v>
      </c>
      <c r="C12" s="17">
        <v>12.206350280955929</v>
      </c>
      <c r="D12" s="17">
        <v>44.039403161355736</v>
      </c>
      <c r="E12" s="17">
        <v>36.928941296022863</v>
      </c>
      <c r="F12" s="17">
        <v>6.8253052616654823</v>
      </c>
      <c r="G12" s="15">
        <v>0.39700000000000002</v>
      </c>
      <c r="H12" s="15">
        <f t="shared" si="0"/>
        <v>0.150754598760276</v>
      </c>
      <c r="I12" s="15">
        <f t="shared" si="1"/>
        <v>0.15498178385066397</v>
      </c>
      <c r="J12" s="17">
        <f t="shared" si="2"/>
        <v>80.968344457378606</v>
      </c>
    </row>
    <row r="13" spans="1:10" ht="15.6" x14ac:dyDescent="0.25">
      <c r="A13" s="15">
        <v>23</v>
      </c>
      <c r="B13" s="16">
        <v>8.4027999999999992</v>
      </c>
      <c r="C13" s="17">
        <v>12.374797318276427</v>
      </c>
      <c r="D13" s="17">
        <v>45.521452638599804</v>
      </c>
      <c r="E13" s="17">
        <v>34.148020027058216</v>
      </c>
      <c r="F13" s="17">
        <v>7.9557300160655515</v>
      </c>
      <c r="G13" s="15">
        <v>0.42</v>
      </c>
      <c r="H13" s="15">
        <f t="shared" si="0"/>
        <v>0.15532671303359402</v>
      </c>
      <c r="I13" s="15">
        <f t="shared" si="1"/>
        <v>0.17476880799975855</v>
      </c>
      <c r="J13" s="17">
        <f t="shared" si="2"/>
        <v>79.66947266565802</v>
      </c>
    </row>
    <row r="14" spans="1:10" ht="15.6" x14ac:dyDescent="0.25">
      <c r="A14" s="15">
        <v>25</v>
      </c>
      <c r="B14" s="16">
        <v>8.8544</v>
      </c>
      <c r="C14" s="17">
        <v>20.337214560668841</v>
      </c>
      <c r="D14" s="17">
        <v>43.586121701661433</v>
      </c>
      <c r="E14" s="17">
        <v>26.747819857019227</v>
      </c>
      <c r="F14" s="17">
        <v>9.3288438806504885</v>
      </c>
      <c r="G14" s="15">
        <v>0.39100000000000001</v>
      </c>
      <c r="H14" s="15">
        <f t="shared" si="0"/>
        <v>0.28915220887629617</v>
      </c>
      <c r="I14" s="15">
        <f t="shared" si="1"/>
        <v>0.21403243776779726</v>
      </c>
      <c r="J14" s="17">
        <f t="shared" si="2"/>
        <v>70.333941558680664</v>
      </c>
    </row>
    <row r="15" spans="1:10" ht="15.6" x14ac:dyDescent="0.25">
      <c r="A15" s="15">
        <v>27</v>
      </c>
      <c r="B15" s="16">
        <v>9.3060000000000009</v>
      </c>
      <c r="C15" s="17">
        <v>12.203830171909543</v>
      </c>
      <c r="D15" s="17">
        <v>48.086053525171117</v>
      </c>
      <c r="E15" s="17">
        <v>34.273467511676493</v>
      </c>
      <c r="F15" s="17">
        <v>5.4366487912428578</v>
      </c>
      <c r="G15" s="15">
        <v>0.375</v>
      </c>
      <c r="H15" s="15">
        <f t="shared" si="0"/>
        <v>0.14817752723998426</v>
      </c>
      <c r="I15" s="15">
        <f t="shared" si="1"/>
        <v>0.11306082310117195</v>
      </c>
      <c r="J15" s="17">
        <f t="shared" si="2"/>
        <v>82.35952103684761</v>
      </c>
    </row>
    <row r="16" spans="1:10" ht="15.6" x14ac:dyDescent="0.25">
      <c r="A16" s="15">
        <v>29</v>
      </c>
      <c r="B16" s="16">
        <v>9.7576000000000001</v>
      </c>
      <c r="C16" s="17">
        <v>10.703568588991223</v>
      </c>
      <c r="D16" s="17">
        <v>49.510554078431042</v>
      </c>
      <c r="E16" s="17">
        <v>34.830115097210751</v>
      </c>
      <c r="F16" s="17">
        <v>4.9557622353669899</v>
      </c>
      <c r="G16" s="15">
        <v>0.38100000000000001</v>
      </c>
      <c r="H16" s="15">
        <f t="shared" si="0"/>
        <v>0.12690874632143057</v>
      </c>
      <c r="I16" s="15">
        <f t="shared" si="1"/>
        <v>0.10009506715510454</v>
      </c>
      <c r="J16" s="17">
        <f t="shared" si="2"/>
        <v>84.340669175641793</v>
      </c>
    </row>
    <row r="17" spans="1:10" ht="15.6" x14ac:dyDescent="0.25">
      <c r="A17" s="15">
        <v>31</v>
      </c>
      <c r="B17" s="16">
        <v>10.209199999999999</v>
      </c>
      <c r="C17" s="17">
        <v>13.497778609636205</v>
      </c>
      <c r="D17" s="17">
        <v>50.630953670958398</v>
      </c>
      <c r="E17" s="17">
        <v>30.353716670462905</v>
      </c>
      <c r="F17" s="17">
        <v>5.5175510489424768</v>
      </c>
      <c r="G17" s="15">
        <v>0.41199999999999998</v>
      </c>
      <c r="H17" s="15">
        <f t="shared" si="0"/>
        <v>0.16667078538112517</v>
      </c>
      <c r="I17" s="15">
        <f t="shared" si="1"/>
        <v>0.10897584676757353</v>
      </c>
      <c r="J17" s="17">
        <f t="shared" si="2"/>
        <v>80.984670341421307</v>
      </c>
    </row>
    <row r="18" spans="1:10" ht="15.6" x14ac:dyDescent="0.25">
      <c r="A18" s="15">
        <v>33</v>
      </c>
      <c r="B18" s="16">
        <v>10.730625</v>
      </c>
      <c r="C18" s="17">
        <v>21.034746720345403</v>
      </c>
      <c r="D18" s="17">
        <v>44.25028655209983</v>
      </c>
      <c r="E18" s="17">
        <v>28.007691743311984</v>
      </c>
      <c r="F18" s="17">
        <v>6.7072749842427726</v>
      </c>
      <c r="G18" s="15">
        <v>0.39700000000000002</v>
      </c>
      <c r="H18" s="15">
        <f t="shared" si="0"/>
        <v>0.29110621714807999</v>
      </c>
      <c r="I18" s="15">
        <f t="shared" si="1"/>
        <v>0.15157585423420245</v>
      </c>
      <c r="J18" s="17">
        <f t="shared" si="2"/>
        <v>72.257978295411817</v>
      </c>
    </row>
    <row r="19" spans="1:10" ht="15.6" x14ac:dyDescent="0.25">
      <c r="A19" s="15">
        <v>35</v>
      </c>
      <c r="B19" s="16">
        <v>11.321875</v>
      </c>
      <c r="C19" s="17">
        <v>18.784632871824826</v>
      </c>
      <c r="D19" s="17">
        <v>46.766809276478853</v>
      </c>
      <c r="E19" s="17">
        <v>30.987799786080839</v>
      </c>
      <c r="F19" s="17">
        <v>3.460758065615483</v>
      </c>
      <c r="G19" s="15">
        <v>0.45400000000000001</v>
      </c>
      <c r="H19" s="15">
        <f t="shared" si="0"/>
        <v>0.24158867362719441</v>
      </c>
      <c r="I19" s="15">
        <f t="shared" si="1"/>
        <v>7.4000303188442126E-2</v>
      </c>
      <c r="J19" s="17">
        <f t="shared" si="2"/>
        <v>77.754609062559695</v>
      </c>
    </row>
    <row r="20" spans="1:10" ht="15.6" x14ac:dyDescent="0.25">
      <c r="A20" s="15">
        <v>37</v>
      </c>
      <c r="B20" s="16">
        <v>11.913125000000001</v>
      </c>
      <c r="C20" s="17">
        <v>16.479904416347495</v>
      </c>
      <c r="D20" s="17">
        <v>43.571249389024942</v>
      </c>
      <c r="E20" s="17">
        <v>31.425493726785291</v>
      </c>
      <c r="F20" s="17">
        <v>8.5233524678422654</v>
      </c>
      <c r="G20" s="15">
        <v>0.35099999999999998</v>
      </c>
      <c r="H20" s="15">
        <f t="shared" si="0"/>
        <v>0.21974160119058994</v>
      </c>
      <c r="I20" s="15">
        <f t="shared" si="1"/>
        <v>0.19561872995060803</v>
      </c>
      <c r="J20" s="17">
        <f t="shared" si="2"/>
        <v>74.996743115810233</v>
      </c>
    </row>
    <row r="21" spans="1:10" ht="15.6" x14ac:dyDescent="0.25">
      <c r="A21" s="15">
        <v>39</v>
      </c>
      <c r="B21" s="16">
        <v>12.504375</v>
      </c>
      <c r="C21" s="17">
        <v>24.487082166322018</v>
      </c>
      <c r="D21" s="17">
        <v>40.215689867287914</v>
      </c>
      <c r="E21" s="17">
        <v>30.929586622391636</v>
      </c>
      <c r="F21" s="17">
        <v>4.3676413439984429</v>
      </c>
      <c r="G21" s="15">
        <v>0.35399999999999998</v>
      </c>
      <c r="H21" s="15">
        <f t="shared" si="0"/>
        <v>0.34418422943193083</v>
      </c>
      <c r="I21" s="15">
        <f t="shared" si="1"/>
        <v>0.10860540645732282</v>
      </c>
      <c r="J21" s="17">
        <f t="shared" si="2"/>
        <v>71.145276489679546</v>
      </c>
    </row>
    <row r="22" spans="1:10" ht="15.6" x14ac:dyDescent="0.25">
      <c r="A22" s="15">
        <v>41</v>
      </c>
      <c r="B22" s="16">
        <v>12.859857142857143</v>
      </c>
      <c r="C22" s="17">
        <v>1.8774327297343036</v>
      </c>
      <c r="D22" s="17">
        <v>53.714672533423588</v>
      </c>
      <c r="E22" s="17">
        <v>37.601762087707051</v>
      </c>
      <c r="F22" s="17">
        <v>6.8061326491350522</v>
      </c>
      <c r="G22" s="15">
        <v>0.41399999999999998</v>
      </c>
      <c r="H22" s="15">
        <f t="shared" si="0"/>
        <v>2.0559636800579435E-2</v>
      </c>
      <c r="I22" s="15">
        <f t="shared" si="1"/>
        <v>0.12670900385551048</v>
      </c>
      <c r="J22" s="17">
        <f t="shared" si="2"/>
        <v>91.316434621130639</v>
      </c>
    </row>
    <row r="23" spans="1:10" ht="15.6" x14ac:dyDescent="0.25">
      <c r="A23" s="15">
        <v>45</v>
      </c>
      <c r="B23" s="16">
        <v>13.099285714285715</v>
      </c>
      <c r="C23" s="17">
        <v>25.556817098595726</v>
      </c>
      <c r="D23" s="17">
        <v>45.326454935071439</v>
      </c>
      <c r="E23" s="17">
        <v>25.181812729157599</v>
      </c>
      <c r="F23" s="17">
        <v>3.9349152371752494</v>
      </c>
      <c r="G23" s="15">
        <v>0.44800000000000001</v>
      </c>
      <c r="H23" s="15">
        <f t="shared" si="0"/>
        <v>0.36246553695378148</v>
      </c>
      <c r="I23" s="15">
        <f t="shared" si="1"/>
        <v>8.6812772867674692E-2</v>
      </c>
      <c r="J23" s="17">
        <f t="shared" si="2"/>
        <v>70.508267664229038</v>
      </c>
    </row>
    <row r="24" spans="1:10" ht="15.6" x14ac:dyDescent="0.25">
      <c r="A24" s="15">
        <v>47</v>
      </c>
      <c r="B24" s="16">
        <v>13.219000000000001</v>
      </c>
      <c r="C24" s="17">
        <v>0.93970009148403011</v>
      </c>
      <c r="D24" s="17">
        <v>53.182053219840107</v>
      </c>
      <c r="E24" s="17">
        <v>39.013223814699494</v>
      </c>
      <c r="F24" s="17">
        <v>6.865022873976379</v>
      </c>
      <c r="G24" s="15">
        <v>0.374</v>
      </c>
      <c r="H24" s="15">
        <f t="shared" si="0"/>
        <v>1.0192497074790342E-2</v>
      </c>
      <c r="I24" s="15">
        <f t="shared" si="1"/>
        <v>0.12908532969944289</v>
      </c>
      <c r="J24" s="17">
        <f t="shared" si="2"/>
        <v>92.1952770345396</v>
      </c>
    </row>
    <row r="25" spans="1:10" ht="15.6" x14ac:dyDescent="0.25">
      <c r="A25" s="15">
        <v>49</v>
      </c>
      <c r="B25" s="16">
        <v>13.338714285714286</v>
      </c>
      <c r="C25" s="17">
        <v>0.19378676565581748</v>
      </c>
      <c r="D25" s="17">
        <v>49.885019852377546</v>
      </c>
      <c r="E25" s="17">
        <v>46.333397805287632</v>
      </c>
      <c r="F25" s="17">
        <v>3.5877955766789995</v>
      </c>
      <c r="G25" s="15">
        <v>0.36199999999999999</v>
      </c>
      <c r="H25" s="15">
        <f t="shared" si="0"/>
        <v>2.0140298538819253E-3</v>
      </c>
      <c r="I25" s="15">
        <f t="shared" si="1"/>
        <v>7.1921301971938648E-2</v>
      </c>
      <c r="J25" s="17">
        <f t="shared" si="2"/>
        <v>96.218417657665185</v>
      </c>
    </row>
    <row r="26" spans="1:10" ht="15.6" x14ac:dyDescent="0.25">
      <c r="A26" s="15">
        <v>53</v>
      </c>
      <c r="B26" s="16">
        <v>13.578142857142858</v>
      </c>
      <c r="C26" s="17">
        <v>17.111229297495584</v>
      </c>
      <c r="D26" s="17">
        <v>44.493082687285643</v>
      </c>
      <c r="E26" s="17">
        <v>33.549554957848414</v>
      </c>
      <c r="F26" s="17">
        <v>4.8461330573703485</v>
      </c>
      <c r="G26" s="15">
        <v>0.41299999999999998</v>
      </c>
      <c r="H26" s="15">
        <f t="shared" si="0"/>
        <v>0.21925488186728997</v>
      </c>
      <c r="I26" s="15">
        <f t="shared" si="1"/>
        <v>0.10891879736521787</v>
      </c>
      <c r="J26" s="17">
        <f t="shared" si="2"/>
        <v>78.04263764513405</v>
      </c>
    </row>
    <row r="27" spans="1:10" ht="15.6" x14ac:dyDescent="0.25">
      <c r="A27" s="15">
        <v>55</v>
      </c>
      <c r="B27" s="16">
        <v>13.804693333333333</v>
      </c>
      <c r="C27" s="17">
        <v>14.0992518221903</v>
      </c>
      <c r="D27" s="17">
        <v>43.3177390443132</v>
      </c>
      <c r="E27" s="17">
        <v>33.870742819559936</v>
      </c>
      <c r="F27" s="17">
        <v>8.7122663139365688</v>
      </c>
      <c r="G27" s="15">
        <v>0.371</v>
      </c>
      <c r="H27" s="15">
        <f t="shared" si="0"/>
        <v>0.18266004825765636</v>
      </c>
      <c r="I27" s="15">
        <f t="shared" si="1"/>
        <v>0.20112467792984512</v>
      </c>
      <c r="J27" s="17">
        <f t="shared" si="2"/>
        <v>77.188481863873136</v>
      </c>
    </row>
    <row r="28" spans="1:10" ht="15.6" x14ac:dyDescent="0.25">
      <c r="A28" s="15">
        <v>57</v>
      </c>
      <c r="B28" s="18">
        <v>14.138079999999999</v>
      </c>
      <c r="C28" s="17">
        <v>7.8158924609914457</v>
      </c>
      <c r="D28" s="17">
        <v>50.227416234176246</v>
      </c>
      <c r="E28" s="17">
        <v>32.09813495811737</v>
      </c>
      <c r="F28" s="17">
        <v>9.8585563467149271</v>
      </c>
      <c r="G28" s="15">
        <v>0.42499999999999999</v>
      </c>
      <c r="H28" s="15">
        <f t="shared" si="0"/>
        <v>9.4938841560080325E-2</v>
      </c>
      <c r="I28" s="15">
        <f t="shared" si="1"/>
        <v>0.19627838909234732</v>
      </c>
      <c r="J28" s="17">
        <f t="shared" si="2"/>
        <v>82.325551192293617</v>
      </c>
    </row>
    <row r="29" spans="1:10" ht="15.6" x14ac:dyDescent="0.25">
      <c r="A29" s="15">
        <v>63</v>
      </c>
      <c r="B29" s="16">
        <v>14.794763076923076</v>
      </c>
      <c r="C29" s="17">
        <v>1.3340157229274512</v>
      </c>
      <c r="D29" s="17">
        <v>47.252682714008841</v>
      </c>
      <c r="E29" s="17">
        <v>26.804632808623747</v>
      </c>
      <c r="F29" s="17"/>
      <c r="G29" s="15">
        <v>0.25600000000000001</v>
      </c>
      <c r="H29" s="15">
        <f t="shared" si="0"/>
        <v>1.8013287593711978E-2</v>
      </c>
      <c r="I29" s="15">
        <f t="shared" si="1"/>
        <v>0</v>
      </c>
      <c r="J29" s="17">
        <f t="shared" si="2"/>
        <v>74.057315522632592</v>
      </c>
    </row>
    <row r="30" spans="1:10" ht="15.6" x14ac:dyDescent="0.25">
      <c r="A30" s="15">
        <v>65</v>
      </c>
      <c r="B30" s="16">
        <v>14.899165128205127</v>
      </c>
      <c r="C30" s="17">
        <v>4.5526954586831199</v>
      </c>
      <c r="D30" s="17">
        <v>50.591686052392028</v>
      </c>
      <c r="E30" s="17">
        <v>37.688505222640721</v>
      </c>
      <c r="F30" s="17">
        <v>7.167113266284125</v>
      </c>
      <c r="G30" s="15">
        <v>0.32800000000000001</v>
      </c>
      <c r="H30" s="15">
        <f t="shared" si="0"/>
        <v>5.1570974110142255E-2</v>
      </c>
      <c r="I30" s="15">
        <f t="shared" si="1"/>
        <v>0.14166583139494432</v>
      </c>
      <c r="J30" s="17">
        <f t="shared" si="2"/>
        <v>88.280191275032749</v>
      </c>
    </row>
    <row r="31" spans="1:10" ht="15.6" x14ac:dyDescent="0.25">
      <c r="A31" s="15">
        <v>69</v>
      </c>
      <c r="B31" s="9">
        <v>15.10796923076923</v>
      </c>
      <c r="C31" s="17">
        <v>3.4472291874122685</v>
      </c>
      <c r="D31" s="17">
        <v>53.703854782786053</v>
      </c>
      <c r="E31" s="17">
        <v>30.444838329169848</v>
      </c>
      <c r="F31" s="17">
        <v>12.404077700631836</v>
      </c>
      <c r="G31" s="15">
        <v>0.39300000000000002</v>
      </c>
      <c r="H31" s="15">
        <f t="shared" si="0"/>
        <v>4.0965926622602337E-2</v>
      </c>
      <c r="I31" s="15">
        <f t="shared" si="1"/>
        <v>0.2309718315529144</v>
      </c>
      <c r="J31" s="17">
        <f t="shared" si="2"/>
        <v>84.148693111955907</v>
      </c>
    </row>
    <row r="32" spans="1:10" ht="15.6" x14ac:dyDescent="0.25">
      <c r="A32" s="15">
        <v>73</v>
      </c>
      <c r="B32" s="9">
        <v>15.316773333333332</v>
      </c>
      <c r="C32" s="17">
        <v>5.8023117946483644</v>
      </c>
      <c r="D32" s="17">
        <v>47.254353607036528</v>
      </c>
      <c r="E32" s="17">
        <v>39.998723662918785</v>
      </c>
      <c r="F32" s="17">
        <v>6.9446109353963132</v>
      </c>
      <c r="G32" s="15">
        <v>0.34399999999999997</v>
      </c>
      <c r="H32" s="15">
        <f t="shared" si="0"/>
        <v>6.6499795493703814E-2</v>
      </c>
      <c r="I32" s="15">
        <f t="shared" si="1"/>
        <v>0.14696235172630123</v>
      </c>
      <c r="J32" s="17">
        <f t="shared" si="2"/>
        <v>87.253077269955313</v>
      </c>
    </row>
    <row r="33" spans="1:10" ht="15.6" x14ac:dyDescent="0.25">
      <c r="A33" s="15">
        <v>75</v>
      </c>
      <c r="B33" s="16">
        <v>15.421175384615385</v>
      </c>
      <c r="C33" s="17">
        <v>7.0756865892822276</v>
      </c>
      <c r="D33" s="17">
        <v>47.342699558419469</v>
      </c>
      <c r="E33" s="17">
        <v>36.384959444917186</v>
      </c>
      <c r="F33" s="17">
        <v>9.1966544073811214</v>
      </c>
      <c r="G33" s="15">
        <v>0.33100000000000002</v>
      </c>
      <c r="H33" s="15">
        <f t="shared" si="0"/>
        <v>8.4508353314885501E-2</v>
      </c>
      <c r="I33" s="15">
        <f t="shared" si="1"/>
        <v>0.19425707644813803</v>
      </c>
      <c r="J33" s="17">
        <f t="shared" si="2"/>
        <v>83.727659003336655</v>
      </c>
    </row>
    <row r="34" spans="1:10" ht="15.6" x14ac:dyDescent="0.25">
      <c r="A34" s="15">
        <v>77</v>
      </c>
      <c r="B34" s="9">
        <v>15.525577435897436</v>
      </c>
      <c r="C34" s="17">
        <v>8.6247691865158522</v>
      </c>
      <c r="D34" s="17">
        <v>46.390958606675262</v>
      </c>
      <c r="E34" s="17">
        <v>34.243235692116414</v>
      </c>
      <c r="F34" s="17">
        <v>10.741036514692466</v>
      </c>
      <c r="G34" s="15">
        <v>0.34799999999999998</v>
      </c>
      <c r="H34" s="15">
        <f t="shared" si="0"/>
        <v>0.1069616837065004</v>
      </c>
      <c r="I34" s="15">
        <f t="shared" si="1"/>
        <v>0.23153297188273497</v>
      </c>
      <c r="J34" s="17">
        <f t="shared" si="2"/>
        <v>80.63419429879167</v>
      </c>
    </row>
    <row r="35" spans="1:10" ht="15.6" x14ac:dyDescent="0.25">
      <c r="A35" s="15">
        <v>79</v>
      </c>
      <c r="B35" s="9">
        <v>15.629979487179487</v>
      </c>
      <c r="C35" s="17">
        <v>9.4799161909864438</v>
      </c>
      <c r="D35" s="17">
        <v>46.412589790712303</v>
      </c>
      <c r="E35" s="17">
        <v>30.641787895185637</v>
      </c>
      <c r="F35" s="17">
        <v>13.465706123115631</v>
      </c>
      <c r="G35" s="15">
        <v>0.35199999999999998</v>
      </c>
      <c r="H35" s="15">
        <f t="shared" si="0"/>
        <v>0.12302891121423468</v>
      </c>
      <c r="I35" s="15">
        <f t="shared" si="1"/>
        <v>0.29013046209738275</v>
      </c>
      <c r="J35" s="17">
        <f t="shared" si="2"/>
        <v>77.054377685897947</v>
      </c>
    </row>
    <row r="36" spans="1:10" ht="15.6" x14ac:dyDescent="0.25">
      <c r="A36" s="15">
        <v>81</v>
      </c>
      <c r="B36" s="16">
        <v>15.734381538461538</v>
      </c>
      <c r="C36" s="17">
        <v>10.360718770779611</v>
      </c>
      <c r="D36" s="17">
        <v>46.971961525422692</v>
      </c>
      <c r="E36" s="17">
        <v>35.237596877306181</v>
      </c>
      <c r="F36" s="17">
        <v>7.4297228264915223</v>
      </c>
      <c r="G36" s="15">
        <v>0.35599999999999998</v>
      </c>
      <c r="H36" s="15">
        <f t="shared" si="0"/>
        <v>0.12602815259053499</v>
      </c>
      <c r="I36" s="15">
        <f t="shared" si="1"/>
        <v>0.15817356961919346</v>
      </c>
      <c r="J36" s="17">
        <f t="shared" si="2"/>
        <v>82.209558402728874</v>
      </c>
    </row>
    <row r="37" spans="1:10" ht="15.6" x14ac:dyDescent="0.25">
      <c r="A37" s="15">
        <v>83</v>
      </c>
      <c r="B37" s="16">
        <v>15.838783589743588</v>
      </c>
      <c r="C37" s="17">
        <v>5.6731875719217495</v>
      </c>
      <c r="D37" s="17">
        <v>47.460849552208941</v>
      </c>
      <c r="E37" s="17">
        <v>37.423218116158807</v>
      </c>
      <c r="F37" s="17">
        <v>9.4427447597105001</v>
      </c>
      <c r="G37" s="15">
        <v>0.34</v>
      </c>
      <c r="H37" s="15">
        <f t="shared" si="0"/>
        <v>6.68345394813811E-2</v>
      </c>
      <c r="I37" s="15">
        <f t="shared" si="1"/>
        <v>0.19895861217829827</v>
      </c>
      <c r="J37" s="17">
        <f t="shared" si="2"/>
        <v>84.884067668367749</v>
      </c>
    </row>
    <row r="38" spans="1:10" ht="15.6" x14ac:dyDescent="0.25">
      <c r="A38" s="15">
        <v>85</v>
      </c>
      <c r="B38" s="16">
        <v>15.943185641025641</v>
      </c>
      <c r="C38" s="17">
        <v>1.2879901889556005</v>
      </c>
      <c r="D38" s="17">
        <v>50.773898437091333</v>
      </c>
      <c r="E38" s="17">
        <v>32.278307574046714</v>
      </c>
      <c r="F38" s="17">
        <v>15.659803799906365</v>
      </c>
      <c r="G38" s="15">
        <v>0.33300000000000002</v>
      </c>
      <c r="H38" s="15">
        <f t="shared" si="0"/>
        <v>1.5508199611011769E-2</v>
      </c>
      <c r="I38" s="15">
        <f t="shared" si="1"/>
        <v>0.3084223248941344</v>
      </c>
      <c r="J38" s="17">
        <f t="shared" si="2"/>
        <v>83.052206011138054</v>
      </c>
    </row>
    <row r="39" spans="1:10" ht="15.6" x14ac:dyDescent="0.25">
      <c r="A39" s="15">
        <v>87</v>
      </c>
      <c r="B39" s="16">
        <v>16.04758769230769</v>
      </c>
      <c r="C39" s="17">
        <v>3.6642353212839609</v>
      </c>
      <c r="D39" s="17">
        <v>49.694241944860245</v>
      </c>
      <c r="E39" s="17">
        <v>33.224691608581395</v>
      </c>
      <c r="F39" s="17">
        <v>13.416831125274397</v>
      </c>
      <c r="G39" s="15">
        <v>0.36399999999999999</v>
      </c>
      <c r="H39" s="15">
        <f t="shared" si="0"/>
        <v>4.4190574628198087E-2</v>
      </c>
      <c r="I39" s="15">
        <f t="shared" si="1"/>
        <v>0.26998764042243467</v>
      </c>
      <c r="J39" s="17">
        <f t="shared" si="2"/>
        <v>82.918933553441633</v>
      </c>
    </row>
    <row r="40" spans="1:10" ht="15.6" x14ac:dyDescent="0.25">
      <c r="A40" s="15">
        <v>89</v>
      </c>
      <c r="B40" s="16">
        <v>16.151989743589745</v>
      </c>
      <c r="C40" s="17">
        <v>8.0006394964158343</v>
      </c>
      <c r="D40" s="17">
        <v>49.042826034823662</v>
      </c>
      <c r="E40" s="17">
        <v>28.079490343151253</v>
      </c>
      <c r="F40" s="17">
        <v>14.877044125609244</v>
      </c>
      <c r="G40" s="15">
        <v>0.36899999999999999</v>
      </c>
      <c r="H40" s="15">
        <f t="shared" si="0"/>
        <v>0.10373961613399761</v>
      </c>
      <c r="I40" s="15">
        <f t="shared" si="1"/>
        <v>0.30334801903637354</v>
      </c>
      <c r="J40" s="17">
        <f t="shared" si="2"/>
        <v>77.122316377974911</v>
      </c>
    </row>
    <row r="41" spans="1:10" ht="15.6" x14ac:dyDescent="0.25">
      <c r="A41" s="15">
        <v>91</v>
      </c>
      <c r="B41" s="16">
        <v>16.256391794871796</v>
      </c>
      <c r="C41" s="17">
        <v>5.5330913345237658</v>
      </c>
      <c r="D41" s="17">
        <v>47.45803444431094</v>
      </c>
      <c r="E41" s="17">
        <v>30.278299967245893</v>
      </c>
      <c r="F41" s="17">
        <v>16.730574253919411</v>
      </c>
      <c r="G41" s="15">
        <v>0.33300000000000002</v>
      </c>
      <c r="H41" s="15">
        <f t="shared" si="0"/>
        <v>7.1177672273947321E-2</v>
      </c>
      <c r="I41" s="15">
        <f t="shared" si="1"/>
        <v>0.35253407457385749</v>
      </c>
      <c r="J41" s="17">
        <f t="shared" si="2"/>
        <v>77.73633441155684</v>
      </c>
    </row>
    <row r="42" spans="1:10" ht="15.6" x14ac:dyDescent="0.25">
      <c r="A42" s="15">
        <v>93</v>
      </c>
      <c r="B42" s="16">
        <v>16.360793846153847</v>
      </c>
      <c r="C42" s="17">
        <v>14.629872240334258</v>
      </c>
      <c r="D42" s="17">
        <v>47.169552120783642</v>
      </c>
      <c r="E42" s="17">
        <v>28.541236753691528</v>
      </c>
      <c r="F42" s="17">
        <v>9.6593388851905626</v>
      </c>
      <c r="G42" s="15">
        <v>0.39500000000000002</v>
      </c>
      <c r="H42" s="15">
        <f t="shared" si="0"/>
        <v>0.19323365213628774</v>
      </c>
      <c r="I42" s="15">
        <f t="shared" si="1"/>
        <v>0.20477910963531296</v>
      </c>
      <c r="J42" s="17">
        <f t="shared" si="2"/>
        <v>75.71078887447517</v>
      </c>
    </row>
    <row r="43" spans="1:10" ht="15.6" x14ac:dyDescent="0.25">
      <c r="A43" s="15">
        <v>101</v>
      </c>
      <c r="B43" s="16">
        <v>17.037800000000001</v>
      </c>
      <c r="C43" s="17">
        <v>7.9219722834533339</v>
      </c>
      <c r="D43" s="17">
        <v>47.382501420851384</v>
      </c>
      <c r="E43" s="17">
        <v>28.557029003695177</v>
      </c>
      <c r="F43" s="17">
        <v>16.13849729200011</v>
      </c>
      <c r="G43" s="15">
        <v>0.36799999999999999</v>
      </c>
      <c r="H43" s="15">
        <f t="shared" si="0"/>
        <v>0.10431947944851459</v>
      </c>
      <c r="I43" s="15">
        <f t="shared" si="1"/>
        <v>0.34060036528375687</v>
      </c>
      <c r="J43" s="17">
        <f t="shared" si="2"/>
        <v>75.939530424546561</v>
      </c>
    </row>
    <row r="44" spans="1:10" ht="15.6" x14ac:dyDescent="0.25">
      <c r="A44" s="15">
        <v>111</v>
      </c>
      <c r="B44" s="16">
        <v>18.657243902439024</v>
      </c>
      <c r="C44" s="17">
        <v>8.5983208505137103</v>
      </c>
      <c r="D44" s="17">
        <v>46.259665974847749</v>
      </c>
      <c r="E44" s="17">
        <v>33.76132081821919</v>
      </c>
      <c r="F44" s="17">
        <v>11.380692356419356</v>
      </c>
      <c r="G44" s="15">
        <v>0.34599999999999997</v>
      </c>
      <c r="H44" s="15">
        <f t="shared" si="0"/>
        <v>0.10745082252920522</v>
      </c>
      <c r="I44" s="15">
        <f t="shared" si="1"/>
        <v>0.24601760770618733</v>
      </c>
      <c r="J44" s="17">
        <f t="shared" si="2"/>
        <v>80.020986793066939</v>
      </c>
    </row>
    <row r="45" spans="1:10" ht="15.6" x14ac:dyDescent="0.25">
      <c r="A45" s="15">
        <v>121</v>
      </c>
      <c r="B45" s="16">
        <v>19.478463414634145</v>
      </c>
      <c r="C45" s="17">
        <v>7.4293195195922923</v>
      </c>
      <c r="D45" s="17">
        <v>48.584477215435506</v>
      </c>
      <c r="E45" s="17">
        <v>36.136854154747958</v>
      </c>
      <c r="F45" s="17">
        <v>7.8493491102242423</v>
      </c>
      <c r="G45" s="15">
        <v>0.35599999999999998</v>
      </c>
      <c r="H45" s="15">
        <f t="shared" si="0"/>
        <v>8.7691250827143422E-2</v>
      </c>
      <c r="I45" s="15">
        <f t="shared" si="1"/>
        <v>0.16156084330018208</v>
      </c>
      <c r="J45" s="17">
        <f t="shared" si="2"/>
        <v>84.721331370183464</v>
      </c>
    </row>
    <row r="46" spans="1:10" ht="15.6" x14ac:dyDescent="0.25">
      <c r="A46" s="15">
        <v>131</v>
      </c>
      <c r="B46" s="16">
        <v>20.299682926829266</v>
      </c>
      <c r="C46" s="17">
        <v>8.833065026646814</v>
      </c>
      <c r="D46" s="17">
        <v>48.314428277892183</v>
      </c>
      <c r="E46" s="17">
        <v>34.160683192855281</v>
      </c>
      <c r="F46" s="17">
        <v>8.6918235026057271</v>
      </c>
      <c r="G46" s="15">
        <v>0.36</v>
      </c>
      <c r="H46" s="15">
        <f t="shared" si="0"/>
        <v>0.10709976463359802</v>
      </c>
      <c r="I46" s="15">
        <f t="shared" si="1"/>
        <v>0.17990119747692326</v>
      </c>
      <c r="J46" s="17">
        <f t="shared" si="2"/>
        <v>82.475111470747464</v>
      </c>
    </row>
    <row r="47" spans="1:10" ht="15.6" x14ac:dyDescent="0.25">
      <c r="A47" s="15">
        <v>141</v>
      </c>
      <c r="B47" s="16">
        <v>21.120902439024391</v>
      </c>
      <c r="C47" s="17">
        <v>12.579753960704384</v>
      </c>
      <c r="D47" s="17">
        <v>43.054199676254697</v>
      </c>
      <c r="E47" s="17">
        <v>36.514853869585572</v>
      </c>
      <c r="F47" s="17">
        <v>7.8511924934553372</v>
      </c>
      <c r="G47" s="15">
        <v>0.32600000000000001</v>
      </c>
      <c r="H47" s="15">
        <f t="shared" si="0"/>
        <v>0.15809857476131853</v>
      </c>
      <c r="I47" s="15">
        <f t="shared" si="1"/>
        <v>0.18235601991193059</v>
      </c>
      <c r="J47" s="17">
        <f t="shared" si="2"/>
        <v>79.569053545840262</v>
      </c>
    </row>
    <row r="48" spans="1:10" ht="15.6" x14ac:dyDescent="0.25">
      <c r="A48" s="15">
        <v>143</v>
      </c>
      <c r="B48" s="16">
        <v>21.285146341463413</v>
      </c>
      <c r="C48" s="17">
        <v>8.6581400464127327</v>
      </c>
      <c r="D48" s="17">
        <v>50.077837664563148</v>
      </c>
      <c r="E48" s="17">
        <v>36.224247105656609</v>
      </c>
      <c r="F48" s="17">
        <v>5.0397751833675102</v>
      </c>
      <c r="G48" s="15">
        <v>0.38900000000000001</v>
      </c>
      <c r="H48" s="15">
        <f t="shared" si="0"/>
        <v>0.10032364883728041</v>
      </c>
      <c r="I48" s="15">
        <f t="shared" si="1"/>
        <v>0.10063883383155406</v>
      </c>
      <c r="J48" s="17">
        <f t="shared" si="2"/>
        <v>86.30208477021975</v>
      </c>
    </row>
    <row r="49" spans="1:10" ht="15.6" x14ac:dyDescent="0.25">
      <c r="A49" s="15">
        <v>145</v>
      </c>
      <c r="B49" s="16">
        <v>21.449390243902439</v>
      </c>
      <c r="C49" s="17">
        <v>5.0023407954527661</v>
      </c>
      <c r="D49" s="17">
        <v>49.055763142826819</v>
      </c>
      <c r="E49" s="17">
        <v>39.964072581559492</v>
      </c>
      <c r="F49" s="17">
        <v>5.977823480160926</v>
      </c>
      <c r="G49" s="15">
        <v>0.35499999999999998</v>
      </c>
      <c r="H49" s="15">
        <f t="shared" si="0"/>
        <v>5.6193552310526369E-2</v>
      </c>
      <c r="I49" s="15">
        <f t="shared" si="1"/>
        <v>0.12185772062614489</v>
      </c>
      <c r="J49" s="17">
        <f t="shared" si="2"/>
        <v>89.019835724386311</v>
      </c>
    </row>
    <row r="50" spans="1:10" ht="15.6" x14ac:dyDescent="0.25">
      <c r="A50" s="15">
        <v>147</v>
      </c>
      <c r="B50" s="16">
        <v>21.613634146341461</v>
      </c>
      <c r="C50" s="17">
        <v>7.3007891459707501</v>
      </c>
      <c r="D50" s="17">
        <v>45.952360009814349</v>
      </c>
      <c r="E50" s="17">
        <v>34.65644704435659</v>
      </c>
      <c r="F50" s="17">
        <v>12.09040379985831</v>
      </c>
      <c r="G50" s="15">
        <v>0.33700000000000002</v>
      </c>
      <c r="H50" s="15">
        <f t="shared" si="0"/>
        <v>9.0570613966094976E-2</v>
      </c>
      <c r="I50" s="15">
        <f t="shared" si="1"/>
        <v>0.26310735286013781</v>
      </c>
      <c r="J50" s="17">
        <f t="shared" si="2"/>
        <v>80.608807054170938</v>
      </c>
    </row>
    <row r="51" spans="1:10" ht="15.6" x14ac:dyDescent="0.25">
      <c r="A51" s="15">
        <v>149</v>
      </c>
      <c r="B51" s="16">
        <v>21.777878048780487</v>
      </c>
      <c r="C51" s="17">
        <v>6.7549921916216364</v>
      </c>
      <c r="D51" s="17">
        <v>48.616313288615544</v>
      </c>
      <c r="E51" s="17">
        <v>30.648046145057183</v>
      </c>
      <c r="F51" s="17">
        <v>13.980648374705638</v>
      </c>
      <c r="G51" s="15">
        <v>0.35199999999999998</v>
      </c>
      <c r="H51" s="15">
        <f t="shared" si="0"/>
        <v>8.5221053193196075E-2</v>
      </c>
      <c r="I51" s="15">
        <f t="shared" si="1"/>
        <v>0.28757113464585721</v>
      </c>
      <c r="J51" s="17">
        <f t="shared" si="2"/>
        <v>79.264359433672723</v>
      </c>
    </row>
    <row r="52" spans="1:10" ht="15.6" x14ac:dyDescent="0.25">
      <c r="A52" s="15">
        <v>151</v>
      </c>
      <c r="B52" s="16">
        <v>22.035999999999998</v>
      </c>
      <c r="C52" s="17">
        <v>7.4632892775227058</v>
      </c>
      <c r="D52" s="17">
        <v>45.938679385396959</v>
      </c>
      <c r="E52" s="17">
        <v>34.595812500825183</v>
      </c>
      <c r="F52" s="17">
        <v>12.00221883625515</v>
      </c>
      <c r="G52" s="15">
        <v>0.30599999999999999</v>
      </c>
      <c r="H52" s="15">
        <f t="shared" si="0"/>
        <v>9.2671960829736444E-2</v>
      </c>
      <c r="I52" s="15">
        <f t="shared" si="1"/>
        <v>0.2612660833273851</v>
      </c>
      <c r="J52" s="17">
        <f t="shared" si="2"/>
        <v>80.534491886222142</v>
      </c>
    </row>
    <row r="53" spans="1:10" ht="15.6" x14ac:dyDescent="0.25">
      <c r="A53" s="15">
        <v>153</v>
      </c>
      <c r="B53" s="16">
        <v>22.387999999999998</v>
      </c>
      <c r="C53" s="17">
        <v>7.2159868702567227</v>
      </c>
      <c r="D53" s="17">
        <v>48.548929966675495</v>
      </c>
      <c r="E53" s="17">
        <v>36.560318933672875</v>
      </c>
      <c r="F53" s="17">
        <v>7.6747642293949019</v>
      </c>
      <c r="G53" s="15">
        <v>0.36199999999999999</v>
      </c>
      <c r="H53" s="15">
        <f t="shared" si="0"/>
        <v>8.47849906266437E-2</v>
      </c>
      <c r="I53" s="15">
        <f t="shared" si="1"/>
        <v>0.15808307690124052</v>
      </c>
      <c r="J53" s="17">
        <f t="shared" si="2"/>
        <v>85.109248900348376</v>
      </c>
    </row>
    <row r="54" spans="1:10" ht="15.6" x14ac:dyDescent="0.25">
      <c r="A54" s="15">
        <v>155</v>
      </c>
      <c r="B54" s="16">
        <v>22.74</v>
      </c>
      <c r="C54" s="17">
        <v>7.3008986054856786</v>
      </c>
      <c r="D54" s="17">
        <v>46.913075885390704</v>
      </c>
      <c r="E54" s="17">
        <v>35.65996297162534</v>
      </c>
      <c r="F54" s="17">
        <v>10.126062537498278</v>
      </c>
      <c r="G54" s="15">
        <v>0.35299999999999998</v>
      </c>
      <c r="H54" s="15">
        <f t="shared" si="0"/>
        <v>8.8417462970303867E-2</v>
      </c>
      <c r="I54" s="15">
        <f t="shared" si="1"/>
        <v>0.21584733779205587</v>
      </c>
      <c r="J54" s="17">
        <f t="shared" si="2"/>
        <v>82.573038857016044</v>
      </c>
    </row>
    <row r="55" spans="1:10" ht="15.6" x14ac:dyDescent="0.25">
      <c r="A55" s="15">
        <v>157</v>
      </c>
      <c r="B55" s="16">
        <v>23.091999999999999</v>
      </c>
      <c r="C55" s="17">
        <v>8.3287152678643555</v>
      </c>
      <c r="D55" s="17">
        <v>46.401342788021509</v>
      </c>
      <c r="E55" s="17">
        <v>32.866626580388399</v>
      </c>
      <c r="F55" s="17">
        <v>12.403315363725735</v>
      </c>
      <c r="G55" s="15">
        <v>0.34300000000000003</v>
      </c>
      <c r="H55" s="15">
        <f t="shared" si="0"/>
        <v>0.10507037501055928</v>
      </c>
      <c r="I55" s="15">
        <f t="shared" si="1"/>
        <v>0.26730509546649683</v>
      </c>
      <c r="J55" s="17">
        <f t="shared" si="2"/>
        <v>79.267969368409908</v>
      </c>
    </row>
    <row r="56" spans="1:10" ht="15.6" x14ac:dyDescent="0.25">
      <c r="A56" s="15">
        <v>159</v>
      </c>
      <c r="B56" s="16">
        <v>23.443999999999999</v>
      </c>
      <c r="C56" s="17">
        <v>8.0958427253180947</v>
      </c>
      <c r="D56" s="17">
        <v>48.533695033060177</v>
      </c>
      <c r="E56" s="17">
        <v>33.060313141209122</v>
      </c>
      <c r="F56" s="17">
        <v>10.3101491004126</v>
      </c>
      <c r="G56" s="15">
        <v>0.35399999999999998</v>
      </c>
      <c r="H56" s="15">
        <f t="shared" si="0"/>
        <v>9.9221044614292167E-2</v>
      </c>
      <c r="I56" s="15">
        <f t="shared" si="1"/>
        <v>0.21243280762755717</v>
      </c>
      <c r="J56" s="17">
        <f t="shared" si="2"/>
        <v>81.594008174269305</v>
      </c>
    </row>
    <row r="57" spans="1:10" ht="15.6" x14ac:dyDescent="0.25">
      <c r="A57" s="15">
        <v>161</v>
      </c>
      <c r="B57" s="16">
        <v>23.795999999999999</v>
      </c>
      <c r="C57" s="17">
        <v>6.2181224543118416</v>
      </c>
      <c r="D57" s="17">
        <v>52.235850909952845</v>
      </c>
      <c r="E57" s="17">
        <v>29.592779628840756</v>
      </c>
      <c r="F57" s="17">
        <v>11.953247006894561</v>
      </c>
      <c r="G57" s="15">
        <v>0.36199999999999999</v>
      </c>
      <c r="H57" s="15">
        <f t="shared" si="0"/>
        <v>7.5989570073080132E-2</v>
      </c>
      <c r="I57" s="15">
        <f t="shared" si="1"/>
        <v>0.22883224449622258</v>
      </c>
      <c r="J57" s="17">
        <f t="shared" si="2"/>
        <v>81.828630538793604</v>
      </c>
    </row>
    <row r="58" spans="1:10" ht="15.6" x14ac:dyDescent="0.25">
      <c r="A58" s="15">
        <v>163</v>
      </c>
      <c r="B58" s="16">
        <v>24.148</v>
      </c>
      <c r="C58" s="17">
        <v>8.4867518558870128</v>
      </c>
      <c r="D58" s="17">
        <v>50.596045185279948</v>
      </c>
      <c r="E58" s="17">
        <v>29.715112701147365</v>
      </c>
      <c r="F58" s="17">
        <v>11.202090257685688</v>
      </c>
      <c r="G58" s="15">
        <v>0.35099999999999998</v>
      </c>
      <c r="H58" s="15">
        <f t="shared" si="0"/>
        <v>0.10567338436196654</v>
      </c>
      <c r="I58" s="15">
        <f t="shared" si="1"/>
        <v>0.22140248742098809</v>
      </c>
      <c r="J58" s="17">
        <f t="shared" si="2"/>
        <v>80.31115788642731</v>
      </c>
    </row>
    <row r="59" spans="1:10" ht="15.6" x14ac:dyDescent="0.25">
      <c r="A59" s="15">
        <v>165</v>
      </c>
      <c r="B59" s="16">
        <v>24.5</v>
      </c>
      <c r="C59" s="17">
        <v>7.7115392669394378</v>
      </c>
      <c r="D59" s="17">
        <v>50.522509136398639</v>
      </c>
      <c r="E59" s="17">
        <v>34.540473132160152</v>
      </c>
      <c r="F59" s="17">
        <v>7.2254784645017551</v>
      </c>
      <c r="G59" s="15">
        <v>0.35299999999999998</v>
      </c>
      <c r="H59" s="15">
        <f t="shared" si="0"/>
        <v>9.0656817587146818E-2</v>
      </c>
      <c r="I59" s="15">
        <f t="shared" si="1"/>
        <v>0.14301503603066701</v>
      </c>
      <c r="J59" s="17">
        <f t="shared" si="2"/>
        <v>85.062982268558784</v>
      </c>
    </row>
    <row r="60" spans="1:10" ht="15.6" x14ac:dyDescent="0.25">
      <c r="A60" s="15">
        <v>167</v>
      </c>
      <c r="B60" s="16">
        <v>24.852</v>
      </c>
      <c r="C60" s="17">
        <v>8.0894775968101644</v>
      </c>
      <c r="D60" s="17">
        <v>47.918237064685677</v>
      </c>
      <c r="E60" s="17">
        <v>34.710391122397766</v>
      </c>
      <c r="F60" s="17">
        <v>9.2818942161064033</v>
      </c>
      <c r="G60" s="15">
        <v>0.33600000000000002</v>
      </c>
      <c r="H60" s="15">
        <f t="shared" si="0"/>
        <v>9.7901632573330261E-2</v>
      </c>
      <c r="I60" s="15">
        <f t="shared" si="1"/>
        <v>0.19370274836231161</v>
      </c>
      <c r="J60" s="17">
        <f t="shared" si="2"/>
        <v>82.62862818708345</v>
      </c>
    </row>
    <row r="61" spans="1:10" ht="15.6" x14ac:dyDescent="0.25">
      <c r="A61" s="15">
        <v>169</v>
      </c>
      <c r="B61" s="16">
        <v>25.204000000000001</v>
      </c>
      <c r="C61" s="17">
        <v>8.5460432196370757</v>
      </c>
      <c r="D61" s="17">
        <v>47.997138769670954</v>
      </c>
      <c r="E61" s="17">
        <v>34.344444391252281</v>
      </c>
      <c r="F61" s="17">
        <v>9.1123736194396834</v>
      </c>
      <c r="G61" s="15">
        <v>0.36099999999999999</v>
      </c>
      <c r="H61" s="15">
        <f t="shared" si="0"/>
        <v>0.10378769622312488</v>
      </c>
      <c r="I61" s="15">
        <f t="shared" si="1"/>
        <v>0.18985243397878807</v>
      </c>
      <c r="J61" s="17">
        <f t="shared" si="2"/>
        <v>82.341583160923236</v>
      </c>
    </row>
    <row r="62" spans="1:10" ht="15.6" x14ac:dyDescent="0.25">
      <c r="A62" s="15">
        <v>171</v>
      </c>
      <c r="B62" s="16">
        <v>25.555999999999997</v>
      </c>
      <c r="C62" s="17">
        <v>7.6678233454373306</v>
      </c>
      <c r="D62" s="17">
        <v>47.552363026508992</v>
      </c>
      <c r="E62" s="17">
        <v>31.209888999066564</v>
      </c>
      <c r="F62" s="17">
        <v>13.569924628987115</v>
      </c>
      <c r="G62" s="15">
        <v>0.34300000000000003</v>
      </c>
      <c r="H62" s="15">
        <f t="shared" si="0"/>
        <v>9.7354038873183155E-2</v>
      </c>
      <c r="I62" s="15">
        <f t="shared" si="1"/>
        <v>0.28536803988946452</v>
      </c>
      <c r="J62" s="17">
        <f t="shared" si="2"/>
        <v>78.762252025575549</v>
      </c>
    </row>
    <row r="63" spans="1:10" ht="15.6" x14ac:dyDescent="0.25">
      <c r="A63" s="15">
        <v>173</v>
      </c>
      <c r="B63" s="16">
        <v>25.908000000000001</v>
      </c>
      <c r="C63" s="17">
        <v>7.0754619706807924</v>
      </c>
      <c r="D63" s="17">
        <v>50.100842346361496</v>
      </c>
      <c r="E63" s="17">
        <v>33.610345076673596</v>
      </c>
      <c r="F63" s="17">
        <v>9.2133506062841128</v>
      </c>
      <c r="G63" s="15">
        <v>0.39900000000000002</v>
      </c>
      <c r="H63" s="15">
        <f t="shared" si="0"/>
        <v>8.4522298494284817E-2</v>
      </c>
      <c r="I63" s="15">
        <f t="shared" si="1"/>
        <v>0.18389612179750545</v>
      </c>
      <c r="J63" s="17">
        <f t="shared" si="2"/>
        <v>83.711187423035085</v>
      </c>
    </row>
    <row r="64" spans="1:10" ht="15.6" x14ac:dyDescent="0.25">
      <c r="A64" s="15">
        <v>175</v>
      </c>
      <c r="B64" s="16">
        <v>26.259999999999998</v>
      </c>
      <c r="C64" s="17">
        <v>11.333669888771187</v>
      </c>
      <c r="D64" s="17">
        <v>46.98308395127119</v>
      </c>
      <c r="E64" s="17">
        <v>34.909329927913326</v>
      </c>
      <c r="F64" s="17">
        <v>6.7739162320443063</v>
      </c>
      <c r="G64" s="15">
        <v>0.373</v>
      </c>
      <c r="H64" s="15">
        <f t="shared" si="0"/>
        <v>0.1383970669797534</v>
      </c>
      <c r="I64" s="15">
        <f t="shared" si="1"/>
        <v>0.14417776915346633</v>
      </c>
      <c r="J64" s="17">
        <f t="shared" si="2"/>
        <v>81.892413879184517</v>
      </c>
    </row>
    <row r="65" spans="1:10" ht="15.6" x14ac:dyDescent="0.25">
      <c r="A65" s="15">
        <v>177</v>
      </c>
      <c r="B65" s="16">
        <v>26.611999999999998</v>
      </c>
      <c r="C65" s="17">
        <v>6.5280451534051283</v>
      </c>
      <c r="D65" s="17">
        <v>49.35768651744921</v>
      </c>
      <c r="E65" s="17">
        <v>32.621929255421918</v>
      </c>
      <c r="F65" s="17">
        <v>11.49233907372375</v>
      </c>
      <c r="G65" s="15">
        <v>0.36899999999999999</v>
      </c>
      <c r="H65" s="15">
        <f t="shared" si="0"/>
        <v>7.9630101847408305E-2</v>
      </c>
      <c r="I65" s="15">
        <f t="shared" si="1"/>
        <v>0.2328378796615784</v>
      </c>
      <c r="J65" s="17">
        <f t="shared" si="2"/>
        <v>81.979615772871128</v>
      </c>
    </row>
    <row r="66" spans="1:10" ht="15.6" x14ac:dyDescent="0.25">
      <c r="A66" s="15">
        <v>179</v>
      </c>
      <c r="B66" s="16">
        <v>26.963999999999999</v>
      </c>
      <c r="C66" s="17">
        <v>8.8869887256984033</v>
      </c>
      <c r="D66" s="17">
        <v>44.531069531069534</v>
      </c>
      <c r="E66" s="17">
        <v>34.466153170970607</v>
      </c>
      <c r="F66" s="17">
        <v>12.115788572261446</v>
      </c>
      <c r="G66" s="15">
        <v>0.34100000000000003</v>
      </c>
      <c r="H66" s="15">
        <f t="shared" si="0"/>
        <v>0.11249748309783164</v>
      </c>
      <c r="I66" s="15">
        <f t="shared" si="1"/>
        <v>0.27207495126089892</v>
      </c>
      <c r="J66" s="17">
        <f t="shared" si="2"/>
        <v>78.997222702040148</v>
      </c>
    </row>
    <row r="67" spans="1:10" ht="15.6" x14ac:dyDescent="0.25">
      <c r="A67" s="15">
        <v>181</v>
      </c>
      <c r="B67" s="16">
        <v>27.315999999999999</v>
      </c>
      <c r="C67" s="17">
        <v>1.2187862897041317</v>
      </c>
      <c r="D67" s="17">
        <v>51.526815124270556</v>
      </c>
      <c r="E67" s="17">
        <v>35.880971443466301</v>
      </c>
      <c r="F67" s="17">
        <v>11.373427142559017</v>
      </c>
      <c r="G67" s="15">
        <v>0.33200000000000002</v>
      </c>
      <c r="H67" s="15">
        <f t="shared" ref="H67:H130" si="3">C67/(D67+E67)</f>
        <v>1.3943680964391322E-2</v>
      </c>
      <c r="I67" s="15">
        <f t="shared" ref="I67:I130" si="4">F67/D67</f>
        <v>0.2207283162199912</v>
      </c>
      <c r="J67" s="17">
        <f t="shared" ref="J67:J130" si="5">D67+E67</f>
        <v>87.407786567736849</v>
      </c>
    </row>
    <row r="68" spans="1:10" ht="15.6" x14ac:dyDescent="0.25">
      <c r="A68" s="15">
        <v>183</v>
      </c>
      <c r="B68" s="16">
        <v>27.667999999999999</v>
      </c>
      <c r="C68" s="17">
        <v>4.8798619780343087</v>
      </c>
      <c r="D68" s="17">
        <v>58.981636034081575</v>
      </c>
      <c r="E68" s="17">
        <v>25.711307168196424</v>
      </c>
      <c r="F68" s="17">
        <v>10.427194819687688</v>
      </c>
      <c r="G68" s="15">
        <v>0.32700000000000001</v>
      </c>
      <c r="H68" s="15">
        <f t="shared" si="3"/>
        <v>5.7618283100392409E-2</v>
      </c>
      <c r="I68" s="15">
        <f t="shared" si="4"/>
        <v>0.17678714123261186</v>
      </c>
      <c r="J68" s="17">
        <f t="shared" si="5"/>
        <v>84.692943202278002</v>
      </c>
    </row>
    <row r="69" spans="1:10" ht="15.6" x14ac:dyDescent="0.25">
      <c r="A69" s="15">
        <v>185</v>
      </c>
      <c r="B69" s="16">
        <v>28.02</v>
      </c>
      <c r="C69" s="17">
        <v>7.5363908421855257</v>
      </c>
      <c r="D69" s="17">
        <v>55.097254471838788</v>
      </c>
      <c r="E69" s="17">
        <v>25.066879871562879</v>
      </c>
      <c r="F69" s="17">
        <v>12.2994748144128</v>
      </c>
      <c r="G69" s="15">
        <v>0.34499999999999997</v>
      </c>
      <c r="H69" s="15">
        <f t="shared" si="3"/>
        <v>9.4012003047418274E-2</v>
      </c>
      <c r="I69" s="15">
        <f t="shared" si="4"/>
        <v>0.22323208174917838</v>
      </c>
      <c r="J69" s="17">
        <f t="shared" si="5"/>
        <v>80.16413434340167</v>
      </c>
    </row>
    <row r="70" spans="1:10" ht="15.6" x14ac:dyDescent="0.25">
      <c r="A70" s="15">
        <v>187</v>
      </c>
      <c r="B70" s="16">
        <v>28.372</v>
      </c>
      <c r="C70" s="17">
        <v>8.1974483132979419</v>
      </c>
      <c r="D70" s="17">
        <v>55.115396078736282</v>
      </c>
      <c r="E70" s="17">
        <v>24.232105865970695</v>
      </c>
      <c r="F70" s="17">
        <v>12.45504974199509</v>
      </c>
      <c r="G70" s="15">
        <v>0.34300000000000003</v>
      </c>
      <c r="H70" s="15">
        <f t="shared" si="3"/>
        <v>0.10331072954269316</v>
      </c>
      <c r="I70" s="15">
        <f t="shared" si="4"/>
        <v>0.22598131607731098</v>
      </c>
      <c r="J70" s="17">
        <f t="shared" si="5"/>
        <v>79.347501944706977</v>
      </c>
    </row>
    <row r="71" spans="1:10" ht="15.6" x14ac:dyDescent="0.25">
      <c r="A71" s="15">
        <v>189</v>
      </c>
      <c r="B71" s="16">
        <v>28.723999999999997</v>
      </c>
      <c r="C71" s="17">
        <v>9.2925613827786133</v>
      </c>
      <c r="D71" s="17">
        <v>54.317934724679709</v>
      </c>
      <c r="E71" s="17">
        <v>26.17791530741701</v>
      </c>
      <c r="F71" s="17">
        <v>10.211588585124677</v>
      </c>
      <c r="G71" s="15">
        <v>0.34300000000000003</v>
      </c>
      <c r="H71" s="15">
        <f t="shared" si="3"/>
        <v>0.11544149641345884</v>
      </c>
      <c r="I71" s="15">
        <f t="shared" si="4"/>
        <v>0.18799662831225014</v>
      </c>
      <c r="J71" s="17">
        <f t="shared" si="5"/>
        <v>80.495850032096712</v>
      </c>
    </row>
    <row r="72" spans="1:10" ht="15.6" x14ac:dyDescent="0.25">
      <c r="A72" s="15">
        <v>191</v>
      </c>
      <c r="B72" s="16">
        <v>29.173529411764704</v>
      </c>
      <c r="C72" s="17">
        <v>6.0727399574061831</v>
      </c>
      <c r="D72" s="17">
        <v>58.276969964015557</v>
      </c>
      <c r="E72" s="17">
        <v>22.547115105386027</v>
      </c>
      <c r="F72" s="17">
        <v>13.103174973192221</v>
      </c>
      <c r="G72" s="15">
        <v>0.373</v>
      </c>
      <c r="H72" s="15">
        <f t="shared" si="3"/>
        <v>7.5135276226036787E-2</v>
      </c>
      <c r="I72" s="15">
        <f t="shared" si="4"/>
        <v>0.22484310665573512</v>
      </c>
      <c r="J72" s="17">
        <f t="shared" si="5"/>
        <v>80.824085069401576</v>
      </c>
    </row>
    <row r="73" spans="1:10" ht="15.6" x14ac:dyDescent="0.25">
      <c r="A73" s="15">
        <v>201</v>
      </c>
      <c r="B73" s="16">
        <v>31.908823529411766</v>
      </c>
      <c r="C73" s="17">
        <v>3.9038333832724188</v>
      </c>
      <c r="D73" s="17">
        <v>59.60389535943127</v>
      </c>
      <c r="E73" s="17">
        <v>26.461265031285496</v>
      </c>
      <c r="F73" s="17">
        <v>10.031006226010831</v>
      </c>
      <c r="G73" s="15">
        <v>0.38600000000000001</v>
      </c>
      <c r="H73" s="15">
        <f t="shared" si="3"/>
        <v>4.5359043840154128E-2</v>
      </c>
      <c r="I73" s="15">
        <f t="shared" si="4"/>
        <v>0.16829447413664048</v>
      </c>
      <c r="J73" s="17">
        <f t="shared" si="5"/>
        <v>86.06516039071677</v>
      </c>
    </row>
    <row r="74" spans="1:10" ht="15.6" x14ac:dyDescent="0.25">
      <c r="A74" s="15">
        <v>211</v>
      </c>
      <c r="B74" s="16">
        <v>34.644117647058827</v>
      </c>
      <c r="C74" s="17">
        <v>5.5856808705379848</v>
      </c>
      <c r="D74" s="17">
        <v>59.081867181938378</v>
      </c>
      <c r="E74" s="17">
        <v>26.241550403535761</v>
      </c>
      <c r="F74" s="17">
        <v>9.0909015439878882</v>
      </c>
      <c r="G74" s="15">
        <v>0.40400000000000003</v>
      </c>
      <c r="H74" s="15">
        <f t="shared" si="3"/>
        <v>6.5464804723069564E-2</v>
      </c>
      <c r="I74" s="15">
        <f t="shared" si="4"/>
        <v>0.15386957077698829</v>
      </c>
      <c r="J74" s="17">
        <f t="shared" si="5"/>
        <v>85.323417585474147</v>
      </c>
    </row>
    <row r="75" spans="1:10" ht="15.6" x14ac:dyDescent="0.25">
      <c r="A75" s="15">
        <v>221</v>
      </c>
      <c r="B75" s="16">
        <v>37.379411764705885</v>
      </c>
      <c r="C75" s="17">
        <v>5.259698546545974</v>
      </c>
      <c r="D75" s="17">
        <v>59.878850700018958</v>
      </c>
      <c r="E75" s="17">
        <v>26.837499557389293</v>
      </c>
      <c r="F75" s="17">
        <v>8.0239511960457719</v>
      </c>
      <c r="G75" s="15">
        <v>0.36199999999999999</v>
      </c>
      <c r="H75" s="15">
        <f t="shared" si="3"/>
        <v>6.0654058097845666E-2</v>
      </c>
      <c r="I75" s="15">
        <f t="shared" si="4"/>
        <v>0.13400309294919768</v>
      </c>
      <c r="J75" s="17">
        <f t="shared" si="5"/>
        <v>86.716350257408251</v>
      </c>
    </row>
    <row r="76" spans="1:10" ht="15.6" x14ac:dyDescent="0.25">
      <c r="A76" s="15">
        <v>223</v>
      </c>
      <c r="B76" s="16">
        <v>37.926470588235297</v>
      </c>
      <c r="C76" s="17">
        <v>4.9065858374533855</v>
      </c>
      <c r="D76" s="17">
        <v>58.439809485763938</v>
      </c>
      <c r="E76" s="17">
        <v>24.343912919998981</v>
      </c>
      <c r="F76" s="17">
        <v>12.309691756783694</v>
      </c>
      <c r="G76" s="15">
        <v>0.38300000000000001</v>
      </c>
      <c r="H76" s="15">
        <f t="shared" si="3"/>
        <v>5.9269934896184588E-2</v>
      </c>
      <c r="I76" s="15">
        <f t="shared" si="4"/>
        <v>0.21063880709231883</v>
      </c>
      <c r="J76" s="17">
        <f t="shared" si="5"/>
        <v>82.783722405762916</v>
      </c>
    </row>
    <row r="77" spans="1:10" ht="15.6" x14ac:dyDescent="0.25">
      <c r="A77" s="15">
        <v>227</v>
      </c>
      <c r="B77" s="16">
        <v>38.743002214022141</v>
      </c>
      <c r="C77" s="17">
        <v>6.6602313955305945</v>
      </c>
      <c r="D77" s="17">
        <v>57.895501800321938</v>
      </c>
      <c r="E77" s="17">
        <v>25.996087498776859</v>
      </c>
      <c r="F77" s="17">
        <v>9.4481793053706031</v>
      </c>
      <c r="G77" s="15">
        <v>0.34799999999999998</v>
      </c>
      <c r="H77" s="15">
        <f t="shared" si="3"/>
        <v>7.939093121462823E-2</v>
      </c>
      <c r="I77" s="15">
        <f t="shared" si="4"/>
        <v>0.16319366810148392</v>
      </c>
      <c r="J77" s="17">
        <f t="shared" si="5"/>
        <v>83.891589299098797</v>
      </c>
    </row>
    <row r="78" spans="1:10" ht="15.6" x14ac:dyDescent="0.25">
      <c r="A78" s="15">
        <v>229</v>
      </c>
      <c r="B78" s="16">
        <v>39.105003690036902</v>
      </c>
      <c r="C78" s="17">
        <v>3.9294954512846916</v>
      </c>
      <c r="D78" s="17">
        <v>59.661910783568182</v>
      </c>
      <c r="E78" s="17">
        <v>26.893938602212646</v>
      </c>
      <c r="F78" s="17">
        <v>9.5146551629344831</v>
      </c>
      <c r="G78" s="15">
        <v>0.35799999999999998</v>
      </c>
      <c r="H78" s="15">
        <f t="shared" si="3"/>
        <v>4.5398381266768768E-2</v>
      </c>
      <c r="I78" s="15">
        <f t="shared" si="4"/>
        <v>0.15947620580658586</v>
      </c>
      <c r="J78" s="17">
        <f t="shared" si="5"/>
        <v>86.555849385780832</v>
      </c>
    </row>
    <row r="79" spans="1:10" ht="15.6" x14ac:dyDescent="0.25">
      <c r="A79" s="15">
        <v>231</v>
      </c>
      <c r="B79" s="16">
        <v>39.467005166051663</v>
      </c>
      <c r="C79" s="17">
        <v>3.2621734976275012</v>
      </c>
      <c r="D79" s="17">
        <v>61.766293463444953</v>
      </c>
      <c r="E79" s="17">
        <v>26.11898752296884</v>
      </c>
      <c r="F79" s="17">
        <v>8.8525455159587061</v>
      </c>
      <c r="G79" s="15">
        <v>0.38600000000000001</v>
      </c>
      <c r="H79" s="15">
        <f t="shared" si="3"/>
        <v>3.7118542047237711E-2</v>
      </c>
      <c r="I79" s="15">
        <f t="shared" si="4"/>
        <v>0.14332324346446162</v>
      </c>
      <c r="J79" s="17">
        <f t="shared" si="5"/>
        <v>87.88528098641379</v>
      </c>
    </row>
    <row r="80" spans="1:10" ht="15.6" x14ac:dyDescent="0.25">
      <c r="A80" s="15">
        <v>233</v>
      </c>
      <c r="B80" s="16">
        <v>39.829006642066417</v>
      </c>
      <c r="C80" s="17">
        <v>4.6730093837458169</v>
      </c>
      <c r="D80" s="17">
        <v>57.658247818690668</v>
      </c>
      <c r="E80" s="17">
        <v>27.13670945633439</v>
      </c>
      <c r="F80" s="17">
        <v>10.532033341229141</v>
      </c>
      <c r="G80" s="15">
        <v>0.34100000000000003</v>
      </c>
      <c r="H80" s="15">
        <f t="shared" si="3"/>
        <v>5.510951988087355E-2</v>
      </c>
      <c r="I80" s="15">
        <f t="shared" si="4"/>
        <v>0.18266308359469513</v>
      </c>
      <c r="J80" s="17">
        <f t="shared" si="5"/>
        <v>84.794957275025055</v>
      </c>
    </row>
    <row r="81" spans="1:10" ht="15.6" x14ac:dyDescent="0.25">
      <c r="A81" s="15">
        <v>235</v>
      </c>
      <c r="B81" s="16">
        <v>40.191008118081179</v>
      </c>
      <c r="C81" s="17">
        <v>4.0981721554599488</v>
      </c>
      <c r="D81" s="17">
        <v>58.876603287736543</v>
      </c>
      <c r="E81" s="17">
        <v>29.768080890124811</v>
      </c>
      <c r="F81" s="17">
        <v>7.2571436666787088</v>
      </c>
      <c r="G81" s="15">
        <v>0.34899999999999998</v>
      </c>
      <c r="H81" s="15">
        <f t="shared" si="3"/>
        <v>4.6231448546166183E-2</v>
      </c>
      <c r="I81" s="15">
        <f t="shared" si="4"/>
        <v>0.12326023006477185</v>
      </c>
      <c r="J81" s="17">
        <f t="shared" si="5"/>
        <v>88.64468417786135</v>
      </c>
    </row>
    <row r="82" spans="1:10" ht="15.6" x14ac:dyDescent="0.25">
      <c r="A82" s="15">
        <v>237</v>
      </c>
      <c r="B82" s="16">
        <v>40.55300959409594</v>
      </c>
      <c r="C82" s="17">
        <v>2.931624014569969</v>
      </c>
      <c r="D82" s="17">
        <v>58.64072927483349</v>
      </c>
      <c r="E82" s="17">
        <v>29.471953531301203</v>
      </c>
      <c r="F82" s="17">
        <v>8.9556931792953414</v>
      </c>
      <c r="G82" s="15">
        <v>0.34300000000000003</v>
      </c>
      <c r="H82" s="15">
        <f t="shared" si="3"/>
        <v>3.3271305800779222E-2</v>
      </c>
      <c r="I82" s="15">
        <f t="shared" si="4"/>
        <v>0.15272138136827035</v>
      </c>
      <c r="J82" s="17">
        <f t="shared" si="5"/>
        <v>88.1126828061347</v>
      </c>
    </row>
    <row r="83" spans="1:10" ht="15.6" x14ac:dyDescent="0.25">
      <c r="A83" s="15">
        <v>239</v>
      </c>
      <c r="B83" s="16">
        <v>41.068121212121213</v>
      </c>
      <c r="C83" s="17">
        <v>2.6041534856176831</v>
      </c>
      <c r="D83" s="17">
        <v>58.19334004828692</v>
      </c>
      <c r="E83" s="17">
        <v>28.305436446638566</v>
      </c>
      <c r="F83" s="17">
        <v>10.897070019456834</v>
      </c>
      <c r="G83" s="15">
        <v>0.312</v>
      </c>
      <c r="H83" s="15">
        <f t="shared" si="3"/>
        <v>3.0106246482809587E-2</v>
      </c>
      <c r="I83" s="15">
        <f t="shared" si="4"/>
        <v>0.18725630820322056</v>
      </c>
      <c r="J83" s="17">
        <f t="shared" si="5"/>
        <v>86.498776494925494</v>
      </c>
    </row>
    <row r="84" spans="1:10" ht="15.6" x14ac:dyDescent="0.25">
      <c r="A84" s="15">
        <v>241</v>
      </c>
      <c r="B84" s="16">
        <v>41.64130909090909</v>
      </c>
      <c r="C84" s="17">
        <v>5.8211528189190496</v>
      </c>
      <c r="D84" s="17">
        <v>57.052828091530571</v>
      </c>
      <c r="E84" s="17">
        <v>29.888687018614458</v>
      </c>
      <c r="F84" s="17">
        <v>7.2373320709359295</v>
      </c>
      <c r="G84" s="15">
        <v>0.34</v>
      </c>
      <c r="H84" s="15">
        <f t="shared" si="3"/>
        <v>6.6954812226866639E-2</v>
      </c>
      <c r="I84" s="15">
        <f t="shared" si="4"/>
        <v>0.12685316947522718</v>
      </c>
      <c r="J84" s="17">
        <f t="shared" si="5"/>
        <v>86.941515110145033</v>
      </c>
    </row>
    <row r="85" spans="1:10" ht="15.6" x14ac:dyDescent="0.25">
      <c r="A85" s="15">
        <v>243</v>
      </c>
      <c r="B85" s="16">
        <v>42.214496969696967</v>
      </c>
      <c r="C85" s="17">
        <v>2.9257114112246825</v>
      </c>
      <c r="D85" s="17">
        <v>58.428153230257593</v>
      </c>
      <c r="E85" s="17">
        <v>30.054007832145359</v>
      </c>
      <c r="F85" s="17">
        <v>8.592127526372364</v>
      </c>
      <c r="G85" s="15">
        <v>0.35799999999999998</v>
      </c>
      <c r="H85" s="15">
        <f t="shared" si="3"/>
        <v>3.3065551022892561E-2</v>
      </c>
      <c r="I85" s="15">
        <f t="shared" si="4"/>
        <v>0.1470545798788459</v>
      </c>
      <c r="J85" s="17">
        <f t="shared" si="5"/>
        <v>88.482161062402952</v>
      </c>
    </row>
    <row r="86" spans="1:10" ht="15.6" x14ac:dyDescent="0.25">
      <c r="A86" s="15">
        <v>245</v>
      </c>
      <c r="B86" s="16">
        <v>42.787684848484844</v>
      </c>
      <c r="C86" s="17">
        <v>4.388279405638106</v>
      </c>
      <c r="D86" s="17">
        <v>60.900632487912034</v>
      </c>
      <c r="E86" s="17">
        <v>25.065233782239222</v>
      </c>
      <c r="F86" s="17">
        <v>9.6458543242106476</v>
      </c>
      <c r="G86" s="15">
        <v>0.40200000000000002</v>
      </c>
      <c r="H86" s="15">
        <f t="shared" si="3"/>
        <v>5.1046765373686326E-2</v>
      </c>
      <c r="I86" s="15">
        <f t="shared" si="4"/>
        <v>0.15838676759433035</v>
      </c>
      <c r="J86" s="17">
        <f t="shared" si="5"/>
        <v>85.965866270151253</v>
      </c>
    </row>
    <row r="87" spans="1:10" ht="15.6" x14ac:dyDescent="0.25">
      <c r="A87" s="15">
        <v>247</v>
      </c>
      <c r="B87" s="16">
        <v>43.360872727272728</v>
      </c>
      <c r="C87" s="17">
        <v>0.12459196132665522</v>
      </c>
      <c r="D87" s="17">
        <v>52.368493184819712</v>
      </c>
      <c r="E87" s="17">
        <v>45.669917968207649</v>
      </c>
      <c r="F87" s="17">
        <v>1.8369968856459715</v>
      </c>
      <c r="G87" s="15">
        <v>0.28399999999999997</v>
      </c>
      <c r="H87" s="15">
        <f t="shared" si="3"/>
        <v>1.2708484344180224E-3</v>
      </c>
      <c r="I87" s="15">
        <f t="shared" si="4"/>
        <v>3.5078284172943702E-2</v>
      </c>
      <c r="J87" s="17">
        <f t="shared" si="5"/>
        <v>98.038411153027369</v>
      </c>
    </row>
    <row r="88" spans="1:10" ht="15.6" x14ac:dyDescent="0.25">
      <c r="A88" s="15">
        <v>249</v>
      </c>
      <c r="B88" s="16">
        <v>43.934060606060605</v>
      </c>
      <c r="C88" s="17">
        <v>9.9119637402344626E-2</v>
      </c>
      <c r="D88" s="17">
        <v>55.381445404603348</v>
      </c>
      <c r="E88" s="17">
        <v>38.493223161924433</v>
      </c>
      <c r="F88" s="17">
        <v>6.0262117960698696</v>
      </c>
      <c r="G88" s="15">
        <v>0.31900000000000001</v>
      </c>
      <c r="H88" s="15">
        <f t="shared" si="3"/>
        <v>1.0558720357249495E-3</v>
      </c>
      <c r="I88" s="15">
        <f t="shared" si="4"/>
        <v>0.10881282985743392</v>
      </c>
      <c r="J88" s="17">
        <f t="shared" si="5"/>
        <v>93.874668566527788</v>
      </c>
    </row>
    <row r="89" spans="1:10" ht="15.6" x14ac:dyDescent="0.25">
      <c r="A89" s="15">
        <v>251</v>
      </c>
      <c r="B89" s="16">
        <v>44.507248484848482</v>
      </c>
      <c r="C89" s="17">
        <v>0.1421302481594133</v>
      </c>
      <c r="D89" s="17">
        <v>55.011986317594783</v>
      </c>
      <c r="E89" s="17">
        <v>37.212287959822596</v>
      </c>
      <c r="F89" s="17">
        <v>7.6335954744232106</v>
      </c>
      <c r="G89" s="15">
        <v>0.40600000000000003</v>
      </c>
      <c r="H89" s="15">
        <f t="shared" si="3"/>
        <v>1.5411370734333468E-3</v>
      </c>
      <c r="I89" s="15">
        <f t="shared" si="4"/>
        <v>0.13876240407595891</v>
      </c>
      <c r="J89" s="17">
        <f t="shared" si="5"/>
        <v>92.224274277417379</v>
      </c>
    </row>
    <row r="90" spans="1:10" ht="15.6" x14ac:dyDescent="0.25">
      <c r="A90" s="15">
        <v>253</v>
      </c>
      <c r="B90" s="16">
        <v>45.080436363636359</v>
      </c>
      <c r="C90" s="17">
        <v>2.6905093422996709</v>
      </c>
      <c r="D90" s="17">
        <v>43.929785306474862</v>
      </c>
      <c r="E90" s="17">
        <v>43.972777317664658</v>
      </c>
      <c r="F90" s="17">
        <v>9.4069280335608116</v>
      </c>
      <c r="G90" s="15">
        <v>0.375</v>
      </c>
      <c r="H90" s="15">
        <f t="shared" si="3"/>
        <v>3.0607860134908193E-2</v>
      </c>
      <c r="I90" s="15">
        <f t="shared" si="4"/>
        <v>0.21413553396479526</v>
      </c>
      <c r="J90" s="17">
        <f t="shared" si="5"/>
        <v>87.90256262413952</v>
      </c>
    </row>
    <row r="91" spans="1:10" ht="15.6" x14ac:dyDescent="0.25">
      <c r="A91" s="15">
        <v>255</v>
      </c>
      <c r="B91" s="16">
        <v>45.653624242424243</v>
      </c>
      <c r="C91" s="17">
        <v>10.193848206025574</v>
      </c>
      <c r="D91" s="17">
        <v>48.890195712820663</v>
      </c>
      <c r="E91" s="17">
        <v>27.128352928983485</v>
      </c>
      <c r="F91" s="17">
        <v>13.787603152170277</v>
      </c>
      <c r="G91" s="15">
        <v>0.39</v>
      </c>
      <c r="H91" s="15">
        <f t="shared" si="3"/>
        <v>0.13409685383574621</v>
      </c>
      <c r="I91" s="15">
        <f t="shared" si="4"/>
        <v>0.28201161707672817</v>
      </c>
      <c r="J91" s="17">
        <f t="shared" si="5"/>
        <v>76.018548641804145</v>
      </c>
    </row>
    <row r="92" spans="1:10" ht="15.6" x14ac:dyDescent="0.25">
      <c r="A92" s="15">
        <v>257</v>
      </c>
      <c r="B92" s="16">
        <v>46.22681212121212</v>
      </c>
      <c r="C92" s="17">
        <v>3.6495386494561179</v>
      </c>
      <c r="D92" s="17">
        <v>54.026707162075169</v>
      </c>
      <c r="E92" s="17">
        <v>33.131212648219304</v>
      </c>
      <c r="F92" s="17">
        <v>9.1925415402494082</v>
      </c>
      <c r="G92" s="15">
        <v>0.42599999999999999</v>
      </c>
      <c r="H92" s="15">
        <f t="shared" si="3"/>
        <v>4.1872714004643562E-2</v>
      </c>
      <c r="I92" s="15">
        <f t="shared" si="4"/>
        <v>0.17014809939596404</v>
      </c>
      <c r="J92" s="17">
        <f t="shared" si="5"/>
        <v>87.157919810294473</v>
      </c>
    </row>
    <row r="93" spans="1:10" ht="15.6" x14ac:dyDescent="0.25">
      <c r="A93" s="15">
        <v>259</v>
      </c>
      <c r="B93" s="16">
        <v>46.8</v>
      </c>
      <c r="C93" s="17">
        <v>8.7548578669820216</v>
      </c>
      <c r="D93" s="17">
        <v>49.873865909940498</v>
      </c>
      <c r="E93" s="17">
        <v>28.085770145670075</v>
      </c>
      <c r="F93" s="17">
        <v>13.285506077407405</v>
      </c>
      <c r="G93" s="15">
        <v>0.39800000000000002</v>
      </c>
      <c r="H93" s="15">
        <f t="shared" si="3"/>
        <v>0.11229988119412154</v>
      </c>
      <c r="I93" s="15">
        <f t="shared" si="4"/>
        <v>0.26638211887158791</v>
      </c>
      <c r="J93" s="17">
        <f t="shared" si="5"/>
        <v>77.959636055610574</v>
      </c>
    </row>
    <row r="94" spans="1:10" ht="15.6" x14ac:dyDescent="0.25">
      <c r="A94" s="15">
        <v>261</v>
      </c>
      <c r="B94" s="16">
        <v>47.477777777777774</v>
      </c>
      <c r="C94" s="17">
        <v>4.3758259589981847</v>
      </c>
      <c r="D94" s="17">
        <v>49.047940166024404</v>
      </c>
      <c r="E94" s="17">
        <v>36.174124823929986</v>
      </c>
      <c r="F94" s="17">
        <v>10.402109051047427</v>
      </c>
      <c r="G94" s="15">
        <v>0.34899999999999998</v>
      </c>
      <c r="H94" s="15">
        <f t="shared" si="3"/>
        <v>5.1346162047516547E-2</v>
      </c>
      <c r="I94" s="15">
        <f t="shared" si="4"/>
        <v>0.21208044651491781</v>
      </c>
      <c r="J94" s="17">
        <f t="shared" si="5"/>
        <v>85.22206498995439</v>
      </c>
    </row>
    <row r="95" spans="1:10" ht="15.6" x14ac:dyDescent="0.25">
      <c r="A95" s="15">
        <v>263</v>
      </c>
      <c r="B95" s="16">
        <v>48.155555555555551</v>
      </c>
      <c r="C95" s="17">
        <v>6.4454873450343175</v>
      </c>
      <c r="D95" s="17">
        <v>51.997395762688882</v>
      </c>
      <c r="E95" s="17">
        <v>31.632840494749075</v>
      </c>
      <c r="F95" s="17">
        <v>9.9242763975277377</v>
      </c>
      <c r="G95" s="15">
        <v>0.40100000000000002</v>
      </c>
      <c r="H95" s="15">
        <f t="shared" si="3"/>
        <v>7.7071255965285704E-2</v>
      </c>
      <c r="I95" s="15">
        <f t="shared" si="4"/>
        <v>0.19086102778726038</v>
      </c>
      <c r="J95" s="17">
        <f t="shared" si="5"/>
        <v>83.630236257437957</v>
      </c>
    </row>
    <row r="96" spans="1:10" ht="15.6" x14ac:dyDescent="0.25">
      <c r="A96" s="15">
        <v>265</v>
      </c>
      <c r="B96" s="16">
        <v>48.833333333333329</v>
      </c>
      <c r="C96" s="17">
        <v>2.6463782789503121</v>
      </c>
      <c r="D96" s="17">
        <v>50.30530648594064</v>
      </c>
      <c r="E96" s="17">
        <v>29.131052734123823</v>
      </c>
      <c r="F96" s="17">
        <v>17.917262500985231</v>
      </c>
      <c r="G96" s="15">
        <v>0.35199999999999998</v>
      </c>
      <c r="H96" s="15">
        <f t="shared" si="3"/>
        <v>3.3314445739122893E-2</v>
      </c>
      <c r="I96" s="15">
        <f t="shared" si="4"/>
        <v>0.35617042718928188</v>
      </c>
      <c r="J96" s="17">
        <f t="shared" si="5"/>
        <v>79.43635922006446</v>
      </c>
    </row>
    <row r="97" spans="1:10" ht="15.6" x14ac:dyDescent="0.25">
      <c r="A97" s="15">
        <v>267</v>
      </c>
      <c r="B97" s="16">
        <v>49.511111111111106</v>
      </c>
      <c r="C97" s="17">
        <v>3.4185142922484291</v>
      </c>
      <c r="D97" s="17">
        <v>51.170275363112914</v>
      </c>
      <c r="E97" s="17">
        <v>34.109714639397566</v>
      </c>
      <c r="F97" s="17">
        <v>11.301495705241077</v>
      </c>
      <c r="G97" s="15">
        <v>0.40300000000000002</v>
      </c>
      <c r="H97" s="15">
        <f t="shared" si="3"/>
        <v>4.0085772666575058E-2</v>
      </c>
      <c r="I97" s="15">
        <f t="shared" si="4"/>
        <v>0.22086056064861398</v>
      </c>
      <c r="J97" s="17">
        <f t="shared" si="5"/>
        <v>85.279990002510488</v>
      </c>
    </row>
    <row r="98" spans="1:10" ht="15.6" x14ac:dyDescent="0.25">
      <c r="A98" s="15">
        <v>269</v>
      </c>
      <c r="B98" s="16">
        <v>50.18888888888889</v>
      </c>
      <c r="C98" s="17">
        <v>9.5593234794516011</v>
      </c>
      <c r="D98" s="17">
        <v>49.805852153868386</v>
      </c>
      <c r="E98" s="17">
        <v>26.755497491929969</v>
      </c>
      <c r="F98" s="17">
        <v>13.879326874750056</v>
      </c>
      <c r="G98" s="15">
        <v>0.42299999999999999</v>
      </c>
      <c r="H98" s="15">
        <f t="shared" si="3"/>
        <v>0.12485834593664599</v>
      </c>
      <c r="I98" s="15">
        <f t="shared" si="4"/>
        <v>0.27866859564759117</v>
      </c>
      <c r="J98" s="17">
        <f t="shared" si="5"/>
        <v>76.561349645798359</v>
      </c>
    </row>
    <row r="99" spans="1:10" ht="15.6" x14ac:dyDescent="0.25">
      <c r="A99" s="15">
        <v>271</v>
      </c>
      <c r="B99" s="16">
        <v>50.866666666666667</v>
      </c>
      <c r="C99" s="17">
        <v>5.3390587134900729</v>
      </c>
      <c r="D99" s="17">
        <v>50.348685369305237</v>
      </c>
      <c r="E99" s="17">
        <v>34.169375487460151</v>
      </c>
      <c r="F99" s="17">
        <v>10.14288042974453</v>
      </c>
      <c r="G99" s="15">
        <v>0.39400000000000002</v>
      </c>
      <c r="H99" s="15">
        <f t="shared" si="3"/>
        <v>6.317062482702121E-2</v>
      </c>
      <c r="I99" s="15">
        <f t="shared" si="4"/>
        <v>0.20145273616077519</v>
      </c>
      <c r="J99" s="17">
        <f t="shared" si="5"/>
        <v>84.518060856765388</v>
      </c>
    </row>
    <row r="100" spans="1:10" ht="15.6" x14ac:dyDescent="0.25">
      <c r="A100" s="15">
        <v>273</v>
      </c>
      <c r="B100" s="16">
        <v>51.544444444444444</v>
      </c>
      <c r="C100" s="17">
        <v>1.8360757824816127</v>
      </c>
      <c r="D100" s="17">
        <v>49.927909025116826</v>
      </c>
      <c r="E100" s="17">
        <v>37.635887047796849</v>
      </c>
      <c r="F100" s="17">
        <v>10.600128144604701</v>
      </c>
      <c r="G100" s="15">
        <v>0.34899999999999998</v>
      </c>
      <c r="H100" s="15">
        <f t="shared" si="3"/>
        <v>2.0968435184704957E-2</v>
      </c>
      <c r="I100" s="15">
        <f t="shared" si="4"/>
        <v>0.21230867367732506</v>
      </c>
      <c r="J100" s="17">
        <f t="shared" si="5"/>
        <v>87.563796072913675</v>
      </c>
    </row>
    <row r="101" spans="1:10" ht="15.6" x14ac:dyDescent="0.25">
      <c r="A101" s="15">
        <v>275</v>
      </c>
      <c r="B101" s="16">
        <v>52.222222222222221</v>
      </c>
      <c r="C101" s="17">
        <v>4.5985619382310601</v>
      </c>
      <c r="D101" s="17">
        <v>50.136017092620044</v>
      </c>
      <c r="E101" s="17">
        <v>36.651287891252075</v>
      </c>
      <c r="F101" s="17">
        <v>8.614133077896815</v>
      </c>
      <c r="G101" s="15">
        <v>0.42099999999999999</v>
      </c>
      <c r="H101" s="15">
        <f t="shared" si="3"/>
        <v>5.2986573774650811E-2</v>
      </c>
      <c r="I101" s="15">
        <f t="shared" si="4"/>
        <v>0.17181526530085703</v>
      </c>
      <c r="J101" s="17">
        <f t="shared" si="5"/>
        <v>86.787304983872119</v>
      </c>
    </row>
    <row r="102" spans="1:10" ht="15.6" x14ac:dyDescent="0.25">
      <c r="A102" s="15">
        <v>277</v>
      </c>
      <c r="B102" s="16">
        <v>52.9</v>
      </c>
      <c r="C102" s="17">
        <v>19.536300156881016</v>
      </c>
      <c r="D102" s="17">
        <v>44.823146321206181</v>
      </c>
      <c r="E102" s="17">
        <v>27.936587545603604</v>
      </c>
      <c r="F102" s="17">
        <v>7.7039659763092017</v>
      </c>
      <c r="G102" s="15">
        <v>0.45</v>
      </c>
      <c r="H102" s="15">
        <f t="shared" si="3"/>
        <v>0.26850428277600852</v>
      </c>
      <c r="I102" s="15">
        <f t="shared" si="4"/>
        <v>0.1718747256406763</v>
      </c>
      <c r="J102" s="17">
        <f t="shared" si="5"/>
        <v>72.759733866809782</v>
      </c>
    </row>
    <row r="103" spans="1:10" ht="15.6" x14ac:dyDescent="0.25">
      <c r="A103" s="15">
        <v>279</v>
      </c>
      <c r="B103" s="16">
        <v>53.577777777777776</v>
      </c>
      <c r="C103" s="17">
        <v>4.9342800937657927</v>
      </c>
      <c r="D103" s="17">
        <v>47.320410236469968</v>
      </c>
      <c r="E103" s="17">
        <v>24.28299882187514</v>
      </c>
      <c r="F103" s="17"/>
      <c r="G103" s="15">
        <v>0.376</v>
      </c>
      <c r="H103" s="15">
        <f t="shared" si="3"/>
        <v>6.8911245409351368E-2</v>
      </c>
      <c r="I103" s="15">
        <f t="shared" si="4"/>
        <v>0</v>
      </c>
      <c r="J103" s="17">
        <f t="shared" si="5"/>
        <v>71.603409058345107</v>
      </c>
    </row>
    <row r="104" spans="1:10" ht="15.6" x14ac:dyDescent="0.25">
      <c r="A104" s="15">
        <v>281</v>
      </c>
      <c r="B104" s="16">
        <v>54.255555555555553</v>
      </c>
      <c r="C104" s="17">
        <v>5.4537386698220915</v>
      </c>
      <c r="D104" s="17">
        <v>46.369687849347834</v>
      </c>
      <c r="E104" s="17">
        <v>39.862304918040586</v>
      </c>
      <c r="F104" s="17">
        <v>8.3142685627894792</v>
      </c>
      <c r="G104" s="15">
        <v>0.39100000000000001</v>
      </c>
      <c r="H104" s="15">
        <f t="shared" si="3"/>
        <v>6.3244956944618E-2</v>
      </c>
      <c r="I104" s="15">
        <f t="shared" si="4"/>
        <v>0.1793039580038151</v>
      </c>
      <c r="J104" s="17">
        <f t="shared" si="5"/>
        <v>86.231992767388419</v>
      </c>
    </row>
    <row r="105" spans="1:10" ht="15.6" x14ac:dyDescent="0.25">
      <c r="A105" s="15">
        <v>285</v>
      </c>
      <c r="B105" s="16">
        <v>55.611111111111107</v>
      </c>
      <c r="C105" s="17">
        <v>6.9014761195654195E-2</v>
      </c>
      <c r="D105" s="17">
        <v>47.012855326479638</v>
      </c>
      <c r="E105" s="17">
        <v>41.008868415948861</v>
      </c>
      <c r="F105" s="17">
        <v>11.909261496375848</v>
      </c>
      <c r="G105" s="15">
        <v>0.33800000000000002</v>
      </c>
      <c r="H105" s="15">
        <f t="shared" si="3"/>
        <v>7.8406509508501584E-4</v>
      </c>
      <c r="I105" s="15">
        <f t="shared" si="4"/>
        <v>0.25331925520524695</v>
      </c>
      <c r="J105" s="17">
        <f t="shared" si="5"/>
        <v>88.021723742428492</v>
      </c>
    </row>
    <row r="106" spans="1:10" ht="15.6" x14ac:dyDescent="0.25">
      <c r="A106" s="15">
        <v>291</v>
      </c>
      <c r="B106" s="16">
        <v>57.644444444444446</v>
      </c>
      <c r="C106" s="17">
        <v>11.064854022732337</v>
      </c>
      <c r="D106" s="17">
        <v>46.020057945174955</v>
      </c>
      <c r="E106" s="17">
        <v>37.434514496921707</v>
      </c>
      <c r="F106" s="17">
        <v>5.4805735351710139</v>
      </c>
      <c r="G106" s="15">
        <v>0.42899999999999999</v>
      </c>
      <c r="H106" s="15">
        <f t="shared" si="3"/>
        <v>0.13258535391106907</v>
      </c>
      <c r="I106" s="15">
        <f t="shared" si="4"/>
        <v>0.11909097423780261</v>
      </c>
      <c r="J106" s="17">
        <f t="shared" si="5"/>
        <v>83.454572442096662</v>
      </c>
    </row>
    <row r="107" spans="1:10" ht="15.6" x14ac:dyDescent="0.25">
      <c r="A107" s="15">
        <v>295</v>
      </c>
      <c r="B107" s="16">
        <v>59</v>
      </c>
      <c r="C107" s="17">
        <v>16.700989835913109</v>
      </c>
      <c r="D107" s="17">
        <v>41.741845479306456</v>
      </c>
      <c r="E107" s="17">
        <v>38.016467223974395</v>
      </c>
      <c r="F107" s="17">
        <v>3.5406974608060486</v>
      </c>
      <c r="G107" s="15">
        <v>0.35599999999999998</v>
      </c>
      <c r="H107" s="15">
        <f t="shared" si="3"/>
        <v>0.20939497426487202</v>
      </c>
      <c r="I107" s="15">
        <f t="shared" si="4"/>
        <v>8.4823692391879313E-2</v>
      </c>
      <c r="J107" s="17">
        <f t="shared" si="5"/>
        <v>79.758312703280851</v>
      </c>
    </row>
    <row r="108" spans="1:10" ht="15.6" x14ac:dyDescent="0.25">
      <c r="A108" s="15">
        <v>301</v>
      </c>
      <c r="B108" s="16">
        <v>59.842939999999999</v>
      </c>
      <c r="C108" s="17">
        <v>9.3391283012916002</v>
      </c>
      <c r="D108" s="17">
        <v>47.875470500380686</v>
      </c>
      <c r="E108" s="17">
        <v>27.873613263156937</v>
      </c>
      <c r="F108" s="17">
        <v>14.911787935170784</v>
      </c>
      <c r="G108" s="15">
        <v>0.42099999999999999</v>
      </c>
      <c r="H108" s="15">
        <f t="shared" si="3"/>
        <v>0.12329031372108896</v>
      </c>
      <c r="I108" s="15">
        <f t="shared" si="4"/>
        <v>0.31147031620404048</v>
      </c>
      <c r="J108" s="17">
        <f t="shared" si="5"/>
        <v>75.749083763537627</v>
      </c>
    </row>
    <row r="109" spans="1:10" ht="15.6" x14ac:dyDescent="0.25">
      <c r="A109" s="15">
        <v>305</v>
      </c>
      <c r="B109" s="16">
        <v>60.404900000000005</v>
      </c>
      <c r="C109" s="17">
        <v>9.4286930354462708</v>
      </c>
      <c r="D109" s="17">
        <v>49.23350333405515</v>
      </c>
      <c r="E109" s="17">
        <v>38.507234241910524</v>
      </c>
      <c r="F109" s="17">
        <v>2.8305693885880618</v>
      </c>
      <c r="G109" s="15">
        <v>0.44400000000000001</v>
      </c>
      <c r="H109" s="15">
        <f t="shared" si="3"/>
        <v>0.10746083627668317</v>
      </c>
      <c r="I109" s="15">
        <f t="shared" si="4"/>
        <v>5.7492747761261544E-2</v>
      </c>
      <c r="J109" s="17">
        <f t="shared" si="5"/>
        <v>87.740737575965682</v>
      </c>
    </row>
    <row r="110" spans="1:10" ht="15.6" x14ac:dyDescent="0.25">
      <c r="A110" s="15">
        <v>311</v>
      </c>
      <c r="B110" s="16">
        <v>61.247840000000004</v>
      </c>
      <c r="C110" s="17">
        <v>5.2252274298439341</v>
      </c>
      <c r="D110" s="17">
        <v>48.350330668004425</v>
      </c>
      <c r="E110" s="17">
        <v>38.29150916485267</v>
      </c>
      <c r="F110" s="17">
        <v>8.1329327372989741</v>
      </c>
      <c r="G110" s="15">
        <v>0.37</v>
      </c>
      <c r="H110" s="15">
        <f t="shared" si="3"/>
        <v>6.0308361871401261E-2</v>
      </c>
      <c r="I110" s="15">
        <f t="shared" si="4"/>
        <v>0.16820842018937626</v>
      </c>
      <c r="J110" s="17">
        <f t="shared" si="5"/>
        <v>86.641839832857102</v>
      </c>
    </row>
    <row r="111" spans="1:10" ht="15.6" x14ac:dyDescent="0.25">
      <c r="A111" s="15">
        <v>315</v>
      </c>
      <c r="B111" s="16">
        <v>61.809800000000003</v>
      </c>
      <c r="C111" s="17">
        <v>3.6214913784361924E-2</v>
      </c>
      <c r="D111" s="17">
        <v>49.965475115525578</v>
      </c>
      <c r="E111" s="17">
        <v>35.308502903164232</v>
      </c>
      <c r="F111" s="17">
        <v>14.689807067525832</v>
      </c>
      <c r="G111" s="15">
        <v>0.40899999999999997</v>
      </c>
      <c r="H111" s="15">
        <f t="shared" si="3"/>
        <v>4.2468892182354355E-4</v>
      </c>
      <c r="I111" s="15">
        <f t="shared" si="4"/>
        <v>0.29399914708228853</v>
      </c>
      <c r="J111" s="17">
        <f t="shared" si="5"/>
        <v>85.273978018689803</v>
      </c>
    </row>
    <row r="112" spans="1:10" ht="15.6" x14ac:dyDescent="0.25">
      <c r="A112" s="15">
        <v>321</v>
      </c>
      <c r="B112" s="16">
        <v>62.652740000000001</v>
      </c>
      <c r="C112" s="17">
        <v>12.117008500060516</v>
      </c>
      <c r="D112" s="17">
        <v>50.338730049374213</v>
      </c>
      <c r="E112" s="17">
        <v>36.464616030853442</v>
      </c>
      <c r="F112" s="17">
        <v>1.0796454197118281</v>
      </c>
      <c r="G112" s="15">
        <v>0.44400000000000001</v>
      </c>
      <c r="H112" s="15">
        <f t="shared" si="3"/>
        <v>0.13959149096466186</v>
      </c>
      <c r="I112" s="15">
        <f t="shared" si="4"/>
        <v>2.1447609398426805E-2</v>
      </c>
      <c r="J112" s="17">
        <f t="shared" si="5"/>
        <v>86.803346080227655</v>
      </c>
    </row>
    <row r="113" spans="1:10" ht="15.6" x14ac:dyDescent="0.25">
      <c r="A113" s="15">
        <v>325</v>
      </c>
      <c r="B113" s="16">
        <v>63.214700000000008</v>
      </c>
      <c r="C113" s="17">
        <v>3.3757244415482459</v>
      </c>
      <c r="D113" s="17">
        <v>45.313417978721496</v>
      </c>
      <c r="E113" s="17">
        <v>44.752066678307742</v>
      </c>
      <c r="F113" s="17">
        <v>6.558790901422519</v>
      </c>
      <c r="G113" s="15">
        <v>0.33200000000000002</v>
      </c>
      <c r="H113" s="15">
        <f t="shared" si="3"/>
        <v>3.7480778062795719E-2</v>
      </c>
      <c r="I113" s="15">
        <f t="shared" si="4"/>
        <v>0.14474279791699732</v>
      </c>
      <c r="J113" s="17">
        <f t="shared" si="5"/>
        <v>90.065484657029231</v>
      </c>
    </row>
    <row r="114" spans="1:10" ht="15.6" x14ac:dyDescent="0.25">
      <c r="A114" s="15">
        <v>331</v>
      </c>
      <c r="B114" s="16">
        <v>64.057640000000006</v>
      </c>
      <c r="C114" s="17">
        <v>7.9908087919741231</v>
      </c>
      <c r="D114" s="17">
        <v>47.879621659665361</v>
      </c>
      <c r="E114" s="17">
        <v>40.813959428739963</v>
      </c>
      <c r="F114" s="17">
        <v>3.3156101196205539</v>
      </c>
      <c r="G114" s="15">
        <v>0.36699999999999999</v>
      </c>
      <c r="H114" s="15">
        <f t="shared" si="3"/>
        <v>9.0094555816945587E-2</v>
      </c>
      <c r="I114" s="15">
        <f t="shared" si="4"/>
        <v>6.9248878848465978E-2</v>
      </c>
      <c r="J114" s="17">
        <f t="shared" si="5"/>
        <v>88.693581088405324</v>
      </c>
    </row>
    <row r="115" spans="1:10" ht="15.6" x14ac:dyDescent="0.25">
      <c r="A115" s="15">
        <v>335</v>
      </c>
      <c r="B115" s="16">
        <v>64.935956551724146</v>
      </c>
      <c r="C115" s="17">
        <v>2.1407598396056842</v>
      </c>
      <c r="D115" s="17">
        <v>49.267841698726549</v>
      </c>
      <c r="E115" s="17">
        <v>43.447705792812819</v>
      </c>
      <c r="F115" s="17">
        <v>5.1436926688549471</v>
      </c>
      <c r="G115" s="15">
        <v>0.38500000000000001</v>
      </c>
      <c r="H115" s="15">
        <f t="shared" si="3"/>
        <v>2.308954536240037E-2</v>
      </c>
      <c r="I115" s="15">
        <f t="shared" si="4"/>
        <v>0.10440263854683732</v>
      </c>
      <c r="J115" s="17">
        <f t="shared" si="5"/>
        <v>92.715547491539368</v>
      </c>
    </row>
    <row r="116" spans="1:10" ht="15.6" x14ac:dyDescent="0.25">
      <c r="A116" s="15">
        <v>341</v>
      </c>
      <c r="B116" s="16">
        <v>66.727966206896554</v>
      </c>
      <c r="C116" s="17">
        <v>7.4519575859666496</v>
      </c>
      <c r="D116" s="17">
        <v>49.109350079088387</v>
      </c>
      <c r="E116" s="17">
        <v>29.650142591083771</v>
      </c>
      <c r="F116" s="17">
        <v>13.788549743861175</v>
      </c>
      <c r="G116" s="15">
        <v>0.48299999999999998</v>
      </c>
      <c r="H116" s="15">
        <f t="shared" si="3"/>
        <v>9.4616627574962253E-2</v>
      </c>
      <c r="I116" s="15">
        <f t="shared" si="4"/>
        <v>0.28077239307087837</v>
      </c>
      <c r="J116" s="17">
        <f t="shared" si="5"/>
        <v>78.759492670172165</v>
      </c>
    </row>
    <row r="117" spans="1:10" ht="15.6" x14ac:dyDescent="0.25">
      <c r="A117" s="15">
        <v>345</v>
      </c>
      <c r="B117" s="16">
        <v>67.922639310344834</v>
      </c>
      <c r="C117" s="17">
        <v>0.57970370699420304</v>
      </c>
      <c r="D117" s="17">
        <v>58.644100422746895</v>
      </c>
      <c r="E117" s="17">
        <v>32.250831103912063</v>
      </c>
      <c r="F117" s="17">
        <v>8.5253647663468364</v>
      </c>
      <c r="G117" s="15">
        <v>0.44500000000000001</v>
      </c>
      <c r="H117" s="15">
        <f t="shared" si="3"/>
        <v>6.3777341294787085E-3</v>
      </c>
      <c r="I117" s="15">
        <f t="shared" si="4"/>
        <v>0.14537463623604352</v>
      </c>
      <c r="J117" s="17">
        <f t="shared" si="5"/>
        <v>90.894931526658951</v>
      </c>
    </row>
    <row r="118" spans="1:10" ht="15.6" x14ac:dyDescent="0.25">
      <c r="A118" s="15">
        <v>351</v>
      </c>
      <c r="B118" s="16">
        <v>69.714648965517242</v>
      </c>
      <c r="C118" s="17">
        <v>6.0915560880026809E-2</v>
      </c>
      <c r="D118" s="17">
        <v>47.270982872574798</v>
      </c>
      <c r="E118" s="17">
        <v>42.198207940413155</v>
      </c>
      <c r="F118" s="17">
        <v>10.469893626132015</v>
      </c>
      <c r="G118" s="15">
        <v>0.371</v>
      </c>
      <c r="H118" s="15">
        <f t="shared" si="3"/>
        <v>6.8085516730954823E-4</v>
      </c>
      <c r="I118" s="15">
        <f t="shared" si="4"/>
        <v>0.22148669204435628</v>
      </c>
      <c r="J118" s="17">
        <f t="shared" si="5"/>
        <v>89.469190812987961</v>
      </c>
    </row>
    <row r="119" spans="1:10" ht="15.6" x14ac:dyDescent="0.25">
      <c r="A119" s="15">
        <v>353</v>
      </c>
      <c r="B119" s="16">
        <v>70.311985517241382</v>
      </c>
      <c r="C119" s="17">
        <v>1.141792567250977</v>
      </c>
      <c r="D119" s="17">
        <v>49.931286192447985</v>
      </c>
      <c r="E119" s="17">
        <v>39.943043233731288</v>
      </c>
      <c r="F119" s="17">
        <v>8.9838780065697517</v>
      </c>
      <c r="G119" s="15">
        <v>0.38400000000000001</v>
      </c>
      <c r="H119" s="15">
        <f t="shared" si="3"/>
        <v>1.2704323632131458E-2</v>
      </c>
      <c r="I119" s="15">
        <f t="shared" si="4"/>
        <v>0.17992482652947456</v>
      </c>
      <c r="J119" s="17">
        <f t="shared" si="5"/>
        <v>89.874329426179273</v>
      </c>
    </row>
    <row r="120" spans="1:10" ht="15.6" x14ac:dyDescent="0.25">
      <c r="A120" s="15">
        <v>355</v>
      </c>
      <c r="B120" s="16">
        <v>70.909322068965523</v>
      </c>
      <c r="C120" s="17">
        <v>0.48742454362970256</v>
      </c>
      <c r="D120" s="17">
        <v>49.397680798669199</v>
      </c>
      <c r="E120" s="17">
        <v>43.660461673516679</v>
      </c>
      <c r="F120" s="17">
        <v>6.4544329841844119</v>
      </c>
      <c r="G120" s="15">
        <v>0.36299999999999999</v>
      </c>
      <c r="H120" s="15">
        <f t="shared" si="3"/>
        <v>5.2378494850720747E-3</v>
      </c>
      <c r="I120" s="15">
        <f t="shared" si="4"/>
        <v>0.1306626724135255</v>
      </c>
      <c r="J120" s="17">
        <f t="shared" si="5"/>
        <v>93.058142472185878</v>
      </c>
    </row>
    <row r="121" spans="1:10" ht="15.6" x14ac:dyDescent="0.25">
      <c r="A121" s="15">
        <v>357</v>
      </c>
      <c r="B121" s="16">
        <v>71.506658620689649</v>
      </c>
      <c r="C121" s="17">
        <v>9.8010114643831261E-2</v>
      </c>
      <c r="D121" s="17">
        <v>45.379243137891827</v>
      </c>
      <c r="E121" s="17">
        <v>41.922166525996381</v>
      </c>
      <c r="F121" s="17">
        <v>12.600580221467952</v>
      </c>
      <c r="G121" s="15">
        <v>0.31900000000000001</v>
      </c>
      <c r="H121" s="15">
        <f t="shared" si="3"/>
        <v>1.1226635975429462E-3</v>
      </c>
      <c r="I121" s="15">
        <f t="shared" si="4"/>
        <v>0.27767277173793198</v>
      </c>
      <c r="J121" s="17">
        <f t="shared" si="5"/>
        <v>87.301409663888208</v>
      </c>
    </row>
    <row r="122" spans="1:10" ht="15.6" x14ac:dyDescent="0.25">
      <c r="A122" s="15">
        <v>359</v>
      </c>
      <c r="B122" s="16">
        <v>72.103995172413789</v>
      </c>
      <c r="C122" s="17">
        <v>0.26820676953886313</v>
      </c>
      <c r="D122" s="17">
        <v>53.137125181039565</v>
      </c>
      <c r="E122" s="17">
        <v>40.080945213094516</v>
      </c>
      <c r="F122" s="17">
        <v>6.5137228363270392</v>
      </c>
      <c r="G122" s="15">
        <v>0.38100000000000001</v>
      </c>
      <c r="H122" s="15">
        <f t="shared" si="3"/>
        <v>2.8771971829588583E-3</v>
      </c>
      <c r="I122" s="15">
        <f t="shared" si="4"/>
        <v>0.12258327514208976</v>
      </c>
      <c r="J122" s="17">
        <f t="shared" si="5"/>
        <v>93.218070394134088</v>
      </c>
    </row>
    <row r="123" spans="1:10" ht="15.6" x14ac:dyDescent="0.25">
      <c r="A123" s="15">
        <v>361</v>
      </c>
      <c r="B123" s="16">
        <v>72.70133172413793</v>
      </c>
      <c r="C123" s="17">
        <v>0.24424125798481033</v>
      </c>
      <c r="D123" s="17">
        <v>52.864853170581739</v>
      </c>
      <c r="E123" s="17">
        <v>44.320317375593085</v>
      </c>
      <c r="F123" s="17">
        <v>2.5705881958403571</v>
      </c>
      <c r="G123" s="15">
        <v>0.379</v>
      </c>
      <c r="H123" s="15">
        <f t="shared" si="3"/>
        <v>2.5131535666623739E-3</v>
      </c>
      <c r="I123" s="15">
        <f t="shared" si="4"/>
        <v>4.8625656587860146E-2</v>
      </c>
      <c r="J123" s="17">
        <f t="shared" si="5"/>
        <v>97.185170546174817</v>
      </c>
    </row>
    <row r="124" spans="1:10" ht="15.6" x14ac:dyDescent="0.25">
      <c r="A124" s="15">
        <v>363</v>
      </c>
      <c r="B124" s="16">
        <v>73.611111111111114</v>
      </c>
      <c r="C124" s="17">
        <v>2.4193301728092984</v>
      </c>
      <c r="D124" s="17">
        <v>54.161186725799062</v>
      </c>
      <c r="E124" s="17">
        <v>31.341410389487816</v>
      </c>
      <c r="F124" s="17">
        <v>12.078072711903836</v>
      </c>
      <c r="G124" s="15">
        <v>0.46600000000000003</v>
      </c>
      <c r="H124" s="15">
        <f t="shared" si="3"/>
        <v>2.8295399840863433E-2</v>
      </c>
      <c r="I124" s="15">
        <f t="shared" si="4"/>
        <v>0.2230023646463157</v>
      </c>
      <c r="J124" s="17">
        <f t="shared" si="5"/>
        <v>85.502597115286875</v>
      </c>
    </row>
    <row r="125" spans="1:10" ht="15.6" x14ac:dyDescent="0.25">
      <c r="A125" s="15">
        <v>365</v>
      </c>
      <c r="B125" s="16">
        <v>74.833333333333329</v>
      </c>
      <c r="C125" s="17">
        <v>0.89447373059236346</v>
      </c>
      <c r="D125" s="17">
        <v>54.090224479659035</v>
      </c>
      <c r="E125" s="17">
        <v>40.657291061813986</v>
      </c>
      <c r="F125" s="17">
        <v>4.358010727934607</v>
      </c>
      <c r="G125" s="15">
        <v>0.437</v>
      </c>
      <c r="H125" s="15">
        <f t="shared" si="3"/>
        <v>9.4406035396340619E-3</v>
      </c>
      <c r="I125" s="15">
        <f t="shared" si="4"/>
        <v>8.0569285298001753E-2</v>
      </c>
      <c r="J125" s="17">
        <f t="shared" si="5"/>
        <v>94.747515541473021</v>
      </c>
    </row>
    <row r="126" spans="1:10" ht="15.6" x14ac:dyDescent="0.25">
      <c r="A126" s="15">
        <v>367</v>
      </c>
      <c r="B126" s="16">
        <v>76.055555555555557</v>
      </c>
      <c r="C126" s="17">
        <v>4.3919309423301875</v>
      </c>
      <c r="D126" s="17">
        <v>37.145776598253214</v>
      </c>
      <c r="E126" s="17">
        <v>33.311082205480332</v>
      </c>
      <c r="F126" s="17"/>
      <c r="G126" s="15"/>
      <c r="H126" s="15">
        <f t="shared" si="3"/>
        <v>6.2335037594628849E-2</v>
      </c>
      <c r="I126" s="15">
        <f t="shared" si="4"/>
        <v>0</v>
      </c>
      <c r="J126" s="17">
        <f t="shared" si="5"/>
        <v>70.456858803733553</v>
      </c>
    </row>
    <row r="127" spans="1:10" ht="15.6" x14ac:dyDescent="0.25">
      <c r="A127" s="15">
        <v>369</v>
      </c>
      <c r="B127" s="16">
        <v>77.277777777777771</v>
      </c>
      <c r="C127" s="17">
        <v>2.3701367257207671</v>
      </c>
      <c r="D127" s="17">
        <v>47.097778417255427</v>
      </c>
      <c r="E127" s="17">
        <v>43.127608535945008</v>
      </c>
      <c r="F127" s="17">
        <v>7.4044763210787856</v>
      </c>
      <c r="G127" s="15">
        <v>0.35599999999999998</v>
      </c>
      <c r="H127" s="15">
        <f t="shared" si="3"/>
        <v>2.6269066897437063E-2</v>
      </c>
      <c r="I127" s="15">
        <f t="shared" si="4"/>
        <v>0.15721498061925515</v>
      </c>
      <c r="J127" s="17">
        <f t="shared" si="5"/>
        <v>90.225386953200427</v>
      </c>
    </row>
    <row r="128" spans="1:10" ht="15.6" x14ac:dyDescent="0.25">
      <c r="A128" s="15">
        <v>371</v>
      </c>
      <c r="B128" s="16">
        <v>78.5</v>
      </c>
      <c r="C128" s="17">
        <v>9.7149478803541278</v>
      </c>
      <c r="D128" s="17">
        <v>49.329509225499613</v>
      </c>
      <c r="E128" s="17">
        <v>35.071393928713277</v>
      </c>
      <c r="F128" s="17">
        <v>5.8841489654329697</v>
      </c>
      <c r="G128" s="15">
        <v>0.41199999999999998</v>
      </c>
      <c r="H128" s="15">
        <f t="shared" si="3"/>
        <v>0.115104785817321</v>
      </c>
      <c r="I128" s="15">
        <f t="shared" si="4"/>
        <v>0.1192825361090621</v>
      </c>
      <c r="J128" s="17">
        <f t="shared" si="5"/>
        <v>84.400903154212898</v>
      </c>
    </row>
    <row r="129" spans="1:10" ht="15.6" x14ac:dyDescent="0.25">
      <c r="A129" s="15">
        <v>373</v>
      </c>
      <c r="B129" s="16">
        <v>79.722222222222229</v>
      </c>
      <c r="C129" s="17">
        <v>0.16188477042041474</v>
      </c>
      <c r="D129" s="17">
        <v>52.009259808868045</v>
      </c>
      <c r="E129" s="17">
        <v>38.936002323591353</v>
      </c>
      <c r="F129" s="17">
        <v>8.8928530971201809</v>
      </c>
      <c r="G129" s="15">
        <v>0.33700000000000002</v>
      </c>
      <c r="H129" s="15">
        <f t="shared" si="3"/>
        <v>1.7800242324293245E-3</v>
      </c>
      <c r="I129" s="15">
        <f t="shared" si="4"/>
        <v>0.17098595768909347</v>
      </c>
      <c r="J129" s="17">
        <f t="shared" si="5"/>
        <v>90.945262132459391</v>
      </c>
    </row>
    <row r="130" spans="1:10" ht="15.6" x14ac:dyDescent="0.25">
      <c r="A130" s="15">
        <v>375</v>
      </c>
      <c r="B130" s="16">
        <v>80.944444444444443</v>
      </c>
      <c r="C130" s="17">
        <v>0.76201329269495122</v>
      </c>
      <c r="D130" s="17">
        <v>50.665463686790112</v>
      </c>
      <c r="E130" s="17">
        <v>38.369661742222206</v>
      </c>
      <c r="F130" s="17">
        <v>10.202861278292723</v>
      </c>
      <c r="G130" s="15">
        <v>0.36199999999999999</v>
      </c>
      <c r="H130" s="15">
        <f t="shared" si="3"/>
        <v>8.5585693177071369E-3</v>
      </c>
      <c r="I130" s="15">
        <f t="shared" si="4"/>
        <v>0.20137704337151643</v>
      </c>
      <c r="J130" s="17">
        <f t="shared" si="5"/>
        <v>89.035125429012311</v>
      </c>
    </row>
    <row r="131" spans="1:10" ht="15.6" x14ac:dyDescent="0.25">
      <c r="A131" s="15">
        <v>377</v>
      </c>
      <c r="B131" s="16">
        <v>82.166666666666671</v>
      </c>
      <c r="C131" s="17">
        <v>7.0864023835140291</v>
      </c>
      <c r="D131" s="17">
        <v>47.421997848216499</v>
      </c>
      <c r="E131" s="17">
        <v>38.430752977535114</v>
      </c>
      <c r="F131" s="17">
        <v>7.0608467907343595</v>
      </c>
      <c r="G131" s="15">
        <v>0.38200000000000001</v>
      </c>
      <c r="H131" s="15">
        <f t="shared" ref="H131:H194" si="6">C131/(D131+E131)</f>
        <v>8.2541354998592026E-2</v>
      </c>
      <c r="I131" s="15">
        <f t="shared" ref="I131:I194" si="7">F131/D131</f>
        <v>0.14889391234283295</v>
      </c>
      <c r="J131" s="17">
        <f t="shared" ref="J131:J194" si="8">D131+E131</f>
        <v>85.852750825751613</v>
      </c>
    </row>
    <row r="132" spans="1:10" ht="15.6" x14ac:dyDescent="0.25">
      <c r="A132" s="15">
        <v>379</v>
      </c>
      <c r="B132" s="16">
        <v>83.388888888888886</v>
      </c>
      <c r="C132" s="17">
        <v>10.378088709593532</v>
      </c>
      <c r="D132" s="17">
        <v>48.748974330890498</v>
      </c>
      <c r="E132" s="17">
        <v>35.223810454664168</v>
      </c>
      <c r="F132" s="17">
        <v>5.64912650485181</v>
      </c>
      <c r="G132" s="15">
        <v>0.38600000000000001</v>
      </c>
      <c r="H132" s="15">
        <f t="shared" si="6"/>
        <v>0.12358871670263831</v>
      </c>
      <c r="I132" s="15">
        <f t="shared" si="7"/>
        <v>0.11588195613117051</v>
      </c>
      <c r="J132" s="17">
        <f t="shared" si="8"/>
        <v>83.972784785554666</v>
      </c>
    </row>
    <row r="133" spans="1:10" ht="15.6" x14ac:dyDescent="0.25">
      <c r="A133" s="15">
        <v>381</v>
      </c>
      <c r="B133" s="16">
        <v>84.375</v>
      </c>
      <c r="C133" s="17">
        <v>10.110949838864425</v>
      </c>
      <c r="D133" s="17">
        <v>47.196285718758595</v>
      </c>
      <c r="E133" s="17">
        <v>36.042343315492893</v>
      </c>
      <c r="F133" s="17">
        <v>6.6504211268840869</v>
      </c>
      <c r="G133" s="15">
        <v>0.38300000000000001</v>
      </c>
      <c r="H133" s="15">
        <f t="shared" si="6"/>
        <v>0.121469442206982</v>
      </c>
      <c r="I133" s="15">
        <f t="shared" si="7"/>
        <v>0.14090984122169631</v>
      </c>
      <c r="J133" s="17">
        <f t="shared" si="8"/>
        <v>83.238629034251488</v>
      </c>
    </row>
    <row r="134" spans="1:10" ht="15.6" x14ac:dyDescent="0.25">
      <c r="A134" s="15">
        <v>383</v>
      </c>
      <c r="B134" s="16">
        <v>85.125</v>
      </c>
      <c r="C134" s="17">
        <v>7.2267726844533851</v>
      </c>
      <c r="D134" s="17">
        <v>48.087794649082191</v>
      </c>
      <c r="E134" s="17">
        <v>36.099417818652647</v>
      </c>
      <c r="F134" s="17">
        <v>8.586014847811775</v>
      </c>
      <c r="G134" s="15">
        <v>0.379</v>
      </c>
      <c r="H134" s="15">
        <f t="shared" si="6"/>
        <v>8.584169106707365E-2</v>
      </c>
      <c r="I134" s="15">
        <f t="shared" si="7"/>
        <v>0.17854873384125236</v>
      </c>
      <c r="J134" s="17">
        <f t="shared" si="8"/>
        <v>84.187212467734838</v>
      </c>
    </row>
    <row r="135" spans="1:10" ht="15.6" x14ac:dyDescent="0.25">
      <c r="A135" s="15">
        <v>385</v>
      </c>
      <c r="B135" s="16">
        <v>85.875</v>
      </c>
      <c r="C135" s="17">
        <v>6.2434034261589684</v>
      </c>
      <c r="D135" s="17">
        <v>56.283758936715877</v>
      </c>
      <c r="E135" s="17">
        <v>27.374518147098055</v>
      </c>
      <c r="F135" s="17">
        <v>10.09831949002711</v>
      </c>
      <c r="G135" s="15">
        <v>0.42699999999999999</v>
      </c>
      <c r="H135" s="15">
        <f t="shared" si="6"/>
        <v>7.4629835131602679E-2</v>
      </c>
      <c r="I135" s="15">
        <f t="shared" si="7"/>
        <v>0.17941800051736809</v>
      </c>
      <c r="J135" s="17">
        <f t="shared" si="8"/>
        <v>83.658277083813928</v>
      </c>
    </row>
    <row r="136" spans="1:10" ht="15.6" x14ac:dyDescent="0.25">
      <c r="A136" s="15">
        <v>387</v>
      </c>
      <c r="B136" s="16">
        <v>86.625</v>
      </c>
      <c r="C136" s="17">
        <v>6.3240899761236546</v>
      </c>
      <c r="D136" s="17">
        <v>54.211548933619888</v>
      </c>
      <c r="E136" s="17">
        <v>30.378927800035399</v>
      </c>
      <c r="F136" s="17">
        <v>9.0854332902210491</v>
      </c>
      <c r="G136" s="15">
        <v>0.38500000000000001</v>
      </c>
      <c r="H136" s="15">
        <f t="shared" si="6"/>
        <v>7.4761252333828535E-2</v>
      </c>
      <c r="I136" s="15">
        <f t="shared" si="7"/>
        <v>0.1675922099430481</v>
      </c>
      <c r="J136" s="17">
        <f t="shared" si="8"/>
        <v>84.590476733655294</v>
      </c>
    </row>
    <row r="137" spans="1:10" ht="15.6" x14ac:dyDescent="0.25">
      <c r="A137" s="15">
        <v>389</v>
      </c>
      <c r="B137" s="16">
        <v>87.375</v>
      </c>
      <c r="C137" s="17">
        <v>6.6044906778720103</v>
      </c>
      <c r="D137" s="17">
        <v>53.718759734664246</v>
      </c>
      <c r="E137" s="17">
        <v>33.50947871673425</v>
      </c>
      <c r="F137" s="17">
        <v>6.1672708707295065</v>
      </c>
      <c r="G137" s="15">
        <v>0.38700000000000001</v>
      </c>
      <c r="H137" s="15">
        <f t="shared" si="6"/>
        <v>7.5715052775620087E-2</v>
      </c>
      <c r="I137" s="15">
        <f t="shared" si="7"/>
        <v>0.11480665043630597</v>
      </c>
      <c r="J137" s="17">
        <f t="shared" si="8"/>
        <v>87.228238451398497</v>
      </c>
    </row>
    <row r="138" spans="1:10" ht="15.6" x14ac:dyDescent="0.25">
      <c r="A138" s="15">
        <v>391</v>
      </c>
      <c r="B138" s="16">
        <v>88.125</v>
      </c>
      <c r="C138" s="17">
        <v>7.464610511999183</v>
      </c>
      <c r="D138" s="17">
        <v>55.826076743996623</v>
      </c>
      <c r="E138" s="17">
        <v>32.134411393443344</v>
      </c>
      <c r="F138" s="17">
        <v>4.5749013505608644</v>
      </c>
      <c r="G138" s="15">
        <v>0.374</v>
      </c>
      <c r="H138" s="15">
        <f t="shared" si="6"/>
        <v>8.4863222909081451E-2</v>
      </c>
      <c r="I138" s="15">
        <f t="shared" si="7"/>
        <v>8.1949182485814509E-2</v>
      </c>
      <c r="J138" s="17">
        <f t="shared" si="8"/>
        <v>87.960488137439967</v>
      </c>
    </row>
    <row r="139" spans="1:10" ht="15.6" x14ac:dyDescent="0.25">
      <c r="A139" s="15">
        <v>395</v>
      </c>
      <c r="B139" s="16">
        <v>89.625</v>
      </c>
      <c r="C139" s="17">
        <v>12.888925991619995</v>
      </c>
      <c r="D139" s="17">
        <v>53.750601486339576</v>
      </c>
      <c r="E139" s="17">
        <v>27.619618723344875</v>
      </c>
      <c r="F139" s="17">
        <v>5.7408537986955528</v>
      </c>
      <c r="G139" s="15">
        <v>0.38</v>
      </c>
      <c r="H139" s="15">
        <f t="shared" si="6"/>
        <v>0.15839856348435927</v>
      </c>
      <c r="I139" s="15">
        <f t="shared" si="7"/>
        <v>0.10680538710165986</v>
      </c>
      <c r="J139" s="17">
        <f t="shared" si="8"/>
        <v>81.370220209684447</v>
      </c>
    </row>
    <row r="140" spans="1:10" ht="15.6" x14ac:dyDescent="0.25">
      <c r="A140" s="15">
        <v>401</v>
      </c>
      <c r="B140" s="16">
        <v>91.875</v>
      </c>
      <c r="C140" s="17">
        <v>5.3736834475553499</v>
      </c>
      <c r="D140" s="17">
        <v>55.85631520277532</v>
      </c>
      <c r="E140" s="17">
        <v>32.424171043020415</v>
      </c>
      <c r="F140" s="17">
        <v>6.3458303066489172</v>
      </c>
      <c r="G140" s="15">
        <v>0.37</v>
      </c>
      <c r="H140" s="15">
        <f t="shared" si="6"/>
        <v>6.0870569205901552E-2</v>
      </c>
      <c r="I140" s="15">
        <f t="shared" si="7"/>
        <v>0.11360989860522724</v>
      </c>
      <c r="J140" s="17">
        <f t="shared" si="8"/>
        <v>88.280486245795743</v>
      </c>
    </row>
    <row r="141" spans="1:10" ht="15.6" x14ac:dyDescent="0.25">
      <c r="A141" s="15">
        <v>405</v>
      </c>
      <c r="B141" s="16">
        <v>93.375</v>
      </c>
      <c r="C141" s="17">
        <v>6.3097257766148136</v>
      </c>
      <c r="D141" s="17">
        <v>55.465777189905211</v>
      </c>
      <c r="E141" s="17">
        <v>34.102112560066779</v>
      </c>
      <c r="F141" s="17">
        <v>4.1223844734132031</v>
      </c>
      <c r="G141" s="15">
        <v>0.39100000000000001</v>
      </c>
      <c r="H141" s="15">
        <f t="shared" si="6"/>
        <v>7.0446292686233425E-2</v>
      </c>
      <c r="I141" s="15">
        <f t="shared" si="7"/>
        <v>7.4323027320051305E-2</v>
      </c>
      <c r="J141" s="17">
        <f t="shared" si="8"/>
        <v>89.567889749971982</v>
      </c>
    </row>
    <row r="142" spans="1:10" ht="15.6" x14ac:dyDescent="0.25">
      <c r="A142" s="15">
        <v>411</v>
      </c>
      <c r="B142" s="16">
        <v>95.625</v>
      </c>
      <c r="C142" s="17">
        <v>8.2810685798638506</v>
      </c>
      <c r="D142" s="17">
        <v>54.529428167669423</v>
      </c>
      <c r="E142" s="17">
        <v>30.568253570405446</v>
      </c>
      <c r="F142" s="17">
        <v>6.6212496820612783</v>
      </c>
      <c r="G142" s="15">
        <v>0.375</v>
      </c>
      <c r="H142" s="15">
        <f t="shared" si="6"/>
        <v>9.7312505002808899E-2</v>
      </c>
      <c r="I142" s="15">
        <f t="shared" si="7"/>
        <v>0.12142525429942115</v>
      </c>
      <c r="J142" s="17">
        <f t="shared" si="8"/>
        <v>85.097681738074868</v>
      </c>
    </row>
    <row r="143" spans="1:10" ht="15.6" x14ac:dyDescent="0.25">
      <c r="A143" s="15">
        <v>415</v>
      </c>
      <c r="B143" s="16">
        <v>97.125</v>
      </c>
      <c r="C143" s="17">
        <v>8.4401551499108436</v>
      </c>
      <c r="D143" s="17">
        <v>49.560911046158942</v>
      </c>
      <c r="E143" s="17">
        <v>34.290344915380381</v>
      </c>
      <c r="F143" s="17">
        <v>7.7085888885498441</v>
      </c>
      <c r="G143" s="15">
        <v>0.35699999999999998</v>
      </c>
      <c r="H143" s="15">
        <f t="shared" si="6"/>
        <v>0.10065627584376496</v>
      </c>
      <c r="I143" s="15">
        <f t="shared" si="7"/>
        <v>0.15553767527336998</v>
      </c>
      <c r="J143" s="17">
        <f t="shared" si="8"/>
        <v>83.851255961539323</v>
      </c>
    </row>
    <row r="144" spans="1:10" ht="15.6" x14ac:dyDescent="0.25">
      <c r="A144" s="15">
        <v>421</v>
      </c>
      <c r="B144" s="16">
        <v>99.5</v>
      </c>
      <c r="C144" s="17">
        <v>6.9586061098618384</v>
      </c>
      <c r="D144" s="17">
        <v>52.097865487308106</v>
      </c>
      <c r="E144" s="17">
        <v>34.224643615513365</v>
      </c>
      <c r="F144" s="17">
        <v>6.718884787316699</v>
      </c>
      <c r="G144" s="15">
        <v>0.35299999999999998</v>
      </c>
      <c r="H144" s="15">
        <f t="shared" si="6"/>
        <v>8.0611722043125764E-2</v>
      </c>
      <c r="I144" s="15">
        <f t="shared" si="7"/>
        <v>0.12896660399558077</v>
      </c>
      <c r="J144" s="17">
        <f t="shared" si="8"/>
        <v>86.322509102821471</v>
      </c>
    </row>
    <row r="145" spans="1:10" ht="15.6" x14ac:dyDescent="0.25">
      <c r="A145" s="15">
        <v>425</v>
      </c>
      <c r="B145" s="16">
        <v>101.5</v>
      </c>
      <c r="C145" s="17">
        <v>7.704879680784753</v>
      </c>
      <c r="D145" s="17">
        <v>56.000582414040757</v>
      </c>
      <c r="E145" s="17">
        <v>29.902614938038131</v>
      </c>
      <c r="F145" s="17">
        <v>6.391922967136356</v>
      </c>
      <c r="G145" s="15">
        <v>0.39300000000000002</v>
      </c>
      <c r="H145" s="15">
        <f t="shared" si="6"/>
        <v>8.969258325980449E-2</v>
      </c>
      <c r="I145" s="15">
        <f t="shared" si="7"/>
        <v>0.11414029446832574</v>
      </c>
      <c r="J145" s="17">
        <f t="shared" si="8"/>
        <v>85.903197352078891</v>
      </c>
    </row>
    <row r="146" spans="1:10" ht="15.6" x14ac:dyDescent="0.25">
      <c r="A146" s="15">
        <v>431</v>
      </c>
      <c r="B146" s="16">
        <v>104.5</v>
      </c>
      <c r="C146" s="17">
        <v>3.7055188951707478</v>
      </c>
      <c r="D146" s="17">
        <v>49.360242250266936</v>
      </c>
      <c r="E146" s="17">
        <v>25.131321522124207</v>
      </c>
      <c r="F146" s="17"/>
      <c r="G146" s="15">
        <v>0.32900000000000001</v>
      </c>
      <c r="H146" s="15">
        <f t="shared" si="6"/>
        <v>4.9744141584850535E-2</v>
      </c>
      <c r="I146" s="15">
        <f t="shared" si="7"/>
        <v>0</v>
      </c>
      <c r="J146" s="17">
        <f t="shared" si="8"/>
        <v>74.491563772391146</v>
      </c>
    </row>
    <row r="147" spans="1:10" ht="15.6" x14ac:dyDescent="0.25">
      <c r="A147" s="15">
        <v>435</v>
      </c>
      <c r="B147" s="16">
        <v>106.5</v>
      </c>
      <c r="C147" s="17">
        <v>7.361081257043316</v>
      </c>
      <c r="D147" s="17">
        <v>50.022799534317961</v>
      </c>
      <c r="E147" s="17">
        <v>37.939968721961002</v>
      </c>
      <c r="F147" s="17">
        <v>4.6761504866777113</v>
      </c>
      <c r="G147" s="15">
        <v>0.40100000000000002</v>
      </c>
      <c r="H147" s="15">
        <f t="shared" si="6"/>
        <v>8.3684056367994836E-2</v>
      </c>
      <c r="I147" s="15">
        <f t="shared" si="7"/>
        <v>9.3480383549298454E-2</v>
      </c>
      <c r="J147" s="17">
        <f t="shared" si="8"/>
        <v>87.962768256278963</v>
      </c>
    </row>
    <row r="148" spans="1:10" ht="15.6" x14ac:dyDescent="0.25">
      <c r="A148" s="15">
        <v>441</v>
      </c>
      <c r="B148" s="16">
        <v>109.29629629629629</v>
      </c>
      <c r="C148" s="17">
        <v>10.164444727945398</v>
      </c>
      <c r="D148" s="17">
        <v>49.441092045672008</v>
      </c>
      <c r="E148" s="17">
        <v>27.749289308313063</v>
      </c>
      <c r="F148" s="17">
        <v>12.645173918069544</v>
      </c>
      <c r="G148" s="15">
        <v>0.38600000000000001</v>
      </c>
      <c r="H148" s="15">
        <f t="shared" si="6"/>
        <v>0.13168019835700218</v>
      </c>
      <c r="I148" s="15">
        <f t="shared" si="7"/>
        <v>0.25576243150916572</v>
      </c>
      <c r="J148" s="17">
        <f t="shared" si="8"/>
        <v>77.190381353985074</v>
      </c>
    </row>
    <row r="149" spans="1:10" ht="15.6" x14ac:dyDescent="0.25">
      <c r="A149" s="15">
        <v>443</v>
      </c>
      <c r="B149" s="16">
        <v>109.88888888888889</v>
      </c>
      <c r="C149" s="17">
        <v>9.2187486569422123</v>
      </c>
      <c r="D149" s="17">
        <v>50.897807270132979</v>
      </c>
      <c r="E149" s="17">
        <v>38.390037251769229</v>
      </c>
      <c r="F149" s="17">
        <v>1.49340682115558</v>
      </c>
      <c r="G149" s="15">
        <v>0.42599999999999999</v>
      </c>
      <c r="H149" s="15">
        <f t="shared" si="6"/>
        <v>0.10324752161175606</v>
      </c>
      <c r="I149" s="15">
        <f t="shared" si="7"/>
        <v>2.9341280130783094E-2</v>
      </c>
      <c r="J149" s="17">
        <f t="shared" si="8"/>
        <v>89.287844521902201</v>
      </c>
    </row>
    <row r="150" spans="1:10" ht="15.6" x14ac:dyDescent="0.25">
      <c r="A150" s="15">
        <v>445</v>
      </c>
      <c r="B150" s="16">
        <v>110.48148148148148</v>
      </c>
      <c r="C150" s="17">
        <v>1.1905211402867955</v>
      </c>
      <c r="D150" s="17">
        <v>51.672426105442867</v>
      </c>
      <c r="E150" s="17">
        <v>37.3211116474736</v>
      </c>
      <c r="F150" s="17">
        <v>9.8159411067967319</v>
      </c>
      <c r="G150" s="15">
        <v>0.43</v>
      </c>
      <c r="H150" s="15">
        <f t="shared" si="6"/>
        <v>1.3377613367750178E-2</v>
      </c>
      <c r="I150" s="15">
        <f t="shared" si="7"/>
        <v>0.18996478096008693</v>
      </c>
      <c r="J150" s="17">
        <f t="shared" si="8"/>
        <v>88.993537752916467</v>
      </c>
    </row>
    <row r="151" spans="1:10" ht="15.6" x14ac:dyDescent="0.25">
      <c r="A151" s="15">
        <v>447</v>
      </c>
      <c r="B151" s="16">
        <v>111.07407407407408</v>
      </c>
      <c r="C151" s="17">
        <v>11.213915100465314</v>
      </c>
      <c r="D151" s="17">
        <v>48.603355303773469</v>
      </c>
      <c r="E151" s="17">
        <v>31.786208872890871</v>
      </c>
      <c r="F151" s="17">
        <v>8.396520722870342</v>
      </c>
      <c r="G151" s="15">
        <v>0.45900000000000002</v>
      </c>
      <c r="H151" s="15">
        <f t="shared" si="6"/>
        <v>0.13949466221537887</v>
      </c>
      <c r="I151" s="15">
        <f t="shared" si="7"/>
        <v>0.17275598917794163</v>
      </c>
      <c r="J151" s="17">
        <f t="shared" si="8"/>
        <v>80.389564176664337</v>
      </c>
    </row>
    <row r="152" spans="1:10" ht="15.6" x14ac:dyDescent="0.25">
      <c r="A152" s="15">
        <v>449</v>
      </c>
      <c r="B152" s="16">
        <v>111.66666666666667</v>
      </c>
      <c r="C152" s="17">
        <v>0.8403686243969255</v>
      </c>
      <c r="D152" s="17">
        <v>57.592452976086904</v>
      </c>
      <c r="E152" s="17">
        <v>37.125696898167718</v>
      </c>
      <c r="F152" s="17">
        <v>4.4414815013484477</v>
      </c>
      <c r="G152" s="15">
        <v>0.39200000000000002</v>
      </c>
      <c r="H152" s="15">
        <f t="shared" si="6"/>
        <v>8.8723082694560362E-3</v>
      </c>
      <c r="I152" s="15">
        <f t="shared" si="7"/>
        <v>7.7119158359040652E-2</v>
      </c>
      <c r="J152" s="17">
        <f t="shared" si="8"/>
        <v>94.718149874254621</v>
      </c>
    </row>
    <row r="153" spans="1:10" ht="15.6" x14ac:dyDescent="0.25">
      <c r="A153" s="15">
        <v>451</v>
      </c>
      <c r="B153" s="16">
        <v>112.25925925925925</v>
      </c>
      <c r="C153" s="17">
        <v>4.0914240392466583</v>
      </c>
      <c r="D153" s="17">
        <v>53.341234946368921</v>
      </c>
      <c r="E153" s="17">
        <v>36.75613892760046</v>
      </c>
      <c r="F153" s="17">
        <v>5.8112020867839593</v>
      </c>
      <c r="G153" s="15">
        <v>0.46400000000000002</v>
      </c>
      <c r="H153" s="15">
        <f t="shared" si="6"/>
        <v>4.5411135345297095E-2</v>
      </c>
      <c r="I153" s="15">
        <f t="shared" si="7"/>
        <v>0.10894389851728664</v>
      </c>
      <c r="J153" s="17">
        <f t="shared" si="8"/>
        <v>90.097373873969389</v>
      </c>
    </row>
    <row r="154" spans="1:10" ht="15.6" x14ac:dyDescent="0.25">
      <c r="A154" s="15">
        <v>453</v>
      </c>
      <c r="B154" s="16">
        <v>112.85185185185185</v>
      </c>
      <c r="C154" s="17">
        <v>11.531886322987603</v>
      </c>
      <c r="D154" s="17">
        <v>49.131398845626521</v>
      </c>
      <c r="E154" s="17">
        <v>28.261325066125291</v>
      </c>
      <c r="F154" s="17">
        <v>11.07538976526058</v>
      </c>
      <c r="G154" s="15">
        <v>0.42</v>
      </c>
      <c r="H154" s="15">
        <f t="shared" si="6"/>
        <v>0.14900478675665951</v>
      </c>
      <c r="I154" s="15">
        <f t="shared" si="7"/>
        <v>0.22542386387287783</v>
      </c>
      <c r="J154" s="17">
        <f t="shared" si="8"/>
        <v>77.392723911751816</v>
      </c>
    </row>
    <row r="155" spans="1:10" ht="15.6" x14ac:dyDescent="0.25">
      <c r="A155" s="15">
        <v>455</v>
      </c>
      <c r="B155" s="16">
        <v>113.44444444444444</v>
      </c>
      <c r="C155" s="17">
        <v>19.717669894346777</v>
      </c>
      <c r="D155" s="17">
        <v>43.299733109822</v>
      </c>
      <c r="E155" s="17">
        <v>31.777241295019778</v>
      </c>
      <c r="F155" s="17">
        <v>5.2053557008114426</v>
      </c>
      <c r="G155" s="15">
        <v>0.36899999999999999</v>
      </c>
      <c r="H155" s="15">
        <f t="shared" si="6"/>
        <v>0.26263271862851156</v>
      </c>
      <c r="I155" s="15">
        <f t="shared" si="7"/>
        <v>0.1202168079791391</v>
      </c>
      <c r="J155" s="17">
        <f t="shared" si="8"/>
        <v>75.076974404841778</v>
      </c>
    </row>
    <row r="156" spans="1:10" ht="15.6" x14ac:dyDescent="0.25">
      <c r="A156" s="15">
        <v>457</v>
      </c>
      <c r="B156" s="16">
        <v>114.03703703703704</v>
      </c>
      <c r="C156" s="17">
        <v>11.62461831761212</v>
      </c>
      <c r="D156" s="17">
        <v>48.507576035321662</v>
      </c>
      <c r="E156" s="17">
        <v>34.596687624006378</v>
      </c>
      <c r="F156" s="17">
        <v>5.2711180230598327</v>
      </c>
      <c r="G156" s="15">
        <v>0.45400000000000001</v>
      </c>
      <c r="H156" s="15">
        <f t="shared" si="6"/>
        <v>0.13987992680213482</v>
      </c>
      <c r="I156" s="15">
        <f t="shared" si="7"/>
        <v>0.10866587147586129</v>
      </c>
      <c r="J156" s="17">
        <f t="shared" si="8"/>
        <v>83.104263659328041</v>
      </c>
    </row>
    <row r="157" spans="1:10" ht="15.6" x14ac:dyDescent="0.25">
      <c r="A157" s="15">
        <v>459</v>
      </c>
      <c r="B157" s="16">
        <v>114.62962962962963</v>
      </c>
      <c r="C157" s="17">
        <v>16.347047678187664</v>
      </c>
      <c r="D157" s="17">
        <v>49.065645182709339</v>
      </c>
      <c r="E157" s="17">
        <v>27.933341856326223</v>
      </c>
      <c r="F157" s="17">
        <v>6.6539652827767775</v>
      </c>
      <c r="G157" s="15">
        <v>0.48399999999999999</v>
      </c>
      <c r="H157" s="15">
        <f t="shared" si="6"/>
        <v>0.21230211340183386</v>
      </c>
      <c r="I157" s="15">
        <f t="shared" si="7"/>
        <v>0.13561352873276036</v>
      </c>
      <c r="J157" s="17">
        <f t="shared" si="8"/>
        <v>76.998987039035569</v>
      </c>
    </row>
    <row r="158" spans="1:10" ht="15.6" x14ac:dyDescent="0.25">
      <c r="A158" s="15">
        <v>461</v>
      </c>
      <c r="B158" s="16">
        <v>115.22222222222223</v>
      </c>
      <c r="C158" s="17">
        <v>8.5910835159380508</v>
      </c>
      <c r="D158" s="17">
        <v>52.043723311958153</v>
      </c>
      <c r="E158" s="17">
        <v>36.059970015889135</v>
      </c>
      <c r="F158" s="17">
        <v>3.3052231562146677</v>
      </c>
      <c r="G158" s="15">
        <v>0.45100000000000001</v>
      </c>
      <c r="H158" s="15">
        <f t="shared" si="6"/>
        <v>9.7511048531976049E-2</v>
      </c>
      <c r="I158" s="15">
        <f t="shared" si="7"/>
        <v>6.3508583665366269E-2</v>
      </c>
      <c r="J158" s="17">
        <f t="shared" si="8"/>
        <v>88.103693327847282</v>
      </c>
    </row>
    <row r="159" spans="1:10" ht="15.6" x14ac:dyDescent="0.25">
      <c r="A159" s="15">
        <v>463</v>
      </c>
      <c r="B159" s="16">
        <v>115.81481481481481</v>
      </c>
      <c r="C159" s="17">
        <v>13.002039535613427</v>
      </c>
      <c r="D159" s="17">
        <v>44.932538437401938</v>
      </c>
      <c r="E159" s="17">
        <v>35.77132612045633</v>
      </c>
      <c r="F159" s="17">
        <v>6.2940959065283009</v>
      </c>
      <c r="G159" s="15">
        <v>0.35799999999999998</v>
      </c>
      <c r="H159" s="15">
        <f t="shared" si="6"/>
        <v>0.1611080164109365</v>
      </c>
      <c r="I159" s="15">
        <f t="shared" si="7"/>
        <v>0.14007879646721857</v>
      </c>
      <c r="J159" s="17">
        <f t="shared" si="8"/>
        <v>80.703864557858267</v>
      </c>
    </row>
    <row r="160" spans="1:10" ht="15.6" x14ac:dyDescent="0.25">
      <c r="A160" s="15">
        <v>465</v>
      </c>
      <c r="B160" s="16">
        <v>116.4074074074074</v>
      </c>
      <c r="C160" s="17">
        <v>10.991805065464105</v>
      </c>
      <c r="D160" s="17">
        <v>46.866442322102472</v>
      </c>
      <c r="E160" s="17">
        <v>36.553784458463063</v>
      </c>
      <c r="F160" s="17">
        <v>5.5879681539703459</v>
      </c>
      <c r="G160" s="15">
        <v>0.42599999999999999</v>
      </c>
      <c r="H160" s="15">
        <f t="shared" si="6"/>
        <v>0.13176426736860505</v>
      </c>
      <c r="I160" s="15">
        <f t="shared" si="7"/>
        <v>0.11923175468633831</v>
      </c>
      <c r="J160" s="17">
        <f t="shared" si="8"/>
        <v>83.420226780565542</v>
      </c>
    </row>
    <row r="161" spans="1:10" ht="15.6" x14ac:dyDescent="0.25">
      <c r="A161" s="15">
        <v>467</v>
      </c>
      <c r="B161" s="16">
        <v>117</v>
      </c>
      <c r="C161" s="17">
        <v>4.1578809285513012</v>
      </c>
      <c r="D161" s="17">
        <v>50.208503224157234</v>
      </c>
      <c r="E161" s="17">
        <v>33.757041375586802</v>
      </c>
      <c r="F161" s="17">
        <v>11.876574471704673</v>
      </c>
      <c r="G161" s="15">
        <v>0.39700000000000002</v>
      </c>
      <c r="H161" s="15">
        <f t="shared" si="6"/>
        <v>4.951889430803473E-2</v>
      </c>
      <c r="I161" s="15">
        <f t="shared" si="7"/>
        <v>0.23654508119235068</v>
      </c>
      <c r="J161" s="17">
        <f t="shared" si="8"/>
        <v>83.965544599744035</v>
      </c>
    </row>
    <row r="162" spans="1:10" ht="15.6" x14ac:dyDescent="0.25">
      <c r="A162" s="15">
        <v>469</v>
      </c>
      <c r="B162" s="16">
        <v>117.31578947368421</v>
      </c>
      <c r="C162" s="17">
        <v>4.0014461483957344</v>
      </c>
      <c r="D162" s="17">
        <v>50.284147832374558</v>
      </c>
      <c r="E162" s="17">
        <v>41.888718187574959</v>
      </c>
      <c r="F162" s="17">
        <v>3.8256878316547476</v>
      </c>
      <c r="G162" s="15">
        <v>0.39</v>
      </c>
      <c r="H162" s="15">
        <f t="shared" si="6"/>
        <v>4.3412408891893177E-2</v>
      </c>
      <c r="I162" s="15">
        <f t="shared" si="7"/>
        <v>7.6081389395479551E-2</v>
      </c>
      <c r="J162" s="17">
        <f t="shared" si="8"/>
        <v>92.17286601994951</v>
      </c>
    </row>
    <row r="163" spans="1:10" ht="15.6" x14ac:dyDescent="0.25">
      <c r="A163" s="15">
        <v>471</v>
      </c>
      <c r="B163" s="16">
        <v>117.63157894736842</v>
      </c>
      <c r="C163" s="17">
        <v>13.113676665715952</v>
      </c>
      <c r="D163" s="17">
        <v>47.717662231371136</v>
      </c>
      <c r="E163" s="17">
        <v>33.185623569543829</v>
      </c>
      <c r="F163" s="17">
        <v>5.9830375333690853</v>
      </c>
      <c r="G163" s="15">
        <v>0.37</v>
      </c>
      <c r="H163" s="15">
        <f t="shared" si="6"/>
        <v>0.16209077957582341</v>
      </c>
      <c r="I163" s="15">
        <f t="shared" si="7"/>
        <v>0.12538412934730156</v>
      </c>
      <c r="J163" s="17">
        <f t="shared" si="8"/>
        <v>80.903285800914972</v>
      </c>
    </row>
    <row r="164" spans="1:10" ht="15.6" x14ac:dyDescent="0.25">
      <c r="A164" s="15">
        <v>473</v>
      </c>
      <c r="B164" s="16">
        <v>117.94736842105263</v>
      </c>
      <c r="C164" s="17">
        <v>10.102268389222639</v>
      </c>
      <c r="D164" s="17">
        <v>50.00180828193124</v>
      </c>
      <c r="E164" s="17">
        <v>33.168578812088214</v>
      </c>
      <c r="F164" s="17">
        <v>6.7273445167578965</v>
      </c>
      <c r="G164" s="15">
        <v>0.46200000000000002</v>
      </c>
      <c r="H164" s="15">
        <f t="shared" si="6"/>
        <v>0.12146472731697873</v>
      </c>
      <c r="I164" s="15">
        <f t="shared" si="7"/>
        <v>0.13454202453691869</v>
      </c>
      <c r="J164" s="17">
        <f t="shared" si="8"/>
        <v>83.170387094019446</v>
      </c>
    </row>
    <row r="165" spans="1:10" ht="15.6" x14ac:dyDescent="0.25">
      <c r="A165" s="15">
        <v>475</v>
      </c>
      <c r="B165" s="16">
        <v>118.26315789473684</v>
      </c>
      <c r="C165" s="17">
        <v>12.005794588192998</v>
      </c>
      <c r="D165" s="17">
        <v>48.989119286039056</v>
      </c>
      <c r="E165" s="17">
        <v>27.750504691005666</v>
      </c>
      <c r="F165" s="17">
        <v>11.254581434762281</v>
      </c>
      <c r="G165" s="15">
        <v>0.42699999999999999</v>
      </c>
      <c r="H165" s="15">
        <f t="shared" si="6"/>
        <v>0.15644844170443573</v>
      </c>
      <c r="I165" s="15">
        <f t="shared" si="7"/>
        <v>0.22973634959732003</v>
      </c>
      <c r="J165" s="17">
        <f t="shared" si="8"/>
        <v>76.739623977044715</v>
      </c>
    </row>
    <row r="166" spans="1:10" ht="15.6" x14ac:dyDescent="0.25">
      <c r="A166" s="15">
        <v>477</v>
      </c>
      <c r="B166" s="16">
        <v>118.57894736842105</v>
      </c>
      <c r="C166" s="17">
        <v>13.033240342999672</v>
      </c>
      <c r="D166" s="17">
        <v>51.916101427849306</v>
      </c>
      <c r="E166" s="17">
        <v>29.983693048713572</v>
      </c>
      <c r="F166" s="17">
        <v>5.0669651804374505</v>
      </c>
      <c r="G166" s="15">
        <v>0.503</v>
      </c>
      <c r="H166" s="15">
        <f t="shared" si="6"/>
        <v>0.15913642306794032</v>
      </c>
      <c r="I166" s="15">
        <f t="shared" si="7"/>
        <v>9.7599107812039662E-2</v>
      </c>
      <c r="J166" s="17">
        <f t="shared" si="8"/>
        <v>81.899794476562874</v>
      </c>
    </row>
    <row r="167" spans="1:10" ht="15.6" x14ac:dyDescent="0.25">
      <c r="A167" s="15">
        <v>479</v>
      </c>
      <c r="B167" s="16">
        <v>118.89473684210526</v>
      </c>
      <c r="C167" s="17">
        <v>17.406998410619462</v>
      </c>
      <c r="D167" s="17">
        <v>46.58026371732425</v>
      </c>
      <c r="E167" s="17">
        <v>26.115863439183396</v>
      </c>
      <c r="F167" s="17">
        <v>9.8968744328729006</v>
      </c>
      <c r="G167" s="15">
        <v>0.433</v>
      </c>
      <c r="H167" s="15">
        <f t="shared" si="6"/>
        <v>0.23944877246546983</v>
      </c>
      <c r="I167" s="15">
        <f t="shared" si="7"/>
        <v>0.21246926580177411</v>
      </c>
      <c r="J167" s="17">
        <f t="shared" si="8"/>
        <v>72.696127156507643</v>
      </c>
    </row>
    <row r="168" spans="1:10" ht="15.6" x14ac:dyDescent="0.25">
      <c r="A168" s="15">
        <v>481</v>
      </c>
      <c r="B168" s="16">
        <v>119.21052631578948</v>
      </c>
      <c r="C168" s="17">
        <v>11.917750538763805</v>
      </c>
      <c r="D168" s="17">
        <v>48.258320734987251</v>
      </c>
      <c r="E168" s="17">
        <v>24.143446473541484</v>
      </c>
      <c r="F168" s="17">
        <v>15.680482252707467</v>
      </c>
      <c r="G168" s="15">
        <v>0.42199999999999999</v>
      </c>
      <c r="H168" s="15">
        <f t="shared" si="6"/>
        <v>0.16460579621542615</v>
      </c>
      <c r="I168" s="15">
        <f t="shared" si="7"/>
        <v>0.3249280541446426</v>
      </c>
      <c r="J168" s="17">
        <f t="shared" si="8"/>
        <v>72.401767208528739</v>
      </c>
    </row>
    <row r="169" spans="1:10" ht="15.6" x14ac:dyDescent="0.25">
      <c r="A169" s="15">
        <v>483</v>
      </c>
      <c r="B169" s="16">
        <v>119.52631578947368</v>
      </c>
      <c r="C169" s="17">
        <v>13.674269314595358</v>
      </c>
      <c r="D169" s="17">
        <v>51.085190970750816</v>
      </c>
      <c r="E169" s="17">
        <v>28.902580506074539</v>
      </c>
      <c r="F169" s="17">
        <v>6.3379592085792913</v>
      </c>
      <c r="G169" s="15">
        <v>0.438</v>
      </c>
      <c r="H169" s="15">
        <f t="shared" si="6"/>
        <v>0.17095449794544118</v>
      </c>
      <c r="I169" s="15">
        <f t="shared" si="7"/>
        <v>0.12406646795561818</v>
      </c>
      <c r="J169" s="17">
        <f t="shared" si="8"/>
        <v>79.987771476825358</v>
      </c>
    </row>
    <row r="170" spans="1:10" ht="15.6" x14ac:dyDescent="0.25">
      <c r="A170" s="15">
        <v>485</v>
      </c>
      <c r="B170" s="16">
        <v>119.84210526315789</v>
      </c>
      <c r="C170" s="17">
        <v>16.030521377247403</v>
      </c>
      <c r="D170" s="17">
        <v>47.484427592845385</v>
      </c>
      <c r="E170" s="17">
        <v>31.729408555978782</v>
      </c>
      <c r="F170" s="17">
        <v>4.7556424739284271</v>
      </c>
      <c r="G170" s="15">
        <v>0.44800000000000001</v>
      </c>
      <c r="H170" s="15">
        <f t="shared" si="6"/>
        <v>0.20237021910073669</v>
      </c>
      <c r="I170" s="15">
        <f t="shared" si="7"/>
        <v>0.10015162264786305</v>
      </c>
      <c r="J170" s="17">
        <f t="shared" si="8"/>
        <v>79.213836148824171</v>
      </c>
    </row>
    <row r="171" spans="1:10" ht="15.6" x14ac:dyDescent="0.25">
      <c r="A171" s="15">
        <v>487</v>
      </c>
      <c r="B171" s="16">
        <v>120.41666666666667</v>
      </c>
      <c r="C171" s="17">
        <v>13.789848952015561</v>
      </c>
      <c r="D171" s="17">
        <v>49.239643542814768</v>
      </c>
      <c r="E171" s="17">
        <v>31.983352281229749</v>
      </c>
      <c r="F171" s="17">
        <v>4.9871552239399239</v>
      </c>
      <c r="G171" s="15">
        <v>0.432</v>
      </c>
      <c r="H171" s="15">
        <f t="shared" si="6"/>
        <v>0.16977764501433643</v>
      </c>
      <c r="I171" s="15">
        <f t="shared" si="7"/>
        <v>0.10128333320698192</v>
      </c>
      <c r="J171" s="17">
        <f t="shared" si="8"/>
        <v>81.222995824044517</v>
      </c>
    </row>
    <row r="172" spans="1:10" ht="15.6" x14ac:dyDescent="0.25">
      <c r="A172" s="15">
        <v>489</v>
      </c>
      <c r="B172" s="16">
        <v>121.25</v>
      </c>
      <c r="C172" s="17">
        <v>13.864038069340584</v>
      </c>
      <c r="D172" s="17">
        <v>51.303331067301158</v>
      </c>
      <c r="E172" s="17">
        <v>25.731674767762357</v>
      </c>
      <c r="F172" s="17">
        <v>9.1009560955958975</v>
      </c>
      <c r="G172" s="15">
        <v>0.46700000000000003</v>
      </c>
      <c r="H172" s="15">
        <f t="shared" si="6"/>
        <v>0.17997062399169939</v>
      </c>
      <c r="I172" s="15">
        <f t="shared" si="7"/>
        <v>0.17739503276418847</v>
      </c>
      <c r="J172" s="17">
        <f t="shared" si="8"/>
        <v>77.035005835063515</v>
      </c>
    </row>
    <row r="173" spans="1:10" ht="15.6" x14ac:dyDescent="0.25">
      <c r="A173" s="15">
        <v>491</v>
      </c>
      <c r="B173" s="16">
        <v>122.08333333333333</v>
      </c>
      <c r="C173" s="17">
        <v>13.308125853340783</v>
      </c>
      <c r="D173" s="17">
        <v>47.639117464987415</v>
      </c>
      <c r="E173" s="17">
        <v>33.780235732281312</v>
      </c>
      <c r="F173" s="17">
        <v>5.2725209493904961</v>
      </c>
      <c r="G173" s="15">
        <v>0.47599999999999998</v>
      </c>
      <c r="H173" s="15">
        <f t="shared" si="6"/>
        <v>0.1634516282768409</v>
      </c>
      <c r="I173" s="15">
        <f t="shared" si="7"/>
        <v>0.11067629355782166</v>
      </c>
      <c r="J173" s="17">
        <f t="shared" si="8"/>
        <v>81.41935319726872</v>
      </c>
    </row>
    <row r="174" spans="1:10" ht="15.6" x14ac:dyDescent="0.25">
      <c r="A174" s="15">
        <v>493</v>
      </c>
      <c r="B174" s="16">
        <v>122.91666666666667</v>
      </c>
      <c r="C174" s="17">
        <v>14.068937878602839</v>
      </c>
      <c r="D174" s="17">
        <v>46.963648198890915</v>
      </c>
      <c r="E174" s="17">
        <v>32.244560110385819</v>
      </c>
      <c r="F174" s="17">
        <v>6.7228538121204213</v>
      </c>
      <c r="G174" s="15">
        <v>0.40500000000000003</v>
      </c>
      <c r="H174" s="15">
        <f t="shared" si="6"/>
        <v>0.17761969597480604</v>
      </c>
      <c r="I174" s="15">
        <f t="shared" si="7"/>
        <v>0.14315016124065053</v>
      </c>
      <c r="J174" s="17">
        <f t="shared" si="8"/>
        <v>79.208208309276728</v>
      </c>
    </row>
    <row r="175" spans="1:10" ht="15.6" x14ac:dyDescent="0.25">
      <c r="A175" s="15">
        <v>495</v>
      </c>
      <c r="B175" s="16">
        <v>123.75</v>
      </c>
      <c r="C175" s="17">
        <v>12.414105405923346</v>
      </c>
      <c r="D175" s="17">
        <v>44.623226176493951</v>
      </c>
      <c r="E175" s="17">
        <v>36.815836543174996</v>
      </c>
      <c r="F175" s="17">
        <v>6.1468318744077104</v>
      </c>
      <c r="G175" s="15">
        <v>0.371</v>
      </c>
      <c r="H175" s="15">
        <f t="shared" si="6"/>
        <v>0.15243428634063985</v>
      </c>
      <c r="I175" s="15">
        <f t="shared" si="7"/>
        <v>0.13774960712378209</v>
      </c>
      <c r="J175" s="17">
        <f t="shared" si="8"/>
        <v>81.439062719668954</v>
      </c>
    </row>
    <row r="176" spans="1:10" ht="15.6" x14ac:dyDescent="0.25">
      <c r="A176" s="15">
        <v>497</v>
      </c>
      <c r="B176" s="16">
        <v>124.58333333333333</v>
      </c>
      <c r="C176" s="17">
        <v>15.248133509003075</v>
      </c>
      <c r="D176" s="17">
        <v>44.864646464646462</v>
      </c>
      <c r="E176" s="17">
        <v>31.615851530092115</v>
      </c>
      <c r="F176" s="17">
        <v>8.2713684962583471</v>
      </c>
      <c r="G176" s="15">
        <v>0.36799999999999999</v>
      </c>
      <c r="H176" s="15">
        <f t="shared" si="6"/>
        <v>0.19937283240561612</v>
      </c>
      <c r="I176" s="15">
        <f t="shared" si="7"/>
        <v>0.18436272539840967</v>
      </c>
      <c r="J176" s="17">
        <f t="shared" si="8"/>
        <v>76.480497994738585</v>
      </c>
    </row>
    <row r="177" spans="1:10" ht="15.6" x14ac:dyDescent="0.25">
      <c r="A177" s="15">
        <v>499</v>
      </c>
      <c r="B177" s="16">
        <v>125.41666666666667</v>
      </c>
      <c r="C177" s="17">
        <v>16.272993383310023</v>
      </c>
      <c r="D177" s="17">
        <v>43.283227204229064</v>
      </c>
      <c r="E177" s="17">
        <v>34.555679657024513</v>
      </c>
      <c r="F177" s="17">
        <v>5.8880997554363947</v>
      </c>
      <c r="G177" s="15">
        <v>0.39500000000000002</v>
      </c>
      <c r="H177" s="15">
        <f t="shared" si="6"/>
        <v>0.20905989099148495</v>
      </c>
      <c r="I177" s="15">
        <f t="shared" si="7"/>
        <v>0.13603652351646014</v>
      </c>
      <c r="J177" s="17">
        <f t="shared" si="8"/>
        <v>77.838906861253577</v>
      </c>
    </row>
    <row r="178" spans="1:10" ht="15.6" x14ac:dyDescent="0.25">
      <c r="A178" s="15">
        <v>501</v>
      </c>
      <c r="B178" s="16">
        <v>126.25</v>
      </c>
      <c r="C178" s="17">
        <v>10.303777103217897</v>
      </c>
      <c r="D178" s="17">
        <v>47.845354304276547</v>
      </c>
      <c r="E178" s="17">
        <v>35.264215402366439</v>
      </c>
      <c r="F178" s="17">
        <v>6.5866531901391312</v>
      </c>
      <c r="G178" s="15">
        <v>0.38700000000000001</v>
      </c>
      <c r="H178" s="15">
        <f t="shared" si="6"/>
        <v>0.12397822705120215</v>
      </c>
      <c r="I178" s="15">
        <f t="shared" si="7"/>
        <v>0.13766547005276117</v>
      </c>
      <c r="J178" s="17">
        <f t="shared" si="8"/>
        <v>83.109569706642986</v>
      </c>
    </row>
    <row r="179" spans="1:10" ht="15.6" x14ac:dyDescent="0.25">
      <c r="A179" s="15">
        <v>503</v>
      </c>
      <c r="B179" s="16">
        <v>127.08333333333333</v>
      </c>
      <c r="C179" s="17">
        <v>12.420120271882634</v>
      </c>
      <c r="D179" s="17">
        <v>62.88168081600675</v>
      </c>
      <c r="E179" s="17">
        <v>19.891939355148768</v>
      </c>
      <c r="F179" s="17">
        <v>4.8062595569618543</v>
      </c>
      <c r="G179" s="15">
        <v>0.34699999999999998</v>
      </c>
      <c r="H179" s="15">
        <f t="shared" si="6"/>
        <v>0.15004925779736197</v>
      </c>
      <c r="I179" s="15">
        <f t="shared" si="7"/>
        <v>7.6433382419039991E-2</v>
      </c>
      <c r="J179" s="17">
        <f t="shared" si="8"/>
        <v>82.773620171155514</v>
      </c>
    </row>
    <row r="180" spans="1:10" ht="15.6" x14ac:dyDescent="0.25">
      <c r="A180" s="15">
        <v>505</v>
      </c>
      <c r="B180" s="16">
        <v>127.91666666666667</v>
      </c>
      <c r="C180" s="17">
        <v>2.5534401706017165</v>
      </c>
      <c r="D180" s="17">
        <v>61.784765393461882</v>
      </c>
      <c r="E180" s="17">
        <v>30.308960509288831</v>
      </c>
      <c r="F180" s="17">
        <v>5.3528339266475715</v>
      </c>
      <c r="G180" s="15">
        <v>0.32</v>
      </c>
      <c r="H180" s="15">
        <f t="shared" si="6"/>
        <v>2.772653778063125E-2</v>
      </c>
      <c r="I180" s="15">
        <f t="shared" si="7"/>
        <v>8.6636792946599317E-2</v>
      </c>
      <c r="J180" s="17">
        <f t="shared" si="8"/>
        <v>92.09372590275072</v>
      </c>
    </row>
    <row r="181" spans="1:10" ht="15.6" x14ac:dyDescent="0.25">
      <c r="A181" s="15">
        <v>507</v>
      </c>
      <c r="B181" s="16">
        <v>128.75</v>
      </c>
      <c r="C181" s="17">
        <v>6.0883536077119143</v>
      </c>
      <c r="D181" s="17">
        <v>61.737596791534287</v>
      </c>
      <c r="E181" s="17">
        <v>23.966008488021792</v>
      </c>
      <c r="F181" s="17">
        <v>8.2080411127320083</v>
      </c>
      <c r="G181" s="15">
        <v>0.34300000000000003</v>
      </c>
      <c r="H181" s="15">
        <f t="shared" si="6"/>
        <v>7.103964398991558E-2</v>
      </c>
      <c r="I181" s="15">
        <f t="shared" si="7"/>
        <v>0.13295044736593195</v>
      </c>
      <c r="J181" s="17">
        <f t="shared" si="8"/>
        <v>85.703605279556086</v>
      </c>
    </row>
    <row r="182" spans="1:10" ht="15.6" x14ac:dyDescent="0.25">
      <c r="A182" s="15">
        <v>509</v>
      </c>
      <c r="B182" s="16">
        <v>129.58333333333334</v>
      </c>
      <c r="C182" s="17">
        <v>9.0849032382056301</v>
      </c>
      <c r="D182" s="17">
        <v>62.478885674089391</v>
      </c>
      <c r="E182" s="17">
        <v>23.050440784828254</v>
      </c>
      <c r="F182" s="17">
        <v>5.3857703028767112</v>
      </c>
      <c r="G182" s="15">
        <v>0.40400000000000003</v>
      </c>
      <c r="H182" s="15">
        <f t="shared" si="6"/>
        <v>0.10621974490316358</v>
      </c>
      <c r="I182" s="15">
        <f t="shared" si="7"/>
        <v>8.6201446212896257E-2</v>
      </c>
      <c r="J182" s="17">
        <f t="shared" si="8"/>
        <v>85.529326458917637</v>
      </c>
    </row>
    <row r="183" spans="1:10" ht="15.6" x14ac:dyDescent="0.25">
      <c r="A183" s="15">
        <v>511</v>
      </c>
      <c r="B183" s="16">
        <v>130.47368421052633</v>
      </c>
      <c r="C183" s="17">
        <v>9.7485105222531896</v>
      </c>
      <c r="D183" s="17">
        <v>60.151944448296199</v>
      </c>
      <c r="E183" s="17">
        <v>24.830254132960196</v>
      </c>
      <c r="F183" s="17">
        <v>5.2692908964904008</v>
      </c>
      <c r="G183" s="15">
        <v>0.35299999999999998</v>
      </c>
      <c r="H183" s="15">
        <f t="shared" si="6"/>
        <v>0.11471238312259095</v>
      </c>
      <c r="I183" s="15">
        <f t="shared" si="7"/>
        <v>8.7599676865302956E-2</v>
      </c>
      <c r="J183" s="17">
        <f t="shared" si="8"/>
        <v>84.982198581256398</v>
      </c>
    </row>
    <row r="184" spans="1:10" ht="15.6" x14ac:dyDescent="0.25">
      <c r="A184" s="15">
        <v>513</v>
      </c>
      <c r="B184" s="16">
        <v>131.42105263157896</v>
      </c>
      <c r="C184" s="17">
        <v>7.7172808026265365</v>
      </c>
      <c r="D184" s="17">
        <v>63.46482675866207</v>
      </c>
      <c r="E184" s="17">
        <v>25.500233023056278</v>
      </c>
      <c r="F184" s="17">
        <v>3.3176594156551205</v>
      </c>
      <c r="G184" s="15">
        <v>0.36899999999999999</v>
      </c>
      <c r="H184" s="15">
        <f t="shared" si="6"/>
        <v>8.6745075218983655E-2</v>
      </c>
      <c r="I184" s="15">
        <f t="shared" si="7"/>
        <v>5.2275560890935636E-2</v>
      </c>
      <c r="J184" s="17">
        <f t="shared" si="8"/>
        <v>88.965059781718352</v>
      </c>
    </row>
    <row r="185" spans="1:10" ht="15.6" x14ac:dyDescent="0.25">
      <c r="A185" s="15">
        <v>515</v>
      </c>
      <c r="B185" s="16">
        <v>132.36842105263159</v>
      </c>
      <c r="C185" s="17">
        <v>10.943697864729254</v>
      </c>
      <c r="D185" s="17">
        <v>60.346011998037262</v>
      </c>
      <c r="E185" s="17">
        <v>25.386992845456248</v>
      </c>
      <c r="F185" s="17">
        <v>3.3232972917772456</v>
      </c>
      <c r="G185" s="15">
        <v>0.36799999999999999</v>
      </c>
      <c r="H185" s="15">
        <f t="shared" si="6"/>
        <v>0.12764859793153274</v>
      </c>
      <c r="I185" s="15">
        <f t="shared" si="7"/>
        <v>5.5070702797814293E-2</v>
      </c>
      <c r="J185" s="17">
        <f t="shared" si="8"/>
        <v>85.733004843493518</v>
      </c>
    </row>
    <row r="186" spans="1:10" ht="15.6" x14ac:dyDescent="0.25">
      <c r="A186" s="15">
        <v>517</v>
      </c>
      <c r="B186" s="16">
        <v>133.31578947368422</v>
      </c>
      <c r="C186" s="17">
        <v>0.73874194522963077</v>
      </c>
      <c r="D186" s="17">
        <v>65.050263422547971</v>
      </c>
      <c r="E186" s="17">
        <v>28.206774678464086</v>
      </c>
      <c r="F186" s="17">
        <v>6.0042199537583096</v>
      </c>
      <c r="G186" s="15">
        <v>0.36299999999999999</v>
      </c>
      <c r="H186" s="15">
        <f t="shared" si="6"/>
        <v>7.9215677472992112E-3</v>
      </c>
      <c r="I186" s="15">
        <f t="shared" si="7"/>
        <v>9.2301239654582298E-2</v>
      </c>
      <c r="J186" s="17">
        <f t="shared" si="8"/>
        <v>93.257038101012057</v>
      </c>
    </row>
    <row r="187" spans="1:10" ht="15.6" x14ac:dyDescent="0.25">
      <c r="A187" s="15">
        <v>519</v>
      </c>
      <c r="B187" s="16">
        <v>134.26315789473685</v>
      </c>
      <c r="C187" s="17">
        <v>6.2182122593247149</v>
      </c>
      <c r="D187" s="17">
        <v>63.456422658357369</v>
      </c>
      <c r="E187" s="17">
        <v>25.922116220871853</v>
      </c>
      <c r="F187" s="17">
        <v>4.4032488614460661</v>
      </c>
      <c r="G187" s="15">
        <v>0.38500000000000001</v>
      </c>
      <c r="H187" s="15">
        <f t="shared" si="6"/>
        <v>6.9571648152885301E-2</v>
      </c>
      <c r="I187" s="15">
        <f t="shared" si="7"/>
        <v>6.9390121235681529E-2</v>
      </c>
      <c r="J187" s="17">
        <f t="shared" si="8"/>
        <v>89.378538879229225</v>
      </c>
    </row>
    <row r="188" spans="1:10" ht="15.6" x14ac:dyDescent="0.25">
      <c r="A188" s="15">
        <v>521</v>
      </c>
      <c r="B188" s="16">
        <v>135.21052631578948</v>
      </c>
      <c r="C188" s="17">
        <v>7.2215603116304541</v>
      </c>
      <c r="D188" s="17">
        <v>64.403626975392697</v>
      </c>
      <c r="E188" s="17">
        <v>25.626594947558839</v>
      </c>
      <c r="F188" s="17">
        <v>2.7482177654180004</v>
      </c>
      <c r="G188" s="15">
        <v>0.372</v>
      </c>
      <c r="H188" s="15">
        <f t="shared" si="6"/>
        <v>8.0212623687751353E-2</v>
      </c>
      <c r="I188" s="15">
        <f t="shared" si="7"/>
        <v>4.2671785650644146E-2</v>
      </c>
      <c r="J188" s="17">
        <f t="shared" si="8"/>
        <v>90.03022192295154</v>
      </c>
    </row>
    <row r="189" spans="1:10" ht="15.6" x14ac:dyDescent="0.25">
      <c r="A189" s="15">
        <v>523</v>
      </c>
      <c r="B189" s="16">
        <v>136.15789473684211</v>
      </c>
      <c r="C189" s="17">
        <v>6.8320202094578892</v>
      </c>
      <c r="D189" s="17">
        <v>66.289740641514356</v>
      </c>
      <c r="E189" s="17">
        <v>15.660188031293531</v>
      </c>
      <c r="F189" s="17">
        <v>11.218051117734223</v>
      </c>
      <c r="G189" s="15">
        <v>0.379</v>
      </c>
      <c r="H189" s="15">
        <f t="shared" si="6"/>
        <v>8.3368226429278727E-2</v>
      </c>
      <c r="I189" s="15">
        <f t="shared" si="7"/>
        <v>0.16922756084383969</v>
      </c>
      <c r="J189" s="17">
        <f t="shared" si="8"/>
        <v>81.949928672807886</v>
      </c>
    </row>
    <row r="190" spans="1:10" ht="15.6" x14ac:dyDescent="0.25">
      <c r="A190" s="15">
        <v>525</v>
      </c>
      <c r="B190" s="16">
        <v>137.10526315789474</v>
      </c>
      <c r="C190" s="17">
        <v>5.9576688563729032</v>
      </c>
      <c r="D190" s="17">
        <v>68.814056055526564</v>
      </c>
      <c r="E190" s="17">
        <v>19.823498120453579</v>
      </c>
      <c r="F190" s="17">
        <v>5.4047769676469519</v>
      </c>
      <c r="G190" s="15">
        <v>0.36799999999999999</v>
      </c>
      <c r="H190" s="15">
        <f t="shared" si="6"/>
        <v>6.7213822761226075E-2</v>
      </c>
      <c r="I190" s="15">
        <f t="shared" si="7"/>
        <v>7.8541758435017955E-2</v>
      </c>
      <c r="J190" s="17">
        <f t="shared" si="8"/>
        <v>88.637554175980142</v>
      </c>
    </row>
    <row r="191" spans="1:10" ht="15.6" x14ac:dyDescent="0.25">
      <c r="A191" s="15">
        <v>527</v>
      </c>
      <c r="B191" s="16">
        <v>138.05263157894737</v>
      </c>
      <c r="C191" s="17">
        <v>8.3296570619238874</v>
      </c>
      <c r="D191" s="17">
        <v>67.372123801342028</v>
      </c>
      <c r="E191" s="17">
        <v>21.211504717953641</v>
      </c>
      <c r="F191" s="17">
        <v>3.0867144187804354</v>
      </c>
      <c r="G191" s="15">
        <v>0.443</v>
      </c>
      <c r="H191" s="15">
        <f t="shared" si="6"/>
        <v>9.4031563181107281E-2</v>
      </c>
      <c r="I191" s="15">
        <f t="shared" si="7"/>
        <v>4.5815898989352469E-2</v>
      </c>
      <c r="J191" s="17">
        <f t="shared" si="8"/>
        <v>88.583628519295672</v>
      </c>
    </row>
    <row r="192" spans="1:10" ht="15.6" x14ac:dyDescent="0.25">
      <c r="A192" s="15">
        <v>529</v>
      </c>
      <c r="B192" s="16">
        <v>139</v>
      </c>
      <c r="C192" s="17">
        <v>6.5074910601447318</v>
      </c>
      <c r="D192" s="17">
        <v>67.651660975363086</v>
      </c>
      <c r="E192" s="17">
        <v>21.223365151025835</v>
      </c>
      <c r="F192" s="17">
        <v>4.6174828134663528</v>
      </c>
      <c r="G192" s="15">
        <v>0.36599999999999999</v>
      </c>
      <c r="H192" s="15">
        <f t="shared" si="6"/>
        <v>7.3220693638845716E-2</v>
      </c>
      <c r="I192" s="15">
        <f t="shared" si="7"/>
        <v>6.8253798160963344E-2</v>
      </c>
      <c r="J192" s="17">
        <f t="shared" si="8"/>
        <v>88.875026126388917</v>
      </c>
    </row>
    <row r="193" spans="1:10" ht="15.6" x14ac:dyDescent="0.25">
      <c r="A193" s="15">
        <v>531</v>
      </c>
      <c r="B193" s="16">
        <v>139.5</v>
      </c>
      <c r="C193" s="17">
        <v>6.3526462735393601</v>
      </c>
      <c r="D193" s="17">
        <v>60.786989938177314</v>
      </c>
      <c r="E193" s="17">
        <v>25.578766687540018</v>
      </c>
      <c r="F193" s="17">
        <v>7.2815971007433129</v>
      </c>
      <c r="G193" s="15">
        <v>0.311</v>
      </c>
      <c r="H193" s="15">
        <f t="shared" si="6"/>
        <v>7.3555151042904415E-2</v>
      </c>
      <c r="I193" s="15">
        <f t="shared" si="7"/>
        <v>0.11978874275809634</v>
      </c>
      <c r="J193" s="17">
        <f t="shared" si="8"/>
        <v>86.365756625717324</v>
      </c>
    </row>
    <row r="194" spans="1:10" ht="15.6" x14ac:dyDescent="0.25">
      <c r="A194" s="15">
        <v>535</v>
      </c>
      <c r="B194" s="16">
        <v>140.5</v>
      </c>
      <c r="C194" s="17">
        <v>6.3743236075599397</v>
      </c>
      <c r="D194" s="17">
        <v>62.927275562327047</v>
      </c>
      <c r="E194" s="17">
        <v>23.554382280527989</v>
      </c>
      <c r="F194" s="17">
        <v>7.1440185495850255</v>
      </c>
      <c r="G194" s="15">
        <v>0.316</v>
      </c>
      <c r="H194" s="15">
        <f t="shared" si="6"/>
        <v>7.3707231875025564E-2</v>
      </c>
      <c r="I194" s="15">
        <f t="shared" si="7"/>
        <v>0.11352817177837533</v>
      </c>
      <c r="J194" s="17">
        <f t="shared" si="8"/>
        <v>86.481657842855043</v>
      </c>
    </row>
    <row r="195" spans="1:10" ht="15.6" x14ac:dyDescent="0.25">
      <c r="A195" s="15">
        <v>541</v>
      </c>
      <c r="B195" s="16">
        <v>142</v>
      </c>
      <c r="C195" s="17">
        <v>6.6169768073904649</v>
      </c>
      <c r="D195" s="17">
        <v>63.646071590917295</v>
      </c>
      <c r="E195" s="17">
        <v>21.774708688358501</v>
      </c>
      <c r="F195" s="17">
        <v>7.9622429133337418</v>
      </c>
      <c r="G195" s="15">
        <v>0.36299999999999999</v>
      </c>
      <c r="H195" s="15">
        <f t="shared" ref="H195:H232" si="9">C195/(D195+E195)</f>
        <v>7.7463314965712515E-2</v>
      </c>
      <c r="I195" s="15">
        <f t="shared" ref="I195:I232" si="10">F195/D195</f>
        <v>0.12510187532878314</v>
      </c>
      <c r="J195" s="17">
        <f t="shared" ref="J195:J232" si="11">D195+E195</f>
        <v>85.420780279275789</v>
      </c>
    </row>
    <row r="196" spans="1:10" ht="15.6" x14ac:dyDescent="0.25">
      <c r="A196" s="15">
        <v>545</v>
      </c>
      <c r="B196" s="16">
        <v>143.76</v>
      </c>
      <c r="C196" s="17">
        <v>7.1606397802248809</v>
      </c>
      <c r="D196" s="17">
        <v>64.374360551000493</v>
      </c>
      <c r="E196" s="17">
        <v>22.170782383430375</v>
      </c>
      <c r="F196" s="17">
        <v>6.2942172853442431</v>
      </c>
      <c r="G196" s="15">
        <v>0.38</v>
      </c>
      <c r="H196" s="15">
        <f t="shared" si="9"/>
        <v>8.2738782760460525E-2</v>
      </c>
      <c r="I196" s="15">
        <f t="shared" si="10"/>
        <v>9.777522031240464E-2</v>
      </c>
      <c r="J196" s="17">
        <f t="shared" si="11"/>
        <v>86.545142934430871</v>
      </c>
    </row>
    <row r="197" spans="1:10" ht="15.6" x14ac:dyDescent="0.25">
      <c r="A197" s="15">
        <v>551</v>
      </c>
      <c r="B197" s="16">
        <v>146.4</v>
      </c>
      <c r="C197" s="17">
        <v>7.5125625526690882</v>
      </c>
      <c r="D197" s="17">
        <v>53.454571936869918</v>
      </c>
      <c r="E197" s="17">
        <v>29.342236592346914</v>
      </c>
      <c r="F197" s="17">
        <v>9.6906289181140721</v>
      </c>
      <c r="G197" s="15">
        <v>0.36699999999999999</v>
      </c>
      <c r="H197" s="15">
        <f t="shared" si="9"/>
        <v>9.0734929112854648E-2</v>
      </c>
      <c r="I197" s="15">
        <f t="shared" si="10"/>
        <v>0.18128718586613596</v>
      </c>
      <c r="J197" s="17">
        <f t="shared" si="11"/>
        <v>82.796808529216833</v>
      </c>
    </row>
    <row r="198" spans="1:10" ht="15.6" x14ac:dyDescent="0.25">
      <c r="A198" s="15">
        <v>555</v>
      </c>
      <c r="B198" s="16">
        <v>148.16</v>
      </c>
      <c r="C198" s="17">
        <v>8.5014109833817528</v>
      </c>
      <c r="D198" s="17">
        <v>55.159817006599695</v>
      </c>
      <c r="E198" s="17">
        <v>28.063549412236593</v>
      </c>
      <c r="F198" s="17">
        <v>8.2752225977819514</v>
      </c>
      <c r="G198" s="15">
        <v>0.35699999999999998</v>
      </c>
      <c r="H198" s="15">
        <f t="shared" si="9"/>
        <v>0.10215173152930272</v>
      </c>
      <c r="I198" s="15">
        <f t="shared" si="10"/>
        <v>0.15002266227228142</v>
      </c>
      <c r="J198" s="17">
        <f t="shared" si="11"/>
        <v>83.223366418836292</v>
      </c>
    </row>
    <row r="199" spans="1:10" ht="15.6" x14ac:dyDescent="0.25">
      <c r="A199" s="15">
        <v>561</v>
      </c>
      <c r="B199" s="16">
        <v>150.80000000000001</v>
      </c>
      <c r="C199" s="17">
        <v>7.4894538787252971</v>
      </c>
      <c r="D199" s="17">
        <v>59.609914789518136</v>
      </c>
      <c r="E199" s="17">
        <v>24.553729356079014</v>
      </c>
      <c r="F199" s="17">
        <v>8.3469019756775538</v>
      </c>
      <c r="G199" s="15">
        <v>0.39200000000000002</v>
      </c>
      <c r="H199" s="15">
        <f t="shared" si="9"/>
        <v>8.8986806058077433E-2</v>
      </c>
      <c r="I199" s="15">
        <f t="shared" si="10"/>
        <v>0.14002539686812773</v>
      </c>
      <c r="J199" s="17">
        <f t="shared" si="11"/>
        <v>84.163644145597146</v>
      </c>
    </row>
    <row r="200" spans="1:10" ht="15.6" x14ac:dyDescent="0.25">
      <c r="A200" s="15">
        <v>565</v>
      </c>
      <c r="B200" s="16">
        <v>152.56</v>
      </c>
      <c r="C200" s="17">
        <v>7.6503618753213907</v>
      </c>
      <c r="D200" s="17">
        <v>59.358171519365065</v>
      </c>
      <c r="E200" s="17">
        <v>23.607973812907669</v>
      </c>
      <c r="F200" s="17">
        <v>9.3834927924058622</v>
      </c>
      <c r="G200" s="15">
        <v>0.36499999999999999</v>
      </c>
      <c r="H200" s="15">
        <f t="shared" si="9"/>
        <v>9.2210646218193068E-2</v>
      </c>
      <c r="I200" s="15">
        <f t="shared" si="10"/>
        <v>0.15808257822336361</v>
      </c>
      <c r="J200" s="17">
        <f t="shared" si="11"/>
        <v>82.966145332272731</v>
      </c>
    </row>
    <row r="201" spans="1:10" ht="15.6" x14ac:dyDescent="0.25">
      <c r="A201" s="15">
        <v>571</v>
      </c>
      <c r="B201" s="16">
        <v>156.63636363636363</v>
      </c>
      <c r="C201" s="17">
        <v>1.148579582033703</v>
      </c>
      <c r="D201" s="17">
        <v>63.731845689344823</v>
      </c>
      <c r="E201" s="17">
        <v>22.954301217745908</v>
      </c>
      <c r="F201" s="17">
        <v>12.165273510875558</v>
      </c>
      <c r="G201" s="15">
        <v>0.42699999999999999</v>
      </c>
      <c r="H201" s="15">
        <f t="shared" si="9"/>
        <v>1.3249863132857181E-2</v>
      </c>
      <c r="I201" s="15">
        <f t="shared" si="10"/>
        <v>0.19088217796443704</v>
      </c>
      <c r="J201" s="17">
        <f t="shared" si="11"/>
        <v>86.68614690709073</v>
      </c>
    </row>
    <row r="202" spans="1:10" ht="15.6" x14ac:dyDescent="0.25">
      <c r="A202" s="15">
        <v>575</v>
      </c>
      <c r="B202" s="16">
        <v>159.54545454545453</v>
      </c>
      <c r="C202" s="17">
        <v>4.3509622441319671</v>
      </c>
      <c r="D202" s="17">
        <v>64.52312754854556</v>
      </c>
      <c r="E202" s="17">
        <v>26.94465008542662</v>
      </c>
      <c r="F202" s="17">
        <v>4.1812601218958534</v>
      </c>
      <c r="G202" s="15">
        <v>0.44900000000000001</v>
      </c>
      <c r="H202" s="15">
        <f t="shared" si="9"/>
        <v>4.7568251428861327E-2</v>
      </c>
      <c r="I202" s="15">
        <f t="shared" si="10"/>
        <v>6.4802502308183671E-2</v>
      </c>
      <c r="J202" s="17">
        <f t="shared" si="11"/>
        <v>91.467777633972176</v>
      </c>
    </row>
    <row r="203" spans="1:10" ht="15.6" x14ac:dyDescent="0.25">
      <c r="A203" s="15">
        <v>581</v>
      </c>
      <c r="B203" s="16">
        <v>164</v>
      </c>
      <c r="C203" s="17">
        <v>6.464264662371531</v>
      </c>
      <c r="D203" s="17">
        <v>59.463482546898248</v>
      </c>
      <c r="E203" s="17">
        <v>25.917543387599302</v>
      </c>
      <c r="F203" s="17">
        <v>8.1547094031309157</v>
      </c>
      <c r="G203" s="15">
        <v>0.40699999999999997</v>
      </c>
      <c r="H203" s="15">
        <f t="shared" si="9"/>
        <v>7.5710786929765544E-2</v>
      </c>
      <c r="I203" s="15">
        <f t="shared" si="10"/>
        <v>0.13713810651267153</v>
      </c>
      <c r="J203" s="17">
        <f t="shared" si="11"/>
        <v>85.381025934497558</v>
      </c>
    </row>
    <row r="204" spans="1:10" ht="15.6" x14ac:dyDescent="0.25">
      <c r="A204" s="15">
        <v>585</v>
      </c>
      <c r="B204" s="16">
        <v>167</v>
      </c>
      <c r="C204" s="17">
        <v>14.209279793303908</v>
      </c>
      <c r="D204" s="17">
        <v>54.336850037678971</v>
      </c>
      <c r="E204" s="17">
        <v>22.835460874511135</v>
      </c>
      <c r="F204" s="17">
        <v>8.6184092945059803</v>
      </c>
      <c r="G204" s="15">
        <v>0.41799999999999998</v>
      </c>
      <c r="H204" s="15">
        <f t="shared" si="9"/>
        <v>0.18412406762668831</v>
      </c>
      <c r="I204" s="15">
        <f t="shared" si="10"/>
        <v>0.15861076393883139</v>
      </c>
      <c r="J204" s="17">
        <f t="shared" si="11"/>
        <v>77.172310912190113</v>
      </c>
    </row>
    <row r="205" spans="1:10" ht="15.6" x14ac:dyDescent="0.25">
      <c r="A205" s="15">
        <v>591</v>
      </c>
      <c r="B205" s="16">
        <v>171.4</v>
      </c>
      <c r="C205" s="17">
        <v>7.0632982823794519</v>
      </c>
      <c r="D205" s="17">
        <v>60.49407574368427</v>
      </c>
      <c r="E205" s="17">
        <v>21.644783882220057</v>
      </c>
      <c r="F205" s="17">
        <v>10.797842091716209</v>
      </c>
      <c r="G205" s="15">
        <v>0.42899999999999999</v>
      </c>
      <c r="H205" s="15">
        <f t="shared" si="9"/>
        <v>8.5992163934935889E-2</v>
      </c>
      <c r="I205" s="15">
        <f t="shared" si="10"/>
        <v>0.1784942072256312</v>
      </c>
      <c r="J205" s="17">
        <f t="shared" si="11"/>
        <v>82.138859625904331</v>
      </c>
    </row>
    <row r="206" spans="1:10" ht="15.6" x14ac:dyDescent="0.25">
      <c r="A206" s="15">
        <v>595</v>
      </c>
      <c r="B206" s="16">
        <v>174.33333333333334</v>
      </c>
      <c r="C206" s="17">
        <v>13.738114456277058</v>
      </c>
      <c r="D206" s="17">
        <v>58.918921477890585</v>
      </c>
      <c r="E206" s="17">
        <v>25.192173743388036</v>
      </c>
      <c r="F206" s="17">
        <v>2.1507903224443314</v>
      </c>
      <c r="G206" s="15">
        <v>0.439</v>
      </c>
      <c r="H206" s="15">
        <f t="shared" si="9"/>
        <v>0.16333296362548799</v>
      </c>
      <c r="I206" s="15">
        <f t="shared" si="10"/>
        <v>3.6504237832177884E-2</v>
      </c>
      <c r="J206" s="17">
        <f t="shared" si="11"/>
        <v>84.111095221278617</v>
      </c>
    </row>
    <row r="207" spans="1:10" ht="15.6" x14ac:dyDescent="0.25">
      <c r="A207" s="15">
        <v>601</v>
      </c>
      <c r="B207" s="16">
        <v>178.7</v>
      </c>
      <c r="C207" s="17">
        <v>9.8233329137303365</v>
      </c>
      <c r="D207" s="17">
        <v>58.971432147705947</v>
      </c>
      <c r="E207" s="17">
        <v>25.811035154863308</v>
      </c>
      <c r="F207" s="17">
        <v>5.3941997837004116</v>
      </c>
      <c r="G207" s="15">
        <v>0.442</v>
      </c>
      <c r="H207" s="15">
        <f t="shared" si="9"/>
        <v>0.11586514554563629</v>
      </c>
      <c r="I207" s="15">
        <f t="shared" si="10"/>
        <v>9.1471405513597517E-2</v>
      </c>
      <c r="J207" s="17">
        <f t="shared" si="11"/>
        <v>84.782467302569259</v>
      </c>
    </row>
    <row r="208" spans="1:10" ht="15.6" x14ac:dyDescent="0.25">
      <c r="A208" s="15">
        <v>603</v>
      </c>
      <c r="B208" s="16">
        <v>180.1</v>
      </c>
      <c r="C208" s="17">
        <v>10.514144263123585</v>
      </c>
      <c r="D208" s="17">
        <v>52.215378252099342</v>
      </c>
      <c r="E208" s="17">
        <v>31.166364893852226</v>
      </c>
      <c r="F208" s="17">
        <v>6.1041125909248413</v>
      </c>
      <c r="G208" s="15">
        <v>0.38600000000000001</v>
      </c>
      <c r="H208" s="15">
        <f t="shared" si="9"/>
        <v>0.12609647947416508</v>
      </c>
      <c r="I208" s="15">
        <f t="shared" si="10"/>
        <v>0.11690258301785687</v>
      </c>
      <c r="J208" s="17">
        <f t="shared" si="11"/>
        <v>83.38174314595156</v>
      </c>
    </row>
    <row r="209" spans="1:10" ht="15.6" x14ac:dyDescent="0.25">
      <c r="A209" s="15">
        <v>605</v>
      </c>
      <c r="B209" s="16">
        <v>181.5</v>
      </c>
      <c r="C209" s="17">
        <v>7.0548532380037106</v>
      </c>
      <c r="D209" s="17">
        <v>57.843817862445675</v>
      </c>
      <c r="E209" s="17">
        <v>27.377217236318319</v>
      </c>
      <c r="F209" s="17">
        <v>7.7241116632322875</v>
      </c>
      <c r="G209" s="15">
        <v>0.38700000000000001</v>
      </c>
      <c r="H209" s="15">
        <f t="shared" si="9"/>
        <v>8.2783003396141933E-2</v>
      </c>
      <c r="I209" s="15">
        <f t="shared" si="10"/>
        <v>0.13353391855289454</v>
      </c>
      <c r="J209" s="17">
        <f t="shared" si="11"/>
        <v>85.221035098763991</v>
      </c>
    </row>
    <row r="210" spans="1:10" ht="15.6" x14ac:dyDescent="0.25">
      <c r="A210" s="15">
        <v>607</v>
      </c>
      <c r="B210" s="16">
        <v>182.9</v>
      </c>
      <c r="C210" s="17">
        <v>8.6037180859984765</v>
      </c>
      <c r="D210" s="17">
        <v>57.332318449808419</v>
      </c>
      <c r="E210" s="17">
        <v>27.066147562189926</v>
      </c>
      <c r="F210" s="17">
        <v>6.997815902003178</v>
      </c>
      <c r="G210" s="15">
        <v>0.44</v>
      </c>
      <c r="H210" s="15">
        <f t="shared" si="9"/>
        <v>0.1019416405598574</v>
      </c>
      <c r="I210" s="15">
        <f t="shared" si="10"/>
        <v>0.12205708911160494</v>
      </c>
      <c r="J210" s="17">
        <f t="shared" si="11"/>
        <v>84.398466011998352</v>
      </c>
    </row>
    <row r="211" spans="1:10" ht="15.6" x14ac:dyDescent="0.25">
      <c r="A211" s="15">
        <v>609</v>
      </c>
      <c r="B211" s="16">
        <v>184.3</v>
      </c>
      <c r="C211" s="17">
        <v>8.4280861273651873</v>
      </c>
      <c r="D211" s="17">
        <v>57.473294507052266</v>
      </c>
      <c r="E211" s="17">
        <v>26.132869866223785</v>
      </c>
      <c r="F211" s="17">
        <v>7.9657494993587568</v>
      </c>
      <c r="G211" s="15">
        <v>0.432</v>
      </c>
      <c r="H211" s="15">
        <f t="shared" si="9"/>
        <v>0.10080699420363733</v>
      </c>
      <c r="I211" s="15">
        <f t="shared" si="10"/>
        <v>0.13859914535404472</v>
      </c>
      <c r="J211" s="17">
        <f t="shared" si="11"/>
        <v>83.606164373276044</v>
      </c>
    </row>
    <row r="212" spans="1:10" ht="15.6" x14ac:dyDescent="0.25">
      <c r="A212" s="15">
        <v>611</v>
      </c>
      <c r="B212" s="16">
        <v>185.7</v>
      </c>
      <c r="C212" s="17">
        <v>7.7066855916479255</v>
      </c>
      <c r="D212" s="17">
        <v>54.312416098774719</v>
      </c>
      <c r="E212" s="17">
        <v>32.276858168470952</v>
      </c>
      <c r="F212" s="17">
        <v>5.7040401411063941</v>
      </c>
      <c r="G212" s="15">
        <v>0.39700000000000002</v>
      </c>
      <c r="H212" s="15">
        <f t="shared" si="9"/>
        <v>8.9002773806168181E-2</v>
      </c>
      <c r="I212" s="15">
        <f t="shared" si="10"/>
        <v>0.10502276552626198</v>
      </c>
      <c r="J212" s="17">
        <f t="shared" si="11"/>
        <v>86.589274267245671</v>
      </c>
    </row>
    <row r="213" spans="1:10" ht="15.6" x14ac:dyDescent="0.25">
      <c r="A213" s="15">
        <v>615</v>
      </c>
      <c r="B213" s="16">
        <v>188.5</v>
      </c>
      <c r="C213" s="17">
        <v>7.6227067350471325</v>
      </c>
      <c r="D213" s="17">
        <v>58.512304278232307</v>
      </c>
      <c r="E213" s="17">
        <v>29.26063770142116</v>
      </c>
      <c r="F213" s="17">
        <v>4.6043512852994057</v>
      </c>
      <c r="G213" s="15">
        <v>0.45600000000000002</v>
      </c>
      <c r="H213" s="15">
        <f t="shared" si="9"/>
        <v>8.6845747255619415E-2</v>
      </c>
      <c r="I213" s="15">
        <f t="shared" si="10"/>
        <v>7.8690308681148832E-2</v>
      </c>
      <c r="J213" s="17">
        <f t="shared" si="11"/>
        <v>87.772941979653467</v>
      </c>
    </row>
    <row r="214" spans="1:10" ht="15.6" x14ac:dyDescent="0.25">
      <c r="A214" s="15">
        <v>621</v>
      </c>
      <c r="B214" s="16">
        <v>192.22727272727272</v>
      </c>
      <c r="C214" s="17">
        <v>13.537600477332987</v>
      </c>
      <c r="D214" s="17">
        <v>49.699355852581419</v>
      </c>
      <c r="E214" s="17">
        <v>31.021146315993516</v>
      </c>
      <c r="F214" s="17">
        <v>5.741897354092087</v>
      </c>
      <c r="G214" s="15">
        <v>0.42699999999999999</v>
      </c>
      <c r="H214" s="15">
        <f t="shared" si="9"/>
        <v>0.16770956713154928</v>
      </c>
      <c r="I214" s="15">
        <f t="shared" si="10"/>
        <v>0.11553263127038796</v>
      </c>
      <c r="J214" s="17">
        <f t="shared" si="11"/>
        <v>80.720502168574939</v>
      </c>
    </row>
    <row r="215" spans="1:10" ht="15.6" x14ac:dyDescent="0.25">
      <c r="A215" s="15">
        <v>625</v>
      </c>
      <c r="B215" s="16">
        <v>193.13636363636363</v>
      </c>
      <c r="C215" s="17"/>
      <c r="D215" s="17"/>
      <c r="E215" s="17"/>
      <c r="F215" s="17"/>
      <c r="G215" s="15"/>
      <c r="H215" s="15"/>
      <c r="I215" s="15" t="e">
        <f t="shared" si="10"/>
        <v>#DIV/0!</v>
      </c>
      <c r="J215" s="17"/>
    </row>
    <row r="216" spans="1:10" ht="15.6" x14ac:dyDescent="0.25">
      <c r="A216" s="15">
        <v>631</v>
      </c>
      <c r="B216" s="16">
        <v>194.5</v>
      </c>
      <c r="C216" s="17">
        <v>11.685866569143352</v>
      </c>
      <c r="D216" s="17">
        <v>53.971027448749474</v>
      </c>
      <c r="E216" s="17">
        <v>28.765558687333186</v>
      </c>
      <c r="F216" s="17">
        <v>5.5775472947739928</v>
      </c>
      <c r="G216" s="15">
        <v>0.45800000000000002</v>
      </c>
      <c r="H216" s="15">
        <f t="shared" si="9"/>
        <v>0.14124182680105737</v>
      </c>
      <c r="I216" s="15">
        <f t="shared" si="10"/>
        <v>0.10334335954731257</v>
      </c>
      <c r="J216" s="17">
        <f t="shared" si="11"/>
        <v>82.736586136082664</v>
      </c>
    </row>
    <row r="217" spans="1:10" ht="15.6" x14ac:dyDescent="0.25">
      <c r="A217" s="15">
        <v>635</v>
      </c>
      <c r="B217" s="16">
        <v>195.9</v>
      </c>
      <c r="C217" s="17">
        <v>14.665858361329326</v>
      </c>
      <c r="D217" s="17">
        <v>51.621073193732272</v>
      </c>
      <c r="E217" s="17">
        <v>26.003106974508931</v>
      </c>
      <c r="F217" s="17">
        <v>7.7099614704294748</v>
      </c>
      <c r="G217" s="15">
        <v>0.39200000000000002</v>
      </c>
      <c r="H217" s="15">
        <f t="shared" si="9"/>
        <v>0.18893414821957305</v>
      </c>
      <c r="I217" s="15">
        <f t="shared" si="10"/>
        <v>0.14935686132471968</v>
      </c>
      <c r="J217" s="17">
        <f t="shared" si="11"/>
        <v>77.624180168241196</v>
      </c>
    </row>
    <row r="218" spans="1:10" ht="15.6" x14ac:dyDescent="0.25">
      <c r="A218" s="15">
        <v>639</v>
      </c>
      <c r="B218" s="16">
        <v>197.3</v>
      </c>
      <c r="C218" s="17">
        <v>8.7340504487102617</v>
      </c>
      <c r="D218" s="17">
        <v>53.932737213621081</v>
      </c>
      <c r="E218" s="17">
        <v>28.802843708968208</v>
      </c>
      <c r="F218" s="17">
        <v>8.5303686287004439</v>
      </c>
      <c r="G218" s="15">
        <v>0.38700000000000001</v>
      </c>
      <c r="H218" s="15">
        <f t="shared" si="9"/>
        <v>0.10556583215245914</v>
      </c>
      <c r="I218" s="15">
        <f t="shared" si="10"/>
        <v>0.15816680312205703</v>
      </c>
      <c r="J218" s="17">
        <f t="shared" si="11"/>
        <v>82.735580922589293</v>
      </c>
    </row>
    <row r="219" spans="1:10" ht="15.6" x14ac:dyDescent="0.25">
      <c r="A219" s="15">
        <v>641</v>
      </c>
      <c r="B219" s="16">
        <v>198</v>
      </c>
      <c r="C219" s="17">
        <v>9.2163236412899767</v>
      </c>
      <c r="D219" s="17">
        <v>56.9846584459913</v>
      </c>
      <c r="E219" s="17">
        <v>24.93150824215434</v>
      </c>
      <c r="F219" s="17">
        <v>8.867509670564381</v>
      </c>
      <c r="G219" s="15">
        <v>0.34799999999999998</v>
      </c>
      <c r="H219" s="15">
        <f t="shared" si="9"/>
        <v>0.11250921538328895</v>
      </c>
      <c r="I219" s="15">
        <f t="shared" si="10"/>
        <v>0.15561222813976844</v>
      </c>
      <c r="J219" s="17">
        <f t="shared" si="11"/>
        <v>81.916166688145637</v>
      </c>
    </row>
    <row r="220" spans="1:10" ht="15.6" x14ac:dyDescent="0.25">
      <c r="A220" s="15">
        <v>645</v>
      </c>
      <c r="B220" s="16">
        <v>202.36363636363637</v>
      </c>
      <c r="C220" s="17">
        <v>6.8004454114698101</v>
      </c>
      <c r="D220" s="17">
        <v>57.765581247990752</v>
      </c>
      <c r="E220" s="17">
        <v>24.88173228362702</v>
      </c>
      <c r="F220" s="17">
        <v>10.552241056912409</v>
      </c>
      <c r="G220" s="15">
        <v>0.36</v>
      </c>
      <c r="H220" s="15">
        <f t="shared" si="9"/>
        <v>8.2282715806221748E-2</v>
      </c>
      <c r="I220" s="15">
        <f t="shared" si="10"/>
        <v>0.18267350261068213</v>
      </c>
      <c r="J220" s="17">
        <f t="shared" si="11"/>
        <v>82.647313531617769</v>
      </c>
    </row>
    <row r="221" spans="1:10" ht="15.6" x14ac:dyDescent="0.25">
      <c r="A221" s="15">
        <v>651</v>
      </c>
      <c r="B221" s="16">
        <v>208.90909090909091</v>
      </c>
      <c r="C221" s="17">
        <v>8.3123126581048634</v>
      </c>
      <c r="D221" s="17">
        <v>57.331207876186127</v>
      </c>
      <c r="E221" s="17">
        <v>29.091476874547073</v>
      </c>
      <c r="F221" s="17">
        <v>5.2650025911619363</v>
      </c>
      <c r="G221" s="15">
        <v>0.374</v>
      </c>
      <c r="H221" s="15">
        <f t="shared" si="9"/>
        <v>9.6182069349961305E-2</v>
      </c>
      <c r="I221" s="15">
        <f t="shared" si="10"/>
        <v>9.1834845038192184E-2</v>
      </c>
      <c r="J221" s="17">
        <f t="shared" si="11"/>
        <v>86.422684750733197</v>
      </c>
    </row>
    <row r="222" spans="1:10" ht="15.6" x14ac:dyDescent="0.25">
      <c r="A222" s="15">
        <v>653</v>
      </c>
      <c r="B222" s="16">
        <v>210.5</v>
      </c>
      <c r="C222" s="17">
        <v>9.7469761659933116</v>
      </c>
      <c r="D222" s="17">
        <v>53.015908109652685</v>
      </c>
      <c r="E222" s="17">
        <v>28.84772601570506</v>
      </c>
      <c r="F222" s="17">
        <v>8.3893897086489222</v>
      </c>
      <c r="G222" s="15">
        <v>0.35499999999999998</v>
      </c>
      <c r="H222" s="15">
        <f t="shared" si="9"/>
        <v>0.11906356552737167</v>
      </c>
      <c r="I222" s="15">
        <f t="shared" si="10"/>
        <v>0.15824287478575613</v>
      </c>
      <c r="J222" s="17">
        <f t="shared" si="11"/>
        <v>81.863634125357748</v>
      </c>
    </row>
    <row r="223" spans="1:10" ht="15.6" x14ac:dyDescent="0.25">
      <c r="A223" s="15">
        <v>655</v>
      </c>
      <c r="B223" s="16">
        <v>211.5</v>
      </c>
      <c r="C223" s="17">
        <v>12.503474888141696</v>
      </c>
      <c r="D223" s="17">
        <v>55.399645230467819</v>
      </c>
      <c r="E223" s="17">
        <v>26.909961560756347</v>
      </c>
      <c r="F223" s="17">
        <v>5.1869183206341392</v>
      </c>
      <c r="G223" s="15">
        <v>0.46500000000000002</v>
      </c>
      <c r="H223" s="15">
        <f t="shared" si="9"/>
        <v>0.15190784375700375</v>
      </c>
      <c r="I223" s="15">
        <f t="shared" si="10"/>
        <v>9.3627284056713056E-2</v>
      </c>
      <c r="J223" s="17">
        <f t="shared" si="11"/>
        <v>82.309606791224169</v>
      </c>
    </row>
    <row r="224" spans="1:10" ht="15.6" x14ac:dyDescent="0.25">
      <c r="A224" s="15">
        <v>659</v>
      </c>
      <c r="B224" s="16">
        <v>213.5</v>
      </c>
      <c r="C224" s="17">
        <v>7.8310864393338617</v>
      </c>
      <c r="D224" s="17">
        <v>57.632831086439332</v>
      </c>
      <c r="E224" s="17">
        <v>29.334758020172284</v>
      </c>
      <c r="F224" s="17">
        <v>5.2013244540545127</v>
      </c>
      <c r="G224" s="15">
        <v>0.39900000000000002</v>
      </c>
      <c r="H224" s="15">
        <f t="shared" si="9"/>
        <v>9.0046033468099348E-2</v>
      </c>
      <c r="I224" s="15">
        <f t="shared" si="10"/>
        <v>9.024933108445464E-2</v>
      </c>
      <c r="J224" s="17">
        <f t="shared" si="11"/>
        <v>86.967589106611612</v>
      </c>
    </row>
    <row r="225" spans="1:10" ht="15.6" x14ac:dyDescent="0.25">
      <c r="A225" s="15">
        <v>661</v>
      </c>
      <c r="B225" s="16">
        <v>214.5</v>
      </c>
      <c r="C225" s="17">
        <v>10.274032891249449</v>
      </c>
      <c r="D225" s="17">
        <v>52.977040804683504</v>
      </c>
      <c r="E225" s="17">
        <v>28.367169006268529</v>
      </c>
      <c r="F225" s="17">
        <v>8.3817572977985133</v>
      </c>
      <c r="G225" s="15">
        <v>0.37</v>
      </c>
      <c r="H225" s="15">
        <f t="shared" si="9"/>
        <v>0.1263031863623337</v>
      </c>
      <c r="I225" s="15">
        <f t="shared" si="10"/>
        <v>0.15821490159672175</v>
      </c>
      <c r="J225" s="17">
        <f t="shared" si="11"/>
        <v>81.344209810952037</v>
      </c>
    </row>
    <row r="226" spans="1:10" ht="15.6" x14ac:dyDescent="0.25">
      <c r="A226" s="15">
        <v>665</v>
      </c>
      <c r="B226" s="16">
        <v>219.2</v>
      </c>
      <c r="C226" s="17">
        <v>10.26177545067965</v>
      </c>
      <c r="D226" s="17">
        <v>53.344446759741615</v>
      </c>
      <c r="E226" s="17">
        <v>25.137359049072629</v>
      </c>
      <c r="F226" s="17">
        <v>11.256418740506115</v>
      </c>
      <c r="G226" s="15">
        <v>0.38</v>
      </c>
      <c r="H226" s="15">
        <f t="shared" si="9"/>
        <v>0.13075355931128635</v>
      </c>
      <c r="I226" s="15">
        <f t="shared" si="10"/>
        <v>0.21101388099878454</v>
      </c>
      <c r="J226" s="17">
        <f t="shared" si="11"/>
        <v>78.481805808814244</v>
      </c>
    </row>
    <row r="227" spans="1:10" ht="15.6" x14ac:dyDescent="0.25">
      <c r="A227" s="15">
        <v>667</v>
      </c>
      <c r="B227" s="16">
        <v>222</v>
      </c>
      <c r="C227" s="17">
        <v>7.8065142554506126</v>
      </c>
      <c r="D227" s="17">
        <v>52.559978815429417</v>
      </c>
      <c r="E227" s="17">
        <v>30.651372006716286</v>
      </c>
      <c r="F227" s="17">
        <v>8.9821349224036666</v>
      </c>
      <c r="G227" s="15">
        <v>0.34699999999999998</v>
      </c>
      <c r="H227" s="15">
        <f t="shared" si="9"/>
        <v>9.3815497264743392E-2</v>
      </c>
      <c r="I227" s="15">
        <f t="shared" si="10"/>
        <v>0.17089304685501294</v>
      </c>
      <c r="J227" s="17">
        <f t="shared" si="11"/>
        <v>83.211350822145704</v>
      </c>
    </row>
    <row r="228" spans="1:10" ht="15.6" x14ac:dyDescent="0.25">
      <c r="A228" s="15">
        <v>669</v>
      </c>
      <c r="B228" s="16">
        <v>222.8</v>
      </c>
      <c r="C228" s="17">
        <v>8.6388783890587959</v>
      </c>
      <c r="D228" s="17">
        <v>53.075605356838665</v>
      </c>
      <c r="E228" s="17">
        <v>29.051648780657274</v>
      </c>
      <c r="F228" s="17">
        <v>9.2338674734452795</v>
      </c>
      <c r="G228" s="15">
        <v>0.37</v>
      </c>
      <c r="H228" s="15">
        <f t="shared" si="9"/>
        <v>0.1051889349009008</v>
      </c>
      <c r="I228" s="15">
        <f t="shared" si="10"/>
        <v>0.17397573539414218</v>
      </c>
      <c r="J228" s="17">
        <f t="shared" si="11"/>
        <v>82.127254137495939</v>
      </c>
    </row>
    <row r="229" spans="1:10" ht="15.6" x14ac:dyDescent="0.25">
      <c r="A229" s="15">
        <v>671</v>
      </c>
      <c r="B229" s="16">
        <v>223.6</v>
      </c>
      <c r="C229" s="17">
        <v>10.012977451197818</v>
      </c>
      <c r="D229" s="17">
        <v>50.812639704163672</v>
      </c>
      <c r="E229" s="17">
        <v>32.113334681080389</v>
      </c>
      <c r="F229" s="17">
        <v>7.0610481635581115</v>
      </c>
      <c r="G229" s="15">
        <v>0.373</v>
      </c>
      <c r="H229" s="15">
        <f t="shared" si="9"/>
        <v>0.12074597284417966</v>
      </c>
      <c r="I229" s="15">
        <f t="shared" si="10"/>
        <v>0.13896243542292327</v>
      </c>
      <c r="J229" s="17">
        <f t="shared" si="11"/>
        <v>82.925974385244061</v>
      </c>
    </row>
    <row r="230" spans="1:10" ht="15.6" x14ac:dyDescent="0.25">
      <c r="A230" s="15">
        <v>675</v>
      </c>
      <c r="B230" s="16">
        <v>225.2</v>
      </c>
      <c r="C230" s="17">
        <v>10.731104769354083</v>
      </c>
      <c r="D230" s="17">
        <v>51.599168257483939</v>
      </c>
      <c r="E230" s="17">
        <v>29.912440364575371</v>
      </c>
      <c r="F230" s="17">
        <v>7.7572866085865986</v>
      </c>
      <c r="G230" s="15">
        <v>0.379</v>
      </c>
      <c r="H230" s="15">
        <f t="shared" si="9"/>
        <v>0.13165124515098758</v>
      </c>
      <c r="I230" s="15">
        <f t="shared" si="10"/>
        <v>0.15033743508959532</v>
      </c>
      <c r="J230" s="17">
        <f t="shared" si="11"/>
        <v>81.511608622059313</v>
      </c>
    </row>
    <row r="231" spans="1:10" ht="15.6" x14ac:dyDescent="0.25">
      <c r="A231" s="15">
        <v>681</v>
      </c>
      <c r="B231" s="16">
        <v>227.6</v>
      </c>
      <c r="C231" s="17">
        <v>7.5745227891830265</v>
      </c>
      <c r="D231" s="17">
        <v>53.162919108409625</v>
      </c>
      <c r="E231" s="17">
        <v>30.415091660629756</v>
      </c>
      <c r="F231" s="17">
        <v>8.8474664417775806</v>
      </c>
      <c r="G231" s="15">
        <v>0.33300000000000002</v>
      </c>
      <c r="H231" s="15">
        <f t="shared" si="9"/>
        <v>9.0628177429522297E-2</v>
      </c>
      <c r="I231" s="15">
        <f t="shared" si="10"/>
        <v>0.16642175768670378</v>
      </c>
      <c r="J231" s="17">
        <f t="shared" si="11"/>
        <v>83.578010769039381</v>
      </c>
    </row>
    <row r="232" spans="1:10" ht="15.6" x14ac:dyDescent="0.25">
      <c r="A232" s="15">
        <v>685</v>
      </c>
      <c r="B232" s="16">
        <v>229.2</v>
      </c>
      <c r="C232" s="17">
        <v>9.6859663967121943</v>
      </c>
      <c r="D232" s="17">
        <v>50.096634176895257</v>
      </c>
      <c r="E232" s="17">
        <v>31.996416703352722</v>
      </c>
      <c r="F232" s="17">
        <v>8.2209827230398123</v>
      </c>
      <c r="G232" s="15">
        <v>0.33800000000000002</v>
      </c>
      <c r="H232" s="15">
        <f t="shared" si="9"/>
        <v>0.11798765294813388</v>
      </c>
      <c r="I232" s="15">
        <f t="shared" si="10"/>
        <v>0.16410249626773046</v>
      </c>
      <c r="J232" s="17">
        <f t="shared" si="11"/>
        <v>82.093050880247972</v>
      </c>
    </row>
    <row r="233" spans="1:10" ht="15.6" x14ac:dyDescent="0.25">
      <c r="A233" s="15"/>
      <c r="B233" s="15"/>
      <c r="C233" s="17">
        <f>MIN(C2:C232)</f>
        <v>3.6214913784361924E-2</v>
      </c>
      <c r="D233" s="17">
        <f t="shared" ref="D233:I233" si="12">MIN(D2:D232)</f>
        <v>37.145776598253214</v>
      </c>
      <c r="E233" s="17">
        <f t="shared" si="12"/>
        <v>15.660188031293531</v>
      </c>
      <c r="F233" s="17">
        <f t="shared" si="12"/>
        <v>1.0796454197118281</v>
      </c>
      <c r="G233" s="17">
        <f t="shared" si="12"/>
        <v>0.25600000000000001</v>
      </c>
      <c r="H233" s="17">
        <f t="shared" si="12"/>
        <v>4.2468892182354355E-4</v>
      </c>
      <c r="I233" s="17" t="e">
        <f t="shared" si="12"/>
        <v>#DIV/0!</v>
      </c>
      <c r="J233" s="17"/>
    </row>
    <row r="234" spans="1:10" ht="15.6" x14ac:dyDescent="0.25">
      <c r="A234" s="15"/>
      <c r="B234" s="15"/>
      <c r="C234" s="17">
        <f>MAX(C2:C232)</f>
        <v>25.556817098595726</v>
      </c>
      <c r="D234" s="17">
        <f t="shared" ref="D234:I234" si="13">MAX(D2:D232)</f>
        <v>68.814056055526564</v>
      </c>
      <c r="E234" s="17">
        <f t="shared" si="13"/>
        <v>46.333397805287632</v>
      </c>
      <c r="F234" s="17">
        <f t="shared" si="13"/>
        <v>17.917262500985231</v>
      </c>
      <c r="G234" s="17">
        <f t="shared" si="13"/>
        <v>0.503</v>
      </c>
      <c r="H234" s="17">
        <f t="shared" si="13"/>
        <v>0.36246553695378148</v>
      </c>
      <c r="I234" s="17" t="e">
        <f t="shared" si="13"/>
        <v>#DIV/0!</v>
      </c>
      <c r="J234" s="17"/>
    </row>
    <row r="235" spans="1:10" ht="15.6" x14ac:dyDescent="0.25">
      <c r="A235" s="15"/>
      <c r="B235" s="15"/>
      <c r="C235" s="17">
        <f>AVERAGE(C2:C232)</f>
        <v>7.9638205507577524</v>
      </c>
      <c r="D235" s="17">
        <f t="shared" ref="D235:I235" si="14">AVERAGE(D2:D232)</f>
        <v>51.779471903577566</v>
      </c>
      <c r="E235" s="17">
        <f t="shared" si="14"/>
        <v>31.834132114343561</v>
      </c>
      <c r="F235" s="17">
        <f t="shared" si="14"/>
        <v>8.1511824867927007</v>
      </c>
      <c r="G235" s="17">
        <f t="shared" si="14"/>
        <v>0.38293886462882087</v>
      </c>
      <c r="H235" s="17">
        <f t="shared" si="14"/>
        <v>9.814309569744499E-2</v>
      </c>
      <c r="I235" s="17" t="e">
        <f t="shared" si="14"/>
        <v>#DIV/0!</v>
      </c>
      <c r="J235" s="15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53240-A203-456B-8BB1-F5B93ED3F5DB}">
  <dimension ref="A1:AG347"/>
  <sheetViews>
    <sheetView tabSelected="1" workbookViewId="0">
      <selection sqref="A1:AG347"/>
    </sheetView>
  </sheetViews>
  <sheetFormatPr defaultRowHeight="13.8" x14ac:dyDescent="0.25"/>
  <sheetData>
    <row r="1" spans="1:33" ht="55.2" x14ac:dyDescent="0.25">
      <c r="A1" s="20" t="s">
        <v>26</v>
      </c>
      <c r="B1" s="21" t="s">
        <v>27</v>
      </c>
      <c r="C1" s="20" t="s">
        <v>28</v>
      </c>
      <c r="D1" s="20" t="s">
        <v>29</v>
      </c>
      <c r="E1" s="20" t="s">
        <v>30</v>
      </c>
      <c r="F1" s="22" t="s">
        <v>31</v>
      </c>
      <c r="G1" s="23" t="s">
        <v>32</v>
      </c>
      <c r="H1" s="20" t="s">
        <v>33</v>
      </c>
      <c r="I1" s="23" t="s">
        <v>34</v>
      </c>
      <c r="J1" s="23" t="s">
        <v>35</v>
      </c>
      <c r="K1" s="23" t="s">
        <v>36</v>
      </c>
      <c r="L1" s="24" t="s">
        <v>37</v>
      </c>
      <c r="M1" s="24" t="s">
        <v>38</v>
      </c>
      <c r="N1" s="24" t="s">
        <v>39</v>
      </c>
      <c r="O1" s="25" t="s">
        <v>40</v>
      </c>
      <c r="P1" s="24" t="s">
        <v>41</v>
      </c>
      <c r="Q1" s="25" t="s">
        <v>42</v>
      </c>
      <c r="R1" s="25" t="s">
        <v>43</v>
      </c>
      <c r="S1" s="25" t="s">
        <v>44</v>
      </c>
      <c r="T1" s="25" t="s">
        <v>45</v>
      </c>
      <c r="U1" s="25" t="s">
        <v>46</v>
      </c>
      <c r="V1" s="25" t="s">
        <v>47</v>
      </c>
      <c r="W1" s="25" t="s">
        <v>48</v>
      </c>
      <c r="X1" s="25" t="s">
        <v>49</v>
      </c>
      <c r="Y1" s="25" t="s">
        <v>50</v>
      </c>
      <c r="Z1" s="25" t="s">
        <v>51</v>
      </c>
      <c r="AA1" s="25" t="s">
        <v>52</v>
      </c>
      <c r="AB1" s="25" t="s">
        <v>53</v>
      </c>
      <c r="AC1" s="25" t="s">
        <v>54</v>
      </c>
      <c r="AD1" s="25" t="s">
        <v>55</v>
      </c>
      <c r="AE1" s="25" t="s">
        <v>56</v>
      </c>
      <c r="AF1" s="25" t="s">
        <v>57</v>
      </c>
      <c r="AG1" s="25" t="s">
        <v>53</v>
      </c>
    </row>
    <row r="2" spans="1:33" x14ac:dyDescent="0.25">
      <c r="A2" s="10" t="s">
        <v>58</v>
      </c>
      <c r="B2" s="26">
        <v>0.49324999999999997</v>
      </c>
      <c r="C2" s="10">
        <v>0</v>
      </c>
      <c r="D2" s="10">
        <v>2</v>
      </c>
      <c r="E2" s="10">
        <f>(C2+D2)/2</f>
        <v>1</v>
      </c>
      <c r="F2" s="11">
        <v>3.7130999999999998</v>
      </c>
      <c r="G2" s="11">
        <v>6.3E-3</v>
      </c>
      <c r="H2" s="11">
        <v>3.8699999999999998E-2</v>
      </c>
      <c r="I2" s="11">
        <v>5.7000000000000002E-3</v>
      </c>
      <c r="J2" s="11">
        <v>3.1099999999999999E-2</v>
      </c>
      <c r="K2" s="10">
        <v>312</v>
      </c>
      <c r="L2" s="2">
        <v>51.923076923076927</v>
      </c>
      <c r="M2" s="2">
        <v>0.32051282051282048</v>
      </c>
      <c r="N2" s="2">
        <v>54.037267080745345</v>
      </c>
      <c r="O2" s="2">
        <v>24.22360248447205</v>
      </c>
      <c r="P2" s="2">
        <v>7.7639751552795024</v>
      </c>
      <c r="Q2" s="2">
        <v>14.743589743589745</v>
      </c>
      <c r="R2" s="2" t="s">
        <v>59</v>
      </c>
      <c r="S2" s="2" t="s">
        <v>59</v>
      </c>
      <c r="T2" s="2" t="s">
        <v>59</v>
      </c>
      <c r="U2" s="2" t="s">
        <v>59</v>
      </c>
      <c r="V2" s="2" t="s">
        <v>59</v>
      </c>
      <c r="W2" s="2">
        <v>5.4487179487179489</v>
      </c>
      <c r="X2" s="2">
        <v>2.8846153846153846</v>
      </c>
      <c r="Y2" s="2">
        <v>10.897435897435898</v>
      </c>
      <c r="Z2" s="2">
        <v>1.6025641025641024</v>
      </c>
      <c r="AA2" s="2">
        <v>1.6025641025641024</v>
      </c>
      <c r="AB2" s="2">
        <v>10.576923076923077</v>
      </c>
      <c r="AC2" s="10">
        <v>322</v>
      </c>
      <c r="AD2" s="2" t="s">
        <v>59</v>
      </c>
      <c r="AE2" s="2" t="s">
        <v>59</v>
      </c>
      <c r="AF2" s="2">
        <v>0.6211180124223602</v>
      </c>
      <c r="AG2" s="2">
        <v>2.1739130434782608</v>
      </c>
    </row>
    <row r="3" spans="1:33" x14ac:dyDescent="0.25">
      <c r="A3" s="10" t="s">
        <v>60</v>
      </c>
      <c r="B3" s="27">
        <v>1.4797499999999999</v>
      </c>
      <c r="C3" s="10">
        <v>2</v>
      </c>
      <c r="D3" s="10">
        <v>4</v>
      </c>
      <c r="E3" s="10">
        <f t="shared" ref="E3:E66" si="0">(C3+D3)/2</f>
        <v>3</v>
      </c>
      <c r="F3" s="11">
        <v>5.7503000000000002</v>
      </c>
      <c r="G3" s="11">
        <v>7.3000000000000001E-3</v>
      </c>
      <c r="H3" s="11">
        <v>5.4800000000000001E-2</v>
      </c>
      <c r="I3" s="11">
        <v>1.0800000000000001E-2</v>
      </c>
      <c r="J3" s="11">
        <v>3.9399999999999998E-2</v>
      </c>
      <c r="K3" s="10">
        <v>313</v>
      </c>
      <c r="L3" s="2">
        <v>49.52076677316294</v>
      </c>
      <c r="M3" s="2">
        <v>0.95846645367412142</v>
      </c>
      <c r="N3" s="2">
        <v>58.484848484848484</v>
      </c>
      <c r="O3" s="2">
        <v>30</v>
      </c>
      <c r="P3" s="2">
        <v>10.909090909090908</v>
      </c>
      <c r="Q3" s="2">
        <v>12.460063897763577</v>
      </c>
      <c r="R3" s="2">
        <v>0.31948881789137379</v>
      </c>
      <c r="S3" s="2" t="s">
        <v>59</v>
      </c>
      <c r="T3" s="2" t="s">
        <v>59</v>
      </c>
      <c r="U3" s="2" t="s">
        <v>59</v>
      </c>
      <c r="V3" s="2" t="s">
        <v>59</v>
      </c>
      <c r="W3" s="2">
        <v>9.5846645367412133</v>
      </c>
      <c r="X3" s="2">
        <v>0.95846645367412142</v>
      </c>
      <c r="Y3" s="2">
        <v>0.63897763578274758</v>
      </c>
      <c r="Z3" s="2">
        <v>0.63897763578274758</v>
      </c>
      <c r="AA3" s="2">
        <v>2.5559105431309903</v>
      </c>
      <c r="AB3" s="2">
        <v>22.364217252396166</v>
      </c>
      <c r="AC3" s="10">
        <v>330</v>
      </c>
      <c r="AD3" s="2">
        <v>0.60606060606060608</v>
      </c>
      <c r="AE3" s="2">
        <v>0.60606060606060608</v>
      </c>
      <c r="AF3" s="2">
        <v>0.30303030303030304</v>
      </c>
      <c r="AG3" s="2">
        <v>5.4545454545454541</v>
      </c>
    </row>
    <row r="4" spans="1:33" x14ac:dyDescent="0.25">
      <c r="A4" s="10" t="s">
        <v>61</v>
      </c>
      <c r="B4" s="27">
        <v>2.4662500000000001</v>
      </c>
      <c r="C4" s="10">
        <v>4</v>
      </c>
      <c r="D4" s="10">
        <v>6</v>
      </c>
      <c r="E4" s="10">
        <f t="shared" si="0"/>
        <v>5</v>
      </c>
      <c r="F4" s="11">
        <v>5.6452</v>
      </c>
      <c r="G4" s="11">
        <v>5.4999999999999997E-3</v>
      </c>
      <c r="H4" s="11">
        <v>0.1207</v>
      </c>
      <c r="I4" s="11">
        <v>1.49E-2</v>
      </c>
      <c r="J4" s="11">
        <v>0.10150000000000001</v>
      </c>
      <c r="K4" s="10">
        <v>309</v>
      </c>
      <c r="L4" s="2">
        <v>55.98705501618123</v>
      </c>
      <c r="M4" s="2">
        <v>1.6181229773462782</v>
      </c>
      <c r="N4" s="2">
        <v>55.974842767295598</v>
      </c>
      <c r="O4" s="2">
        <v>25.786163522012579</v>
      </c>
      <c r="P4" s="2">
        <v>9.1194968553459113</v>
      </c>
      <c r="Q4" s="2">
        <v>15.53398058252427</v>
      </c>
      <c r="R4" s="2">
        <v>0.3236245954692557</v>
      </c>
      <c r="S4" s="2">
        <v>0.3236245954692557</v>
      </c>
      <c r="T4" s="2">
        <v>0.3236245954692557</v>
      </c>
      <c r="U4" s="2" t="s">
        <v>59</v>
      </c>
      <c r="V4" s="2" t="s">
        <v>59</v>
      </c>
      <c r="W4" s="2">
        <v>9.0614886731391593</v>
      </c>
      <c r="X4" s="2">
        <v>1.2944983818770228</v>
      </c>
      <c r="Y4" s="2">
        <v>1.6181229773462782</v>
      </c>
      <c r="Z4" s="2">
        <v>3.2362459546925564</v>
      </c>
      <c r="AA4" s="2">
        <v>1.2944983818770228</v>
      </c>
      <c r="AB4" s="2">
        <v>9.3851132686084142</v>
      </c>
      <c r="AC4" s="10">
        <v>318</v>
      </c>
      <c r="AD4" s="2">
        <v>0.62893081761006298</v>
      </c>
      <c r="AE4" s="2">
        <v>0.31446540880503149</v>
      </c>
      <c r="AF4" s="2">
        <v>1.257861635220126</v>
      </c>
      <c r="AG4" s="2">
        <v>0.94339622641509435</v>
      </c>
    </row>
    <row r="5" spans="1:33" x14ac:dyDescent="0.25">
      <c r="A5" s="28" t="s">
        <v>62</v>
      </c>
      <c r="B5" s="27">
        <v>3.45275</v>
      </c>
      <c r="C5" s="10">
        <v>6</v>
      </c>
      <c r="D5" s="10">
        <v>8</v>
      </c>
      <c r="E5" s="10">
        <f t="shared" si="0"/>
        <v>7</v>
      </c>
      <c r="F5" s="11">
        <v>6.4043000000000001</v>
      </c>
      <c r="G5" s="11">
        <v>4.1000000000000003E-3</v>
      </c>
      <c r="H5" s="11">
        <v>5.2699999999999997E-2</v>
      </c>
      <c r="I5" s="11">
        <v>1.8200000000000001E-2</v>
      </c>
      <c r="J5" s="11">
        <v>3.2800000000000003E-2</v>
      </c>
      <c r="K5" s="10">
        <v>309</v>
      </c>
      <c r="L5" s="2">
        <v>55.339805825242713</v>
      </c>
      <c r="M5" s="2">
        <v>0.64724919093851141</v>
      </c>
      <c r="N5" s="2">
        <v>58.430232558139537</v>
      </c>
      <c r="O5" s="2">
        <v>17.732558139534884</v>
      </c>
      <c r="P5" s="2">
        <v>13.372093023255813</v>
      </c>
      <c r="Q5" s="2">
        <v>18.122977346278319</v>
      </c>
      <c r="R5" s="2">
        <v>0.64724919093851141</v>
      </c>
      <c r="S5" s="2" t="s">
        <v>59</v>
      </c>
      <c r="T5" s="2">
        <v>0.3236245954692557</v>
      </c>
      <c r="U5" s="2" t="s">
        <v>59</v>
      </c>
      <c r="V5" s="2" t="s">
        <v>59</v>
      </c>
      <c r="W5" s="2">
        <v>10.032362459546926</v>
      </c>
      <c r="X5" s="2">
        <v>0.97087378640776689</v>
      </c>
      <c r="Y5" s="2">
        <v>2.2653721682847898</v>
      </c>
      <c r="Z5" s="2">
        <v>0.3236245954692557</v>
      </c>
      <c r="AA5" s="2">
        <v>2.2653721682847898</v>
      </c>
      <c r="AB5" s="2">
        <v>8.7378640776699026</v>
      </c>
      <c r="AC5" s="10">
        <v>344</v>
      </c>
      <c r="AD5" s="2">
        <v>0.58139534883720934</v>
      </c>
      <c r="AE5" s="2">
        <v>0.58139534883720934</v>
      </c>
      <c r="AF5" s="2">
        <v>0.58139534883720934</v>
      </c>
      <c r="AG5" s="2">
        <v>2.0348837209302326</v>
      </c>
    </row>
    <row r="6" spans="1:33" x14ac:dyDescent="0.25">
      <c r="A6" s="28" t="s">
        <v>63</v>
      </c>
      <c r="B6" s="27">
        <v>4.4392499999999995</v>
      </c>
      <c r="C6" s="10">
        <v>8</v>
      </c>
      <c r="D6" s="10">
        <v>10</v>
      </c>
      <c r="E6" s="10">
        <f t="shared" si="0"/>
        <v>9</v>
      </c>
      <c r="F6" s="11">
        <v>5.7301000000000002</v>
      </c>
      <c r="G6" s="11">
        <v>3.8E-3</v>
      </c>
      <c r="H6" s="11">
        <v>5.9200000000000003E-2</v>
      </c>
      <c r="I6" s="11">
        <v>1.7899999999999999E-2</v>
      </c>
      <c r="J6" s="11">
        <v>3.9100000000000003E-2</v>
      </c>
      <c r="K6" s="10">
        <v>316</v>
      </c>
      <c r="L6" s="2">
        <v>52.215189873417721</v>
      </c>
      <c r="M6" s="2">
        <v>2.5316455696202533</v>
      </c>
      <c r="N6" s="2">
        <v>62.571428571428569</v>
      </c>
      <c r="O6" s="2">
        <v>20.571428571428569</v>
      </c>
      <c r="P6" s="2">
        <v>16.571428571428569</v>
      </c>
      <c r="Q6" s="2">
        <v>11.39240506329114</v>
      </c>
      <c r="R6" s="2">
        <v>1.89873417721519</v>
      </c>
      <c r="S6" s="2">
        <v>0.31645569620253167</v>
      </c>
      <c r="T6" s="2" t="s">
        <v>59</v>
      </c>
      <c r="U6" s="2" t="s">
        <v>59</v>
      </c>
      <c r="V6" s="2" t="s">
        <v>59</v>
      </c>
      <c r="W6" s="2">
        <v>10.443037974683545</v>
      </c>
      <c r="X6" s="2">
        <v>1.2658227848101267</v>
      </c>
      <c r="Y6" s="2">
        <v>2.8481012658227849</v>
      </c>
      <c r="Z6" s="2">
        <v>0.31645569620253167</v>
      </c>
      <c r="AA6" s="2">
        <v>2.8481012658227849</v>
      </c>
      <c r="AB6" s="2">
        <v>12.658227848101266</v>
      </c>
      <c r="AC6" s="10">
        <v>350</v>
      </c>
      <c r="AD6" s="2">
        <v>1.1428571428571428</v>
      </c>
      <c r="AE6" s="2">
        <v>0.2857142857142857</v>
      </c>
      <c r="AF6" s="2">
        <v>0.5714285714285714</v>
      </c>
      <c r="AG6" s="2">
        <v>1.4285714285714286</v>
      </c>
    </row>
    <row r="7" spans="1:33" x14ac:dyDescent="0.25">
      <c r="A7" s="28" t="s">
        <v>64</v>
      </c>
      <c r="B7" s="27">
        <v>5.4257499999999999</v>
      </c>
      <c r="C7" s="10">
        <v>10</v>
      </c>
      <c r="D7" s="10">
        <v>12</v>
      </c>
      <c r="E7" s="10">
        <f t="shared" si="0"/>
        <v>11</v>
      </c>
      <c r="F7" s="11">
        <v>6.0613999999999999</v>
      </c>
      <c r="G7" s="11">
        <v>2.2000000000000001E-3</v>
      </c>
      <c r="H7" s="11">
        <v>4.4600000000000001E-2</v>
      </c>
      <c r="I7" s="11">
        <v>5.5999999999999999E-3</v>
      </c>
      <c r="J7" s="11">
        <v>3.6600000000000001E-2</v>
      </c>
      <c r="K7" s="10">
        <v>303</v>
      </c>
      <c r="L7" s="2">
        <v>46.204620462046201</v>
      </c>
      <c r="M7" s="2">
        <v>0.66006600660066006</v>
      </c>
      <c r="N7" s="2">
        <v>56.896551724137936</v>
      </c>
      <c r="O7" s="2">
        <v>22.413793103448278</v>
      </c>
      <c r="P7" s="2">
        <v>16.379310344827587</v>
      </c>
      <c r="Q7" s="2">
        <v>19.141914191419144</v>
      </c>
      <c r="R7" s="2">
        <v>0.99009900990099009</v>
      </c>
      <c r="S7" s="2">
        <v>0.99009900990099009</v>
      </c>
      <c r="T7" s="2" t="s">
        <v>59</v>
      </c>
      <c r="U7" s="2">
        <v>0.33003300330033003</v>
      </c>
      <c r="V7" s="2" t="s">
        <v>59</v>
      </c>
      <c r="W7" s="2">
        <v>9.9009900990099009</v>
      </c>
      <c r="X7" s="2">
        <v>0.99009900990099009</v>
      </c>
      <c r="Y7" s="2">
        <v>1.9801980198019802</v>
      </c>
      <c r="Z7" s="2">
        <v>2.9702970297029703</v>
      </c>
      <c r="AA7" s="2">
        <v>0.33003300330033003</v>
      </c>
      <c r="AB7" s="2">
        <v>15.181518151815181</v>
      </c>
      <c r="AC7" s="10">
        <v>348</v>
      </c>
      <c r="AD7" s="2">
        <v>0.86206896551724133</v>
      </c>
      <c r="AE7" s="2">
        <v>1.4367816091954022</v>
      </c>
      <c r="AF7" s="2">
        <v>0.57471264367816088</v>
      </c>
      <c r="AG7" s="2">
        <v>3.1609195402298855</v>
      </c>
    </row>
    <row r="8" spans="1:33" x14ac:dyDescent="0.25">
      <c r="A8" s="28" t="s">
        <v>65</v>
      </c>
      <c r="B8" s="27">
        <v>6.1448</v>
      </c>
      <c r="C8" s="10">
        <v>12</v>
      </c>
      <c r="D8" s="10">
        <v>14</v>
      </c>
      <c r="E8" s="10">
        <f t="shared" si="0"/>
        <v>13</v>
      </c>
      <c r="F8" s="11">
        <v>6.2098000000000004</v>
      </c>
      <c r="G8" s="11">
        <v>3.5000000000000001E-3</v>
      </c>
      <c r="H8" s="11">
        <v>5.0099999999999999E-2</v>
      </c>
      <c r="I8" s="11">
        <v>1.1299999999999999E-2</v>
      </c>
      <c r="J8" s="11">
        <v>3.4599999999999999E-2</v>
      </c>
      <c r="K8" s="10">
        <v>337</v>
      </c>
      <c r="L8" s="2">
        <v>50.148367952522257</v>
      </c>
      <c r="M8" s="2">
        <v>0.89020771513353114</v>
      </c>
      <c r="N8" s="2">
        <v>45.707656612529</v>
      </c>
      <c r="O8" s="2">
        <v>19.721577726218097</v>
      </c>
      <c r="P8" s="2">
        <v>30.162412993039446</v>
      </c>
      <c r="Q8" s="2">
        <v>21.068249258160236</v>
      </c>
      <c r="R8" s="2">
        <v>0.59347181008902083</v>
      </c>
      <c r="S8" s="2" t="s">
        <v>59</v>
      </c>
      <c r="T8" s="2" t="s">
        <v>59</v>
      </c>
      <c r="U8" s="2" t="s">
        <v>59</v>
      </c>
      <c r="V8" s="2" t="s">
        <v>59</v>
      </c>
      <c r="W8" s="2">
        <v>3.857566765578635</v>
      </c>
      <c r="X8" s="2">
        <v>0.29673590504451042</v>
      </c>
      <c r="Y8" s="2">
        <v>3.2640949554896146</v>
      </c>
      <c r="Z8" s="2">
        <v>2.9673590504451042</v>
      </c>
      <c r="AA8" s="2">
        <v>1.1869436201780417</v>
      </c>
      <c r="AB8" s="2">
        <v>15.133531157270031</v>
      </c>
      <c r="AC8" s="10">
        <v>431</v>
      </c>
      <c r="AD8" s="2">
        <v>0.46403712296983757</v>
      </c>
      <c r="AE8" s="2">
        <v>0.23201856148491878</v>
      </c>
      <c r="AF8" s="2">
        <v>0.46403712296983757</v>
      </c>
      <c r="AG8" s="2">
        <v>4.6403712296983759</v>
      </c>
    </row>
    <row r="9" spans="1:33" x14ac:dyDescent="0.25">
      <c r="A9" s="28" t="s">
        <v>66</v>
      </c>
      <c r="B9" s="27">
        <v>6.5964</v>
      </c>
      <c r="C9" s="10">
        <v>14</v>
      </c>
      <c r="D9" s="10">
        <v>16</v>
      </c>
      <c r="E9" s="10">
        <f t="shared" si="0"/>
        <v>15</v>
      </c>
      <c r="F9" s="11">
        <v>7.0800999999999998</v>
      </c>
      <c r="G9" s="11">
        <v>1.1000000000000001E-3</v>
      </c>
      <c r="H9" s="11">
        <v>3.2800000000000003E-2</v>
      </c>
      <c r="I9" s="11">
        <v>1.3299999999999999E-2</v>
      </c>
      <c r="J9" s="11">
        <v>1.7100000000000001E-2</v>
      </c>
      <c r="K9" s="10">
        <v>338</v>
      </c>
      <c r="L9" s="2">
        <v>50</v>
      </c>
      <c r="M9" s="2">
        <v>1.7751479289940828</v>
      </c>
      <c r="N9" s="2">
        <v>28.990825688073397</v>
      </c>
      <c r="O9" s="2">
        <v>11.743119266055047</v>
      </c>
      <c r="P9" s="2">
        <v>48.807339449541288</v>
      </c>
      <c r="Q9" s="2">
        <v>15.976331360946746</v>
      </c>
      <c r="R9" s="2">
        <v>0.29585798816568049</v>
      </c>
      <c r="S9" s="2">
        <v>0.29585798816568049</v>
      </c>
      <c r="T9" s="2">
        <v>0.29585798816568049</v>
      </c>
      <c r="U9" s="2">
        <v>0.29585798816568049</v>
      </c>
      <c r="V9" s="2">
        <v>0.29585798816568049</v>
      </c>
      <c r="W9" s="2">
        <v>5.6213017751479288</v>
      </c>
      <c r="X9" s="2">
        <v>0.29585798816568049</v>
      </c>
      <c r="Y9" s="2">
        <v>2.0710059171597637</v>
      </c>
      <c r="Z9" s="2">
        <v>3.2544378698224854</v>
      </c>
      <c r="AA9" s="2">
        <v>2.0710059171597637</v>
      </c>
      <c r="AB9" s="2">
        <v>17.45562130177515</v>
      </c>
      <c r="AC9" s="10">
        <v>545</v>
      </c>
      <c r="AD9" s="2" t="s">
        <v>59</v>
      </c>
      <c r="AE9" s="2">
        <v>0.91743119266055051</v>
      </c>
      <c r="AF9" s="2" t="s">
        <v>59</v>
      </c>
      <c r="AG9" s="2">
        <v>4.2201834862385326</v>
      </c>
    </row>
    <row r="10" spans="1:33" x14ac:dyDescent="0.25">
      <c r="A10" s="28" t="s">
        <v>67</v>
      </c>
      <c r="B10" s="27">
        <v>7.048</v>
      </c>
      <c r="C10" s="10">
        <v>16</v>
      </c>
      <c r="D10" s="10">
        <v>18</v>
      </c>
      <c r="E10" s="10">
        <f t="shared" si="0"/>
        <v>17</v>
      </c>
      <c r="F10" s="11">
        <v>7.2972000000000001</v>
      </c>
      <c r="G10" s="11">
        <v>4.1999999999999997E-3</v>
      </c>
      <c r="H10" s="11">
        <v>0.11559999999999999</v>
      </c>
      <c r="I10" s="11">
        <v>2.2100000000000002E-2</v>
      </c>
      <c r="J10" s="11">
        <v>9.0800000000000006E-2</v>
      </c>
      <c r="K10" s="10">
        <v>319</v>
      </c>
      <c r="L10" s="2">
        <v>47.962382445141067</v>
      </c>
      <c r="M10" s="2">
        <v>0.94043887147335425</v>
      </c>
      <c r="N10" s="2">
        <v>37.049180327868854</v>
      </c>
      <c r="O10" s="2">
        <v>12.295081967213115</v>
      </c>
      <c r="P10" s="2">
        <v>50.491803278688529</v>
      </c>
      <c r="Q10" s="2">
        <v>29.467084639498431</v>
      </c>
      <c r="R10" s="2" t="s">
        <v>59</v>
      </c>
      <c r="S10" s="2" t="s">
        <v>59</v>
      </c>
      <c r="T10" s="2" t="s">
        <v>59</v>
      </c>
      <c r="U10" s="2" t="s">
        <v>59</v>
      </c>
      <c r="V10" s="2" t="s">
        <v>59</v>
      </c>
      <c r="W10" s="2">
        <v>5.6426332288401255</v>
      </c>
      <c r="X10" s="2">
        <v>0.31347962382445138</v>
      </c>
      <c r="Y10" s="2">
        <v>1.2539184952978055</v>
      </c>
      <c r="Z10" s="2">
        <v>2.507836990595611</v>
      </c>
      <c r="AA10" s="2">
        <v>1.2539184952978055</v>
      </c>
      <c r="AB10" s="2">
        <v>10.344827586206897</v>
      </c>
      <c r="AC10" s="10">
        <v>610</v>
      </c>
      <c r="AD10" s="2">
        <v>0.32786885245901637</v>
      </c>
      <c r="AE10" s="2">
        <v>0.32786885245901637</v>
      </c>
      <c r="AF10" s="2">
        <v>0.16393442622950818</v>
      </c>
      <c r="AG10" s="2">
        <v>1.1475409836065573</v>
      </c>
    </row>
    <row r="11" spans="1:33" x14ac:dyDescent="0.25">
      <c r="A11" s="28" t="s">
        <v>68</v>
      </c>
      <c r="B11" s="27">
        <v>7.4996</v>
      </c>
      <c r="C11" s="10">
        <v>18</v>
      </c>
      <c r="D11" s="10">
        <v>20</v>
      </c>
      <c r="E11" s="10">
        <f t="shared" si="0"/>
        <v>19</v>
      </c>
      <c r="F11" s="11">
        <v>7.0152999999999999</v>
      </c>
      <c r="G11" s="11">
        <v>5.3E-3</v>
      </c>
      <c r="H11" s="11">
        <v>0.1376</v>
      </c>
      <c r="I11" s="11">
        <v>2.2499999999999999E-2</v>
      </c>
      <c r="J11" s="11">
        <v>0.1133</v>
      </c>
      <c r="K11" s="10">
        <v>339</v>
      </c>
      <c r="L11" s="2">
        <v>49.557522123893804</v>
      </c>
      <c r="M11" s="2">
        <v>0.88495575221238942</v>
      </c>
      <c r="N11" s="2">
        <v>34.596375617792425</v>
      </c>
      <c r="O11" s="2">
        <v>12.520593080724876</v>
      </c>
      <c r="P11" s="2">
        <v>50.741350906095548</v>
      </c>
      <c r="Q11" s="2">
        <v>30.088495575221241</v>
      </c>
      <c r="R11" s="2" t="s">
        <v>59</v>
      </c>
      <c r="S11" s="2" t="s">
        <v>59</v>
      </c>
      <c r="T11" s="2" t="s">
        <v>59</v>
      </c>
      <c r="U11" s="2">
        <v>0.29498525073746312</v>
      </c>
      <c r="V11" s="2" t="s">
        <v>59</v>
      </c>
      <c r="W11" s="2">
        <v>4.4247787610619467</v>
      </c>
      <c r="X11" s="2" t="s">
        <v>59</v>
      </c>
      <c r="Y11" s="2">
        <v>1.4749262536873156</v>
      </c>
      <c r="Z11" s="2">
        <v>2.0648967551622417</v>
      </c>
      <c r="AA11" s="2">
        <v>0.58997050147492625</v>
      </c>
      <c r="AB11" s="2">
        <v>9.4395280235988199</v>
      </c>
      <c r="AC11" s="10">
        <v>607</v>
      </c>
      <c r="AD11" s="2">
        <v>0.82372322899505768</v>
      </c>
      <c r="AE11" s="2" t="s">
        <v>59</v>
      </c>
      <c r="AF11" s="2" t="s">
        <v>59</v>
      </c>
      <c r="AG11" s="2">
        <v>1.1532125205930808</v>
      </c>
    </row>
    <row r="12" spans="1:33" x14ac:dyDescent="0.25">
      <c r="A12" s="28" t="s">
        <v>69</v>
      </c>
      <c r="B12" s="27">
        <v>7.9512</v>
      </c>
      <c r="C12" s="10">
        <v>20</v>
      </c>
      <c r="D12" s="10">
        <v>22</v>
      </c>
      <c r="E12" s="10">
        <f t="shared" si="0"/>
        <v>21</v>
      </c>
      <c r="F12" s="11">
        <v>7.1268000000000002</v>
      </c>
      <c r="G12" s="11">
        <v>6.1000000000000004E-3</v>
      </c>
      <c r="H12" s="11">
        <v>0.1046</v>
      </c>
      <c r="I12" s="11">
        <v>2.0299999999999999E-2</v>
      </c>
      <c r="J12" s="11">
        <v>8.2600000000000007E-2</v>
      </c>
      <c r="K12" s="10">
        <v>329</v>
      </c>
      <c r="L12" s="2">
        <v>52.27963525835866</v>
      </c>
      <c r="M12" s="2">
        <v>0.91185410334346495</v>
      </c>
      <c r="N12" s="2">
        <v>35.104669887278583</v>
      </c>
      <c r="O12" s="2">
        <v>11.916264090177133</v>
      </c>
      <c r="P12" s="2">
        <v>50.402576489533011</v>
      </c>
      <c r="Q12" s="2">
        <v>22.188449848024316</v>
      </c>
      <c r="R12" s="2" t="s">
        <v>59</v>
      </c>
      <c r="S12" s="2" t="s">
        <v>59</v>
      </c>
      <c r="T12" s="2" t="s">
        <v>59</v>
      </c>
      <c r="U12" s="2" t="s">
        <v>59</v>
      </c>
      <c r="V12" s="2" t="s">
        <v>59</v>
      </c>
      <c r="W12" s="2">
        <v>5.1671732522796354</v>
      </c>
      <c r="X12" s="2">
        <v>0.60790273556231</v>
      </c>
      <c r="Y12" s="2">
        <v>2.43161094224924</v>
      </c>
      <c r="Z12" s="2">
        <v>3.9513677811550152</v>
      </c>
      <c r="AA12" s="2">
        <v>1.21580547112462</v>
      </c>
      <c r="AB12" s="2">
        <v>10.94224924012158</v>
      </c>
      <c r="AC12" s="10">
        <v>621</v>
      </c>
      <c r="AD12" s="2">
        <v>0.80515297906602246</v>
      </c>
      <c r="AE12" s="2">
        <v>0.1610305958132045</v>
      </c>
      <c r="AF12" s="2">
        <v>0.48309178743961351</v>
      </c>
      <c r="AG12" s="2">
        <v>0.64412238325281801</v>
      </c>
    </row>
    <row r="13" spans="1:33" x14ac:dyDescent="0.25">
      <c r="A13" s="28" t="s">
        <v>70</v>
      </c>
      <c r="B13" s="27">
        <v>8.4027999999999992</v>
      </c>
      <c r="C13" s="10">
        <v>22</v>
      </c>
      <c r="D13" s="10">
        <v>24</v>
      </c>
      <c r="E13" s="10">
        <f t="shared" si="0"/>
        <v>23</v>
      </c>
      <c r="F13" s="11">
        <v>5.6348000000000003</v>
      </c>
      <c r="G13" s="11">
        <v>3.7699999999999997E-2</v>
      </c>
      <c r="H13" s="11">
        <v>7.9200000000000007E-2</v>
      </c>
      <c r="I13" s="11">
        <v>8.2000000000000007E-3</v>
      </c>
      <c r="J13" s="11">
        <v>6.7100000000000007E-2</v>
      </c>
      <c r="K13" s="10">
        <v>320</v>
      </c>
      <c r="L13" s="2">
        <v>49.375</v>
      </c>
      <c r="M13" s="2">
        <v>2.1875</v>
      </c>
      <c r="N13" s="2">
        <v>60.906515580736539</v>
      </c>
      <c r="O13" s="2">
        <v>18.980169971671387</v>
      </c>
      <c r="P13" s="2">
        <v>15.580736543909349</v>
      </c>
      <c r="Q13" s="2">
        <v>25.937500000000004</v>
      </c>
      <c r="R13" s="2" t="s">
        <v>59</v>
      </c>
      <c r="S13" s="2">
        <v>0.3125</v>
      </c>
      <c r="T13" s="2">
        <v>0.625</v>
      </c>
      <c r="U13" s="2">
        <v>0.625</v>
      </c>
      <c r="V13" s="2" t="s">
        <v>59</v>
      </c>
      <c r="W13" s="2">
        <v>9.6875</v>
      </c>
      <c r="X13" s="2">
        <v>0.3125</v>
      </c>
      <c r="Y13" s="2">
        <v>0.9375</v>
      </c>
      <c r="Z13" s="2">
        <v>2.5</v>
      </c>
      <c r="AA13" s="2">
        <v>0.9375</v>
      </c>
      <c r="AB13" s="2">
        <v>6.5625</v>
      </c>
      <c r="AC13" s="10">
        <v>353</v>
      </c>
      <c r="AD13" s="2">
        <v>0.84985835694051004</v>
      </c>
      <c r="AE13" s="2">
        <v>0.56657223796033995</v>
      </c>
      <c r="AF13" s="2">
        <v>0.28328611898016998</v>
      </c>
      <c r="AG13" s="2">
        <v>0.84985835694051004</v>
      </c>
    </row>
    <row r="14" spans="1:33" x14ac:dyDescent="0.25">
      <c r="A14" s="28" t="s">
        <v>71</v>
      </c>
      <c r="B14" s="27">
        <v>8.8544</v>
      </c>
      <c r="C14" s="10">
        <v>24</v>
      </c>
      <c r="D14" s="10">
        <v>26</v>
      </c>
      <c r="E14" s="10">
        <f t="shared" si="0"/>
        <v>25</v>
      </c>
      <c r="F14" s="11">
        <v>5.8266</v>
      </c>
      <c r="G14" s="11">
        <v>5.7999999999999996E-3</v>
      </c>
      <c r="H14" s="11">
        <v>7.1400000000000005E-2</v>
      </c>
      <c r="I14" s="11">
        <v>1.21E-2</v>
      </c>
      <c r="J14" s="11">
        <v>5.8200000000000002E-2</v>
      </c>
      <c r="K14" s="10">
        <v>309</v>
      </c>
      <c r="L14" s="2">
        <v>52.427184466019419</v>
      </c>
      <c r="M14" s="2">
        <v>2.2653721682847898</v>
      </c>
      <c r="N14" s="2">
        <v>66.468842729970319</v>
      </c>
      <c r="O14" s="2">
        <v>28.486646884272997</v>
      </c>
      <c r="P14" s="2">
        <v>8.9020771513353125</v>
      </c>
      <c r="Q14" s="2">
        <v>20.064724919093852</v>
      </c>
      <c r="R14" s="2" t="s">
        <v>59</v>
      </c>
      <c r="S14" s="2">
        <v>0.3236245954692557</v>
      </c>
      <c r="T14" s="2">
        <v>0.3236245954692557</v>
      </c>
      <c r="U14" s="2" t="s">
        <v>59</v>
      </c>
      <c r="V14" s="2">
        <v>0.3236245954692557</v>
      </c>
      <c r="W14" s="2">
        <v>9.3851132686084142</v>
      </c>
      <c r="X14" s="2">
        <v>0.97087378640776689</v>
      </c>
      <c r="Y14" s="2">
        <v>2.2653721682847898</v>
      </c>
      <c r="Z14" s="2">
        <v>2.912621359223301</v>
      </c>
      <c r="AA14" s="2">
        <v>0.3236245954692557</v>
      </c>
      <c r="AB14" s="2">
        <v>8.090614886731391</v>
      </c>
      <c r="AC14" s="10">
        <v>337</v>
      </c>
      <c r="AD14" s="2">
        <v>0.89020771513353114</v>
      </c>
      <c r="AE14" s="2">
        <v>1.1869436201780417</v>
      </c>
      <c r="AF14" s="2">
        <v>0.59347181008902083</v>
      </c>
      <c r="AG14" s="2">
        <v>1.1869436201780417</v>
      </c>
    </row>
    <row r="15" spans="1:33" x14ac:dyDescent="0.25">
      <c r="A15" s="28" t="s">
        <v>72</v>
      </c>
      <c r="B15" s="27">
        <v>9.3060000000000009</v>
      </c>
      <c r="C15" s="10">
        <v>26</v>
      </c>
      <c r="D15" s="10">
        <v>28</v>
      </c>
      <c r="E15" s="10">
        <f t="shared" si="0"/>
        <v>27</v>
      </c>
      <c r="F15" s="11">
        <v>4.9473000000000003</v>
      </c>
      <c r="G15" s="11">
        <v>6.4999999999999997E-3</v>
      </c>
      <c r="H15" s="11">
        <v>7.2400000000000006E-2</v>
      </c>
      <c r="I15" s="11">
        <v>5.5999999999999999E-3</v>
      </c>
      <c r="J15" s="11">
        <v>6.4799999999999996E-2</v>
      </c>
      <c r="K15" s="10">
        <v>322</v>
      </c>
      <c r="L15" s="2">
        <v>52.173913043478258</v>
      </c>
      <c r="M15" s="2">
        <v>2.1739130434782608</v>
      </c>
      <c r="N15" s="2">
        <v>59.74842767295597</v>
      </c>
      <c r="O15" s="2">
        <v>30.50314465408805</v>
      </c>
      <c r="P15" s="2">
        <v>4.716981132075472</v>
      </c>
      <c r="Q15" s="2">
        <v>19.565217391304348</v>
      </c>
      <c r="R15" s="2" t="s">
        <v>59</v>
      </c>
      <c r="S15" s="2">
        <v>0.93167701863354035</v>
      </c>
      <c r="T15" s="2">
        <v>1.5527950310559007</v>
      </c>
      <c r="U15" s="2">
        <v>0.3105590062111801</v>
      </c>
      <c r="V15" s="2">
        <v>0.6211180124223602</v>
      </c>
      <c r="W15" s="2">
        <v>8.0745341614906838</v>
      </c>
      <c r="X15" s="2">
        <v>2.4844720496894408</v>
      </c>
      <c r="Y15" s="2">
        <v>6.5217391304347823</v>
      </c>
      <c r="Z15" s="2">
        <v>0.93167701863354035</v>
      </c>
      <c r="AA15" s="2">
        <v>0.6211180124223602</v>
      </c>
      <c r="AB15" s="2">
        <v>3.4161490683229814</v>
      </c>
      <c r="AC15" s="10">
        <v>318</v>
      </c>
      <c r="AD15" s="2">
        <v>1.257861635220126</v>
      </c>
      <c r="AE15" s="2">
        <v>1.8867924528301887</v>
      </c>
      <c r="AF15" s="2">
        <v>0.94339622641509435</v>
      </c>
      <c r="AG15" s="2">
        <v>1.257861635220126</v>
      </c>
    </row>
    <row r="16" spans="1:33" x14ac:dyDescent="0.25">
      <c r="A16" s="28" t="s">
        <v>73</v>
      </c>
      <c r="B16" s="27">
        <v>9.7576000000000001</v>
      </c>
      <c r="C16" s="10">
        <v>28</v>
      </c>
      <c r="D16" s="10">
        <v>30</v>
      </c>
      <c r="E16" s="10">
        <f t="shared" si="0"/>
        <v>29</v>
      </c>
      <c r="F16" s="11">
        <v>5.3977000000000004</v>
      </c>
      <c r="G16" s="11">
        <v>1.29E-2</v>
      </c>
      <c r="H16" s="11">
        <v>6.4600000000000005E-2</v>
      </c>
      <c r="I16" s="11">
        <v>3.8E-3</v>
      </c>
      <c r="J16" s="11">
        <v>5.8700000000000002E-2</v>
      </c>
      <c r="K16" s="10">
        <v>321</v>
      </c>
      <c r="L16" s="2">
        <v>62.928348909657316</v>
      </c>
      <c r="M16" s="2">
        <v>2.1806853582554515</v>
      </c>
      <c r="N16" s="2">
        <v>57.605177993527512</v>
      </c>
      <c r="O16" s="2">
        <v>31.715210355987054</v>
      </c>
      <c r="P16" s="2">
        <v>2.5889967637540456</v>
      </c>
      <c r="Q16" s="2">
        <v>11.214953271028037</v>
      </c>
      <c r="R16" s="2" t="s">
        <v>59</v>
      </c>
      <c r="S16" s="2">
        <v>0.62305295950155759</v>
      </c>
      <c r="T16" s="2">
        <v>0.93457943925233633</v>
      </c>
      <c r="U16" s="2" t="s">
        <v>59</v>
      </c>
      <c r="V16" s="2">
        <v>0.93457943925233633</v>
      </c>
      <c r="W16" s="2">
        <v>12.772585669781931</v>
      </c>
      <c r="X16" s="2">
        <v>0.62305295950155759</v>
      </c>
      <c r="Y16" s="2">
        <v>1.2461059190031152</v>
      </c>
      <c r="Z16" s="2">
        <v>0.62305295950155759</v>
      </c>
      <c r="AA16" s="2">
        <v>0.62305295950155759</v>
      </c>
      <c r="AB16" s="2">
        <v>4.0498442367601246</v>
      </c>
      <c r="AC16" s="10">
        <v>309</v>
      </c>
      <c r="AD16" s="2">
        <v>0.64724919093851141</v>
      </c>
      <c r="AE16" s="2">
        <v>4.5307443365695796</v>
      </c>
      <c r="AF16" s="2">
        <v>2.5889967637540456</v>
      </c>
      <c r="AG16" s="2">
        <v>0.64724919093851141</v>
      </c>
    </row>
    <row r="17" spans="1:33" x14ac:dyDescent="0.25">
      <c r="A17" s="28" t="s">
        <v>74</v>
      </c>
      <c r="B17" s="27">
        <v>10.209199999999999</v>
      </c>
      <c r="C17" s="10">
        <v>30</v>
      </c>
      <c r="D17" s="10">
        <v>32</v>
      </c>
      <c r="E17" s="10">
        <f t="shared" si="0"/>
        <v>31</v>
      </c>
      <c r="F17" s="11">
        <v>4.5606999999999998</v>
      </c>
      <c r="G17" s="11">
        <v>1.0500000000000001E-2</v>
      </c>
      <c r="H17" s="11">
        <v>4.24E-2</v>
      </c>
      <c r="I17" s="11">
        <v>3.8999999999999998E-3</v>
      </c>
      <c r="J17" s="11">
        <v>3.6700000000000003E-2</v>
      </c>
      <c r="K17" s="10">
        <v>314</v>
      </c>
      <c r="L17" s="2">
        <v>70.063694267515913</v>
      </c>
      <c r="M17" s="2">
        <v>0.63694267515923575</v>
      </c>
      <c r="N17" s="2">
        <v>58.709677419354833</v>
      </c>
      <c r="O17" s="2">
        <v>37.41935483870968</v>
      </c>
      <c r="P17" s="2">
        <v>0.967741935483871</v>
      </c>
      <c r="Q17" s="2">
        <v>9.2356687898089174</v>
      </c>
      <c r="R17" s="2" t="s">
        <v>59</v>
      </c>
      <c r="S17" s="2">
        <v>1.5923566878980893</v>
      </c>
      <c r="T17" s="2">
        <v>0.95541401273885351</v>
      </c>
      <c r="U17" s="2">
        <v>0.95541401273885351</v>
      </c>
      <c r="V17" s="2">
        <v>0.95541401273885351</v>
      </c>
      <c r="W17" s="2">
        <v>9.5541401273885356</v>
      </c>
      <c r="X17" s="2">
        <v>0.95541401273885351</v>
      </c>
      <c r="Y17" s="2">
        <v>0.63694267515923575</v>
      </c>
      <c r="Z17" s="2" t="s">
        <v>59</v>
      </c>
      <c r="AA17" s="2" t="s">
        <v>59</v>
      </c>
      <c r="AB17" s="2">
        <v>2.2292993630573248</v>
      </c>
      <c r="AC17" s="10">
        <v>310</v>
      </c>
      <c r="AD17" s="2">
        <v>0.32258064516129031</v>
      </c>
      <c r="AE17" s="2">
        <v>6.4516129032258061</v>
      </c>
      <c r="AF17" s="2">
        <v>0.967741935483871</v>
      </c>
      <c r="AG17" s="2">
        <v>0.64516129032258063</v>
      </c>
    </row>
    <row r="18" spans="1:33" x14ac:dyDescent="0.25">
      <c r="A18" s="28" t="s">
        <v>75</v>
      </c>
      <c r="B18" s="27">
        <v>10.730625</v>
      </c>
      <c r="C18" s="10">
        <v>32</v>
      </c>
      <c r="D18" s="10">
        <v>34</v>
      </c>
      <c r="E18" s="10">
        <f t="shared" si="0"/>
        <v>33</v>
      </c>
      <c r="F18" s="11">
        <v>3.9621</v>
      </c>
      <c r="G18" s="11">
        <v>1.34E-2</v>
      </c>
      <c r="H18" s="11">
        <v>1.4800000000000001E-2</v>
      </c>
      <c r="I18" s="11">
        <v>1.2999999999999999E-3</v>
      </c>
      <c r="J18" s="11">
        <v>1.21E-2</v>
      </c>
      <c r="K18" s="10">
        <v>317</v>
      </c>
      <c r="L18" s="2">
        <v>53.943217665615137</v>
      </c>
      <c r="M18" s="2">
        <v>0.31545741324921134</v>
      </c>
      <c r="N18" s="2">
        <v>52.30263157894737</v>
      </c>
      <c r="O18" s="2">
        <v>18.421052631578945</v>
      </c>
      <c r="P18" s="2" t="s">
        <v>59</v>
      </c>
      <c r="Q18" s="2">
        <v>5.9936908517350158</v>
      </c>
      <c r="R18" s="2">
        <v>3.7854889589905363</v>
      </c>
      <c r="S18" s="2">
        <v>3.7854889589905363</v>
      </c>
      <c r="T18" s="2">
        <v>1.8927444794952681</v>
      </c>
      <c r="U18" s="2">
        <v>2.2082018927444795</v>
      </c>
      <c r="V18" s="2">
        <v>1.5772870662460567</v>
      </c>
      <c r="W18" s="2">
        <v>16.403785488958992</v>
      </c>
      <c r="X18" s="2">
        <v>1.5772870662460567</v>
      </c>
      <c r="Y18" s="2">
        <v>1.8927444794952681</v>
      </c>
      <c r="Z18" s="2">
        <v>0.31545741324921134</v>
      </c>
      <c r="AA18" s="2" t="s">
        <v>59</v>
      </c>
      <c r="AB18" s="2">
        <v>4.1009463722397479</v>
      </c>
      <c r="AC18" s="10">
        <v>304</v>
      </c>
      <c r="AD18" s="2">
        <v>0.6578947368421052</v>
      </c>
      <c r="AE18" s="2">
        <v>3.9473684210526314</v>
      </c>
      <c r="AF18" s="2">
        <v>2.6315789473684208</v>
      </c>
      <c r="AG18" s="2">
        <v>2.3026315789473681</v>
      </c>
    </row>
    <row r="19" spans="1:33" x14ac:dyDescent="0.25">
      <c r="A19" s="28" t="s">
        <v>76</v>
      </c>
      <c r="B19" s="27">
        <v>11.321875</v>
      </c>
      <c r="C19" s="10">
        <v>34</v>
      </c>
      <c r="D19" s="10">
        <v>36</v>
      </c>
      <c r="E19" s="10">
        <f t="shared" si="0"/>
        <v>35</v>
      </c>
      <c r="F19" s="11">
        <v>2.9064999999999999</v>
      </c>
      <c r="G19" s="11">
        <v>7.7999999999999996E-3</v>
      </c>
      <c r="H19" s="11">
        <v>2.0000000000000001E-4</v>
      </c>
      <c r="I19" s="29" t="s">
        <v>77</v>
      </c>
      <c r="J19" s="30" t="s">
        <v>77</v>
      </c>
      <c r="K19" s="10">
        <v>395</v>
      </c>
      <c r="L19" s="2">
        <v>81.265822784810126</v>
      </c>
      <c r="M19" s="2">
        <v>0.50632911392405067</v>
      </c>
      <c r="N19" s="2">
        <v>73.646209386281598</v>
      </c>
      <c r="O19" s="2">
        <v>48.736462093862812</v>
      </c>
      <c r="P19" s="2">
        <v>1.4440433212996391</v>
      </c>
      <c r="Q19" s="2">
        <v>2.0253164556962027</v>
      </c>
      <c r="R19" s="2">
        <v>0.25316455696202533</v>
      </c>
      <c r="S19" s="2">
        <v>0.50632911392405067</v>
      </c>
      <c r="T19" s="2">
        <v>3.0379746835443036</v>
      </c>
      <c r="U19" s="2">
        <v>0.25316455696202533</v>
      </c>
      <c r="V19" s="2">
        <v>0.50632911392405067</v>
      </c>
      <c r="W19" s="2">
        <v>5.8227848101265822</v>
      </c>
      <c r="X19" s="2">
        <v>1.0126582278481013</v>
      </c>
      <c r="Y19" s="2">
        <v>1.5189873417721518</v>
      </c>
      <c r="Z19" s="2">
        <v>0.25316455696202533</v>
      </c>
      <c r="AA19" s="2">
        <v>0.50632911392405067</v>
      </c>
      <c r="AB19" s="2">
        <v>2.5316455696202533</v>
      </c>
      <c r="AC19" s="10">
        <v>277</v>
      </c>
      <c r="AD19" s="2" t="s">
        <v>59</v>
      </c>
      <c r="AE19" s="2">
        <v>3.6101083032490973</v>
      </c>
      <c r="AF19" s="2" t="s">
        <v>59</v>
      </c>
      <c r="AG19" s="2">
        <v>1.0830324909747291</v>
      </c>
    </row>
    <row r="20" spans="1:33" x14ac:dyDescent="0.25">
      <c r="A20" s="28" t="s">
        <v>78</v>
      </c>
      <c r="B20" s="27">
        <v>11.913125000000001</v>
      </c>
      <c r="C20" s="10">
        <v>36</v>
      </c>
      <c r="D20" s="10">
        <v>38</v>
      </c>
      <c r="E20" s="10">
        <f t="shared" si="0"/>
        <v>37</v>
      </c>
      <c r="F20" s="11">
        <v>3.2557999999999998</v>
      </c>
      <c r="G20" s="11"/>
      <c r="H20" s="11">
        <v>5.7999999999999996E-3</v>
      </c>
      <c r="I20" s="11">
        <v>5.0000000000000001E-4</v>
      </c>
      <c r="J20" s="11">
        <v>4.7000000000000002E-3</v>
      </c>
      <c r="K20" s="10">
        <v>338</v>
      </c>
      <c r="L20" s="2">
        <v>46.745562130177518</v>
      </c>
      <c r="M20" s="2">
        <v>3.5502958579881656</v>
      </c>
      <c r="N20" s="2">
        <v>50.788643533123022</v>
      </c>
      <c r="O20" s="2">
        <v>41.009463722397477</v>
      </c>
      <c r="P20" s="2" t="s">
        <v>59</v>
      </c>
      <c r="Q20" s="2">
        <v>6.8047337278106506</v>
      </c>
      <c r="R20" s="2">
        <v>1.7751479289940828</v>
      </c>
      <c r="S20" s="2">
        <v>3.8461538461538463</v>
      </c>
      <c r="T20" s="2">
        <v>2.0710059171597637</v>
      </c>
      <c r="U20" s="2">
        <v>0.8875739644970414</v>
      </c>
      <c r="V20" s="2">
        <v>2.3668639053254439</v>
      </c>
      <c r="W20" s="2">
        <v>18.34319526627219</v>
      </c>
      <c r="X20" s="2">
        <v>1.7751479289940828</v>
      </c>
      <c r="Y20" s="2">
        <v>5.6213017751479288</v>
      </c>
      <c r="Z20" s="2">
        <v>0.29585798816568049</v>
      </c>
      <c r="AA20" s="2">
        <v>0.29585798816568049</v>
      </c>
      <c r="AB20" s="2">
        <v>2.9585798816568047</v>
      </c>
      <c r="AC20" s="10">
        <v>317</v>
      </c>
      <c r="AD20" s="2">
        <v>0.31545741324921134</v>
      </c>
      <c r="AE20" s="2">
        <v>3.1545741324921135</v>
      </c>
      <c r="AF20" s="2">
        <v>1.2618296529968454</v>
      </c>
      <c r="AG20" s="2">
        <v>1.8927444794952681</v>
      </c>
    </row>
    <row r="21" spans="1:33" x14ac:dyDescent="0.25">
      <c r="A21" s="28" t="s">
        <v>79</v>
      </c>
      <c r="B21" s="27">
        <v>12.504375</v>
      </c>
      <c r="C21" s="10">
        <v>38</v>
      </c>
      <c r="D21" s="10">
        <v>40</v>
      </c>
      <c r="E21" s="10">
        <f t="shared" si="0"/>
        <v>39</v>
      </c>
      <c r="F21" s="11">
        <v>2.8620999999999999</v>
      </c>
      <c r="G21" s="11"/>
      <c r="H21" s="11">
        <v>1E-4</v>
      </c>
      <c r="I21" s="29" t="s">
        <v>77</v>
      </c>
      <c r="J21" s="30" t="s">
        <v>77</v>
      </c>
      <c r="K21" s="10">
        <v>258</v>
      </c>
      <c r="L21" s="2">
        <v>59.302325581395351</v>
      </c>
      <c r="M21" s="2">
        <v>2.7131782945736433</v>
      </c>
      <c r="N21" s="2">
        <v>55.806451612903231</v>
      </c>
      <c r="O21" s="2">
        <v>27.096774193548391</v>
      </c>
      <c r="P21" s="2">
        <v>0.967741935483871</v>
      </c>
      <c r="Q21" s="2">
        <v>8.5271317829457356</v>
      </c>
      <c r="R21" s="2" t="s">
        <v>59</v>
      </c>
      <c r="S21" s="2">
        <v>1.9379844961240309</v>
      </c>
      <c r="T21" s="2">
        <v>2.3255813953488373</v>
      </c>
      <c r="U21" s="2" t="s">
        <v>59</v>
      </c>
      <c r="V21" s="2">
        <v>0.38759689922480622</v>
      </c>
      <c r="W21" s="2">
        <v>11.627906976744185</v>
      </c>
      <c r="X21" s="2">
        <v>1.9379844961240309</v>
      </c>
      <c r="Y21" s="2">
        <v>3.8759689922480618</v>
      </c>
      <c r="Z21" s="2" t="s">
        <v>59</v>
      </c>
      <c r="AA21" s="2" t="s">
        <v>59</v>
      </c>
      <c r="AB21" s="2">
        <v>6.9767441860465116</v>
      </c>
      <c r="AC21" s="10">
        <v>310</v>
      </c>
      <c r="AD21" s="2">
        <v>0.64516129032258063</v>
      </c>
      <c r="AE21" s="2" t="s">
        <v>59</v>
      </c>
      <c r="AF21" s="2" t="s">
        <v>59</v>
      </c>
      <c r="AG21" s="2">
        <v>0.64516129032258063</v>
      </c>
    </row>
    <row r="22" spans="1:33" x14ac:dyDescent="0.25">
      <c r="A22" s="28" t="s">
        <v>80</v>
      </c>
      <c r="B22" s="27">
        <v>12.859857142857143</v>
      </c>
      <c r="C22" s="10">
        <v>40</v>
      </c>
      <c r="D22" s="10">
        <v>42</v>
      </c>
      <c r="E22" s="10">
        <f t="shared" si="0"/>
        <v>41</v>
      </c>
      <c r="F22" s="11">
        <v>2.7492999999999999</v>
      </c>
      <c r="G22" s="11"/>
      <c r="H22" s="11">
        <v>1E-4</v>
      </c>
      <c r="I22" s="29" t="s">
        <v>77</v>
      </c>
      <c r="J22" s="30" t="s">
        <v>77</v>
      </c>
      <c r="K22" s="10">
        <v>274</v>
      </c>
      <c r="L22" s="2">
        <v>58.029197080291972</v>
      </c>
      <c r="M22" s="2">
        <v>3.2846715328467155</v>
      </c>
      <c r="N22" s="2">
        <v>57.20930232558139</v>
      </c>
      <c r="O22" s="2">
        <v>68.83720930232559</v>
      </c>
      <c r="P22" s="2">
        <v>1.8604651162790697</v>
      </c>
      <c r="Q22" s="2">
        <v>2.9197080291970803</v>
      </c>
      <c r="R22" s="2">
        <v>1.824817518248175</v>
      </c>
      <c r="S22" s="2">
        <v>2.1897810218978102</v>
      </c>
      <c r="T22" s="2">
        <v>0.36496350364963503</v>
      </c>
      <c r="U22" s="2" t="s">
        <v>59</v>
      </c>
      <c r="V22" s="2">
        <v>3.6496350364963499</v>
      </c>
      <c r="W22" s="2">
        <v>12.773722627737227</v>
      </c>
      <c r="X22" s="2">
        <v>1.4598540145985401</v>
      </c>
      <c r="Y22" s="2">
        <v>4.7445255474452548</v>
      </c>
      <c r="Z22" s="2" t="s">
        <v>59</v>
      </c>
      <c r="AA22" s="2">
        <v>0.36496350364963503</v>
      </c>
      <c r="AB22" s="2">
        <v>6.5693430656934311</v>
      </c>
      <c r="AC22" s="10">
        <v>215</v>
      </c>
      <c r="AD22" s="2">
        <v>1.8604651162790697</v>
      </c>
      <c r="AE22" s="2" t="s">
        <v>59</v>
      </c>
      <c r="AF22" s="2" t="s">
        <v>59</v>
      </c>
      <c r="AG22" s="2" t="s">
        <v>59</v>
      </c>
    </row>
    <row r="23" spans="1:33" x14ac:dyDescent="0.25">
      <c r="A23" s="28" t="s">
        <v>81</v>
      </c>
      <c r="B23" s="27">
        <v>12.979571428571429</v>
      </c>
      <c r="C23" s="10">
        <v>42</v>
      </c>
      <c r="D23" s="10">
        <v>44</v>
      </c>
      <c r="E23" s="10">
        <f t="shared" si="0"/>
        <v>43</v>
      </c>
      <c r="F23" s="11">
        <v>3.0482</v>
      </c>
      <c r="G23" s="11"/>
      <c r="H23" s="11">
        <v>1.6999999999999999E-3</v>
      </c>
      <c r="I23" s="11">
        <v>5.0000000000000001E-4</v>
      </c>
      <c r="J23" s="11">
        <v>1.1000000000000001E-3</v>
      </c>
      <c r="K23" s="10">
        <v>334</v>
      </c>
      <c r="L23" s="2">
        <v>31.736526946107784</v>
      </c>
      <c r="M23" s="2">
        <v>2.9940119760479043</v>
      </c>
      <c r="N23" s="2">
        <v>45.161290322580641</v>
      </c>
      <c r="O23" s="2">
        <v>45.483870967741936</v>
      </c>
      <c r="P23" s="2">
        <v>0.967741935483871</v>
      </c>
      <c r="Q23" s="2">
        <v>12.574850299401197</v>
      </c>
      <c r="R23" s="2">
        <v>2.0958083832335328</v>
      </c>
      <c r="S23" s="2">
        <v>5.6886227544910177</v>
      </c>
      <c r="T23" s="2">
        <v>0.29940119760479045</v>
      </c>
      <c r="U23" s="2">
        <v>2.0958083832335328</v>
      </c>
      <c r="V23" s="2">
        <v>1.1976047904191618</v>
      </c>
      <c r="W23" s="2">
        <v>24.850299401197603</v>
      </c>
      <c r="X23" s="2">
        <v>1.4970059880239521</v>
      </c>
      <c r="Y23" s="2">
        <v>5.9880239520958085</v>
      </c>
      <c r="Z23" s="2">
        <v>0.29940119760479045</v>
      </c>
      <c r="AA23" s="2">
        <v>0.29940119760479045</v>
      </c>
      <c r="AB23" s="2">
        <v>3.5928143712574849</v>
      </c>
      <c r="AC23" s="10">
        <v>310</v>
      </c>
      <c r="AD23" s="2">
        <v>1.6129032258064515</v>
      </c>
      <c r="AE23" s="2">
        <v>2.5806451612903225</v>
      </c>
      <c r="AF23" s="2">
        <v>0.64516129032258063</v>
      </c>
      <c r="AG23" s="2">
        <v>1.2903225806451613</v>
      </c>
    </row>
    <row r="24" spans="1:33" x14ac:dyDescent="0.25">
      <c r="A24" s="28" t="s">
        <v>82</v>
      </c>
      <c r="B24" s="27">
        <v>13.099285714285715</v>
      </c>
      <c r="C24" s="10">
        <v>44</v>
      </c>
      <c r="D24" s="10">
        <v>46</v>
      </c>
      <c r="E24" s="10">
        <f t="shared" si="0"/>
        <v>45</v>
      </c>
      <c r="F24" s="11">
        <v>2.9485000000000001</v>
      </c>
      <c r="G24" s="11"/>
      <c r="H24" s="11">
        <v>1.2999999999999999E-3</v>
      </c>
      <c r="I24" s="11">
        <v>2.9999999999999997E-4</v>
      </c>
      <c r="J24" s="11">
        <v>8.9999999999999998E-4</v>
      </c>
      <c r="K24" s="10">
        <v>215</v>
      </c>
      <c r="L24" s="2">
        <v>30.697674418604652</v>
      </c>
      <c r="M24" s="2">
        <v>6.9767441860465116</v>
      </c>
      <c r="N24" s="2">
        <v>46.913580246913575</v>
      </c>
      <c r="O24" s="2">
        <v>43.209876543209873</v>
      </c>
      <c r="P24" s="2">
        <v>0.61728395061728392</v>
      </c>
      <c r="Q24" s="2">
        <v>12.093023255813954</v>
      </c>
      <c r="R24" s="2">
        <v>4.1860465116279073</v>
      </c>
      <c r="S24" s="2">
        <v>5.5813953488372094</v>
      </c>
      <c r="T24" s="2">
        <v>0.93023255813953487</v>
      </c>
      <c r="U24" s="2">
        <v>2.3255813953488373</v>
      </c>
      <c r="V24" s="2">
        <v>1.3953488372093024</v>
      </c>
      <c r="W24" s="2">
        <v>18.13953488372093</v>
      </c>
      <c r="X24" s="2">
        <v>5.5813953488372094</v>
      </c>
      <c r="Y24" s="2">
        <v>6.9767441860465116</v>
      </c>
      <c r="Z24" s="2" t="s">
        <v>59</v>
      </c>
      <c r="AA24" s="2" t="s">
        <v>59</v>
      </c>
      <c r="AB24" s="2">
        <v>1.8604651162790697</v>
      </c>
      <c r="AC24" s="10">
        <v>324</v>
      </c>
      <c r="AD24" s="2">
        <v>1.2345679012345678</v>
      </c>
      <c r="AE24" s="2">
        <v>3.7037037037037033</v>
      </c>
      <c r="AF24" s="2">
        <v>2.1604938271604937</v>
      </c>
      <c r="AG24" s="2">
        <v>1.8518518518518516</v>
      </c>
    </row>
    <row r="25" spans="1:33" x14ac:dyDescent="0.25">
      <c r="A25" s="28" t="s">
        <v>83</v>
      </c>
      <c r="B25" s="27">
        <v>13.219000000000001</v>
      </c>
      <c r="C25" s="10">
        <v>46</v>
      </c>
      <c r="D25" s="10">
        <v>48</v>
      </c>
      <c r="E25" s="10">
        <f t="shared" si="0"/>
        <v>47</v>
      </c>
      <c r="F25" s="11">
        <v>3.0766</v>
      </c>
      <c r="G25" s="11"/>
      <c r="H25" s="11">
        <v>2.5000000000000001E-3</v>
      </c>
      <c r="I25" s="11">
        <v>1E-4</v>
      </c>
      <c r="J25" s="11">
        <v>2E-3</v>
      </c>
      <c r="K25" s="10">
        <v>263</v>
      </c>
      <c r="L25" s="2">
        <v>41.064638783269963</v>
      </c>
      <c r="M25" s="2">
        <v>2.2813688212927756</v>
      </c>
      <c r="N25" s="2">
        <v>49.032258064516128</v>
      </c>
      <c r="O25" s="2">
        <v>43.225806451612904</v>
      </c>
      <c r="P25" s="2" t="s">
        <v>59</v>
      </c>
      <c r="Q25" s="2">
        <v>15.209125475285171</v>
      </c>
      <c r="R25" s="2">
        <v>2.6615969581749046</v>
      </c>
      <c r="S25" s="2">
        <v>1.520912547528517</v>
      </c>
      <c r="T25" s="2">
        <v>0.76045627376425851</v>
      </c>
      <c r="U25" s="2">
        <v>1.1406844106463878</v>
      </c>
      <c r="V25" s="2">
        <v>0.76045627376425851</v>
      </c>
      <c r="W25" s="2">
        <v>11.787072243346007</v>
      </c>
      <c r="X25" s="2">
        <v>4.1825095057034218</v>
      </c>
      <c r="Y25" s="2">
        <v>5.7034220532319395</v>
      </c>
      <c r="Z25" s="2">
        <v>1.520912547528517</v>
      </c>
      <c r="AA25" s="2" t="s">
        <v>59</v>
      </c>
      <c r="AB25" s="2">
        <v>5.3231939163498092</v>
      </c>
      <c r="AC25" s="10">
        <v>310</v>
      </c>
      <c r="AD25" s="2">
        <v>0.64516129032258063</v>
      </c>
      <c r="AE25" s="2">
        <v>1.6129032258064515</v>
      </c>
      <c r="AF25" s="2">
        <v>1.2903225806451613</v>
      </c>
      <c r="AG25" s="2">
        <v>2.258064516129032</v>
      </c>
    </row>
    <row r="26" spans="1:33" x14ac:dyDescent="0.25">
      <c r="A26" s="28" t="s">
        <v>84</v>
      </c>
      <c r="B26" s="27">
        <v>13.338714285714286</v>
      </c>
      <c r="C26" s="10">
        <v>48</v>
      </c>
      <c r="D26" s="10">
        <v>50</v>
      </c>
      <c r="E26" s="10">
        <f t="shared" si="0"/>
        <v>49</v>
      </c>
      <c r="F26" s="11">
        <v>3.0236000000000001</v>
      </c>
      <c r="G26" s="11"/>
      <c r="H26" s="11">
        <v>1.9E-3</v>
      </c>
      <c r="I26" s="11">
        <v>2.0000000000000001E-4</v>
      </c>
      <c r="J26" s="11">
        <v>1.5E-3</v>
      </c>
      <c r="K26" s="10">
        <v>340</v>
      </c>
      <c r="L26" s="2">
        <v>30.882352941176471</v>
      </c>
      <c r="M26" s="2">
        <v>0.58823529411764708</v>
      </c>
      <c r="N26" s="2">
        <v>50.625</v>
      </c>
      <c r="O26" s="2">
        <v>37.8125</v>
      </c>
      <c r="P26" s="2">
        <v>0.9375</v>
      </c>
      <c r="Q26" s="2">
        <v>6.7647058823529411</v>
      </c>
      <c r="R26" s="2">
        <v>1.1764705882352942</v>
      </c>
      <c r="S26" s="2">
        <v>4.4117647058823533</v>
      </c>
      <c r="T26" s="2">
        <v>1.1764705882352942</v>
      </c>
      <c r="U26" s="2">
        <v>0.29411764705882354</v>
      </c>
      <c r="V26" s="2">
        <v>0.29411764705882354</v>
      </c>
      <c r="W26" s="2">
        <v>30.294117647058822</v>
      </c>
      <c r="X26" s="2">
        <v>3.5294117647058822</v>
      </c>
      <c r="Y26" s="2">
        <v>10.294117647058822</v>
      </c>
      <c r="Z26" s="2" t="s">
        <v>59</v>
      </c>
      <c r="AA26" s="2">
        <v>1.1764705882352942</v>
      </c>
      <c r="AB26" s="2">
        <v>3.2352941176470593</v>
      </c>
      <c r="AC26" s="10">
        <v>320</v>
      </c>
      <c r="AD26" s="2">
        <v>0.625</v>
      </c>
      <c r="AE26" s="2">
        <v>3.4375</v>
      </c>
      <c r="AF26" s="2">
        <v>1.25</v>
      </c>
      <c r="AG26" s="2">
        <v>1.25</v>
      </c>
    </row>
    <row r="27" spans="1:33" x14ac:dyDescent="0.25">
      <c r="A27" s="28" t="s">
        <v>85</v>
      </c>
      <c r="B27" s="27">
        <v>13.458428571428572</v>
      </c>
      <c r="C27" s="10">
        <v>50</v>
      </c>
      <c r="D27" s="10">
        <v>52</v>
      </c>
      <c r="E27" s="10">
        <f t="shared" si="0"/>
        <v>51</v>
      </c>
      <c r="F27" s="11">
        <v>2.6042999999999998</v>
      </c>
      <c r="G27" s="11"/>
      <c r="H27" s="11">
        <v>1.5E-3</v>
      </c>
      <c r="I27" s="11">
        <v>5.0000000000000001E-4</v>
      </c>
      <c r="J27" s="11">
        <v>8.0000000000000004E-4</v>
      </c>
      <c r="K27" s="10">
        <v>156</v>
      </c>
      <c r="L27" s="2">
        <v>32.051282051282051</v>
      </c>
      <c r="M27" s="2">
        <v>0.64102564102564097</v>
      </c>
      <c r="N27" s="2">
        <v>54.901960784313729</v>
      </c>
      <c r="O27" s="2">
        <v>44.444444444444443</v>
      </c>
      <c r="P27" s="2" t="s">
        <v>59</v>
      </c>
      <c r="Q27" s="2">
        <v>9.6153846153846168</v>
      </c>
      <c r="R27" s="2">
        <v>3.8461538461538463</v>
      </c>
      <c r="S27" s="2">
        <v>3.2051282051282048</v>
      </c>
      <c r="T27" s="2">
        <v>0.64102564102564097</v>
      </c>
      <c r="U27" s="2" t="s">
        <v>59</v>
      </c>
      <c r="V27" s="2" t="s">
        <v>59</v>
      </c>
      <c r="W27" s="2">
        <v>27.564102564102566</v>
      </c>
      <c r="X27" s="2">
        <v>1.2820512820512819</v>
      </c>
      <c r="Y27" s="2">
        <v>3.2051282051282048</v>
      </c>
      <c r="Z27" s="2" t="s">
        <v>59</v>
      </c>
      <c r="AA27" s="2">
        <v>0.64102564102564097</v>
      </c>
      <c r="AB27" s="2">
        <v>2.5641025641025639</v>
      </c>
      <c r="AC27" s="10">
        <v>306</v>
      </c>
      <c r="AD27" s="2">
        <v>1.3071895424836601</v>
      </c>
      <c r="AE27" s="2">
        <v>1.9607843137254901</v>
      </c>
      <c r="AF27" s="2">
        <v>0.65359477124183007</v>
      </c>
      <c r="AG27" s="2">
        <v>1.6339869281045754</v>
      </c>
    </row>
    <row r="28" spans="1:33" x14ac:dyDescent="0.25">
      <c r="A28" s="28" t="s">
        <v>86</v>
      </c>
      <c r="B28" s="27">
        <v>13.578142857142858</v>
      </c>
      <c r="C28" s="10">
        <v>52</v>
      </c>
      <c r="D28" s="10">
        <v>54</v>
      </c>
      <c r="E28" s="10">
        <f t="shared" si="0"/>
        <v>53</v>
      </c>
      <c r="F28" s="11">
        <v>3.3982000000000001</v>
      </c>
      <c r="G28" s="11">
        <v>4.7000000000000002E-3</v>
      </c>
      <c r="H28" s="11">
        <v>7.4999999999999997E-3</v>
      </c>
      <c r="I28" s="11">
        <v>1E-4</v>
      </c>
      <c r="J28" s="11">
        <v>6.4999999999999997E-3</v>
      </c>
      <c r="K28" s="10">
        <v>300</v>
      </c>
      <c r="L28" s="2">
        <v>57.333333333333336</v>
      </c>
      <c r="M28" s="2">
        <v>1.3333333333333335</v>
      </c>
      <c r="N28" s="2">
        <v>48.196721311475407</v>
      </c>
      <c r="O28" s="2">
        <v>55.409836065573771</v>
      </c>
      <c r="P28" s="2">
        <v>0.65573770491803274</v>
      </c>
      <c r="Q28" s="2">
        <v>10.333333333333334</v>
      </c>
      <c r="R28" s="2">
        <v>1</v>
      </c>
      <c r="S28" s="2">
        <v>2</v>
      </c>
      <c r="T28" s="2">
        <v>0.33333333333333337</v>
      </c>
      <c r="U28" s="2">
        <v>1</v>
      </c>
      <c r="V28" s="2">
        <v>1</v>
      </c>
      <c r="W28" s="2">
        <v>10</v>
      </c>
      <c r="X28" s="2">
        <v>1</v>
      </c>
      <c r="Y28" s="2">
        <v>2.666666666666667</v>
      </c>
      <c r="Z28" s="2" t="s">
        <v>59</v>
      </c>
      <c r="AA28" s="2">
        <v>0.33333333333333337</v>
      </c>
      <c r="AB28" s="2">
        <v>5.3333333333333339</v>
      </c>
      <c r="AC28" s="10">
        <v>305</v>
      </c>
      <c r="AD28" s="2">
        <v>0.65573770491803274</v>
      </c>
      <c r="AE28" s="2">
        <v>2.2950819672131146</v>
      </c>
      <c r="AF28" s="2">
        <v>1.3114754098360655</v>
      </c>
      <c r="AG28" s="2">
        <v>2.2950819672131146</v>
      </c>
    </row>
    <row r="29" spans="1:33" x14ac:dyDescent="0.25">
      <c r="A29" s="28" t="s">
        <v>87</v>
      </c>
      <c r="B29" s="27">
        <v>13.804693333333333</v>
      </c>
      <c r="C29" s="10">
        <v>54</v>
      </c>
      <c r="D29" s="10">
        <v>56</v>
      </c>
      <c r="E29" s="10">
        <f t="shared" si="0"/>
        <v>55</v>
      </c>
      <c r="F29" s="11">
        <v>3.7263999999999999</v>
      </c>
      <c r="G29" s="11">
        <v>4.4000000000000003E-3</v>
      </c>
      <c r="H29" s="11">
        <v>5.7000000000000002E-3</v>
      </c>
      <c r="I29" s="11">
        <v>2.0000000000000001E-4</v>
      </c>
      <c r="J29" s="11">
        <v>5.4000000000000003E-3</v>
      </c>
      <c r="K29" s="10">
        <v>328</v>
      </c>
      <c r="L29" s="2">
        <v>44.81707317073171</v>
      </c>
      <c r="M29" s="2">
        <v>0.3048780487804878</v>
      </c>
      <c r="N29" s="2">
        <v>37.748344370860927</v>
      </c>
      <c r="O29" s="2">
        <v>50.662251655629142</v>
      </c>
      <c r="P29" s="2">
        <v>0.33112582781456956</v>
      </c>
      <c r="Q29" s="2">
        <v>13.109756097560975</v>
      </c>
      <c r="R29" s="2">
        <v>2.1341463414634148</v>
      </c>
      <c r="S29" s="2">
        <v>3.3536585365853662</v>
      </c>
      <c r="T29" s="2">
        <v>0.3048780487804878</v>
      </c>
      <c r="U29" s="2">
        <v>2.4390243902439024</v>
      </c>
      <c r="V29" s="2">
        <v>0.6097560975609756</v>
      </c>
      <c r="W29" s="2">
        <v>17.378048780487802</v>
      </c>
      <c r="X29" s="2">
        <v>3.0487804878048781</v>
      </c>
      <c r="Y29" s="2">
        <v>2.1341463414634148</v>
      </c>
      <c r="Z29" s="2" t="s">
        <v>59</v>
      </c>
      <c r="AA29" s="2" t="s">
        <v>59</v>
      </c>
      <c r="AB29" s="2">
        <v>5.1829268292682924</v>
      </c>
      <c r="AC29" s="10">
        <v>302</v>
      </c>
      <c r="AD29" s="2">
        <v>0.99337748344370869</v>
      </c>
      <c r="AE29" s="2">
        <v>1.6556291390728477</v>
      </c>
      <c r="AF29" s="2">
        <v>0.66225165562913912</v>
      </c>
      <c r="AG29" s="2">
        <v>2.6490066225165565</v>
      </c>
    </row>
    <row r="30" spans="1:33" x14ac:dyDescent="0.25">
      <c r="A30" s="28" t="s">
        <v>88</v>
      </c>
      <c r="B30" s="27">
        <v>14.138079999999999</v>
      </c>
      <c r="C30" s="10">
        <v>56</v>
      </c>
      <c r="D30" s="10">
        <v>58</v>
      </c>
      <c r="E30" s="10">
        <f t="shared" si="0"/>
        <v>57</v>
      </c>
      <c r="F30" s="11">
        <v>3.3969</v>
      </c>
      <c r="G30" s="11">
        <v>7.7999999999999996E-3</v>
      </c>
      <c r="H30" s="11">
        <v>4.4000000000000003E-3</v>
      </c>
      <c r="I30" s="11">
        <v>1E-4</v>
      </c>
      <c r="J30" s="11">
        <v>4.1000000000000003E-3</v>
      </c>
      <c r="K30" s="10">
        <v>322</v>
      </c>
      <c r="L30" s="2">
        <v>46.273291925465834</v>
      </c>
      <c r="M30" s="2">
        <v>0.3105590062111801</v>
      </c>
      <c r="N30" s="2">
        <v>44.193548387096776</v>
      </c>
      <c r="O30" s="2">
        <v>40.967741935483872</v>
      </c>
      <c r="P30" s="2" t="s">
        <v>59</v>
      </c>
      <c r="Q30" s="2">
        <v>11.801242236024844</v>
      </c>
      <c r="R30" s="2">
        <v>1.2422360248447204</v>
      </c>
      <c r="S30" s="2">
        <v>6.5217391304347823</v>
      </c>
      <c r="T30" s="2">
        <v>0.6211180124223602</v>
      </c>
      <c r="U30" s="2">
        <v>1.2422360248447204</v>
      </c>
      <c r="V30" s="2">
        <v>0.93167701863354035</v>
      </c>
      <c r="W30" s="2">
        <v>11.801242236024844</v>
      </c>
      <c r="X30" s="2">
        <v>4.0372670807453419</v>
      </c>
      <c r="Y30" s="2">
        <v>3.1055900621118013</v>
      </c>
      <c r="Z30" s="2">
        <v>0.3105590062111801</v>
      </c>
      <c r="AA30" s="2">
        <v>0.3105590062111801</v>
      </c>
      <c r="AB30" s="2">
        <v>4.0372670807453419</v>
      </c>
      <c r="AC30" s="10">
        <v>310</v>
      </c>
      <c r="AD30" s="2">
        <v>0.967741935483871</v>
      </c>
      <c r="AE30" s="2">
        <v>1.935483870967742</v>
      </c>
      <c r="AF30" s="2">
        <v>1.6129032258064515</v>
      </c>
      <c r="AG30" s="2">
        <v>1.935483870967742</v>
      </c>
    </row>
    <row r="31" spans="1:33" x14ac:dyDescent="0.25">
      <c r="A31" s="28" t="s">
        <v>89</v>
      </c>
      <c r="B31" s="27">
        <v>14.471466666666666</v>
      </c>
      <c r="C31" s="10">
        <v>58</v>
      </c>
      <c r="D31" s="10">
        <v>60</v>
      </c>
      <c r="E31" s="10">
        <f t="shared" si="0"/>
        <v>59</v>
      </c>
      <c r="F31" s="11">
        <v>4.4271000000000003</v>
      </c>
      <c r="G31" s="11">
        <v>3.04E-2</v>
      </c>
      <c r="H31" s="11">
        <v>4.9700000000000001E-2</v>
      </c>
      <c r="I31" s="11">
        <v>2.8999999999999998E-3</v>
      </c>
      <c r="J31" s="11">
        <v>4.5199999999999997E-2</v>
      </c>
      <c r="K31" s="10">
        <v>319</v>
      </c>
      <c r="L31" s="2">
        <v>52.03761755485894</v>
      </c>
      <c r="M31" s="2">
        <v>3.1347962382445136</v>
      </c>
      <c r="N31" s="2">
        <v>51.132686084142399</v>
      </c>
      <c r="O31" s="2">
        <v>39.482200647249186</v>
      </c>
      <c r="P31" s="2" t="s">
        <v>59</v>
      </c>
      <c r="Q31" s="2">
        <v>10.344827586206897</v>
      </c>
      <c r="R31" s="2">
        <v>3.4482758620689653</v>
      </c>
      <c r="S31" s="2">
        <v>2.8213166144200628</v>
      </c>
      <c r="T31" s="2">
        <v>0.31347962382445138</v>
      </c>
      <c r="U31" s="2">
        <v>1.8808777429467085</v>
      </c>
      <c r="V31" s="2">
        <v>2.8213166144200628</v>
      </c>
      <c r="W31" s="2">
        <v>12.225705329153605</v>
      </c>
      <c r="X31" s="2">
        <v>1.5673981191222568</v>
      </c>
      <c r="Y31" s="2">
        <v>2.507836990595611</v>
      </c>
      <c r="Z31" s="2" t="s">
        <v>59</v>
      </c>
      <c r="AA31" s="2">
        <v>0.62695924764890276</v>
      </c>
      <c r="AB31" s="2">
        <v>2.507836990595611</v>
      </c>
      <c r="AC31" s="10">
        <v>309</v>
      </c>
      <c r="AD31" s="2">
        <v>1.9417475728155338</v>
      </c>
      <c r="AE31" s="2">
        <v>1.2944983818770228</v>
      </c>
      <c r="AF31" s="2">
        <v>1.2944983818770228</v>
      </c>
      <c r="AG31" s="2">
        <v>0.97087378640776689</v>
      </c>
    </row>
    <row r="32" spans="1:33" x14ac:dyDescent="0.25">
      <c r="A32" s="28" t="s">
        <v>90</v>
      </c>
      <c r="B32" s="27">
        <v>14.690361025641025</v>
      </c>
      <c r="C32" s="10">
        <v>60</v>
      </c>
      <c r="D32" s="10">
        <v>62</v>
      </c>
      <c r="E32" s="10">
        <f t="shared" si="0"/>
        <v>61</v>
      </c>
      <c r="F32" s="11">
        <v>4.6668000000000003</v>
      </c>
      <c r="G32" s="11">
        <v>4.1500000000000002E-2</v>
      </c>
      <c r="H32" s="11">
        <v>4.5499999999999999E-2</v>
      </c>
      <c r="I32" s="11">
        <v>2.2000000000000001E-3</v>
      </c>
      <c r="J32" s="11">
        <v>4.1700000000000001E-2</v>
      </c>
      <c r="K32" s="10">
        <v>325</v>
      </c>
      <c r="L32" s="2">
        <v>47.692307692307693</v>
      </c>
      <c r="M32" s="2">
        <v>1.2307692307692308</v>
      </c>
      <c r="N32" s="2">
        <v>51.602564102564109</v>
      </c>
      <c r="O32" s="2">
        <v>37.820512820512818</v>
      </c>
      <c r="P32" s="2">
        <v>1.2820512820512819</v>
      </c>
      <c r="Q32" s="2">
        <v>3.0769230769230771</v>
      </c>
      <c r="R32" s="2">
        <v>2.1538461538461537</v>
      </c>
      <c r="S32" s="2">
        <v>5.2307692307692308</v>
      </c>
      <c r="T32" s="2">
        <v>0.92307692307692313</v>
      </c>
      <c r="U32" s="2">
        <v>0.30769230769230771</v>
      </c>
      <c r="V32" s="2">
        <v>1.2307692307692308</v>
      </c>
      <c r="W32" s="2">
        <v>25.23076923076923</v>
      </c>
      <c r="X32" s="2">
        <v>0.92307692307692313</v>
      </c>
      <c r="Y32" s="2">
        <v>1.5384615384615385</v>
      </c>
      <c r="Z32" s="2">
        <v>0.30769230769230771</v>
      </c>
      <c r="AA32" s="2">
        <v>0.30769230769230771</v>
      </c>
      <c r="AB32" s="2">
        <v>7.6923076923076925</v>
      </c>
      <c r="AC32" s="10">
        <v>312</v>
      </c>
      <c r="AD32" s="2">
        <v>0.96153846153846156</v>
      </c>
      <c r="AE32" s="2">
        <v>3.2051282051282048</v>
      </c>
      <c r="AF32" s="2">
        <v>0.64102564102564097</v>
      </c>
      <c r="AG32" s="2">
        <v>0.96153846153846156</v>
      </c>
    </row>
    <row r="33" spans="1:33" x14ac:dyDescent="0.25">
      <c r="A33" s="28" t="s">
        <v>91</v>
      </c>
      <c r="B33" s="27">
        <v>14.794763076923076</v>
      </c>
      <c r="C33" s="10">
        <v>62</v>
      </c>
      <c r="D33" s="10">
        <v>64</v>
      </c>
      <c r="E33" s="10">
        <f t="shared" si="0"/>
        <v>63</v>
      </c>
      <c r="F33" s="11">
        <v>4.7251000000000003</v>
      </c>
      <c r="G33" s="11">
        <v>1.7399999999999999E-2</v>
      </c>
      <c r="H33" s="11">
        <v>3.7199999999999997E-2</v>
      </c>
      <c r="I33" s="11">
        <v>4.0000000000000002E-4</v>
      </c>
      <c r="J33" s="11">
        <v>3.2599999999999997E-2</v>
      </c>
      <c r="K33" s="10">
        <v>310</v>
      </c>
      <c r="L33" s="2">
        <v>54.838709677419352</v>
      </c>
      <c r="M33" s="2">
        <v>1.2903225806451613</v>
      </c>
      <c r="N33" s="2">
        <v>55.663430420711975</v>
      </c>
      <c r="O33" s="2">
        <v>38.511326860841422</v>
      </c>
      <c r="P33" s="2">
        <v>0.97087378640776689</v>
      </c>
      <c r="Q33" s="2">
        <v>5.4838709677419359</v>
      </c>
      <c r="R33" s="2">
        <v>3.5483870967741935</v>
      </c>
      <c r="S33" s="2">
        <v>4.5161290322580641</v>
      </c>
      <c r="T33" s="2">
        <v>0.967741935483871</v>
      </c>
      <c r="U33" s="2">
        <v>1.935483870967742</v>
      </c>
      <c r="V33" s="2">
        <v>1.6129032258064515</v>
      </c>
      <c r="W33" s="2">
        <v>13.548387096774196</v>
      </c>
      <c r="X33" s="2">
        <v>2.258064516129032</v>
      </c>
      <c r="Y33" s="2">
        <v>2.258064516129032</v>
      </c>
      <c r="Z33" s="2" t="s">
        <v>59</v>
      </c>
      <c r="AA33" s="2">
        <v>0.64516129032258063</v>
      </c>
      <c r="AB33" s="2">
        <v>3.5483870967741935</v>
      </c>
      <c r="AC33" s="10">
        <v>309</v>
      </c>
      <c r="AD33" s="2">
        <v>0.64724919093851141</v>
      </c>
      <c r="AE33" s="2">
        <v>1.2944983818770228</v>
      </c>
      <c r="AF33" s="2">
        <v>0.64724919093851141</v>
      </c>
      <c r="AG33" s="2">
        <v>0.97087378640776689</v>
      </c>
    </row>
    <row r="34" spans="1:33" x14ac:dyDescent="0.25">
      <c r="A34" s="28" t="s">
        <v>92</v>
      </c>
      <c r="B34" s="27">
        <v>14.899165128205127</v>
      </c>
      <c r="C34" s="10">
        <v>64</v>
      </c>
      <c r="D34" s="10">
        <v>66</v>
      </c>
      <c r="E34" s="10">
        <f t="shared" si="0"/>
        <v>65</v>
      </c>
      <c r="F34" s="11">
        <v>5.3051000000000004</v>
      </c>
      <c r="G34" s="11">
        <v>3.0700000000000002E-2</v>
      </c>
      <c r="H34" s="11">
        <v>6.6400000000000001E-2</v>
      </c>
      <c r="I34" s="11">
        <v>3.5000000000000001E-3</v>
      </c>
      <c r="J34" s="11">
        <v>6.0100000000000001E-2</v>
      </c>
      <c r="K34" s="10">
        <v>329</v>
      </c>
      <c r="L34" s="2">
        <v>44.984802431610944</v>
      </c>
      <c r="M34" s="2">
        <v>3.0395136778115504</v>
      </c>
      <c r="N34" s="2">
        <v>54.635761589403977</v>
      </c>
      <c r="O34" s="2">
        <v>44.039735099337747</v>
      </c>
      <c r="P34" s="2" t="s">
        <v>59</v>
      </c>
      <c r="Q34" s="2">
        <v>5.1671732522796354</v>
      </c>
      <c r="R34" s="2">
        <v>4.5592705167173255</v>
      </c>
      <c r="S34" s="2">
        <v>8.5106382978723403</v>
      </c>
      <c r="T34" s="2">
        <v>0.91185410334346495</v>
      </c>
      <c r="U34" s="2">
        <v>2.1276595744680851</v>
      </c>
      <c r="V34" s="2">
        <v>1.21580547112462</v>
      </c>
      <c r="W34" s="2">
        <v>17.62917933130699</v>
      </c>
      <c r="X34" s="2">
        <v>2.1276595744680851</v>
      </c>
      <c r="Y34" s="2">
        <v>1.21580547112462</v>
      </c>
      <c r="Z34" s="2">
        <v>0.303951367781155</v>
      </c>
      <c r="AA34" s="2" t="s">
        <v>59</v>
      </c>
      <c r="AB34" s="2">
        <v>3.3434650455927049</v>
      </c>
      <c r="AC34" s="10">
        <v>302</v>
      </c>
      <c r="AD34" s="2">
        <v>0.66225165562913912</v>
      </c>
      <c r="AE34" s="2">
        <v>1.3245033112582782</v>
      </c>
      <c r="AF34" s="2">
        <v>0.66225165562913912</v>
      </c>
      <c r="AG34" s="2">
        <v>1.6556291390728477</v>
      </c>
    </row>
    <row r="35" spans="1:33" x14ac:dyDescent="0.25">
      <c r="A35" s="28" t="s">
        <v>93</v>
      </c>
      <c r="B35" s="27">
        <v>15.003567179487179</v>
      </c>
      <c r="C35" s="10">
        <v>66</v>
      </c>
      <c r="D35" s="10">
        <v>68</v>
      </c>
      <c r="E35" s="10">
        <f t="shared" si="0"/>
        <v>67</v>
      </c>
      <c r="F35" s="11">
        <v>5.7755000000000001</v>
      </c>
      <c r="G35" s="11">
        <v>3.1099999999999999E-2</v>
      </c>
      <c r="H35" s="11">
        <v>5.8700000000000002E-2</v>
      </c>
      <c r="I35" s="11">
        <v>2.2000000000000001E-3</v>
      </c>
      <c r="J35" s="11">
        <v>5.2900000000000003E-2</v>
      </c>
      <c r="K35" s="10">
        <v>314</v>
      </c>
      <c r="L35" s="2">
        <v>50.636942675159233</v>
      </c>
      <c r="M35" s="2">
        <v>3.1847133757961785</v>
      </c>
      <c r="N35" s="2">
        <v>51.125401929260448</v>
      </c>
      <c r="O35" s="2">
        <v>41.157556270096464</v>
      </c>
      <c r="P35" s="2">
        <v>1.607717041800643</v>
      </c>
      <c r="Q35" s="2">
        <v>5.4140127388535033</v>
      </c>
      <c r="R35" s="2">
        <v>2.2292993630573248</v>
      </c>
      <c r="S35" s="2">
        <v>7.3248407643312099</v>
      </c>
      <c r="T35" s="2">
        <v>0.95541401273885351</v>
      </c>
      <c r="U35" s="2">
        <v>1.5923566878980893</v>
      </c>
      <c r="V35" s="2">
        <v>1.5923566878980893</v>
      </c>
      <c r="W35" s="2">
        <v>17.515923566878978</v>
      </c>
      <c r="X35" s="2">
        <v>2.2292993630573248</v>
      </c>
      <c r="Y35" s="2">
        <v>2.8662420382165608</v>
      </c>
      <c r="Z35" s="2">
        <v>0.63694267515923575</v>
      </c>
      <c r="AA35" s="2" t="s">
        <v>59</v>
      </c>
      <c r="AB35" s="2">
        <v>1.910828025477707</v>
      </c>
      <c r="AC35" s="10">
        <v>311</v>
      </c>
      <c r="AD35" s="2">
        <v>0.32154340836012862</v>
      </c>
      <c r="AE35" s="2">
        <v>0.96463022508038598</v>
      </c>
      <c r="AF35" s="2">
        <v>0.64308681672025725</v>
      </c>
      <c r="AG35" s="2">
        <v>0.96463022508038598</v>
      </c>
    </row>
    <row r="36" spans="1:33" x14ac:dyDescent="0.25">
      <c r="A36" s="28" t="s">
        <v>94</v>
      </c>
      <c r="B36" s="27">
        <v>15.10796923076923</v>
      </c>
      <c r="C36" s="10">
        <v>68</v>
      </c>
      <c r="D36" s="10">
        <v>70</v>
      </c>
      <c r="E36" s="10">
        <f t="shared" si="0"/>
        <v>69</v>
      </c>
      <c r="F36" s="11">
        <v>5.4531000000000001</v>
      </c>
      <c r="G36" s="11">
        <v>3.8100000000000002E-2</v>
      </c>
      <c r="H36" s="11">
        <v>5.3400000000000003E-2</v>
      </c>
      <c r="I36" s="11">
        <v>2.0999999999999999E-3</v>
      </c>
      <c r="J36" s="11">
        <v>4.87E-2</v>
      </c>
      <c r="K36" s="10">
        <v>325</v>
      </c>
      <c r="L36" s="2">
        <v>40</v>
      </c>
      <c r="M36" s="2">
        <v>3.3846153846153846</v>
      </c>
      <c r="N36" s="2">
        <v>50.163934426229503</v>
      </c>
      <c r="O36" s="2">
        <v>43.278688524590166</v>
      </c>
      <c r="P36" s="2">
        <v>0.98360655737704927</v>
      </c>
      <c r="Q36" s="2">
        <v>6.4615384615384617</v>
      </c>
      <c r="R36" s="2">
        <v>3.3846153846153846</v>
      </c>
      <c r="S36" s="2">
        <v>5.2307692307692308</v>
      </c>
      <c r="T36" s="2">
        <v>0.92307692307692313</v>
      </c>
      <c r="U36" s="2">
        <v>2.1538461538461537</v>
      </c>
      <c r="V36" s="2">
        <v>2.7692307692307692</v>
      </c>
      <c r="W36" s="2">
        <v>19.384615384615383</v>
      </c>
      <c r="X36" s="2">
        <v>2.1538461538461537</v>
      </c>
      <c r="Y36" s="2">
        <v>3.6923076923076925</v>
      </c>
      <c r="Z36" s="2" t="s">
        <v>59</v>
      </c>
      <c r="AA36" s="2">
        <v>0.61538461538461542</v>
      </c>
      <c r="AB36" s="2">
        <v>3.3846153846153846</v>
      </c>
      <c r="AC36" s="10">
        <v>305</v>
      </c>
      <c r="AD36" s="2">
        <v>0.32786885245901637</v>
      </c>
      <c r="AE36" s="2">
        <v>1.9672131147540985</v>
      </c>
      <c r="AF36" s="2">
        <v>0.32786885245901637</v>
      </c>
      <c r="AG36" s="2">
        <v>2.622950819672131</v>
      </c>
    </row>
    <row r="37" spans="1:33" x14ac:dyDescent="0.25">
      <c r="A37" s="28" t="s">
        <v>95</v>
      </c>
      <c r="B37" s="27">
        <v>15.212371282051281</v>
      </c>
      <c r="C37" s="10">
        <v>70</v>
      </c>
      <c r="D37" s="10">
        <v>72</v>
      </c>
      <c r="E37" s="10">
        <f t="shared" si="0"/>
        <v>71</v>
      </c>
      <c r="F37" s="11">
        <v>5.1604999999999999</v>
      </c>
      <c r="G37" s="11">
        <v>2.0299999999999999E-2</v>
      </c>
      <c r="H37" s="11">
        <v>4.7800000000000002E-2</v>
      </c>
      <c r="I37" s="11">
        <v>1.5E-3</v>
      </c>
      <c r="J37" s="11">
        <v>4.2299999999999997E-2</v>
      </c>
      <c r="K37" s="10">
        <v>318</v>
      </c>
      <c r="L37" s="2">
        <v>43.081761006289312</v>
      </c>
      <c r="M37" s="2">
        <v>4.716981132075472</v>
      </c>
      <c r="N37" s="2">
        <v>50.809061488673137</v>
      </c>
      <c r="O37" s="2">
        <v>44.660194174757287</v>
      </c>
      <c r="P37" s="2">
        <v>0.97087378640776689</v>
      </c>
      <c r="Q37" s="2">
        <v>9.433962264150944</v>
      </c>
      <c r="R37" s="2">
        <v>3.7735849056603774</v>
      </c>
      <c r="S37" s="2">
        <v>5.9748427672955975</v>
      </c>
      <c r="T37" s="2">
        <v>0.62893081761006298</v>
      </c>
      <c r="U37" s="2">
        <v>1.5723270440251573</v>
      </c>
      <c r="V37" s="2">
        <v>2.2012578616352201</v>
      </c>
      <c r="W37" s="2">
        <v>13.836477987421384</v>
      </c>
      <c r="X37" s="2">
        <v>3.459119496855346</v>
      </c>
      <c r="Y37" s="2">
        <v>2.2012578616352201</v>
      </c>
      <c r="Z37" s="2" t="s">
        <v>59</v>
      </c>
      <c r="AA37" s="2">
        <v>0.62893081761006298</v>
      </c>
      <c r="AB37" s="2">
        <v>2.5157232704402519</v>
      </c>
      <c r="AC37" s="10">
        <v>309</v>
      </c>
      <c r="AD37" s="2">
        <v>0.64724919093851141</v>
      </c>
      <c r="AE37" s="2">
        <v>1.6181229773462782</v>
      </c>
      <c r="AF37" s="2">
        <v>1.6181229773462782</v>
      </c>
      <c r="AG37" s="2">
        <v>0.97087378640776689</v>
      </c>
    </row>
    <row r="38" spans="1:33" x14ac:dyDescent="0.25">
      <c r="A38" s="28" t="s">
        <v>96</v>
      </c>
      <c r="B38" s="27">
        <v>15.316773333333332</v>
      </c>
      <c r="C38" s="10">
        <v>72</v>
      </c>
      <c r="D38" s="10">
        <v>74</v>
      </c>
      <c r="E38" s="10">
        <f t="shared" si="0"/>
        <v>73</v>
      </c>
      <c r="F38" s="11">
        <v>4.4730999999999996</v>
      </c>
      <c r="G38" s="11">
        <v>2.18E-2</v>
      </c>
      <c r="H38" s="11">
        <v>6.2100000000000002E-2</v>
      </c>
      <c r="I38" s="11">
        <v>2.0999999999999999E-3</v>
      </c>
      <c r="J38" s="11">
        <v>5.8099999999999999E-2</v>
      </c>
      <c r="K38" s="10">
        <v>321</v>
      </c>
      <c r="L38" s="2">
        <v>38.629283489096572</v>
      </c>
      <c r="M38" s="2">
        <v>3.4267912772585665</v>
      </c>
      <c r="N38" s="2">
        <v>49.02597402597403</v>
      </c>
      <c r="O38" s="2">
        <v>48.051948051948052</v>
      </c>
      <c r="P38" s="2">
        <v>0.97402597402597402</v>
      </c>
      <c r="Q38" s="2">
        <v>4.9844236760124607</v>
      </c>
      <c r="R38" s="2">
        <v>4.361370716510903</v>
      </c>
      <c r="S38" s="2">
        <v>7.1651090342679122</v>
      </c>
      <c r="T38" s="2">
        <v>0.3115264797507788</v>
      </c>
      <c r="U38" s="2">
        <v>1.8691588785046727</v>
      </c>
      <c r="V38" s="2">
        <v>0.93457943925233633</v>
      </c>
      <c r="W38" s="2">
        <v>25.545171339563861</v>
      </c>
      <c r="X38" s="2">
        <v>5.29595015576324</v>
      </c>
      <c r="Y38" s="2">
        <v>1.557632398753894</v>
      </c>
      <c r="Z38" s="2" t="s">
        <v>59</v>
      </c>
      <c r="AA38" s="2" t="s">
        <v>59</v>
      </c>
      <c r="AB38" s="2">
        <v>1.2461059190031152</v>
      </c>
      <c r="AC38" s="10">
        <v>308</v>
      </c>
      <c r="AD38" s="2">
        <v>0.64935064935064934</v>
      </c>
      <c r="AE38" s="2">
        <v>0.32467532467532467</v>
      </c>
      <c r="AF38" s="2">
        <v>0.32467532467532467</v>
      </c>
      <c r="AG38" s="2">
        <v>1.6233766233766231</v>
      </c>
    </row>
    <row r="39" spans="1:33" x14ac:dyDescent="0.25">
      <c r="A39" s="28" t="s">
        <v>97</v>
      </c>
      <c r="B39" s="27">
        <v>15.421175384615385</v>
      </c>
      <c r="C39" s="10">
        <v>74</v>
      </c>
      <c r="D39" s="10">
        <v>76</v>
      </c>
      <c r="E39" s="10">
        <f t="shared" si="0"/>
        <v>75</v>
      </c>
      <c r="F39" s="11">
        <v>4.9592000000000001</v>
      </c>
      <c r="G39" s="11">
        <v>2.18E-2</v>
      </c>
      <c r="H39" s="11">
        <v>6.2300000000000001E-2</v>
      </c>
      <c r="I39" s="11">
        <v>2.3999999999999998E-3</v>
      </c>
      <c r="J39" s="11">
        <v>5.5899999999999998E-2</v>
      </c>
      <c r="K39" s="10">
        <v>311</v>
      </c>
      <c r="L39" s="2">
        <v>46.945337620578783</v>
      </c>
      <c r="M39" s="2">
        <v>2.572347266881029</v>
      </c>
      <c r="N39" s="2">
        <v>46.103896103896105</v>
      </c>
      <c r="O39" s="2">
        <v>42.207792207792203</v>
      </c>
      <c r="P39" s="2">
        <v>1.6233766233766231</v>
      </c>
      <c r="Q39" s="2">
        <v>3.8585209003215439</v>
      </c>
      <c r="R39" s="2">
        <v>3.215434083601286</v>
      </c>
      <c r="S39" s="2">
        <v>7.7170418006430879</v>
      </c>
      <c r="T39" s="2">
        <v>0.32154340836012862</v>
      </c>
      <c r="U39" s="2">
        <v>2.2508038585209005</v>
      </c>
      <c r="V39" s="2">
        <v>0.96463022508038598</v>
      </c>
      <c r="W39" s="2">
        <v>19.292604501607716</v>
      </c>
      <c r="X39" s="2">
        <v>4.180064308681672</v>
      </c>
      <c r="Y39" s="2">
        <v>1.607717041800643</v>
      </c>
      <c r="Z39" s="2" t="s">
        <v>59</v>
      </c>
      <c r="AA39" s="2" t="s">
        <v>59</v>
      </c>
      <c r="AB39" s="2">
        <v>2.8938906752411575</v>
      </c>
      <c r="AC39" s="10">
        <v>308</v>
      </c>
      <c r="AD39" s="2">
        <v>1.2987012987012987</v>
      </c>
      <c r="AE39" s="2">
        <v>0.97402597402597402</v>
      </c>
      <c r="AF39" s="2">
        <v>0.32467532467532467</v>
      </c>
      <c r="AG39" s="2">
        <v>0.97402597402597402</v>
      </c>
    </row>
    <row r="40" spans="1:33" x14ac:dyDescent="0.25">
      <c r="A40" s="28" t="s">
        <v>98</v>
      </c>
      <c r="B40" s="27">
        <v>15.525577435897436</v>
      </c>
      <c r="C40" s="10">
        <v>76</v>
      </c>
      <c r="D40" s="10">
        <v>78</v>
      </c>
      <c r="E40" s="10">
        <f t="shared" si="0"/>
        <v>77</v>
      </c>
      <c r="F40" s="11">
        <v>4.9908000000000001</v>
      </c>
      <c r="G40" s="11">
        <v>2.6100000000000002E-2</v>
      </c>
      <c r="H40" s="11">
        <v>7.4499999999999997E-2</v>
      </c>
      <c r="I40" s="11">
        <v>3.0999999999999999E-3</v>
      </c>
      <c r="J40" s="11">
        <v>6.7100000000000007E-2</v>
      </c>
      <c r="K40" s="10">
        <v>305</v>
      </c>
      <c r="L40" s="2">
        <v>41.311475409836071</v>
      </c>
      <c r="M40" s="2">
        <v>3.9344262295081971</v>
      </c>
      <c r="N40" s="2">
        <v>47.41935483870968</v>
      </c>
      <c r="O40" s="2">
        <v>41.29032258064516</v>
      </c>
      <c r="P40" s="2">
        <v>2.5806451612903225</v>
      </c>
      <c r="Q40" s="2">
        <v>5.9016393442622954</v>
      </c>
      <c r="R40" s="2">
        <v>1.639344262295082</v>
      </c>
      <c r="S40" s="2">
        <v>6.8852459016393448</v>
      </c>
      <c r="T40" s="2">
        <v>0.65573770491803274</v>
      </c>
      <c r="U40" s="2">
        <v>2.9508196721311477</v>
      </c>
      <c r="V40" s="2">
        <v>1.3114754098360655</v>
      </c>
      <c r="W40" s="2">
        <v>22.295081967213115</v>
      </c>
      <c r="X40" s="2">
        <v>3.9344262295081971</v>
      </c>
      <c r="Y40" s="2">
        <v>1.3114754098360655</v>
      </c>
      <c r="Z40" s="2" t="s">
        <v>59</v>
      </c>
      <c r="AA40" s="2">
        <v>0.65573770491803274</v>
      </c>
      <c r="AB40" s="2">
        <v>3.9344262295081971</v>
      </c>
      <c r="AC40" s="10">
        <v>310</v>
      </c>
      <c r="AD40" s="2">
        <v>1.6129032258064515</v>
      </c>
      <c r="AE40" s="2">
        <v>2.903225806451613</v>
      </c>
      <c r="AF40" s="2">
        <v>1.2903225806451613</v>
      </c>
      <c r="AG40" s="2">
        <v>1.6129032258064515</v>
      </c>
    </row>
    <row r="41" spans="1:33" x14ac:dyDescent="0.25">
      <c r="A41" s="28" t="s">
        <v>99</v>
      </c>
      <c r="B41" s="27">
        <v>15.629979487179487</v>
      </c>
      <c r="C41" s="10">
        <v>78</v>
      </c>
      <c r="D41" s="10">
        <v>80</v>
      </c>
      <c r="E41" s="10">
        <f t="shared" si="0"/>
        <v>79</v>
      </c>
      <c r="F41" s="11">
        <v>4.7564000000000002</v>
      </c>
      <c r="G41" s="11">
        <v>1.6500000000000001E-2</v>
      </c>
      <c r="H41" s="11">
        <v>5.7700000000000001E-2</v>
      </c>
      <c r="I41" s="11">
        <v>2.8999999999999998E-3</v>
      </c>
      <c r="J41" s="11">
        <v>5.1799999999999999E-2</v>
      </c>
      <c r="K41" s="10">
        <v>315</v>
      </c>
      <c r="L41" s="2">
        <v>37.777777777777779</v>
      </c>
      <c r="M41" s="2">
        <v>2.2222222222222223</v>
      </c>
      <c r="N41" s="2">
        <v>48.867313915857608</v>
      </c>
      <c r="O41" s="2">
        <v>38.187702265372167</v>
      </c>
      <c r="P41" s="2">
        <v>2.912621359223301</v>
      </c>
      <c r="Q41" s="2">
        <v>5.7142857142857144</v>
      </c>
      <c r="R41" s="2">
        <v>2.5396825396825395</v>
      </c>
      <c r="S41" s="2">
        <v>5.3968253968253972</v>
      </c>
      <c r="T41" s="2">
        <v>0.95238095238095244</v>
      </c>
      <c r="U41" s="2">
        <v>3.1746031746031744</v>
      </c>
      <c r="V41" s="2">
        <v>0.95238095238095244</v>
      </c>
      <c r="W41" s="2">
        <v>28.571428571428569</v>
      </c>
      <c r="X41" s="2">
        <v>1.2698412698412698</v>
      </c>
      <c r="Y41" s="2">
        <v>2.8571428571428572</v>
      </c>
      <c r="Z41" s="2" t="s">
        <v>59</v>
      </c>
      <c r="AA41" s="2">
        <v>0.95238095238095244</v>
      </c>
      <c r="AB41" s="2">
        <v>3.1746031746031744</v>
      </c>
      <c r="AC41" s="10">
        <v>309</v>
      </c>
      <c r="AD41" s="2">
        <v>1.9417475728155338</v>
      </c>
      <c r="AE41" s="2">
        <v>2.5889967637540456</v>
      </c>
      <c r="AF41" s="2">
        <v>0.97087378640776689</v>
      </c>
      <c r="AG41" s="2">
        <v>1.2944983818770228</v>
      </c>
    </row>
    <row r="42" spans="1:33" x14ac:dyDescent="0.25">
      <c r="A42" s="28" t="s">
        <v>100</v>
      </c>
      <c r="B42" s="27">
        <v>15.734381538461538</v>
      </c>
      <c r="C42" s="10">
        <v>80</v>
      </c>
      <c r="D42" s="10">
        <v>82</v>
      </c>
      <c r="E42" s="10">
        <f t="shared" si="0"/>
        <v>81</v>
      </c>
      <c r="F42" s="11">
        <v>4.8254999999999999</v>
      </c>
      <c r="G42" s="11">
        <v>1.8800000000000001E-2</v>
      </c>
      <c r="H42" s="11">
        <v>5.7200000000000001E-2</v>
      </c>
      <c r="I42" s="11">
        <v>3.2000000000000002E-3</v>
      </c>
      <c r="J42" s="11">
        <v>5.1700000000000003E-2</v>
      </c>
      <c r="K42" s="10">
        <v>322</v>
      </c>
      <c r="L42" s="2">
        <v>38.198757763975152</v>
      </c>
      <c r="M42" s="2">
        <v>2.7950310559006213</v>
      </c>
      <c r="N42" s="2">
        <v>53.246753246753244</v>
      </c>
      <c r="O42" s="2">
        <v>41.883116883116884</v>
      </c>
      <c r="P42" s="2">
        <v>1.2987012987012987</v>
      </c>
      <c r="Q42" s="2">
        <v>6.8322981366459627</v>
      </c>
      <c r="R42" s="2">
        <v>3.4161490683229814</v>
      </c>
      <c r="S42" s="2">
        <v>4.3478260869565215</v>
      </c>
      <c r="T42" s="2">
        <v>0.6211180124223602</v>
      </c>
      <c r="U42" s="2">
        <v>1.5527950310559007</v>
      </c>
      <c r="V42" s="2">
        <v>1.2422360248447204</v>
      </c>
      <c r="W42" s="2">
        <v>22.670807453416149</v>
      </c>
      <c r="X42" s="2">
        <v>4.0372670807453419</v>
      </c>
      <c r="Y42" s="2">
        <v>2.4844720496894408</v>
      </c>
      <c r="Z42" s="2" t="s">
        <v>59</v>
      </c>
      <c r="AA42" s="2">
        <v>2.1739130434782608</v>
      </c>
      <c r="AB42" s="2">
        <v>6.2111801242236027</v>
      </c>
      <c r="AC42" s="10">
        <v>308</v>
      </c>
      <c r="AD42" s="2">
        <v>1.6233766233766231</v>
      </c>
      <c r="AE42" s="2">
        <v>2.9220779220779218</v>
      </c>
      <c r="AF42" s="2">
        <v>0.64935064935064934</v>
      </c>
      <c r="AG42" s="2">
        <v>1.2987012987012987</v>
      </c>
    </row>
    <row r="43" spans="1:33" x14ac:dyDescent="0.25">
      <c r="A43" s="28" t="s">
        <v>101</v>
      </c>
      <c r="B43" s="27">
        <v>15.838783589743588</v>
      </c>
      <c r="C43" s="10">
        <v>82</v>
      </c>
      <c r="D43" s="10">
        <v>84</v>
      </c>
      <c r="E43" s="10">
        <f t="shared" si="0"/>
        <v>83</v>
      </c>
      <c r="F43" s="11">
        <v>5.8943000000000003</v>
      </c>
      <c r="G43" s="11">
        <v>3.5999999999999997E-2</v>
      </c>
      <c r="H43" s="11">
        <v>9.2100000000000001E-2</v>
      </c>
      <c r="I43" s="11">
        <v>4.1999999999999997E-3</v>
      </c>
      <c r="J43" s="11">
        <v>8.4699999999999998E-2</v>
      </c>
      <c r="K43" s="10">
        <v>315</v>
      </c>
      <c r="L43" s="2">
        <v>34.920634920634917</v>
      </c>
      <c r="M43" s="2">
        <v>3.1746031746031744</v>
      </c>
      <c r="N43" s="2">
        <v>54.487179487179482</v>
      </c>
      <c r="O43" s="2">
        <v>43.910256410256409</v>
      </c>
      <c r="P43" s="2">
        <v>1.6025641025641024</v>
      </c>
      <c r="Q43" s="2">
        <v>5.7142857142857144</v>
      </c>
      <c r="R43" s="2">
        <v>3.8095238095238098</v>
      </c>
      <c r="S43" s="2">
        <v>1.9047619047619049</v>
      </c>
      <c r="T43" s="2">
        <v>0.63492063492063489</v>
      </c>
      <c r="U43" s="2">
        <v>1.2698412698412698</v>
      </c>
      <c r="V43" s="2">
        <v>1.9047619047619049</v>
      </c>
      <c r="W43" s="2">
        <v>31.111111111111111</v>
      </c>
      <c r="X43" s="2">
        <v>1.9047619047619049</v>
      </c>
      <c r="Y43" s="2">
        <v>1.5873015873015872</v>
      </c>
      <c r="Z43" s="2">
        <v>0.31746031746031744</v>
      </c>
      <c r="AA43" s="2">
        <v>1.9047619047619049</v>
      </c>
      <c r="AB43" s="2">
        <v>4.4444444444444446</v>
      </c>
      <c r="AC43" s="10">
        <v>312</v>
      </c>
      <c r="AD43" s="2">
        <v>0.32051282051282048</v>
      </c>
      <c r="AE43" s="2">
        <v>0.64102564102564097</v>
      </c>
      <c r="AF43" s="2">
        <v>0.32051282051282048</v>
      </c>
      <c r="AG43" s="2">
        <v>0.64102564102564097</v>
      </c>
    </row>
    <row r="44" spans="1:33" x14ac:dyDescent="0.25">
      <c r="A44" s="28" t="s">
        <v>102</v>
      </c>
      <c r="B44" s="27">
        <v>15.943185641025641</v>
      </c>
      <c r="C44" s="10">
        <v>84</v>
      </c>
      <c r="D44" s="10">
        <v>86</v>
      </c>
      <c r="E44" s="10">
        <f t="shared" si="0"/>
        <v>85</v>
      </c>
      <c r="F44" s="11">
        <v>6.3327</v>
      </c>
      <c r="G44" s="11">
        <v>2.9100000000000001E-2</v>
      </c>
      <c r="H44" s="11">
        <v>9.0200000000000002E-2</v>
      </c>
      <c r="I44" s="11">
        <v>4.3E-3</v>
      </c>
      <c r="J44" s="11">
        <v>8.2100000000000006E-2</v>
      </c>
      <c r="K44" s="10">
        <v>312</v>
      </c>
      <c r="L44" s="2">
        <v>38.461538461538467</v>
      </c>
      <c r="M44" s="2">
        <v>1.9230769230769231</v>
      </c>
      <c r="N44" s="2">
        <v>45.679012345679013</v>
      </c>
      <c r="O44" s="2">
        <v>32.716049382716051</v>
      </c>
      <c r="P44" s="2">
        <v>1.2345679012345678</v>
      </c>
      <c r="Q44" s="2">
        <v>5.7692307692307692</v>
      </c>
      <c r="R44" s="2">
        <v>1.9230769230769231</v>
      </c>
      <c r="S44" s="2">
        <v>3.2051282051282048</v>
      </c>
      <c r="T44" s="2">
        <v>0.64102564102564097</v>
      </c>
      <c r="U44" s="2">
        <v>1.6025641025641024</v>
      </c>
      <c r="V44" s="2">
        <v>1.2820512820512819</v>
      </c>
      <c r="W44" s="2">
        <v>28.525641025641026</v>
      </c>
      <c r="X44" s="2">
        <v>4.1666666666666661</v>
      </c>
      <c r="Y44" s="2">
        <v>1.6025641025641024</v>
      </c>
      <c r="Z44" s="2">
        <v>0.32051282051282048</v>
      </c>
      <c r="AA44" s="2">
        <v>1.6025641025641024</v>
      </c>
      <c r="AB44" s="2">
        <v>3.5256410256410255</v>
      </c>
      <c r="AC44" s="10">
        <v>324</v>
      </c>
      <c r="AD44" s="2">
        <v>0.92592592592592582</v>
      </c>
      <c r="AE44" s="2">
        <v>4.3209876543209873</v>
      </c>
      <c r="AF44" s="2">
        <v>2.7777777777777777</v>
      </c>
      <c r="AG44" s="2">
        <v>0.92592592592592582</v>
      </c>
    </row>
    <row r="45" spans="1:33" x14ac:dyDescent="0.25">
      <c r="A45" s="28" t="s">
        <v>103</v>
      </c>
      <c r="B45" s="27">
        <v>16.04758769230769</v>
      </c>
      <c r="C45" s="10">
        <v>86</v>
      </c>
      <c r="D45" s="10">
        <v>88</v>
      </c>
      <c r="E45" s="10">
        <f t="shared" si="0"/>
        <v>87</v>
      </c>
      <c r="F45" s="11">
        <v>4.0750999999999999</v>
      </c>
      <c r="G45" s="11">
        <v>2.07E-2</v>
      </c>
      <c r="H45" s="11">
        <v>6.0999999999999999E-2</v>
      </c>
      <c r="I45" s="11">
        <v>3.5000000000000001E-3</v>
      </c>
      <c r="J45" s="11">
        <v>5.5100000000000003E-2</v>
      </c>
      <c r="K45" s="10">
        <v>318</v>
      </c>
      <c r="L45" s="2">
        <v>37.106918238993707</v>
      </c>
      <c r="M45" s="2">
        <v>2.8301886792452833</v>
      </c>
      <c r="N45" s="2">
        <v>54.516129032258064</v>
      </c>
      <c r="O45" s="2">
        <v>36.129032258064512</v>
      </c>
      <c r="P45" s="2">
        <v>1.2903225806451613</v>
      </c>
      <c r="Q45" s="2">
        <v>6.9182389937106921</v>
      </c>
      <c r="R45" s="2">
        <v>3.7735849056603774</v>
      </c>
      <c r="S45" s="2">
        <v>3.1446540880503147</v>
      </c>
      <c r="T45" s="2">
        <v>0.62893081761006298</v>
      </c>
      <c r="U45" s="2">
        <v>1.5723270440251573</v>
      </c>
      <c r="V45" s="2">
        <v>0.94339622641509435</v>
      </c>
      <c r="W45" s="2">
        <v>28.30188679245283</v>
      </c>
      <c r="X45" s="2">
        <v>1.257861635220126</v>
      </c>
      <c r="Y45" s="2">
        <v>1.8867924528301887</v>
      </c>
      <c r="Z45" s="2" t="s">
        <v>59</v>
      </c>
      <c r="AA45" s="2">
        <v>2.2012578616352201</v>
      </c>
      <c r="AB45" s="2">
        <v>4.4025157232704402</v>
      </c>
      <c r="AC45" s="10">
        <v>310</v>
      </c>
      <c r="AD45" s="2">
        <v>0.967741935483871</v>
      </c>
      <c r="AE45" s="2">
        <v>3.5483870967741935</v>
      </c>
      <c r="AF45" s="2">
        <v>1.6129032258064515</v>
      </c>
      <c r="AG45" s="2">
        <v>1.2903225806451613</v>
      </c>
    </row>
    <row r="46" spans="1:33" x14ac:dyDescent="0.25">
      <c r="A46" s="28" t="s">
        <v>104</v>
      </c>
      <c r="B46" s="27">
        <v>16.151989743589745</v>
      </c>
      <c r="C46" s="10">
        <v>88</v>
      </c>
      <c r="D46" s="10">
        <v>90</v>
      </c>
      <c r="E46" s="10">
        <f t="shared" si="0"/>
        <v>89</v>
      </c>
      <c r="F46" s="11">
        <v>6.8856000000000002</v>
      </c>
      <c r="G46" s="11">
        <v>3.9100000000000003E-2</v>
      </c>
      <c r="H46" s="11">
        <v>0.1211</v>
      </c>
      <c r="I46" s="11">
        <v>5.4000000000000003E-3</v>
      </c>
      <c r="J46" s="11">
        <v>0.11210000000000001</v>
      </c>
      <c r="K46" s="10">
        <v>309</v>
      </c>
      <c r="L46" s="2">
        <v>32.686084142394819</v>
      </c>
      <c r="M46" s="2">
        <v>7.1197411003236244</v>
      </c>
      <c r="N46" s="2">
        <v>55.205047318611989</v>
      </c>
      <c r="O46" s="2">
        <v>39.747634069400632</v>
      </c>
      <c r="P46" s="2">
        <v>1.2618296529968454</v>
      </c>
      <c r="Q46" s="2">
        <v>10.679611650485436</v>
      </c>
      <c r="R46" s="2">
        <v>4.5307443365695796</v>
      </c>
      <c r="S46" s="2">
        <v>4.8543689320388346</v>
      </c>
      <c r="T46" s="2">
        <v>0.3236245954692557</v>
      </c>
      <c r="U46" s="2">
        <v>1.2944983818770228</v>
      </c>
      <c r="V46" s="2">
        <v>0.3236245954692557</v>
      </c>
      <c r="W46" s="2">
        <v>18.770226537216828</v>
      </c>
      <c r="X46" s="2">
        <v>3.5598705501618122</v>
      </c>
      <c r="Y46" s="2">
        <v>2.5889967637540456</v>
      </c>
      <c r="Z46" s="2" t="s">
        <v>59</v>
      </c>
      <c r="AA46" s="2">
        <v>3.8834951456310676</v>
      </c>
      <c r="AB46" s="2">
        <v>5.1779935275080913</v>
      </c>
      <c r="AC46" s="10">
        <v>317</v>
      </c>
      <c r="AD46" s="2">
        <v>0.63091482649842268</v>
      </c>
      <c r="AE46" s="2">
        <v>3.1545741324921135</v>
      </c>
      <c r="AF46" s="2">
        <v>1.2618296529968454</v>
      </c>
      <c r="AG46" s="2">
        <v>0.94637223974763407</v>
      </c>
    </row>
    <row r="47" spans="1:33" x14ac:dyDescent="0.25">
      <c r="A47" s="28" t="s">
        <v>105</v>
      </c>
      <c r="B47" s="27">
        <v>16.256391794871796</v>
      </c>
      <c r="C47" s="10">
        <v>90</v>
      </c>
      <c r="D47" s="10">
        <v>92</v>
      </c>
      <c r="E47" s="10">
        <f t="shared" si="0"/>
        <v>91</v>
      </c>
      <c r="F47" s="11">
        <v>4.7645</v>
      </c>
      <c r="G47" s="11">
        <v>2.47E-2</v>
      </c>
      <c r="H47" s="11">
        <v>7.9399999999999998E-2</v>
      </c>
      <c r="I47" s="11">
        <v>4.5999999999999999E-3</v>
      </c>
      <c r="J47" s="11">
        <v>7.3099999999999998E-2</v>
      </c>
      <c r="K47" s="10">
        <v>321</v>
      </c>
      <c r="L47" s="2">
        <v>30.218068535825545</v>
      </c>
      <c r="M47" s="2">
        <v>3.7383177570093453</v>
      </c>
      <c r="N47" s="2">
        <v>48.196721311475407</v>
      </c>
      <c r="O47" s="2">
        <v>39.344262295081968</v>
      </c>
      <c r="P47" s="2">
        <v>3.278688524590164</v>
      </c>
      <c r="Q47" s="2">
        <v>12.149532710280374</v>
      </c>
      <c r="R47" s="2">
        <v>2.1806853582554515</v>
      </c>
      <c r="S47" s="2">
        <v>0.3115264797507788</v>
      </c>
      <c r="T47" s="2" t="s">
        <v>59</v>
      </c>
      <c r="U47" s="2">
        <v>0.93457943925233633</v>
      </c>
      <c r="V47" s="2" t="s">
        <v>59</v>
      </c>
      <c r="W47" s="2">
        <v>31.775700934579437</v>
      </c>
      <c r="X47" s="2">
        <v>1.557632398753894</v>
      </c>
      <c r="Y47" s="2">
        <v>1.8691588785046727</v>
      </c>
      <c r="Z47" s="2" t="s">
        <v>59</v>
      </c>
      <c r="AA47" s="2">
        <v>3.4267912772585665</v>
      </c>
      <c r="AB47" s="2">
        <v>9.9688473520249214</v>
      </c>
      <c r="AC47" s="10">
        <v>305</v>
      </c>
      <c r="AD47" s="2">
        <v>0.65573770491803274</v>
      </c>
      <c r="AE47" s="2">
        <v>3.278688524590164</v>
      </c>
      <c r="AF47" s="2">
        <v>1.3114754098360655</v>
      </c>
      <c r="AG47" s="2">
        <v>0.98360655737704927</v>
      </c>
    </row>
    <row r="48" spans="1:33" x14ac:dyDescent="0.25">
      <c r="A48" s="28" t="s">
        <v>106</v>
      </c>
      <c r="B48" s="27">
        <v>16.360793846153847</v>
      </c>
      <c r="C48" s="10">
        <v>92</v>
      </c>
      <c r="D48" s="10">
        <v>94</v>
      </c>
      <c r="E48" s="10">
        <f t="shared" si="0"/>
        <v>93</v>
      </c>
      <c r="F48" s="11">
        <v>5.7084999999999999</v>
      </c>
      <c r="G48" s="11">
        <v>2.98E-2</v>
      </c>
      <c r="H48" s="11">
        <v>0.11269999999999999</v>
      </c>
      <c r="I48" s="11">
        <v>8.2000000000000007E-3</v>
      </c>
      <c r="J48" s="11">
        <v>0.10150000000000001</v>
      </c>
      <c r="K48" s="10">
        <v>322</v>
      </c>
      <c r="L48" s="2">
        <v>23.29192546583851</v>
      </c>
      <c r="M48" s="2">
        <v>10.248447204968944</v>
      </c>
      <c r="N48" s="2">
        <v>53.618421052631582</v>
      </c>
      <c r="O48" s="2">
        <v>44.736842105263158</v>
      </c>
      <c r="P48" s="2">
        <v>1.9736842105263157</v>
      </c>
      <c r="Q48" s="2">
        <v>14.906832298136646</v>
      </c>
      <c r="R48" s="2" t="s">
        <v>59</v>
      </c>
      <c r="S48" s="2">
        <v>0.6211180124223602</v>
      </c>
      <c r="T48" s="2">
        <v>0.93167701863354035</v>
      </c>
      <c r="U48" s="2" t="s">
        <v>59</v>
      </c>
      <c r="V48" s="2" t="s">
        <v>59</v>
      </c>
      <c r="W48" s="2">
        <v>34.161490683229815</v>
      </c>
      <c r="X48" s="2">
        <v>1.8633540372670807</v>
      </c>
      <c r="Y48" s="2">
        <v>0.93167701863354035</v>
      </c>
      <c r="Z48" s="2" t="s">
        <v>59</v>
      </c>
      <c r="AA48" s="2">
        <v>1.2422360248447204</v>
      </c>
      <c r="AB48" s="2">
        <v>10.559006211180124</v>
      </c>
      <c r="AC48" s="10">
        <v>304</v>
      </c>
      <c r="AD48" s="2" t="s">
        <v>59</v>
      </c>
      <c r="AE48" s="2">
        <v>1.6447368421052631</v>
      </c>
      <c r="AF48" s="2">
        <v>0.6578947368421052</v>
      </c>
      <c r="AG48" s="2">
        <v>0.98684210526315785</v>
      </c>
    </row>
    <row r="49" spans="1:33" x14ac:dyDescent="0.25">
      <c r="A49" s="28" t="s">
        <v>107</v>
      </c>
      <c r="B49" s="27">
        <v>16.465195897435898</v>
      </c>
      <c r="C49" s="10">
        <v>94</v>
      </c>
      <c r="D49" s="10">
        <v>96</v>
      </c>
      <c r="E49" s="10">
        <f t="shared" si="0"/>
        <v>95</v>
      </c>
      <c r="F49" s="11">
        <v>5.3226000000000004</v>
      </c>
      <c r="G49" s="11">
        <v>7.5700000000000003E-2</v>
      </c>
      <c r="H49" s="11">
        <v>0.24610000000000001</v>
      </c>
      <c r="I49" s="11">
        <v>1.95E-2</v>
      </c>
      <c r="J49" s="11">
        <v>0.22270000000000001</v>
      </c>
      <c r="K49" s="10">
        <v>322</v>
      </c>
      <c r="L49" s="2">
        <v>25.465838509316768</v>
      </c>
      <c r="M49" s="2">
        <v>9.6273291925465845</v>
      </c>
      <c r="N49" s="2">
        <v>48.543689320388353</v>
      </c>
      <c r="O49" s="2">
        <v>49.838187702265373</v>
      </c>
      <c r="P49" s="2">
        <v>4.8543689320388346</v>
      </c>
      <c r="Q49" s="2">
        <v>13.043478260869565</v>
      </c>
      <c r="R49" s="2">
        <v>0.3105590062111801</v>
      </c>
      <c r="S49" s="2">
        <v>0.6211180124223602</v>
      </c>
      <c r="T49" s="2">
        <v>0.3105590062111801</v>
      </c>
      <c r="U49" s="2">
        <v>0.6211180124223602</v>
      </c>
      <c r="V49" s="2">
        <v>0.3105590062111801</v>
      </c>
      <c r="W49" s="2">
        <v>28.881987577639752</v>
      </c>
      <c r="X49" s="2">
        <v>0.3105590062111801</v>
      </c>
      <c r="Y49" s="2">
        <v>1.5527950310559007</v>
      </c>
      <c r="Z49" s="2" t="s">
        <v>59</v>
      </c>
      <c r="AA49" s="2">
        <v>2.7950310559006213</v>
      </c>
      <c r="AB49" s="2">
        <v>15.838509316770185</v>
      </c>
      <c r="AC49" s="10">
        <v>309</v>
      </c>
      <c r="AD49" s="2">
        <v>0.3236245954692557</v>
      </c>
      <c r="AE49" s="2">
        <v>0.64724919093851141</v>
      </c>
      <c r="AF49" s="2">
        <v>0.64724919093851141</v>
      </c>
      <c r="AG49" s="2">
        <v>0.64724919093851141</v>
      </c>
    </row>
    <row r="50" spans="1:33" x14ac:dyDescent="0.25">
      <c r="A50" s="28" t="s">
        <v>108</v>
      </c>
      <c r="B50" s="27">
        <v>16.569597948717949</v>
      </c>
      <c r="C50" s="10">
        <v>96</v>
      </c>
      <c r="D50" s="10">
        <v>98</v>
      </c>
      <c r="E50" s="10">
        <f t="shared" si="0"/>
        <v>97</v>
      </c>
      <c r="F50" s="11">
        <v>5.4911000000000003</v>
      </c>
      <c r="G50" s="11">
        <v>3.3799999999999997E-2</v>
      </c>
      <c r="H50" s="11">
        <v>0.2268</v>
      </c>
      <c r="I50" s="11">
        <v>2.1299999999999999E-2</v>
      </c>
      <c r="J50" s="11">
        <v>0.20130000000000001</v>
      </c>
      <c r="K50" s="10">
        <v>342</v>
      </c>
      <c r="L50" s="2">
        <v>25.730994152046783</v>
      </c>
      <c r="M50" s="2">
        <v>13.157894736842104</v>
      </c>
      <c r="N50" s="2">
        <v>35.045317220543808</v>
      </c>
      <c r="O50" s="2" t="s">
        <v>59</v>
      </c>
      <c r="P50" s="2">
        <v>15.105740181268882</v>
      </c>
      <c r="Q50" s="2">
        <v>10.23391812865497</v>
      </c>
      <c r="R50" s="2">
        <v>1.7543859649122806</v>
      </c>
      <c r="S50" s="2">
        <v>1.4619883040935671</v>
      </c>
      <c r="T50" s="2">
        <v>0.29239766081871343</v>
      </c>
      <c r="U50" s="2" t="s">
        <v>59</v>
      </c>
      <c r="V50" s="2">
        <v>0.8771929824561403</v>
      </c>
      <c r="W50" s="2">
        <v>23.976608187134502</v>
      </c>
      <c r="X50" s="2">
        <v>0.29239766081871343</v>
      </c>
      <c r="Y50" s="2">
        <v>0.29239766081871343</v>
      </c>
      <c r="Z50" s="2" t="s">
        <v>59</v>
      </c>
      <c r="AA50" s="2">
        <v>5.8479532163742682</v>
      </c>
      <c r="AB50" s="2">
        <v>14.619883040935672</v>
      </c>
      <c r="AC50" s="10">
        <v>331</v>
      </c>
      <c r="AD50" s="2">
        <v>0.30211480362537763</v>
      </c>
      <c r="AE50" s="2">
        <v>0.90634441087613304</v>
      </c>
      <c r="AF50" s="2">
        <v>0.60422960725075525</v>
      </c>
      <c r="AG50" s="2">
        <v>0.90634441087613304</v>
      </c>
    </row>
    <row r="51" spans="1:33" x14ac:dyDescent="0.25">
      <c r="A51" s="28" t="s">
        <v>109</v>
      </c>
      <c r="B51" s="27">
        <v>16.673999999999999</v>
      </c>
      <c r="C51" s="10">
        <v>98</v>
      </c>
      <c r="D51" s="10">
        <v>100</v>
      </c>
      <c r="E51" s="10">
        <f t="shared" si="0"/>
        <v>99</v>
      </c>
      <c r="F51" s="11">
        <v>6.0461999999999998</v>
      </c>
      <c r="G51" s="11">
        <v>2.0500000000000001E-2</v>
      </c>
      <c r="H51" s="11">
        <v>0.23910000000000001</v>
      </c>
      <c r="I51" s="11">
        <v>2.8299999999999999E-2</v>
      </c>
      <c r="J51" s="11">
        <v>0.20580000000000001</v>
      </c>
      <c r="K51" s="10">
        <v>356</v>
      </c>
      <c r="L51" s="2">
        <v>20.50561797752809</v>
      </c>
      <c r="M51" s="2">
        <v>19.101123595505616</v>
      </c>
      <c r="N51" s="2">
        <v>31.888544891640869</v>
      </c>
      <c r="O51" s="2">
        <v>39.93808049535604</v>
      </c>
      <c r="P51" s="2">
        <v>25.386996904024766</v>
      </c>
      <c r="Q51" s="2">
        <v>10.393258426966293</v>
      </c>
      <c r="R51" s="2">
        <v>0.5617977528089888</v>
      </c>
      <c r="S51" s="2" t="s">
        <v>59</v>
      </c>
      <c r="T51" s="2">
        <v>0.2808988764044944</v>
      </c>
      <c r="U51" s="2" t="s">
        <v>59</v>
      </c>
      <c r="V51" s="2" t="s">
        <v>59</v>
      </c>
      <c r="W51" s="2">
        <v>27.808988764044944</v>
      </c>
      <c r="X51" s="2" t="s">
        <v>59</v>
      </c>
      <c r="Y51" s="2">
        <v>0.2808988764044944</v>
      </c>
      <c r="Z51" s="2" t="s">
        <v>59</v>
      </c>
      <c r="AA51" s="2">
        <v>2.2471910112359552</v>
      </c>
      <c r="AB51" s="2">
        <v>18.258426966292134</v>
      </c>
      <c r="AC51" s="10">
        <v>323</v>
      </c>
      <c r="AD51" s="2">
        <v>0.30959752321981426</v>
      </c>
      <c r="AE51" s="2">
        <v>0.92879256965944268</v>
      </c>
      <c r="AF51" s="2">
        <v>0.30959752321981426</v>
      </c>
      <c r="AG51" s="2">
        <v>0.92879256965944268</v>
      </c>
    </row>
    <row r="52" spans="1:33" x14ac:dyDescent="0.25">
      <c r="A52" s="28" t="s">
        <v>110</v>
      </c>
      <c r="B52" s="27">
        <v>17.037800000000001</v>
      </c>
      <c r="C52" s="10">
        <v>100</v>
      </c>
      <c r="D52" s="10">
        <v>102</v>
      </c>
      <c r="E52" s="10">
        <f t="shared" si="0"/>
        <v>101</v>
      </c>
      <c r="F52" s="11">
        <v>6.2122000000000002</v>
      </c>
      <c r="G52" s="11">
        <v>1.7500000000000002E-2</v>
      </c>
      <c r="H52" s="11">
        <v>0.28210000000000002</v>
      </c>
      <c r="I52" s="11">
        <v>3.5299999999999998E-2</v>
      </c>
      <c r="J52" s="11">
        <v>0.24229999999999999</v>
      </c>
      <c r="K52" s="10">
        <v>321</v>
      </c>
      <c r="L52" s="2">
        <v>18.691588785046729</v>
      </c>
      <c r="M52" s="2">
        <v>20.872274143302182</v>
      </c>
      <c r="N52" s="2">
        <v>19.726027397260275</v>
      </c>
      <c r="O52" s="2">
        <v>10.95890410958904</v>
      </c>
      <c r="P52" s="2">
        <v>67.123287671232873</v>
      </c>
      <c r="Q52" s="2">
        <v>12.149532710280374</v>
      </c>
      <c r="R52" s="2">
        <v>0.3115264797507788</v>
      </c>
      <c r="S52" s="2" t="s">
        <v>59</v>
      </c>
      <c r="T52" s="2" t="s">
        <v>59</v>
      </c>
      <c r="U52" s="2" t="s">
        <v>59</v>
      </c>
      <c r="V52" s="2" t="s">
        <v>59</v>
      </c>
      <c r="W52" s="2">
        <v>24.610591900311526</v>
      </c>
      <c r="X52" s="2">
        <v>1.8691588785046727</v>
      </c>
      <c r="Y52" s="2" t="s">
        <v>59</v>
      </c>
      <c r="Z52" s="2">
        <v>0.3115264797507788</v>
      </c>
      <c r="AA52" s="2">
        <v>1.8691588785046727</v>
      </c>
      <c r="AB52" s="2">
        <v>19.314641744548286</v>
      </c>
      <c r="AC52" s="10">
        <v>365</v>
      </c>
      <c r="AD52" s="2">
        <v>0.54794520547945202</v>
      </c>
      <c r="AE52" s="2">
        <v>0.27397260273972601</v>
      </c>
      <c r="AF52" s="2">
        <v>0.27397260273972601</v>
      </c>
      <c r="AG52" s="2">
        <v>0.82191780821917804</v>
      </c>
    </row>
    <row r="53" spans="1:33" x14ac:dyDescent="0.25">
      <c r="A53" s="28" t="s">
        <v>111</v>
      </c>
      <c r="B53" s="27">
        <v>17.401599999999998</v>
      </c>
      <c r="C53" s="10">
        <v>102</v>
      </c>
      <c r="D53" s="10">
        <v>104</v>
      </c>
      <c r="E53" s="10">
        <f t="shared" si="0"/>
        <v>103</v>
      </c>
      <c r="F53" s="11">
        <v>6.0837000000000003</v>
      </c>
      <c r="G53" s="11">
        <v>2.9499999999999998E-2</v>
      </c>
      <c r="H53" s="11">
        <v>0.1792</v>
      </c>
      <c r="I53" s="11">
        <v>1.6799999999999999E-2</v>
      </c>
      <c r="J53" s="11">
        <v>0.15809999999999999</v>
      </c>
      <c r="K53" s="10">
        <v>304</v>
      </c>
      <c r="L53" s="2">
        <v>17.434210526315788</v>
      </c>
      <c r="M53" s="2">
        <v>12.5</v>
      </c>
      <c r="N53" s="2">
        <v>25.981873111782477</v>
      </c>
      <c r="O53" s="2">
        <v>18.731117824773413</v>
      </c>
      <c r="P53" s="2">
        <v>52.870090634441091</v>
      </c>
      <c r="Q53" s="2">
        <v>17.763157894736842</v>
      </c>
      <c r="R53" s="2">
        <v>1.6447368421052631</v>
      </c>
      <c r="S53" s="2">
        <v>0.98684210526315785</v>
      </c>
      <c r="T53" s="2" t="s">
        <v>59</v>
      </c>
      <c r="U53" s="2">
        <v>0.6578947368421052</v>
      </c>
      <c r="V53" s="2" t="s">
        <v>59</v>
      </c>
      <c r="W53" s="2">
        <v>29.934210526315791</v>
      </c>
      <c r="X53" s="2">
        <v>0.98684210526315785</v>
      </c>
      <c r="Y53" s="2">
        <v>0.3289473684210526</v>
      </c>
      <c r="Z53" s="2" t="s">
        <v>59</v>
      </c>
      <c r="AA53" s="2">
        <v>0.6578947368421052</v>
      </c>
      <c r="AB53" s="2">
        <v>14.144736842105262</v>
      </c>
      <c r="AC53" s="10">
        <v>331</v>
      </c>
      <c r="AD53" s="2">
        <v>0.30211480362537763</v>
      </c>
      <c r="AE53" s="2">
        <v>0.60422960725075525</v>
      </c>
      <c r="AF53" s="2">
        <v>0.30211480362537763</v>
      </c>
      <c r="AG53" s="2">
        <v>0.60422960725075525</v>
      </c>
    </row>
    <row r="54" spans="1:33" x14ac:dyDescent="0.25">
      <c r="A54" s="28" t="s">
        <v>112</v>
      </c>
      <c r="B54" s="27">
        <v>17.7654</v>
      </c>
      <c r="C54" s="10">
        <v>104</v>
      </c>
      <c r="D54" s="10">
        <v>106</v>
      </c>
      <c r="E54" s="10">
        <f t="shared" si="0"/>
        <v>105</v>
      </c>
      <c r="F54" s="11">
        <v>6.5541</v>
      </c>
      <c r="G54" s="11">
        <v>3.8699999999999998E-2</v>
      </c>
      <c r="H54" s="11">
        <v>0.17150000000000001</v>
      </c>
      <c r="I54" s="11">
        <v>1.7399999999999999E-2</v>
      </c>
      <c r="J54" s="11">
        <v>0.1416</v>
      </c>
      <c r="K54" s="10">
        <v>312</v>
      </c>
      <c r="L54" s="2">
        <v>18.910256410256409</v>
      </c>
      <c r="M54" s="2">
        <v>7.0512820512820511</v>
      </c>
      <c r="N54" s="2">
        <v>38.596491228070171</v>
      </c>
      <c r="O54" s="2">
        <v>23.976608187134502</v>
      </c>
      <c r="P54" s="2">
        <v>33.918128654970758</v>
      </c>
      <c r="Q54" s="2">
        <v>20.512820512820511</v>
      </c>
      <c r="R54" s="2" t="s">
        <v>59</v>
      </c>
      <c r="S54" s="2">
        <v>1.6025641025641024</v>
      </c>
      <c r="T54" s="2">
        <v>0.64102564102564097</v>
      </c>
      <c r="U54" s="2">
        <v>0.64102564102564097</v>
      </c>
      <c r="V54" s="2" t="s">
        <v>59</v>
      </c>
      <c r="W54" s="2">
        <v>28.525641025641026</v>
      </c>
      <c r="X54" s="2">
        <v>0.64102564102564097</v>
      </c>
      <c r="Y54" s="2">
        <v>0.64102564102564097</v>
      </c>
      <c r="Z54" s="2" t="s">
        <v>59</v>
      </c>
      <c r="AA54" s="2">
        <v>0.64102564102564097</v>
      </c>
      <c r="AB54" s="2">
        <v>14.743589743589745</v>
      </c>
      <c r="AC54" s="10">
        <v>342</v>
      </c>
      <c r="AD54" s="2">
        <v>0.29239766081871343</v>
      </c>
      <c r="AE54" s="2">
        <v>1.4619883040935671</v>
      </c>
      <c r="AF54" s="2">
        <v>0.58479532163742687</v>
      </c>
      <c r="AG54" s="2">
        <v>0.58479532163742687</v>
      </c>
    </row>
    <row r="55" spans="1:33" x14ac:dyDescent="0.25">
      <c r="A55" s="28" t="s">
        <v>113</v>
      </c>
      <c r="B55" s="27">
        <v>18.129199999999997</v>
      </c>
      <c r="C55" s="10">
        <v>106</v>
      </c>
      <c r="D55" s="10">
        <v>108</v>
      </c>
      <c r="E55" s="10">
        <f t="shared" si="0"/>
        <v>107</v>
      </c>
      <c r="F55" s="11">
        <v>5.4881000000000002</v>
      </c>
      <c r="G55" s="11">
        <v>1.7899999999999999E-2</v>
      </c>
      <c r="H55" s="11">
        <v>0.10929999999999999</v>
      </c>
      <c r="I55" s="11">
        <v>1.4800000000000001E-2</v>
      </c>
      <c r="J55" s="11">
        <v>9.1200000000000003E-2</v>
      </c>
      <c r="K55" s="10">
        <v>300</v>
      </c>
      <c r="L55" s="2">
        <v>20.333333333333332</v>
      </c>
      <c r="M55" s="2">
        <v>14.666666666666666</v>
      </c>
      <c r="N55" s="2">
        <v>36.666666666666664</v>
      </c>
      <c r="O55" s="2">
        <v>18.787878787878785</v>
      </c>
      <c r="P55" s="2">
        <v>40</v>
      </c>
      <c r="Q55" s="2">
        <v>10.666666666666668</v>
      </c>
      <c r="R55" s="2" t="s">
        <v>59</v>
      </c>
      <c r="S55" s="2">
        <v>1.3333333333333335</v>
      </c>
      <c r="T55" s="2">
        <v>0.33333333333333337</v>
      </c>
      <c r="U55" s="2">
        <v>0.66666666666666674</v>
      </c>
      <c r="V55" s="2">
        <v>0.33333333333333337</v>
      </c>
      <c r="W55" s="2">
        <v>27.666666666666668</v>
      </c>
      <c r="X55" s="2">
        <v>1</v>
      </c>
      <c r="Y55" s="2">
        <v>0.66666666666666674</v>
      </c>
      <c r="Z55" s="2" t="s">
        <v>59</v>
      </c>
      <c r="AA55" s="2">
        <v>2</v>
      </c>
      <c r="AB55" s="2">
        <v>17.666666666666668</v>
      </c>
      <c r="AC55" s="10">
        <v>330</v>
      </c>
      <c r="AD55" s="2">
        <v>0.90909090909090906</v>
      </c>
      <c r="AE55" s="2">
        <v>1.8181818181818181</v>
      </c>
      <c r="AF55" s="2">
        <v>0.60606060606060608</v>
      </c>
      <c r="AG55" s="2">
        <v>0.90909090909090906</v>
      </c>
    </row>
    <row r="56" spans="1:33" x14ac:dyDescent="0.25">
      <c r="A56" s="28" t="s">
        <v>114</v>
      </c>
      <c r="B56" s="27">
        <v>18.492999999999999</v>
      </c>
      <c r="C56" s="10">
        <v>108</v>
      </c>
      <c r="D56" s="10">
        <v>110</v>
      </c>
      <c r="E56" s="10">
        <f t="shared" si="0"/>
        <v>109</v>
      </c>
      <c r="F56" s="11">
        <v>3.3210999999999999</v>
      </c>
      <c r="G56" s="11">
        <v>1.43E-2</v>
      </c>
      <c r="H56" s="11">
        <v>7.4200000000000002E-2</v>
      </c>
      <c r="I56" s="11">
        <v>8.8000000000000005E-3</v>
      </c>
      <c r="J56" s="11">
        <v>6.2100000000000002E-2</v>
      </c>
      <c r="K56" s="10">
        <v>308</v>
      </c>
      <c r="L56" s="2">
        <v>21.428571428571427</v>
      </c>
      <c r="M56" s="2">
        <v>8.7662337662337659</v>
      </c>
      <c r="N56" s="2">
        <v>42.477876106194692</v>
      </c>
      <c r="O56" s="2">
        <v>21.533923303834808</v>
      </c>
      <c r="P56" s="2">
        <v>33.038348082595867</v>
      </c>
      <c r="Q56" s="2">
        <v>14.935064935064934</v>
      </c>
      <c r="R56" s="2">
        <v>1.2987012987012987</v>
      </c>
      <c r="S56" s="2">
        <v>1.948051948051948</v>
      </c>
      <c r="T56" s="2" t="s">
        <v>59</v>
      </c>
      <c r="U56" s="2">
        <v>0.32467532467532467</v>
      </c>
      <c r="V56" s="2" t="s">
        <v>59</v>
      </c>
      <c r="W56" s="2">
        <v>27.922077922077921</v>
      </c>
      <c r="X56" s="2">
        <v>0.97402597402597402</v>
      </c>
      <c r="Y56" s="2">
        <v>0.97402597402597402</v>
      </c>
      <c r="Z56" s="2" t="s">
        <v>59</v>
      </c>
      <c r="AA56" s="2">
        <v>0.64935064935064934</v>
      </c>
      <c r="AB56" s="2">
        <v>17.532467532467532</v>
      </c>
      <c r="AC56" s="10">
        <v>339</v>
      </c>
      <c r="AD56" s="2" t="s">
        <v>59</v>
      </c>
      <c r="AE56" s="2">
        <v>1.4749262536873156</v>
      </c>
      <c r="AF56" s="2">
        <v>0.58997050147492625</v>
      </c>
      <c r="AG56" s="2">
        <v>0.88495575221238942</v>
      </c>
    </row>
    <row r="57" spans="1:33" x14ac:dyDescent="0.25">
      <c r="A57" s="28" t="s">
        <v>115</v>
      </c>
      <c r="B57" s="27">
        <v>18.657243902439024</v>
      </c>
      <c r="C57" s="10">
        <v>110</v>
      </c>
      <c r="D57" s="10">
        <v>112</v>
      </c>
      <c r="E57" s="10">
        <f t="shared" si="0"/>
        <v>111</v>
      </c>
      <c r="F57" s="11">
        <v>5.5941000000000001</v>
      </c>
      <c r="G57" s="11">
        <v>4.4299999999999999E-2</v>
      </c>
      <c r="H57" s="11">
        <v>0.1203</v>
      </c>
      <c r="I57" s="11">
        <v>9.7999999999999997E-3</v>
      </c>
      <c r="J57" s="11">
        <v>0.1077</v>
      </c>
      <c r="K57" s="10">
        <v>323</v>
      </c>
      <c r="L57" s="2">
        <v>25.077399380804955</v>
      </c>
      <c r="M57" s="2">
        <v>5.2631578947368416</v>
      </c>
      <c r="N57" s="2">
        <v>49.397590361445779</v>
      </c>
      <c r="O57" s="2">
        <v>20.783132530120483</v>
      </c>
      <c r="P57" s="2">
        <v>26.204819277108431</v>
      </c>
      <c r="Q57" s="2">
        <v>17.956656346749224</v>
      </c>
      <c r="R57" s="2">
        <v>1.8575851393188854</v>
      </c>
      <c r="S57" s="2">
        <v>2.1671826625386998</v>
      </c>
      <c r="T57" s="2">
        <v>0.30959752321981426</v>
      </c>
      <c r="U57" s="2">
        <v>0.30959752321981426</v>
      </c>
      <c r="V57" s="2" t="s">
        <v>59</v>
      </c>
      <c r="W57" s="2">
        <v>30.650154798761609</v>
      </c>
      <c r="X57" s="2">
        <v>2.1671826625386998</v>
      </c>
      <c r="Y57" s="2">
        <v>1.2383900928792571</v>
      </c>
      <c r="Z57" s="2">
        <v>0.61919504643962853</v>
      </c>
      <c r="AA57" s="2">
        <v>0.61919504643962853</v>
      </c>
      <c r="AB57" s="2">
        <v>9.5975232198142422</v>
      </c>
      <c r="AC57" s="10">
        <v>332</v>
      </c>
      <c r="AD57" s="2">
        <v>0.60240963855421692</v>
      </c>
      <c r="AE57" s="2">
        <v>0.90361445783132521</v>
      </c>
      <c r="AF57" s="2">
        <v>0.30120481927710846</v>
      </c>
      <c r="AG57" s="2">
        <v>1.5060240963855422</v>
      </c>
    </row>
    <row r="58" spans="1:33" x14ac:dyDescent="0.25">
      <c r="A58" s="28" t="s">
        <v>116</v>
      </c>
      <c r="B58" s="27">
        <v>18.821487804878046</v>
      </c>
      <c r="C58" s="10">
        <v>112</v>
      </c>
      <c r="D58" s="10">
        <v>114</v>
      </c>
      <c r="E58" s="10">
        <f t="shared" si="0"/>
        <v>113</v>
      </c>
      <c r="F58" s="11">
        <v>4.1215000000000002</v>
      </c>
      <c r="G58" s="11">
        <v>3.9199999999999999E-2</v>
      </c>
      <c r="H58" s="11">
        <v>8.9499999999999996E-2</v>
      </c>
      <c r="I58" s="11">
        <v>7.3000000000000001E-3</v>
      </c>
      <c r="J58" s="11">
        <v>7.8799999999999995E-2</v>
      </c>
      <c r="K58" s="10">
        <v>308</v>
      </c>
      <c r="L58" s="2">
        <v>27.27272727272727</v>
      </c>
      <c r="M58" s="2">
        <v>3.5714285714285712</v>
      </c>
      <c r="N58" s="2">
        <v>47.949526813880126</v>
      </c>
      <c r="O58" s="2">
        <v>40.378548895899051</v>
      </c>
      <c r="P58" s="2">
        <v>6.9400630914826493</v>
      </c>
      <c r="Q58" s="2">
        <v>16.558441558441558</v>
      </c>
      <c r="R58" s="2">
        <v>2.2727272727272729</v>
      </c>
      <c r="S58" s="2">
        <v>2.9220779220779218</v>
      </c>
      <c r="T58" s="2">
        <v>0.32467532467532467</v>
      </c>
      <c r="U58" s="2">
        <v>0.97402597402597402</v>
      </c>
      <c r="V58" s="2">
        <v>0.32467532467532467</v>
      </c>
      <c r="W58" s="2">
        <v>25.324675324675322</v>
      </c>
      <c r="X58" s="2">
        <v>1.948051948051948</v>
      </c>
      <c r="Y58" s="2">
        <v>1.2987012987012987</v>
      </c>
      <c r="Z58" s="2" t="s">
        <v>59</v>
      </c>
      <c r="AA58" s="2">
        <v>0.97402597402597402</v>
      </c>
      <c r="AB58" s="2">
        <v>10.714285714285714</v>
      </c>
      <c r="AC58" s="10">
        <v>317</v>
      </c>
      <c r="AD58" s="2">
        <v>0.31545741324921134</v>
      </c>
      <c r="AE58" s="2">
        <v>2.2082018927444795</v>
      </c>
      <c r="AF58" s="2">
        <v>0.63091482649842268</v>
      </c>
      <c r="AG58" s="2">
        <v>1.2618296529968454</v>
      </c>
    </row>
    <row r="59" spans="1:33" x14ac:dyDescent="0.25">
      <c r="A59" s="28" t="s">
        <v>117</v>
      </c>
      <c r="B59" s="27">
        <v>18.985731707317072</v>
      </c>
      <c r="C59" s="10">
        <v>114</v>
      </c>
      <c r="D59" s="10">
        <v>116</v>
      </c>
      <c r="E59" s="10">
        <f t="shared" si="0"/>
        <v>115</v>
      </c>
      <c r="F59" s="11">
        <v>4.0338000000000003</v>
      </c>
      <c r="G59" s="11">
        <v>2.5100000000000001E-2</v>
      </c>
      <c r="H59" s="11">
        <v>6.1600000000000002E-2</v>
      </c>
      <c r="I59" s="11">
        <v>5.1000000000000004E-3</v>
      </c>
      <c r="J59" s="11">
        <v>5.5500000000000001E-2</v>
      </c>
      <c r="K59" s="10">
        <v>321</v>
      </c>
      <c r="L59" s="2">
        <v>32.087227414330215</v>
      </c>
      <c r="M59" s="2">
        <v>3.1152647975077881</v>
      </c>
      <c r="N59" s="2">
        <v>52.830188679245282</v>
      </c>
      <c r="O59" s="2">
        <v>37.421383647798741</v>
      </c>
      <c r="P59" s="2">
        <v>6.2893081761006293</v>
      </c>
      <c r="Q59" s="2">
        <v>16.510903426791277</v>
      </c>
      <c r="R59" s="2">
        <v>2.4922118380062304</v>
      </c>
      <c r="S59" s="2">
        <v>4.9844236760124607</v>
      </c>
      <c r="T59" s="2" t="s">
        <v>59</v>
      </c>
      <c r="U59" s="2">
        <v>1.2461059190031152</v>
      </c>
      <c r="V59" s="2">
        <v>0.93457943925233633</v>
      </c>
      <c r="W59" s="2">
        <v>24.299065420560748</v>
      </c>
      <c r="X59" s="2">
        <v>1.2461059190031152</v>
      </c>
      <c r="Y59" s="2">
        <v>1.557632398753894</v>
      </c>
      <c r="Z59" s="2" t="s">
        <v>59</v>
      </c>
      <c r="AA59" s="2">
        <v>0.3115264797507788</v>
      </c>
      <c r="AB59" s="2">
        <v>5.29595015576324</v>
      </c>
      <c r="AC59" s="10">
        <v>318</v>
      </c>
      <c r="AD59" s="2">
        <v>0.31446540880503149</v>
      </c>
      <c r="AE59" s="2">
        <v>1.257861635220126</v>
      </c>
      <c r="AF59" s="2">
        <v>0.31446540880503149</v>
      </c>
      <c r="AG59" s="2">
        <v>0.94339622641509435</v>
      </c>
    </row>
    <row r="60" spans="1:33" x14ac:dyDescent="0.25">
      <c r="A60" s="28" t="s">
        <v>118</v>
      </c>
      <c r="B60" s="27">
        <v>19.149975609756098</v>
      </c>
      <c r="C60" s="10">
        <v>116</v>
      </c>
      <c r="D60" s="10">
        <v>118</v>
      </c>
      <c r="E60" s="10">
        <f t="shared" si="0"/>
        <v>117</v>
      </c>
      <c r="F60" s="11">
        <v>4.9641000000000002</v>
      </c>
      <c r="G60" s="11">
        <v>2.9899999999999999E-2</v>
      </c>
      <c r="H60" s="11">
        <v>7.2300000000000003E-2</v>
      </c>
      <c r="I60" s="11">
        <v>4.3E-3</v>
      </c>
      <c r="J60" s="11">
        <v>6.5299999999999997E-2</v>
      </c>
      <c r="K60" s="10">
        <v>321</v>
      </c>
      <c r="L60" s="2">
        <v>36.760124610591902</v>
      </c>
      <c r="M60" s="2">
        <v>1.8691588785046727</v>
      </c>
      <c r="N60" s="2">
        <v>47.289156626506021</v>
      </c>
      <c r="O60" s="2">
        <v>28.915662650602407</v>
      </c>
      <c r="P60" s="2">
        <v>18.072289156626507</v>
      </c>
      <c r="Q60" s="2">
        <v>6.8535825545171329</v>
      </c>
      <c r="R60" s="2">
        <v>1.8691588785046727</v>
      </c>
      <c r="S60" s="2">
        <v>4.0498442367601246</v>
      </c>
      <c r="T60" s="2">
        <v>1.557632398753894</v>
      </c>
      <c r="U60" s="2">
        <v>0.62305295950155759</v>
      </c>
      <c r="V60" s="2">
        <v>0.62305295950155759</v>
      </c>
      <c r="W60" s="2">
        <v>25.233644859813083</v>
      </c>
      <c r="X60" s="2">
        <v>1.2461059190031152</v>
      </c>
      <c r="Y60" s="2">
        <v>1.8691588785046727</v>
      </c>
      <c r="Z60" s="2" t="s">
        <v>59</v>
      </c>
      <c r="AA60" s="2">
        <v>0.3115264797507788</v>
      </c>
      <c r="AB60" s="2">
        <v>3.4267912772585665</v>
      </c>
      <c r="AC60" s="10">
        <v>332</v>
      </c>
      <c r="AD60" s="2">
        <v>0.30120481927710846</v>
      </c>
      <c r="AE60" s="2">
        <v>2.4096385542168677</v>
      </c>
      <c r="AF60" s="2">
        <v>0.60240963855421692</v>
      </c>
      <c r="AG60" s="2">
        <v>1.8072289156626504</v>
      </c>
    </row>
    <row r="61" spans="1:33" x14ac:dyDescent="0.25">
      <c r="A61" s="28" t="s">
        <v>119</v>
      </c>
      <c r="B61" s="27">
        <v>19.31421951219512</v>
      </c>
      <c r="C61" s="10">
        <v>118</v>
      </c>
      <c r="D61" s="10">
        <v>120</v>
      </c>
      <c r="E61" s="10">
        <f t="shared" si="0"/>
        <v>119</v>
      </c>
      <c r="F61" s="11">
        <v>5.0420999999999996</v>
      </c>
      <c r="G61" s="11">
        <v>2.2800000000000001E-2</v>
      </c>
      <c r="H61" s="11">
        <v>5.5800000000000002E-2</v>
      </c>
      <c r="I61" s="11">
        <v>3.5999999999999999E-3</v>
      </c>
      <c r="J61" s="11">
        <v>5.04E-2</v>
      </c>
      <c r="K61" s="10">
        <v>353</v>
      </c>
      <c r="L61" s="2">
        <v>35.410764872521241</v>
      </c>
      <c r="M61" s="2">
        <v>2.8328611898017</v>
      </c>
      <c r="N61" s="2">
        <v>40.361445783132531</v>
      </c>
      <c r="O61" s="2">
        <v>43.674698795180724</v>
      </c>
      <c r="P61" s="2">
        <v>10.542168674698797</v>
      </c>
      <c r="Q61" s="2">
        <v>11.614730878186968</v>
      </c>
      <c r="R61" s="2">
        <v>1.6997167138810201</v>
      </c>
      <c r="S61" s="2">
        <v>3.1161473087818696</v>
      </c>
      <c r="T61" s="2">
        <v>0.28328611898016998</v>
      </c>
      <c r="U61" s="2">
        <v>1.41643059490085</v>
      </c>
      <c r="V61" s="2">
        <v>1.1331444759206799</v>
      </c>
      <c r="W61" s="2">
        <v>24.362606232294617</v>
      </c>
      <c r="X61" s="2">
        <v>1.41643059490085</v>
      </c>
      <c r="Y61" s="2">
        <v>1.9830028328611897</v>
      </c>
      <c r="Z61" s="2" t="s">
        <v>59</v>
      </c>
      <c r="AA61" s="2">
        <v>0.56657223796033995</v>
      </c>
      <c r="AB61" s="2">
        <v>3.6827195467422094</v>
      </c>
      <c r="AC61" s="10">
        <v>332</v>
      </c>
      <c r="AD61" s="2" t="s">
        <v>59</v>
      </c>
      <c r="AE61" s="2">
        <v>1.8072289156626504</v>
      </c>
      <c r="AF61" s="2">
        <v>0.90361445783132521</v>
      </c>
      <c r="AG61" s="2">
        <v>2.1084337349397591</v>
      </c>
    </row>
    <row r="62" spans="1:33" x14ac:dyDescent="0.25">
      <c r="A62" s="28" t="s">
        <v>120</v>
      </c>
      <c r="B62" s="27">
        <v>19.478463414634145</v>
      </c>
      <c r="C62" s="10">
        <v>120</v>
      </c>
      <c r="D62" s="10">
        <v>122</v>
      </c>
      <c r="E62" s="10">
        <f t="shared" si="0"/>
        <v>121</v>
      </c>
      <c r="F62" s="11">
        <v>6.0613999999999999</v>
      </c>
      <c r="G62" s="11">
        <v>3.2399999999999998E-2</v>
      </c>
      <c r="H62" s="11">
        <v>8.5800000000000001E-2</v>
      </c>
      <c r="I62" s="11">
        <v>5.5999999999999999E-3</v>
      </c>
      <c r="J62" s="11">
        <v>7.8600000000000003E-2</v>
      </c>
      <c r="K62" s="10">
        <v>324</v>
      </c>
      <c r="L62" s="2">
        <v>31.790123456790127</v>
      </c>
      <c r="M62" s="2">
        <v>2.1604938271604937</v>
      </c>
      <c r="N62" s="2">
        <v>51.419558359621455</v>
      </c>
      <c r="O62" s="2">
        <v>38.485804416403788</v>
      </c>
      <c r="P62" s="2">
        <v>5.9936908517350158</v>
      </c>
      <c r="Q62" s="2">
        <v>6.481481481481481</v>
      </c>
      <c r="R62" s="2">
        <v>1.8518518518518516</v>
      </c>
      <c r="S62" s="2">
        <v>4.3209876543209873</v>
      </c>
      <c r="T62" s="2">
        <v>2.7777777777777777</v>
      </c>
      <c r="U62" s="2">
        <v>0.61728395061728392</v>
      </c>
      <c r="V62" s="2">
        <v>0.92592592592592582</v>
      </c>
      <c r="W62" s="2">
        <v>24.382716049382715</v>
      </c>
      <c r="X62" s="2">
        <v>1.5432098765432098</v>
      </c>
      <c r="Y62" s="2">
        <v>2.1604938271604937</v>
      </c>
      <c r="Z62" s="2" t="s">
        <v>59</v>
      </c>
      <c r="AA62" s="2">
        <v>0.30864197530864196</v>
      </c>
      <c r="AB62" s="2">
        <v>3.0864197530864197</v>
      </c>
      <c r="AC62" s="10">
        <v>317</v>
      </c>
      <c r="AD62" s="2" t="s">
        <v>59</v>
      </c>
      <c r="AE62" s="2">
        <v>1.8927444794952681</v>
      </c>
      <c r="AF62" s="2">
        <v>0.63091482649842268</v>
      </c>
      <c r="AG62" s="2">
        <v>1.2618296529968454</v>
      </c>
    </row>
    <row r="63" spans="1:33" x14ac:dyDescent="0.25">
      <c r="A63" s="28" t="s">
        <v>121</v>
      </c>
      <c r="B63" s="27">
        <v>19.642707317073171</v>
      </c>
      <c r="C63" s="10">
        <v>122</v>
      </c>
      <c r="D63" s="10">
        <v>124</v>
      </c>
      <c r="E63" s="10">
        <f t="shared" si="0"/>
        <v>123</v>
      </c>
      <c r="F63" s="11">
        <v>6.1938000000000004</v>
      </c>
      <c r="G63" s="11">
        <v>2.23E-2</v>
      </c>
      <c r="H63" s="11">
        <v>6.2100000000000002E-2</v>
      </c>
      <c r="I63" s="11">
        <v>3.3E-3</v>
      </c>
      <c r="J63" s="11">
        <v>5.5800000000000002E-2</v>
      </c>
      <c r="K63" s="10">
        <v>342</v>
      </c>
      <c r="L63" s="2">
        <v>32.456140350877192</v>
      </c>
      <c r="M63" s="2">
        <v>2.0467836257309941</v>
      </c>
      <c r="N63" s="2">
        <v>51.863354037267086</v>
      </c>
      <c r="O63" s="2">
        <v>40.372670807453417</v>
      </c>
      <c r="P63" s="2">
        <v>3.7267080745341614</v>
      </c>
      <c r="Q63" s="2">
        <v>8.4795321637426895</v>
      </c>
      <c r="R63" s="2">
        <v>0.8771929824561403</v>
      </c>
      <c r="S63" s="2">
        <v>4.0935672514619883</v>
      </c>
      <c r="T63" s="2">
        <v>1.1695906432748537</v>
      </c>
      <c r="U63" s="2">
        <v>3.2163742690058479</v>
      </c>
      <c r="V63" s="2">
        <v>0.58479532163742687</v>
      </c>
      <c r="W63" s="2">
        <v>29.239766081871345</v>
      </c>
      <c r="X63" s="2">
        <v>0.8771929824561403</v>
      </c>
      <c r="Y63" s="2">
        <v>1.1695906432748537</v>
      </c>
      <c r="Z63" s="2" t="s">
        <v>59</v>
      </c>
      <c r="AA63" s="2" t="s">
        <v>59</v>
      </c>
      <c r="AB63" s="2">
        <v>4.3859649122807012</v>
      </c>
      <c r="AC63" s="10">
        <v>322</v>
      </c>
      <c r="AD63" s="2">
        <v>0.3105590062111801</v>
      </c>
      <c r="AE63" s="2">
        <v>1.8633540372670807</v>
      </c>
      <c r="AF63" s="2">
        <v>0.3105590062111801</v>
      </c>
      <c r="AG63" s="2">
        <v>1.2422360248447204</v>
      </c>
    </row>
    <row r="64" spans="1:33" x14ac:dyDescent="0.25">
      <c r="A64" s="28" t="s">
        <v>122</v>
      </c>
      <c r="B64" s="27">
        <v>19.806951219512193</v>
      </c>
      <c r="C64" s="10">
        <v>124</v>
      </c>
      <c r="D64" s="10">
        <v>126</v>
      </c>
      <c r="E64" s="10">
        <f t="shared" si="0"/>
        <v>125</v>
      </c>
      <c r="F64" s="11">
        <v>6.0429000000000004</v>
      </c>
      <c r="G64" s="11">
        <v>2.6499999999999999E-2</v>
      </c>
      <c r="H64" s="11">
        <v>7.8600000000000003E-2</v>
      </c>
      <c r="I64" s="11">
        <v>6.1999999999999998E-3</v>
      </c>
      <c r="J64" s="11">
        <v>7.1199999999999999E-2</v>
      </c>
      <c r="K64" s="10">
        <v>337</v>
      </c>
      <c r="L64" s="2">
        <v>31.15727002967359</v>
      </c>
      <c r="M64" s="2">
        <v>3.5608308605341246</v>
      </c>
      <c r="N64" s="2">
        <v>50.798722044728436</v>
      </c>
      <c r="O64" s="2">
        <v>36.102236421725244</v>
      </c>
      <c r="P64" s="2">
        <v>7.9872204472843444</v>
      </c>
      <c r="Q64" s="2">
        <v>8.6053412462908021</v>
      </c>
      <c r="R64" s="2">
        <v>0.59347181008902083</v>
      </c>
      <c r="S64" s="2">
        <v>1.4836795252225521</v>
      </c>
      <c r="T64" s="2">
        <v>0.89020771513353114</v>
      </c>
      <c r="U64" s="2">
        <v>0.59347181008902083</v>
      </c>
      <c r="V64" s="2">
        <v>0.29673590504451042</v>
      </c>
      <c r="W64" s="2">
        <v>32.344213649851632</v>
      </c>
      <c r="X64" s="2">
        <v>1.1869436201780417</v>
      </c>
      <c r="Y64" s="2">
        <v>1.4836795252225521</v>
      </c>
      <c r="Z64" s="2">
        <v>0.59347181008902083</v>
      </c>
      <c r="AA64" s="2">
        <v>0.89020771513353114</v>
      </c>
      <c r="AB64" s="2">
        <v>2.3738872403560833</v>
      </c>
      <c r="AC64" s="10">
        <v>313</v>
      </c>
      <c r="AD64" s="2">
        <v>0.63897763578274758</v>
      </c>
      <c r="AE64" s="2">
        <v>1.9169329073482428</v>
      </c>
      <c r="AF64" s="2">
        <v>1.2779552715654952</v>
      </c>
      <c r="AG64" s="2">
        <v>0.95846645367412142</v>
      </c>
    </row>
    <row r="65" spans="1:33" x14ac:dyDescent="0.25">
      <c r="A65" s="28" t="s">
        <v>123</v>
      </c>
      <c r="B65" s="27">
        <v>19.971195121951219</v>
      </c>
      <c r="C65" s="10">
        <v>126</v>
      </c>
      <c r="D65" s="10">
        <v>128</v>
      </c>
      <c r="E65" s="10">
        <f t="shared" si="0"/>
        <v>127</v>
      </c>
      <c r="F65" s="11">
        <v>5.4465000000000003</v>
      </c>
      <c r="G65" s="11">
        <v>8.2100000000000006E-2</v>
      </c>
      <c r="H65" s="11">
        <v>0.2261</v>
      </c>
      <c r="I65" s="11">
        <v>1.06E-2</v>
      </c>
      <c r="J65" s="11">
        <v>0.2135</v>
      </c>
      <c r="K65" s="10">
        <v>316</v>
      </c>
      <c r="L65" s="2">
        <v>41.455696202531641</v>
      </c>
      <c r="M65" s="2">
        <v>1.2658227848101267</v>
      </c>
      <c r="N65" s="2">
        <v>59.744408945686899</v>
      </c>
      <c r="O65" s="2">
        <v>32.907348242811501</v>
      </c>
      <c r="P65" s="2">
        <v>4.1533546325878596</v>
      </c>
      <c r="Q65" s="2">
        <v>10.759493670886076</v>
      </c>
      <c r="R65" s="2">
        <v>1.2658227848101267</v>
      </c>
      <c r="S65" s="2">
        <v>5.6962025316455698</v>
      </c>
      <c r="T65" s="2">
        <v>1.5822784810126582</v>
      </c>
      <c r="U65" s="2">
        <v>1.2658227848101267</v>
      </c>
      <c r="V65" s="2" t="s">
        <v>59</v>
      </c>
      <c r="W65" s="2">
        <v>24.367088607594937</v>
      </c>
      <c r="X65" s="2">
        <v>0.949367088607595</v>
      </c>
      <c r="Y65" s="2">
        <v>0.63291139240506333</v>
      </c>
      <c r="Z65" s="2">
        <v>0.63291139240506333</v>
      </c>
      <c r="AA65" s="2">
        <v>0.63291139240506333</v>
      </c>
      <c r="AB65" s="2">
        <v>2.5316455696202533</v>
      </c>
      <c r="AC65" s="10">
        <v>313</v>
      </c>
      <c r="AD65" s="2">
        <v>0.31948881789137379</v>
      </c>
      <c r="AE65" s="2">
        <v>1.2779552715654952</v>
      </c>
      <c r="AF65" s="2">
        <v>0.31948881789137379</v>
      </c>
      <c r="AG65" s="2">
        <v>0.95846645367412142</v>
      </c>
    </row>
    <row r="66" spans="1:33" x14ac:dyDescent="0.25">
      <c r="A66" s="28" t="s">
        <v>124</v>
      </c>
      <c r="B66" s="27">
        <v>20.135439024390244</v>
      </c>
      <c r="C66" s="10">
        <v>128</v>
      </c>
      <c r="D66" s="10">
        <v>130</v>
      </c>
      <c r="E66" s="10">
        <f t="shared" si="0"/>
        <v>129</v>
      </c>
      <c r="F66" s="11">
        <v>4.7168000000000001</v>
      </c>
      <c r="G66" s="11">
        <v>3.61E-2</v>
      </c>
      <c r="H66" s="11">
        <v>7.7100000000000002E-2</v>
      </c>
      <c r="I66" s="11">
        <v>5.1000000000000004E-3</v>
      </c>
      <c r="J66" s="11">
        <v>6.93E-2</v>
      </c>
      <c r="K66" s="10">
        <v>321</v>
      </c>
      <c r="L66" s="2">
        <v>36.137071651090338</v>
      </c>
      <c r="M66" s="2">
        <v>2.1806853582554515</v>
      </c>
      <c r="N66" s="2">
        <v>52.743902439024396</v>
      </c>
      <c r="O66" s="2">
        <v>37.804878048780488</v>
      </c>
      <c r="P66" s="2">
        <v>3.9634146341463414</v>
      </c>
      <c r="Q66" s="2">
        <v>8.722741433021806</v>
      </c>
      <c r="R66" s="2">
        <v>1.557632398753894</v>
      </c>
      <c r="S66" s="2">
        <v>3.7383177570093453</v>
      </c>
      <c r="T66" s="2">
        <v>0.62305295950155759</v>
      </c>
      <c r="U66" s="2">
        <v>0.62305295950155759</v>
      </c>
      <c r="V66" s="2">
        <v>1.8691588785046727</v>
      </c>
      <c r="W66" s="2">
        <v>24.610591900311526</v>
      </c>
      <c r="X66" s="2">
        <v>1.2461059190031152</v>
      </c>
      <c r="Y66" s="2">
        <v>1.557632398753894</v>
      </c>
      <c r="Z66" s="2">
        <v>0.3115264797507788</v>
      </c>
      <c r="AA66" s="2">
        <v>0.62305295950155759</v>
      </c>
      <c r="AB66" s="2">
        <v>6.5420560747663545</v>
      </c>
      <c r="AC66" s="10">
        <v>328</v>
      </c>
      <c r="AD66" s="2">
        <v>0.6097560975609756</v>
      </c>
      <c r="AE66" s="2">
        <v>3.3536585365853662</v>
      </c>
      <c r="AF66" s="2">
        <v>0.6097560975609756</v>
      </c>
      <c r="AG66" s="2">
        <v>0.91463414634146334</v>
      </c>
    </row>
    <row r="67" spans="1:33" x14ac:dyDescent="0.25">
      <c r="A67" s="28" t="s">
        <v>125</v>
      </c>
      <c r="B67" s="27">
        <v>20.299682926829266</v>
      </c>
      <c r="C67" s="10">
        <v>130</v>
      </c>
      <c r="D67" s="10">
        <v>132</v>
      </c>
      <c r="E67" s="10">
        <f t="shared" ref="E67:E130" si="1">(C67+D67)/2</f>
        <v>131</v>
      </c>
      <c r="F67" s="11">
        <v>4.1825999999999999</v>
      </c>
      <c r="G67" s="11">
        <v>2.7400000000000001E-2</v>
      </c>
      <c r="H67" s="11">
        <v>5.9700000000000003E-2</v>
      </c>
      <c r="I67" s="11">
        <v>4.7999999999999996E-3</v>
      </c>
      <c r="J67" s="11">
        <v>5.3699999999999998E-2</v>
      </c>
      <c r="K67" s="10">
        <v>560</v>
      </c>
      <c r="L67" s="2">
        <v>36.607142857142854</v>
      </c>
      <c r="M67" s="2">
        <v>1.7857142857142856</v>
      </c>
      <c r="N67" s="2">
        <v>52.396166134185307</v>
      </c>
      <c r="O67" s="2">
        <v>40.575079872204469</v>
      </c>
      <c r="P67" s="2">
        <v>1.9169329073482428</v>
      </c>
      <c r="Q67" s="2">
        <v>10</v>
      </c>
      <c r="R67" s="2">
        <v>1.7857142857142856</v>
      </c>
      <c r="S67" s="2">
        <v>2.1428571428571428</v>
      </c>
      <c r="T67" s="2">
        <v>0.7142857142857143</v>
      </c>
      <c r="U67" s="2">
        <v>0.89285714285714279</v>
      </c>
      <c r="V67" s="2">
        <v>0.7142857142857143</v>
      </c>
      <c r="W67" s="2">
        <v>28.928571428571431</v>
      </c>
      <c r="X67" s="2">
        <v>3.0357142857142856</v>
      </c>
      <c r="Y67" s="2">
        <v>0.5357142857142857</v>
      </c>
      <c r="Z67" s="2" t="s">
        <v>59</v>
      </c>
      <c r="AA67" s="2">
        <v>0.7142857142857143</v>
      </c>
      <c r="AB67" s="2">
        <v>6.0714285714285712</v>
      </c>
      <c r="AC67" s="10">
        <v>313</v>
      </c>
      <c r="AD67" s="2" t="s">
        <v>59</v>
      </c>
      <c r="AE67" s="2">
        <v>3.1948881789137378</v>
      </c>
      <c r="AF67" s="2">
        <v>0.31948881789137379</v>
      </c>
      <c r="AG67" s="2">
        <v>1.5974440894568689</v>
      </c>
    </row>
    <row r="68" spans="1:33" x14ac:dyDescent="0.25">
      <c r="A68" s="28" t="s">
        <v>126</v>
      </c>
      <c r="B68" s="27">
        <v>20.463926829268292</v>
      </c>
      <c r="C68" s="10">
        <v>132</v>
      </c>
      <c r="D68" s="10">
        <v>134</v>
      </c>
      <c r="E68" s="10">
        <f t="shared" si="1"/>
        <v>133</v>
      </c>
      <c r="F68" s="11">
        <v>4.3711000000000002</v>
      </c>
      <c r="G68" s="11">
        <v>2.1700000000000001E-2</v>
      </c>
      <c r="H68" s="11">
        <v>5.9400000000000001E-2</v>
      </c>
      <c r="I68" s="11">
        <v>4.1000000000000003E-3</v>
      </c>
      <c r="J68" s="11">
        <v>5.3100000000000001E-2</v>
      </c>
      <c r="K68" s="10">
        <v>335</v>
      </c>
      <c r="L68" s="2">
        <v>39.104477611940297</v>
      </c>
      <c r="M68" s="2">
        <v>1.1940298507462688</v>
      </c>
      <c r="N68" s="2">
        <v>52.597402597402599</v>
      </c>
      <c r="O68" s="2">
        <v>41.558441558441558</v>
      </c>
      <c r="P68" s="2">
        <v>1.948051948051948</v>
      </c>
      <c r="Q68" s="2">
        <v>6.2686567164179099</v>
      </c>
      <c r="R68" s="2">
        <v>1.4925373134328357</v>
      </c>
      <c r="S68" s="2">
        <v>3.2835820895522385</v>
      </c>
      <c r="T68" s="2">
        <v>0.89552238805970152</v>
      </c>
      <c r="U68" s="2">
        <v>0.59701492537313439</v>
      </c>
      <c r="V68" s="2">
        <v>0.59701492537313439</v>
      </c>
      <c r="W68" s="2">
        <v>29.552238805970148</v>
      </c>
      <c r="X68" s="2">
        <v>0.89552238805970152</v>
      </c>
      <c r="Y68" s="2">
        <v>0.89552238805970152</v>
      </c>
      <c r="Z68" s="2" t="s">
        <v>59</v>
      </c>
      <c r="AA68" s="2">
        <v>0.89552238805970152</v>
      </c>
      <c r="AB68" s="2">
        <v>4.4776119402985071</v>
      </c>
      <c r="AC68" s="10">
        <v>308</v>
      </c>
      <c r="AD68" s="2" t="s">
        <v>59</v>
      </c>
      <c r="AE68" s="2">
        <v>0.97402597402597402</v>
      </c>
      <c r="AF68" s="2">
        <v>1.6233766233766231</v>
      </c>
      <c r="AG68" s="2">
        <v>0.97402597402597402</v>
      </c>
    </row>
    <row r="69" spans="1:33" x14ac:dyDescent="0.25">
      <c r="A69" s="28" t="s">
        <v>127</v>
      </c>
      <c r="B69" s="27">
        <v>20.628170731707318</v>
      </c>
      <c r="C69" s="10">
        <v>134</v>
      </c>
      <c r="D69" s="10">
        <v>136</v>
      </c>
      <c r="E69" s="10">
        <f t="shared" si="1"/>
        <v>135</v>
      </c>
      <c r="F69" s="11">
        <v>4.9166999999999996</v>
      </c>
      <c r="G69" s="11">
        <v>4.6899999999999997E-2</v>
      </c>
      <c r="H69" s="11">
        <v>8.77E-2</v>
      </c>
      <c r="I69" s="11">
        <v>6.7999999999999996E-3</v>
      </c>
      <c r="J69" s="11">
        <v>7.9500000000000001E-2</v>
      </c>
      <c r="K69" s="10">
        <v>319</v>
      </c>
      <c r="L69" s="2">
        <v>47.962382445141067</v>
      </c>
      <c r="M69" s="2">
        <v>1.2539184952978055</v>
      </c>
      <c r="N69" s="2">
        <v>58.044164037854898</v>
      </c>
      <c r="O69" s="2">
        <v>34.700315457413247</v>
      </c>
      <c r="P69" s="2">
        <v>1.8927444794952681</v>
      </c>
      <c r="Q69" s="2">
        <v>7.2100313479623823</v>
      </c>
      <c r="R69" s="2">
        <v>0.62695924764890276</v>
      </c>
      <c r="S69" s="2">
        <v>5.6426332288401255</v>
      </c>
      <c r="T69" s="2">
        <v>0.62695924764890276</v>
      </c>
      <c r="U69" s="2">
        <v>1.2539184952978055</v>
      </c>
      <c r="V69" s="2">
        <v>0.94043887147335425</v>
      </c>
      <c r="W69" s="2">
        <v>13.793103448275861</v>
      </c>
      <c r="X69" s="2">
        <v>2.8213166144200628</v>
      </c>
      <c r="Y69" s="2">
        <v>1.2539184952978055</v>
      </c>
      <c r="Z69" s="2">
        <v>0.31347962382445138</v>
      </c>
      <c r="AA69" s="2">
        <v>0.94043887147335425</v>
      </c>
      <c r="AB69" s="2">
        <v>7.8369905956112857</v>
      </c>
      <c r="AC69" s="10">
        <v>317</v>
      </c>
      <c r="AD69" s="2">
        <v>1.5772870662460567</v>
      </c>
      <c r="AE69" s="2">
        <v>1.2618296529968454</v>
      </c>
      <c r="AF69" s="2">
        <v>0.31545741324921134</v>
      </c>
      <c r="AG69" s="2">
        <v>2.2082018927444795</v>
      </c>
    </row>
    <row r="70" spans="1:33" x14ac:dyDescent="0.25">
      <c r="A70" s="28" t="s">
        <v>128</v>
      </c>
      <c r="B70" s="27">
        <v>20.79241463414634</v>
      </c>
      <c r="C70" s="10">
        <v>136</v>
      </c>
      <c r="D70" s="10">
        <v>138</v>
      </c>
      <c r="E70" s="10">
        <f t="shared" si="1"/>
        <v>137</v>
      </c>
      <c r="F70" s="11">
        <v>5.3909000000000002</v>
      </c>
      <c r="G70" s="11">
        <v>6.1100000000000002E-2</v>
      </c>
      <c r="H70" s="11">
        <v>0.1203</v>
      </c>
      <c r="I70" s="11">
        <v>9.4000000000000004E-3</v>
      </c>
      <c r="J70" s="11">
        <v>0.1089</v>
      </c>
      <c r="K70" s="10">
        <v>330</v>
      </c>
      <c r="L70" s="2">
        <v>42.727272727272727</v>
      </c>
      <c r="M70" s="2">
        <v>2.4242424242424243</v>
      </c>
      <c r="N70" s="2">
        <v>51.104100946372242</v>
      </c>
      <c r="O70" s="2">
        <v>40.063091482649845</v>
      </c>
      <c r="P70" s="2">
        <v>2.2082018927444795</v>
      </c>
      <c r="Q70" s="2">
        <v>7.5757575757575761</v>
      </c>
      <c r="R70" s="2">
        <v>2.1212121212121215</v>
      </c>
      <c r="S70" s="2">
        <v>6.0606060606060606</v>
      </c>
      <c r="T70" s="2">
        <v>1.2121212121212122</v>
      </c>
      <c r="U70" s="2">
        <v>1.2121212121212122</v>
      </c>
      <c r="V70" s="2">
        <v>1.2121212121212122</v>
      </c>
      <c r="W70" s="2">
        <v>19.393939393939394</v>
      </c>
      <c r="X70" s="2">
        <v>0.90909090909090906</v>
      </c>
      <c r="Y70" s="2">
        <v>0.60606060606060608</v>
      </c>
      <c r="Z70" s="2">
        <v>0.90909090909090906</v>
      </c>
      <c r="AA70" s="2">
        <v>0.60606060606060608</v>
      </c>
      <c r="AB70" s="2">
        <v>6.9696969696969706</v>
      </c>
      <c r="AC70" s="10">
        <v>317</v>
      </c>
      <c r="AD70" s="2">
        <v>0.94637223974763407</v>
      </c>
      <c r="AE70" s="2">
        <v>1.5772870662460567</v>
      </c>
      <c r="AF70" s="2">
        <v>0.63091482649842268</v>
      </c>
      <c r="AG70" s="2">
        <v>2.8391167192429023</v>
      </c>
    </row>
    <row r="71" spans="1:33" x14ac:dyDescent="0.25">
      <c r="A71" s="28" t="s">
        <v>129</v>
      </c>
      <c r="B71" s="27">
        <v>20.956658536585365</v>
      </c>
      <c r="C71" s="10">
        <v>138</v>
      </c>
      <c r="D71" s="10">
        <v>140</v>
      </c>
      <c r="E71" s="10">
        <f t="shared" si="1"/>
        <v>139</v>
      </c>
      <c r="F71" s="11">
        <v>6.3385999999999996</v>
      </c>
      <c r="G71" s="11">
        <v>4.1099999999999998E-2</v>
      </c>
      <c r="H71" s="11">
        <v>0.1183</v>
      </c>
      <c r="I71" s="11">
        <v>7.1000000000000004E-3</v>
      </c>
      <c r="J71" s="11">
        <v>0.10730000000000001</v>
      </c>
      <c r="K71" s="10">
        <v>328</v>
      </c>
      <c r="L71" s="2">
        <v>41.768292682926827</v>
      </c>
      <c r="M71" s="2">
        <v>1.2195121951219512</v>
      </c>
      <c r="N71" s="2">
        <v>42.058823529411768</v>
      </c>
      <c r="O71" s="2">
        <v>40.588235294117645</v>
      </c>
      <c r="P71" s="2">
        <v>15</v>
      </c>
      <c r="Q71" s="2">
        <v>7.6219512195121952</v>
      </c>
      <c r="R71" s="2">
        <v>3.6585365853658534</v>
      </c>
      <c r="S71" s="2">
        <v>3.0487804878048781</v>
      </c>
      <c r="T71" s="2">
        <v>1.524390243902439</v>
      </c>
      <c r="U71" s="2">
        <v>0.6097560975609756</v>
      </c>
      <c r="V71" s="2">
        <v>0.91463414634146334</v>
      </c>
      <c r="W71" s="2">
        <v>23.475609756097558</v>
      </c>
      <c r="X71" s="2">
        <v>0.91463414634146334</v>
      </c>
      <c r="Y71" s="2">
        <v>2.1341463414634148</v>
      </c>
      <c r="Z71" s="2" t="s">
        <v>59</v>
      </c>
      <c r="AA71" s="2" t="s">
        <v>59</v>
      </c>
      <c r="AB71" s="2">
        <v>7.9268292682926829</v>
      </c>
      <c r="AC71" s="10">
        <v>340</v>
      </c>
      <c r="AD71" s="2" t="s">
        <v>59</v>
      </c>
      <c r="AE71" s="2">
        <v>0.58823529411764708</v>
      </c>
      <c r="AF71" s="2">
        <v>0.29411764705882354</v>
      </c>
      <c r="AG71" s="2">
        <v>1.4705882352941175</v>
      </c>
    </row>
    <row r="72" spans="1:33" x14ac:dyDescent="0.25">
      <c r="A72" s="28" t="s">
        <v>130</v>
      </c>
      <c r="B72" s="27">
        <v>21.120902439024391</v>
      </c>
      <c r="C72" s="10">
        <v>140</v>
      </c>
      <c r="D72" s="10">
        <v>142</v>
      </c>
      <c r="E72" s="10">
        <f t="shared" si="1"/>
        <v>141</v>
      </c>
      <c r="F72" s="11">
        <v>5.7031999999999998</v>
      </c>
      <c r="G72" s="11">
        <v>2.69E-2</v>
      </c>
      <c r="H72" s="11">
        <v>8.6599999999999996E-2</v>
      </c>
      <c r="I72" s="11">
        <v>5.7999999999999996E-3</v>
      </c>
      <c r="J72" s="11">
        <v>7.8100000000000003E-2</v>
      </c>
      <c r="K72" s="10">
        <v>330</v>
      </c>
      <c r="L72" s="2">
        <v>40.909090909090914</v>
      </c>
      <c r="M72" s="2">
        <v>1.2121212121212122</v>
      </c>
      <c r="N72" s="2">
        <v>35.65891472868217</v>
      </c>
      <c r="O72" s="2">
        <v>37.209302325581397</v>
      </c>
      <c r="P72" s="2">
        <v>24.547803617571059</v>
      </c>
      <c r="Q72" s="2">
        <v>6.9696969696969706</v>
      </c>
      <c r="R72" s="2">
        <v>2.1212121212121215</v>
      </c>
      <c r="S72" s="2">
        <v>4.5454545454545459</v>
      </c>
      <c r="T72" s="2">
        <v>0.60606060606060608</v>
      </c>
      <c r="U72" s="2">
        <v>0.60606060606060608</v>
      </c>
      <c r="V72" s="2">
        <v>0.90909090909090906</v>
      </c>
      <c r="W72" s="2">
        <v>16.969696969696972</v>
      </c>
      <c r="X72" s="2">
        <v>3.3333333333333335</v>
      </c>
      <c r="Y72" s="2">
        <v>1.2121212121212122</v>
      </c>
      <c r="Z72" s="2" t="s">
        <v>59</v>
      </c>
      <c r="AA72" s="2">
        <v>0.30303030303030304</v>
      </c>
      <c r="AB72" s="2">
        <v>3.939393939393939</v>
      </c>
      <c r="AC72" s="10">
        <v>387</v>
      </c>
      <c r="AD72" s="2">
        <v>0.2583979328165375</v>
      </c>
      <c r="AE72" s="2">
        <v>1.2919896640826873</v>
      </c>
      <c r="AF72" s="2">
        <v>0.516795865633075</v>
      </c>
      <c r="AG72" s="2" t="s">
        <v>59</v>
      </c>
    </row>
    <row r="73" spans="1:33" x14ac:dyDescent="0.25">
      <c r="A73" s="28" t="s">
        <v>131</v>
      </c>
      <c r="B73" s="27">
        <v>21.285146341463413</v>
      </c>
      <c r="C73" s="10">
        <v>142</v>
      </c>
      <c r="D73" s="10">
        <v>144</v>
      </c>
      <c r="E73" s="10">
        <f t="shared" si="1"/>
        <v>143</v>
      </c>
      <c r="F73" s="11">
        <v>4.9149000000000003</v>
      </c>
      <c r="G73" s="11">
        <v>4.1099999999999998E-2</v>
      </c>
      <c r="H73" s="11">
        <v>8.4900000000000003E-2</v>
      </c>
      <c r="I73" s="11">
        <v>5.7000000000000002E-3</v>
      </c>
      <c r="J73" s="11">
        <v>7.5899999999999995E-2</v>
      </c>
      <c r="K73" s="10">
        <v>324</v>
      </c>
      <c r="L73" s="2">
        <v>46.604938271604937</v>
      </c>
      <c r="M73" s="2">
        <v>1.8518518518518516</v>
      </c>
      <c r="N73" s="2">
        <v>32.647814910025708</v>
      </c>
      <c r="O73" s="2">
        <v>38.046272493573262</v>
      </c>
      <c r="P73" s="2">
        <v>26.992287917737791</v>
      </c>
      <c r="Q73" s="2">
        <v>5.5555555555555554</v>
      </c>
      <c r="R73" s="2">
        <v>1.5432098765432098</v>
      </c>
      <c r="S73" s="2">
        <v>7.4074074074074066</v>
      </c>
      <c r="T73" s="2">
        <v>0.61728395061728392</v>
      </c>
      <c r="U73" s="2">
        <v>0.92592592592592582</v>
      </c>
      <c r="V73" s="2">
        <v>0.92592592592592582</v>
      </c>
      <c r="W73" s="2">
        <v>16.97530864197531</v>
      </c>
      <c r="X73" s="2">
        <v>1.8518518518518516</v>
      </c>
      <c r="Y73" s="2">
        <v>0.61728395061728392</v>
      </c>
      <c r="Z73" s="2" t="s">
        <v>59</v>
      </c>
      <c r="AA73" s="2" t="s">
        <v>59</v>
      </c>
      <c r="AB73" s="2">
        <v>3.0864197530864197</v>
      </c>
      <c r="AC73" s="10">
        <v>389</v>
      </c>
      <c r="AD73" s="2" t="s">
        <v>59</v>
      </c>
      <c r="AE73" s="2">
        <v>0.77120822622107965</v>
      </c>
      <c r="AF73" s="2">
        <v>0.51413881748071977</v>
      </c>
      <c r="AG73" s="2">
        <v>0.77120822622107965</v>
      </c>
    </row>
    <row r="74" spans="1:33" x14ac:dyDescent="0.25">
      <c r="A74" s="28" t="s">
        <v>132</v>
      </c>
      <c r="B74" s="27">
        <v>21.449390243902439</v>
      </c>
      <c r="C74" s="10">
        <v>144</v>
      </c>
      <c r="D74" s="10">
        <v>146</v>
      </c>
      <c r="E74" s="10">
        <f t="shared" si="1"/>
        <v>145</v>
      </c>
      <c r="F74" s="11">
        <v>4.7141000000000002</v>
      </c>
      <c r="G74" s="11">
        <v>1.9400000000000001E-2</v>
      </c>
      <c r="H74" s="11">
        <v>5.57E-2</v>
      </c>
      <c r="I74" s="11">
        <v>4.4000000000000003E-3</v>
      </c>
      <c r="J74" s="11">
        <v>4.9700000000000001E-2</v>
      </c>
      <c r="K74" s="10">
        <v>345</v>
      </c>
      <c r="L74" s="2">
        <v>39.710144927536234</v>
      </c>
      <c r="M74" s="2">
        <v>0.57971014492753625</v>
      </c>
      <c r="N74" s="2">
        <v>37.564766839378237</v>
      </c>
      <c r="O74" s="2">
        <v>33.937823834196891</v>
      </c>
      <c r="P74" s="2">
        <v>25.647668393782386</v>
      </c>
      <c r="Q74" s="2">
        <v>7.2463768115942031</v>
      </c>
      <c r="R74" s="2">
        <v>0.86956521739130432</v>
      </c>
      <c r="S74" s="2">
        <v>4.9275362318840585</v>
      </c>
      <c r="T74" s="2">
        <v>0.86956521739130432</v>
      </c>
      <c r="U74" s="2">
        <v>0.28985507246376813</v>
      </c>
      <c r="V74" s="2">
        <v>0.86956521739130432</v>
      </c>
      <c r="W74" s="2">
        <v>24.637681159420293</v>
      </c>
      <c r="X74" s="2">
        <v>2.0289855072463765</v>
      </c>
      <c r="Y74" s="2">
        <v>0.57971014492753625</v>
      </c>
      <c r="Z74" s="2" t="s">
        <v>59</v>
      </c>
      <c r="AA74" s="2">
        <v>0.28985507246376813</v>
      </c>
      <c r="AB74" s="2">
        <v>3.4782608695652173</v>
      </c>
      <c r="AC74" s="10">
        <v>386</v>
      </c>
      <c r="AD74" s="2" t="s">
        <v>59</v>
      </c>
      <c r="AE74" s="2">
        <v>1.0362694300518136</v>
      </c>
      <c r="AF74" s="2">
        <v>0.5181347150259068</v>
      </c>
      <c r="AG74" s="2">
        <v>1.0362694300518136</v>
      </c>
    </row>
    <row r="75" spans="1:33" x14ac:dyDescent="0.25">
      <c r="A75" s="28" t="s">
        <v>133</v>
      </c>
      <c r="B75" s="27">
        <v>21.613634146341461</v>
      </c>
      <c r="C75" s="10">
        <v>146</v>
      </c>
      <c r="D75" s="10">
        <v>148</v>
      </c>
      <c r="E75" s="10">
        <f t="shared" si="1"/>
        <v>147</v>
      </c>
      <c r="F75" s="11">
        <v>4.9775999999999998</v>
      </c>
      <c r="G75" s="11">
        <v>1.8800000000000001E-2</v>
      </c>
      <c r="H75" s="11">
        <v>6.7100000000000007E-2</v>
      </c>
      <c r="I75" s="11">
        <v>5.1000000000000004E-3</v>
      </c>
      <c r="J75" s="11">
        <v>6.0199999999999997E-2</v>
      </c>
      <c r="K75" s="10">
        <v>346</v>
      </c>
      <c r="L75" s="2">
        <v>36.994219653179186</v>
      </c>
      <c r="M75" s="2">
        <v>3.7572254335260116</v>
      </c>
      <c r="N75" s="2">
        <v>48.888888888888886</v>
      </c>
      <c r="O75" s="2">
        <v>42.857142857142854</v>
      </c>
      <c r="P75" s="2">
        <v>3.8095238095238098</v>
      </c>
      <c r="Q75" s="2">
        <v>6.9364161849710975</v>
      </c>
      <c r="R75" s="2">
        <v>2.601156069364162</v>
      </c>
      <c r="S75" s="2">
        <v>4.9132947976878611</v>
      </c>
      <c r="T75" s="2">
        <v>0.57803468208092479</v>
      </c>
      <c r="U75" s="2">
        <v>0.86705202312138718</v>
      </c>
      <c r="V75" s="2">
        <v>0.86705202312138718</v>
      </c>
      <c r="W75" s="2">
        <v>24.566473988439306</v>
      </c>
      <c r="X75" s="2">
        <v>2.601156069364162</v>
      </c>
      <c r="Y75" s="2">
        <v>0.57803468208092479</v>
      </c>
      <c r="Z75" s="2" t="s">
        <v>59</v>
      </c>
      <c r="AA75" s="2" t="s">
        <v>59</v>
      </c>
      <c r="AB75" s="2">
        <v>4.6242774566473983</v>
      </c>
      <c r="AC75" s="10">
        <v>315</v>
      </c>
      <c r="AD75" s="2" t="s">
        <v>59</v>
      </c>
      <c r="AE75" s="2">
        <v>1.5873015873015872</v>
      </c>
      <c r="AF75" s="2">
        <v>1.2698412698412698</v>
      </c>
      <c r="AG75" s="2">
        <v>1.2698412698412698</v>
      </c>
    </row>
    <row r="76" spans="1:33" x14ac:dyDescent="0.25">
      <c r="A76" s="28" t="s">
        <v>134</v>
      </c>
      <c r="B76" s="27">
        <v>21.777878048780487</v>
      </c>
      <c r="C76" s="10">
        <v>148</v>
      </c>
      <c r="D76" s="10">
        <v>150</v>
      </c>
      <c r="E76" s="10">
        <f t="shared" si="1"/>
        <v>149</v>
      </c>
      <c r="F76" s="11">
        <v>5.5685000000000002</v>
      </c>
      <c r="G76" s="11">
        <v>4.2099999999999999E-2</v>
      </c>
      <c r="H76" s="11">
        <v>0.12820000000000001</v>
      </c>
      <c r="I76" s="11">
        <v>1.14E-2</v>
      </c>
      <c r="J76" s="11">
        <v>0.1142</v>
      </c>
      <c r="K76" s="10">
        <v>311</v>
      </c>
      <c r="L76" s="2">
        <v>32.154340836012864</v>
      </c>
      <c r="M76" s="2">
        <v>1.607717041800643</v>
      </c>
      <c r="N76" s="2">
        <v>53.184713375796179</v>
      </c>
      <c r="O76" s="2">
        <v>39.490445859872615</v>
      </c>
      <c r="P76" s="2">
        <v>3.5031847133757963</v>
      </c>
      <c r="Q76" s="2">
        <v>5.144694533762058</v>
      </c>
      <c r="R76" s="2">
        <v>2.8938906752411575</v>
      </c>
      <c r="S76" s="2">
        <v>3.536977491961415</v>
      </c>
      <c r="T76" s="2">
        <v>0.96463022508038598</v>
      </c>
      <c r="U76" s="2">
        <v>0.32154340836012862</v>
      </c>
      <c r="V76" s="2">
        <v>1.2861736334405145</v>
      </c>
      <c r="W76" s="2">
        <v>20.257234726688104</v>
      </c>
      <c r="X76" s="2">
        <v>0.64308681672025725</v>
      </c>
      <c r="Y76" s="2">
        <v>0.64308681672025725</v>
      </c>
      <c r="Z76" s="2" t="s">
        <v>59</v>
      </c>
      <c r="AA76" s="2" t="s">
        <v>59</v>
      </c>
      <c r="AB76" s="2">
        <v>5.4662379421221869</v>
      </c>
      <c r="AC76" s="10">
        <v>314</v>
      </c>
      <c r="AD76" s="2">
        <v>0.31847133757961787</v>
      </c>
      <c r="AE76" s="2">
        <v>1.5923566878980893</v>
      </c>
      <c r="AF76" s="2">
        <v>0.63694267515923575</v>
      </c>
      <c r="AG76" s="2">
        <v>0.63694267515923575</v>
      </c>
    </row>
    <row r="77" spans="1:33" x14ac:dyDescent="0.25">
      <c r="A77" s="28" t="s">
        <v>135</v>
      </c>
      <c r="B77" s="27">
        <v>22.035999999999998</v>
      </c>
      <c r="C77" s="10">
        <v>150</v>
      </c>
      <c r="D77" s="10">
        <v>152</v>
      </c>
      <c r="E77" s="10">
        <f t="shared" si="1"/>
        <v>151</v>
      </c>
      <c r="F77" s="11">
        <v>5.7248999999999999</v>
      </c>
      <c r="G77" s="11">
        <v>6.6500000000000004E-2</v>
      </c>
      <c r="H77" s="11">
        <v>0.1391</v>
      </c>
      <c r="I77" s="11">
        <v>1.0200000000000001E-2</v>
      </c>
      <c r="J77" s="11">
        <v>0.1258</v>
      </c>
      <c r="K77" s="10">
        <v>329</v>
      </c>
      <c r="L77" s="2">
        <v>33.738601823708208</v>
      </c>
      <c r="M77" s="2" t="s">
        <v>59</v>
      </c>
      <c r="N77" s="2">
        <v>44.408945686900957</v>
      </c>
      <c r="O77" s="2">
        <v>48.242811501597444</v>
      </c>
      <c r="P77" s="2">
        <v>2.2364217252396164</v>
      </c>
      <c r="Q77" s="2">
        <v>7.598784194528875</v>
      </c>
      <c r="R77" s="2">
        <v>0.91185410334346495</v>
      </c>
      <c r="S77" s="2">
        <v>3.3434650455927049</v>
      </c>
      <c r="T77" s="2">
        <v>0.91185410334346495</v>
      </c>
      <c r="U77" s="2">
        <v>1.5197568389057752</v>
      </c>
      <c r="V77" s="2">
        <v>0.91185410334346495</v>
      </c>
      <c r="W77" s="2">
        <v>22.492401215805472</v>
      </c>
      <c r="X77" s="2">
        <v>1.8237082066869299</v>
      </c>
      <c r="Y77" s="2">
        <v>0.60790273556231</v>
      </c>
      <c r="Z77" s="2" t="s">
        <v>59</v>
      </c>
      <c r="AA77" s="2" t="s">
        <v>59</v>
      </c>
      <c r="AB77" s="2">
        <v>5.7750759878419453</v>
      </c>
      <c r="AC77" s="10">
        <v>313</v>
      </c>
      <c r="AD77" s="2">
        <v>0.31948881789137379</v>
      </c>
      <c r="AE77" s="2">
        <v>2.8753993610223643</v>
      </c>
      <c r="AF77" s="2">
        <v>0.31948881789137379</v>
      </c>
      <c r="AG77" s="2">
        <v>1.2779552715654952</v>
      </c>
    </row>
    <row r="78" spans="1:33" x14ac:dyDescent="0.25">
      <c r="A78" s="28" t="s">
        <v>136</v>
      </c>
      <c r="B78" s="27">
        <v>22.387999999999998</v>
      </c>
      <c r="C78" s="10">
        <v>152</v>
      </c>
      <c r="D78" s="10">
        <v>154</v>
      </c>
      <c r="E78" s="10">
        <f t="shared" si="1"/>
        <v>153</v>
      </c>
      <c r="F78" s="11">
        <v>6.3071000000000002</v>
      </c>
      <c r="G78" s="11">
        <v>5.9799999999999999E-2</v>
      </c>
      <c r="H78" s="11">
        <v>0.15210000000000001</v>
      </c>
      <c r="I78" s="11">
        <v>1.0699999999999999E-2</v>
      </c>
      <c r="J78" s="11">
        <v>0.13850000000000001</v>
      </c>
      <c r="K78" s="10">
        <v>341</v>
      </c>
      <c r="L78" s="2">
        <v>39.882697947214076</v>
      </c>
      <c r="M78" s="2">
        <v>2.0527859237536656</v>
      </c>
      <c r="N78" s="2">
        <v>53.87096774193548</v>
      </c>
      <c r="O78" s="2">
        <v>37.41935483870968</v>
      </c>
      <c r="P78" s="2">
        <v>2.258064516129032</v>
      </c>
      <c r="Q78" s="2">
        <v>5.2785923753665687</v>
      </c>
      <c r="R78" s="2">
        <v>1.466275659824047</v>
      </c>
      <c r="S78" s="2">
        <v>2.6392961876832843</v>
      </c>
      <c r="T78" s="2">
        <v>0.5865102639296188</v>
      </c>
      <c r="U78" s="2">
        <v>0.87976539589442826</v>
      </c>
      <c r="V78" s="2">
        <v>0.87976539589442826</v>
      </c>
      <c r="W78" s="2">
        <v>21.407624633431084</v>
      </c>
      <c r="X78" s="2">
        <v>2.3460410557184752</v>
      </c>
      <c r="Y78" s="2">
        <v>1.7595307917888565</v>
      </c>
      <c r="Z78" s="2" t="s">
        <v>59</v>
      </c>
      <c r="AA78" s="2">
        <v>0.2932551319648094</v>
      </c>
      <c r="AB78" s="2">
        <v>4.6920821114369504</v>
      </c>
      <c r="AC78" s="10">
        <v>310</v>
      </c>
      <c r="AD78" s="2">
        <v>0.32258064516129031</v>
      </c>
      <c r="AE78" s="2">
        <v>3.5483870967741935</v>
      </c>
      <c r="AF78" s="2">
        <v>0.967741935483871</v>
      </c>
      <c r="AG78" s="2">
        <v>0.967741935483871</v>
      </c>
    </row>
    <row r="79" spans="1:33" x14ac:dyDescent="0.25">
      <c r="A79" s="28" t="s">
        <v>137</v>
      </c>
      <c r="B79" s="27">
        <v>22.74</v>
      </c>
      <c r="C79" s="10">
        <v>154</v>
      </c>
      <c r="D79" s="10">
        <v>156</v>
      </c>
      <c r="E79" s="10">
        <f t="shared" si="1"/>
        <v>155</v>
      </c>
      <c r="F79" s="11">
        <v>5.1416000000000004</v>
      </c>
      <c r="G79" s="11">
        <v>7.7399999999999997E-2</v>
      </c>
      <c r="H79" s="11">
        <v>0.11559999999999999</v>
      </c>
      <c r="I79" s="11">
        <v>8.5000000000000006E-3</v>
      </c>
      <c r="J79" s="11">
        <v>0.1066</v>
      </c>
      <c r="K79" s="10">
        <v>334</v>
      </c>
      <c r="L79" s="2">
        <v>33.832335329341319</v>
      </c>
      <c r="M79" s="2">
        <v>3.8922155688622757</v>
      </c>
      <c r="N79" s="2">
        <v>55.732484076433117</v>
      </c>
      <c r="O79" s="2">
        <v>32.802547770700635</v>
      </c>
      <c r="P79" s="2">
        <v>4.7770700636942678</v>
      </c>
      <c r="Q79" s="2">
        <v>7.4850299401197598</v>
      </c>
      <c r="R79" s="2">
        <v>4.1916167664670656</v>
      </c>
      <c r="S79" s="2">
        <v>5.9880239520958085</v>
      </c>
      <c r="T79" s="2">
        <v>0.5988023952095809</v>
      </c>
      <c r="U79" s="2">
        <v>1.7964071856287425</v>
      </c>
      <c r="V79" s="2">
        <v>0.5988023952095809</v>
      </c>
      <c r="W79" s="2">
        <v>19.760479041916167</v>
      </c>
      <c r="X79" s="2">
        <v>1.1976047904191618</v>
      </c>
      <c r="Y79" s="2">
        <v>1.1976047904191618</v>
      </c>
      <c r="Z79" s="2" t="s">
        <v>59</v>
      </c>
      <c r="AA79" s="2" t="s">
        <v>59</v>
      </c>
      <c r="AB79" s="2">
        <v>4.4910179640718564</v>
      </c>
      <c r="AC79" s="10">
        <v>314</v>
      </c>
      <c r="AD79" s="2">
        <v>0.31847133757961787</v>
      </c>
      <c r="AE79" s="2">
        <v>3.1847133757961785</v>
      </c>
      <c r="AF79" s="2">
        <v>1.2738853503184715</v>
      </c>
      <c r="AG79" s="2">
        <v>1.910828025477707</v>
      </c>
    </row>
    <row r="80" spans="1:33" x14ac:dyDescent="0.25">
      <c r="A80" s="28" t="s">
        <v>138</v>
      </c>
      <c r="B80" s="27">
        <v>23.091999999999999</v>
      </c>
      <c r="C80" s="10">
        <v>156</v>
      </c>
      <c r="D80" s="10">
        <v>158</v>
      </c>
      <c r="E80" s="10">
        <f t="shared" si="1"/>
        <v>157</v>
      </c>
      <c r="F80" s="11">
        <v>5.4791999999999996</v>
      </c>
      <c r="G80" s="11">
        <v>5.8200000000000002E-2</v>
      </c>
      <c r="H80" s="11">
        <v>0.1197</v>
      </c>
      <c r="I80" s="11">
        <v>8.6999999999999994E-3</v>
      </c>
      <c r="J80" s="11">
        <v>0.1118</v>
      </c>
      <c r="K80" s="10">
        <v>321</v>
      </c>
      <c r="L80" s="2">
        <v>36.760124610591902</v>
      </c>
      <c r="M80" s="2">
        <v>2.4922118380062304</v>
      </c>
      <c r="N80" s="2">
        <v>47.094801223241589</v>
      </c>
      <c r="O80" s="2">
        <v>39.755351681957187</v>
      </c>
      <c r="P80" s="2">
        <v>7.0336391437308867</v>
      </c>
      <c r="Q80" s="2">
        <v>8.4112149532710276</v>
      </c>
      <c r="R80" s="2">
        <v>1.557632398753894</v>
      </c>
      <c r="S80" s="2">
        <v>5.6074766355140184</v>
      </c>
      <c r="T80" s="2">
        <v>0.93457943925233633</v>
      </c>
      <c r="U80" s="2">
        <v>1.557632398753894</v>
      </c>
      <c r="V80" s="2">
        <v>0.62305295950155759</v>
      </c>
      <c r="W80" s="2">
        <v>19.937694704049843</v>
      </c>
      <c r="X80" s="2">
        <v>2.1806853582554515</v>
      </c>
      <c r="Y80" s="2">
        <v>0.62305295950155759</v>
      </c>
      <c r="Z80" s="2" t="s">
        <v>59</v>
      </c>
      <c r="AA80" s="2">
        <v>0.62305295950155759</v>
      </c>
      <c r="AB80" s="2">
        <v>5.29595015576324</v>
      </c>
      <c r="AC80" s="10">
        <v>327</v>
      </c>
      <c r="AD80" s="2">
        <v>0.3058103975535168</v>
      </c>
      <c r="AE80" s="2">
        <v>2.4464831804281344</v>
      </c>
      <c r="AF80" s="2">
        <v>1.2232415902140672</v>
      </c>
      <c r="AG80" s="2">
        <v>1.834862385321101</v>
      </c>
    </row>
    <row r="81" spans="1:33" x14ac:dyDescent="0.25">
      <c r="A81" s="28" t="s">
        <v>139</v>
      </c>
      <c r="B81" s="27">
        <v>23.443999999999999</v>
      </c>
      <c r="C81" s="10">
        <v>158</v>
      </c>
      <c r="D81" s="10">
        <v>160</v>
      </c>
      <c r="E81" s="10">
        <f t="shared" si="1"/>
        <v>159</v>
      </c>
      <c r="F81" s="11">
        <v>5.7961</v>
      </c>
      <c r="G81" s="11">
        <v>5.2299999999999999E-2</v>
      </c>
      <c r="H81" s="11">
        <v>0.1123</v>
      </c>
      <c r="I81" s="11">
        <v>8.0999999999999996E-3</v>
      </c>
      <c r="J81" s="11">
        <v>0.10349999999999999</v>
      </c>
      <c r="K81" s="10">
        <v>318</v>
      </c>
      <c r="L81" s="2">
        <v>23.584905660377359</v>
      </c>
      <c r="M81" s="2">
        <v>2.5157232704402519</v>
      </c>
      <c r="N81" s="2">
        <v>49.851632047477743</v>
      </c>
      <c r="O81" s="2">
        <v>35.311572700296736</v>
      </c>
      <c r="P81" s="2">
        <v>9.4955489614243334</v>
      </c>
      <c r="Q81" s="2">
        <v>8.4905660377358494</v>
      </c>
      <c r="R81" s="2">
        <v>4.716981132075472</v>
      </c>
      <c r="S81" s="2">
        <v>5.3459119496855347</v>
      </c>
      <c r="T81" s="2">
        <v>0.62893081761006298</v>
      </c>
      <c r="U81" s="2">
        <v>1.5723270440251573</v>
      </c>
      <c r="V81" s="2">
        <v>1.257861635220126</v>
      </c>
      <c r="W81" s="2">
        <v>22.955974842767297</v>
      </c>
      <c r="X81" s="2">
        <v>2.8301886792452833</v>
      </c>
      <c r="Y81" s="2">
        <v>0.94339622641509435</v>
      </c>
      <c r="Z81" s="2" t="s">
        <v>59</v>
      </c>
      <c r="AA81" s="2">
        <v>0.31446540880503149</v>
      </c>
      <c r="AB81" s="2">
        <v>3.7735849056603774</v>
      </c>
      <c r="AC81" s="10">
        <v>337</v>
      </c>
      <c r="AD81" s="2">
        <v>0.29673590504451042</v>
      </c>
      <c r="AE81" s="2">
        <v>3.2640949554896146</v>
      </c>
      <c r="AF81" s="2">
        <v>0.89020771513353114</v>
      </c>
      <c r="AG81" s="2">
        <v>0.59347181008902083</v>
      </c>
    </row>
    <row r="82" spans="1:33" x14ac:dyDescent="0.25">
      <c r="A82" s="28" t="s">
        <v>140</v>
      </c>
      <c r="B82" s="27">
        <v>23.795999999999999</v>
      </c>
      <c r="C82" s="10">
        <v>160</v>
      </c>
      <c r="D82" s="10">
        <v>162</v>
      </c>
      <c r="E82" s="10">
        <f t="shared" si="1"/>
        <v>161</v>
      </c>
      <c r="F82" s="11">
        <v>5.5050999999999997</v>
      </c>
      <c r="G82" s="11">
        <v>3.1099999999999999E-2</v>
      </c>
      <c r="H82" s="11">
        <v>0.10249999999999999</v>
      </c>
      <c r="I82" s="11">
        <v>8.5000000000000006E-3</v>
      </c>
      <c r="J82" s="11">
        <v>9.2499999999999999E-2</v>
      </c>
      <c r="K82" s="10">
        <v>324</v>
      </c>
      <c r="L82" s="2">
        <v>33.333333333333329</v>
      </c>
      <c r="M82" s="2">
        <v>2.7777777777777777</v>
      </c>
      <c r="N82" s="2">
        <v>44.242424242424242</v>
      </c>
      <c r="O82" s="2">
        <v>40.606060606060609</v>
      </c>
      <c r="P82" s="2">
        <v>8.1818181818181817</v>
      </c>
      <c r="Q82" s="2">
        <v>5.2469135802469129</v>
      </c>
      <c r="R82" s="2">
        <v>2.4691358024691357</v>
      </c>
      <c r="S82" s="2">
        <v>4.6296296296296298</v>
      </c>
      <c r="T82" s="2">
        <v>1.2345679012345678</v>
      </c>
      <c r="U82" s="2">
        <v>0.30864197530864196</v>
      </c>
      <c r="V82" s="2">
        <v>0.92592592592592582</v>
      </c>
      <c r="W82" s="2">
        <v>17.283950617283949</v>
      </c>
      <c r="X82" s="2">
        <v>0.61728395061728392</v>
      </c>
      <c r="Y82" s="2">
        <v>1.2345679012345678</v>
      </c>
      <c r="Z82" s="2" t="s">
        <v>59</v>
      </c>
      <c r="AA82" s="2">
        <v>0.30864197530864196</v>
      </c>
      <c r="AB82" s="2">
        <v>3.7037037037037033</v>
      </c>
      <c r="AC82" s="10">
        <v>330</v>
      </c>
      <c r="AD82" s="2">
        <v>0.30303030303030304</v>
      </c>
      <c r="AE82" s="2">
        <v>3.0303030303030303</v>
      </c>
      <c r="AF82" s="2">
        <v>1.8181818181818181</v>
      </c>
      <c r="AG82" s="2">
        <v>1.2121212121212122</v>
      </c>
    </row>
    <row r="83" spans="1:33" x14ac:dyDescent="0.25">
      <c r="A83" s="28" t="s">
        <v>141</v>
      </c>
      <c r="B83" s="27">
        <v>24.148</v>
      </c>
      <c r="C83" s="10">
        <v>162</v>
      </c>
      <c r="D83" s="10">
        <v>164</v>
      </c>
      <c r="E83" s="10">
        <f t="shared" si="1"/>
        <v>163</v>
      </c>
      <c r="F83" s="11">
        <v>5.5883000000000003</v>
      </c>
      <c r="G83" s="11">
        <v>3.8399999999999997E-2</v>
      </c>
      <c r="H83" s="11">
        <v>0.12130000000000001</v>
      </c>
      <c r="I83" s="11">
        <v>9.4999999999999998E-3</v>
      </c>
      <c r="J83" s="11">
        <v>0.11070000000000001</v>
      </c>
      <c r="K83" s="10">
        <v>309</v>
      </c>
      <c r="L83" s="2">
        <v>30.097087378640776</v>
      </c>
      <c r="M83" s="2">
        <v>2.2653721682847898</v>
      </c>
      <c r="N83" s="2">
        <v>42.028985507246375</v>
      </c>
      <c r="O83" s="2">
        <v>40.289855072463773</v>
      </c>
      <c r="P83" s="2">
        <v>13.333333333333334</v>
      </c>
      <c r="Q83" s="2">
        <v>10.032362459546926</v>
      </c>
      <c r="R83" s="2">
        <v>3.5598705501618122</v>
      </c>
      <c r="S83" s="2">
        <v>4.8543689320388346</v>
      </c>
      <c r="T83" s="2">
        <v>1.2944983818770228</v>
      </c>
      <c r="U83" s="2">
        <v>0.64724919093851141</v>
      </c>
      <c r="V83" s="2">
        <v>0.64724919093851141</v>
      </c>
      <c r="W83" s="2">
        <v>21.359223300970871</v>
      </c>
      <c r="X83" s="2">
        <v>0.97087378640776689</v>
      </c>
      <c r="Y83" s="2">
        <v>1.2944983818770228</v>
      </c>
      <c r="Z83" s="2" t="s">
        <v>59</v>
      </c>
      <c r="AA83" s="2">
        <v>0.97087378640776689</v>
      </c>
      <c r="AB83" s="2">
        <v>5.5016181229773462</v>
      </c>
      <c r="AC83" s="10">
        <v>345</v>
      </c>
      <c r="AD83" s="2">
        <v>0.57971014492753625</v>
      </c>
      <c r="AE83" s="2">
        <v>1.7391304347826086</v>
      </c>
      <c r="AF83" s="2">
        <v>0.57971014492753625</v>
      </c>
      <c r="AG83" s="2">
        <v>0.57971014492753625</v>
      </c>
    </row>
    <row r="84" spans="1:33" x14ac:dyDescent="0.25">
      <c r="A84" s="28" t="s">
        <v>142</v>
      </c>
      <c r="B84" s="27">
        <v>24.5</v>
      </c>
      <c r="C84" s="10">
        <v>164</v>
      </c>
      <c r="D84" s="10">
        <v>166</v>
      </c>
      <c r="E84" s="10">
        <f t="shared" si="1"/>
        <v>165</v>
      </c>
      <c r="F84" s="11">
        <v>5.6757</v>
      </c>
      <c r="G84" s="11">
        <v>3.2099999999999997E-2</v>
      </c>
      <c r="H84" s="11">
        <v>0.13039999999999999</v>
      </c>
      <c r="I84" s="11">
        <v>1.21E-2</v>
      </c>
      <c r="J84" s="11">
        <v>0.1164</v>
      </c>
      <c r="K84" s="10">
        <v>303</v>
      </c>
      <c r="L84" s="2">
        <v>27.722772277227726</v>
      </c>
      <c r="M84" s="2">
        <v>5.2805280528052805</v>
      </c>
      <c r="N84" s="2">
        <v>46.438746438746435</v>
      </c>
      <c r="O84" s="2">
        <v>34.188034188034187</v>
      </c>
      <c r="P84" s="2">
        <v>15.0997150997151</v>
      </c>
      <c r="Q84" s="2">
        <v>6.9306930693069315</v>
      </c>
      <c r="R84" s="2">
        <v>1.3201320132013201</v>
      </c>
      <c r="S84" s="2">
        <v>2.6402640264026402</v>
      </c>
      <c r="T84" s="2">
        <v>1.6501650165016499</v>
      </c>
      <c r="U84" s="2">
        <v>1.3201320132013201</v>
      </c>
      <c r="V84" s="2">
        <v>0.66006600660066006</v>
      </c>
      <c r="W84" s="2">
        <v>21.122112211221122</v>
      </c>
      <c r="X84" s="2">
        <v>0.33003300330033003</v>
      </c>
      <c r="Y84" s="2">
        <v>0.99009900990099009</v>
      </c>
      <c r="Z84" s="2" t="s">
        <v>59</v>
      </c>
      <c r="AA84" s="2">
        <v>2.9702970297029703</v>
      </c>
      <c r="AB84" s="2">
        <v>5.6105610561056105</v>
      </c>
      <c r="AC84" s="10">
        <v>351</v>
      </c>
      <c r="AD84" s="2">
        <v>0.28490028490028491</v>
      </c>
      <c r="AE84" s="2">
        <v>2.2792022792022792</v>
      </c>
      <c r="AF84" s="2">
        <v>0.56980056980056981</v>
      </c>
      <c r="AG84" s="2">
        <v>0.56980056980056981</v>
      </c>
    </row>
    <row r="85" spans="1:33" x14ac:dyDescent="0.25">
      <c r="A85" s="28" t="s">
        <v>143</v>
      </c>
      <c r="B85" s="27">
        <v>24.852</v>
      </c>
      <c r="C85" s="10">
        <v>166</v>
      </c>
      <c r="D85" s="10">
        <v>168</v>
      </c>
      <c r="E85" s="10">
        <f t="shared" si="1"/>
        <v>167</v>
      </c>
      <c r="F85" s="11">
        <v>5.4851000000000001</v>
      </c>
      <c r="G85" s="11">
        <v>2.18E-2</v>
      </c>
      <c r="H85" s="11">
        <v>9.2100000000000001E-2</v>
      </c>
      <c r="I85" s="11">
        <v>6.7000000000000002E-3</v>
      </c>
      <c r="J85" s="11">
        <v>8.3699999999999997E-2</v>
      </c>
      <c r="K85" s="10">
        <v>330</v>
      </c>
      <c r="L85" s="2">
        <v>31.515151515151512</v>
      </c>
      <c r="M85" s="2">
        <v>4.5454545454545459</v>
      </c>
      <c r="N85" s="2">
        <v>43.90934844192634</v>
      </c>
      <c r="O85" s="2">
        <v>36.543909348441929</v>
      </c>
      <c r="P85" s="2">
        <v>15.014164305949009</v>
      </c>
      <c r="Q85" s="2">
        <v>11.212121212121213</v>
      </c>
      <c r="R85" s="2">
        <v>3.0303030303030303</v>
      </c>
      <c r="S85" s="2">
        <v>4.8484848484848486</v>
      </c>
      <c r="T85" s="2">
        <v>0.30303030303030304</v>
      </c>
      <c r="U85" s="2">
        <v>0.90909090909090906</v>
      </c>
      <c r="V85" s="2">
        <v>1.2121212121212122</v>
      </c>
      <c r="W85" s="2">
        <v>18.787878787878785</v>
      </c>
      <c r="X85" s="2">
        <v>0.90909090909090906</v>
      </c>
      <c r="Y85" s="2">
        <v>0.60606060606060608</v>
      </c>
      <c r="Z85" s="2" t="s">
        <v>59</v>
      </c>
      <c r="AA85" s="2">
        <v>2.4242424242424243</v>
      </c>
      <c r="AB85" s="2">
        <v>8.4848484848484862</v>
      </c>
      <c r="AC85" s="10">
        <v>353</v>
      </c>
      <c r="AD85" s="2">
        <v>0.28328611898016998</v>
      </c>
      <c r="AE85" s="2">
        <v>1.6997167138810201</v>
      </c>
      <c r="AF85" s="2">
        <v>0.28328611898016998</v>
      </c>
      <c r="AG85" s="2">
        <v>1.1331444759206799</v>
      </c>
    </row>
    <row r="86" spans="1:33" x14ac:dyDescent="0.25">
      <c r="A86" s="28" t="s">
        <v>144</v>
      </c>
      <c r="B86" s="27">
        <v>25.204000000000001</v>
      </c>
      <c r="C86" s="10">
        <v>168</v>
      </c>
      <c r="D86" s="10">
        <v>170</v>
      </c>
      <c r="E86" s="10">
        <f t="shared" si="1"/>
        <v>169</v>
      </c>
      <c r="F86" s="11">
        <v>4.7691999999999997</v>
      </c>
      <c r="G86" s="11">
        <v>2.3300000000000001E-2</v>
      </c>
      <c r="H86" s="11">
        <v>7.6399999999999996E-2</v>
      </c>
      <c r="I86" s="11">
        <v>6.8999999999999999E-3</v>
      </c>
      <c r="J86" s="11">
        <v>7.0900000000000005E-2</v>
      </c>
      <c r="K86" s="10">
        <v>331</v>
      </c>
      <c r="L86" s="2">
        <v>31.419939577039273</v>
      </c>
      <c r="M86" s="2">
        <v>2.1148036253776437</v>
      </c>
      <c r="N86" s="2">
        <v>40.294117647058826</v>
      </c>
      <c r="O86" s="2">
        <v>40.588235294117645</v>
      </c>
      <c r="P86" s="2">
        <v>13.23529411764706</v>
      </c>
      <c r="Q86" s="2">
        <v>6.9486404833836861</v>
      </c>
      <c r="R86" s="2">
        <v>4.5317220543806647</v>
      </c>
      <c r="S86" s="2">
        <v>3.6253776435045322</v>
      </c>
      <c r="T86" s="2">
        <v>1.8126888217522661</v>
      </c>
      <c r="U86" s="2">
        <v>0.90634441087613304</v>
      </c>
      <c r="V86" s="2">
        <v>1.2084592145015105</v>
      </c>
      <c r="W86" s="2">
        <v>26.283987915407852</v>
      </c>
      <c r="X86" s="2">
        <v>1.8126888217522661</v>
      </c>
      <c r="Y86" s="2">
        <v>0.90634441087613304</v>
      </c>
      <c r="Z86" s="2" t="s">
        <v>59</v>
      </c>
      <c r="AA86" s="2">
        <v>1.2084592145015105</v>
      </c>
      <c r="AB86" s="2">
        <v>6.3444108761329305</v>
      </c>
      <c r="AC86" s="10">
        <v>340</v>
      </c>
      <c r="AD86" s="2">
        <v>0.29411764705882354</v>
      </c>
      <c r="AE86" s="2">
        <v>2.3529411764705883</v>
      </c>
      <c r="AF86" s="2">
        <v>1.1764705882352942</v>
      </c>
      <c r="AG86" s="2">
        <v>1.4705882352941175</v>
      </c>
    </row>
    <row r="87" spans="1:33" x14ac:dyDescent="0.25">
      <c r="A87" s="28" t="s">
        <v>145</v>
      </c>
      <c r="B87" s="27">
        <v>25.555999999999997</v>
      </c>
      <c r="C87" s="10">
        <v>170</v>
      </c>
      <c r="D87" s="10">
        <v>172</v>
      </c>
      <c r="E87" s="10">
        <f t="shared" si="1"/>
        <v>171</v>
      </c>
      <c r="F87" s="11">
        <v>4.6487999999999996</v>
      </c>
      <c r="G87" s="11">
        <v>1.7500000000000002E-2</v>
      </c>
      <c r="H87" s="11">
        <v>5.4199999999999998E-2</v>
      </c>
      <c r="I87" s="11">
        <v>4.5999999999999999E-3</v>
      </c>
      <c r="J87" s="11">
        <v>4.9099999999999998E-2</v>
      </c>
      <c r="K87" s="10">
        <v>316</v>
      </c>
      <c r="L87" s="2">
        <v>32.278481012658226</v>
      </c>
      <c r="M87" s="2">
        <v>1.2658227848101267</v>
      </c>
      <c r="N87" s="2">
        <v>41.399416909620989</v>
      </c>
      <c r="O87" s="2">
        <v>37.026239067055393</v>
      </c>
      <c r="P87" s="2">
        <v>17.492711370262391</v>
      </c>
      <c r="Q87" s="2">
        <v>6.0126582278481013</v>
      </c>
      <c r="R87" s="2">
        <v>4.4303797468354427</v>
      </c>
      <c r="S87" s="2">
        <v>5.0632911392405067</v>
      </c>
      <c r="T87" s="2">
        <v>0.63291139240506333</v>
      </c>
      <c r="U87" s="2">
        <v>2.2151898734177213</v>
      </c>
      <c r="V87" s="2">
        <v>1.2658227848101267</v>
      </c>
      <c r="W87" s="2">
        <v>23.734177215189874</v>
      </c>
      <c r="X87" s="2">
        <v>2.2151898734177213</v>
      </c>
      <c r="Y87" s="2">
        <v>0.949367088607595</v>
      </c>
      <c r="Z87" s="2" t="s">
        <v>59</v>
      </c>
      <c r="AA87" s="2">
        <v>0.63291139240506333</v>
      </c>
      <c r="AB87" s="2">
        <v>4.4303797468354427</v>
      </c>
      <c r="AC87" s="10">
        <v>343</v>
      </c>
      <c r="AD87" s="2" t="s">
        <v>59</v>
      </c>
      <c r="AE87" s="2">
        <v>2.0408163265306123</v>
      </c>
      <c r="AF87" s="2">
        <v>0.87463556851311952</v>
      </c>
      <c r="AG87" s="2">
        <v>0.58309037900874638</v>
      </c>
    </row>
    <row r="88" spans="1:33" x14ac:dyDescent="0.25">
      <c r="A88" s="28" t="s">
        <v>146</v>
      </c>
      <c r="B88" s="27">
        <v>25.908000000000001</v>
      </c>
      <c r="C88" s="10">
        <v>172</v>
      </c>
      <c r="D88" s="10">
        <v>174</v>
      </c>
      <c r="E88" s="10">
        <f t="shared" si="1"/>
        <v>173</v>
      </c>
      <c r="F88" s="11">
        <v>5.0964999999999998</v>
      </c>
      <c r="G88" s="11">
        <v>2.5499999999999998E-2</v>
      </c>
      <c r="H88" s="11">
        <v>0.1038</v>
      </c>
      <c r="I88" s="11">
        <v>8.3999999999999995E-3</v>
      </c>
      <c r="J88" s="11">
        <v>9.3799999999999994E-2</v>
      </c>
      <c r="K88" s="10">
        <v>325</v>
      </c>
      <c r="L88" s="2">
        <v>28.307692307692307</v>
      </c>
      <c r="M88" s="2">
        <v>1.8461538461538463</v>
      </c>
      <c r="N88" s="2">
        <v>44.767441860465119</v>
      </c>
      <c r="O88" s="2">
        <v>34.011627906976742</v>
      </c>
      <c r="P88" s="2">
        <v>15.697674418604651</v>
      </c>
      <c r="Q88" s="2">
        <v>9.8461538461538467</v>
      </c>
      <c r="R88" s="2">
        <v>2.7692307692307692</v>
      </c>
      <c r="S88" s="2">
        <v>4</v>
      </c>
      <c r="T88" s="2">
        <v>0.30769230769230771</v>
      </c>
      <c r="U88" s="2">
        <v>0.61538461538461542</v>
      </c>
      <c r="V88" s="2">
        <v>0.30769230769230771</v>
      </c>
      <c r="W88" s="2">
        <v>21.53846153846154</v>
      </c>
      <c r="X88" s="2">
        <v>1.5384615384615385</v>
      </c>
      <c r="Y88" s="2">
        <v>5.2307692307692308</v>
      </c>
      <c r="Z88" s="2" t="s">
        <v>59</v>
      </c>
      <c r="AA88" s="2">
        <v>0.30769230769230771</v>
      </c>
      <c r="AB88" s="2">
        <v>9.2307692307692317</v>
      </c>
      <c r="AC88" s="10">
        <v>344</v>
      </c>
      <c r="AD88" s="2" t="s">
        <v>59</v>
      </c>
      <c r="AE88" s="2">
        <v>1.7441860465116279</v>
      </c>
      <c r="AF88" s="2">
        <v>0.29069767441860467</v>
      </c>
      <c r="AG88" s="2">
        <v>2.9069767441860463</v>
      </c>
    </row>
    <row r="89" spans="1:33" x14ac:dyDescent="0.25">
      <c r="A89" s="28" t="s">
        <v>147</v>
      </c>
      <c r="B89" s="27">
        <v>26.259999999999998</v>
      </c>
      <c r="C89" s="10">
        <v>174</v>
      </c>
      <c r="D89" s="10">
        <v>176</v>
      </c>
      <c r="E89" s="10">
        <f t="shared" si="1"/>
        <v>175</v>
      </c>
      <c r="F89" s="11">
        <v>5.0297000000000001</v>
      </c>
      <c r="G89" s="11">
        <v>3.4099999999999998E-2</v>
      </c>
      <c r="H89" s="11">
        <v>9.4399999999999998E-2</v>
      </c>
      <c r="I89" s="11">
        <v>6.6E-3</v>
      </c>
      <c r="J89" s="11">
        <v>8.8200000000000001E-2</v>
      </c>
      <c r="K89" s="10">
        <v>328</v>
      </c>
      <c r="L89" s="2">
        <v>26.219512195121951</v>
      </c>
      <c r="M89" s="2">
        <v>0.91463414634146334</v>
      </c>
      <c r="N89" s="2">
        <v>40.462427745664741</v>
      </c>
      <c r="O89" s="2">
        <v>36.127167630057805</v>
      </c>
      <c r="P89" s="2">
        <v>17.052023121387283</v>
      </c>
      <c r="Q89" s="2">
        <v>7.6219512195121952</v>
      </c>
      <c r="R89" s="2">
        <v>4.5731707317073171</v>
      </c>
      <c r="S89" s="2">
        <v>4.5731707317073171</v>
      </c>
      <c r="T89" s="2">
        <v>1.8292682926829267</v>
      </c>
      <c r="U89" s="2">
        <v>0.3048780487804878</v>
      </c>
      <c r="V89" s="2">
        <v>1.2195121951219512</v>
      </c>
      <c r="W89" s="2">
        <v>23.170731707317074</v>
      </c>
      <c r="X89" s="2">
        <v>3.3536585365853662</v>
      </c>
      <c r="Y89" s="2">
        <v>1.524390243902439</v>
      </c>
      <c r="Z89" s="2" t="s">
        <v>59</v>
      </c>
      <c r="AA89" s="2">
        <v>0.3048780487804878</v>
      </c>
      <c r="AB89" s="2">
        <v>3.0487804878048781</v>
      </c>
      <c r="AC89" s="10">
        <v>346</v>
      </c>
      <c r="AD89" s="2">
        <v>0.28901734104046239</v>
      </c>
      <c r="AE89" s="2">
        <v>2.601156069364162</v>
      </c>
      <c r="AF89" s="2">
        <v>0.57803468208092479</v>
      </c>
      <c r="AG89" s="2">
        <v>2.3121387283236992</v>
      </c>
    </row>
    <row r="90" spans="1:33" x14ac:dyDescent="0.25">
      <c r="A90" s="28" t="s">
        <v>148</v>
      </c>
      <c r="B90" s="27">
        <v>26.611999999999998</v>
      </c>
      <c r="C90" s="10">
        <v>176</v>
      </c>
      <c r="D90" s="10">
        <v>178</v>
      </c>
      <c r="E90" s="10">
        <f t="shared" si="1"/>
        <v>177</v>
      </c>
      <c r="F90" s="11">
        <v>5.2868000000000004</v>
      </c>
      <c r="G90" s="11">
        <v>2.69E-2</v>
      </c>
      <c r="H90" s="11">
        <v>0.10290000000000001</v>
      </c>
      <c r="I90" s="11">
        <v>6.1000000000000004E-3</v>
      </c>
      <c r="J90" s="11">
        <v>9.4500000000000001E-2</v>
      </c>
      <c r="K90" s="10">
        <v>313</v>
      </c>
      <c r="L90" s="2">
        <v>34.504792332268366</v>
      </c>
      <c r="M90" s="2">
        <v>1.2779552715654952</v>
      </c>
      <c r="N90" s="2">
        <v>43.977591036414566</v>
      </c>
      <c r="O90" s="2">
        <v>31.372549019607842</v>
      </c>
      <c r="P90" s="2">
        <v>17.927170868347339</v>
      </c>
      <c r="Q90" s="2">
        <v>8.9456869009584654</v>
      </c>
      <c r="R90" s="2">
        <v>6.0702875399361016</v>
      </c>
      <c r="S90" s="2">
        <v>7.0287539936102235</v>
      </c>
      <c r="T90" s="2">
        <v>0.31948881789137379</v>
      </c>
      <c r="U90" s="2">
        <v>1.9169329073482428</v>
      </c>
      <c r="V90" s="2">
        <v>0.95846645367412142</v>
      </c>
      <c r="W90" s="2">
        <v>20.12779552715655</v>
      </c>
      <c r="X90" s="2">
        <v>3.8338658146964857</v>
      </c>
      <c r="Y90" s="2">
        <v>2.2364217252396164</v>
      </c>
      <c r="Z90" s="2">
        <v>0.31948881789137379</v>
      </c>
      <c r="AA90" s="2" t="s">
        <v>59</v>
      </c>
      <c r="AB90" s="2">
        <v>4.1533546325878596</v>
      </c>
      <c r="AC90" s="10">
        <v>357</v>
      </c>
      <c r="AD90" s="2">
        <v>0.28011204481792717</v>
      </c>
      <c r="AE90" s="2">
        <v>2.5210084033613445</v>
      </c>
      <c r="AF90" s="2">
        <v>2.801120448179272</v>
      </c>
      <c r="AG90" s="2">
        <v>0.56022408963585435</v>
      </c>
    </row>
    <row r="91" spans="1:33" x14ac:dyDescent="0.25">
      <c r="A91" s="28" t="s">
        <v>149</v>
      </c>
      <c r="B91" s="27">
        <v>26.963999999999999</v>
      </c>
      <c r="C91" s="10">
        <v>178</v>
      </c>
      <c r="D91" s="10">
        <v>180</v>
      </c>
      <c r="E91" s="10">
        <f t="shared" si="1"/>
        <v>179</v>
      </c>
      <c r="F91" s="11">
        <v>5.4101999999999997</v>
      </c>
      <c r="G91" s="11">
        <v>2.1700000000000001E-2</v>
      </c>
      <c r="H91" s="11">
        <v>9.2100000000000001E-2</v>
      </c>
      <c r="I91" s="11">
        <v>6.4999999999999997E-3</v>
      </c>
      <c r="J91" s="11">
        <v>8.2900000000000001E-2</v>
      </c>
      <c r="K91" s="10">
        <v>324</v>
      </c>
      <c r="L91" s="2">
        <v>28.703703703703702</v>
      </c>
      <c r="M91" s="2">
        <v>2.1604938271604937</v>
      </c>
      <c r="N91" s="2">
        <v>42.513368983957214</v>
      </c>
      <c r="O91" s="2">
        <v>30.213903743315505</v>
      </c>
      <c r="P91" s="2">
        <v>22.994652406417114</v>
      </c>
      <c r="Q91" s="2">
        <v>6.1728395061728394</v>
      </c>
      <c r="R91" s="2">
        <v>5.2469135802469129</v>
      </c>
      <c r="S91" s="2">
        <v>4.6296296296296298</v>
      </c>
      <c r="T91" s="2">
        <v>2.1604938271604937</v>
      </c>
      <c r="U91" s="2">
        <v>0.92592592592592582</v>
      </c>
      <c r="V91" s="2">
        <v>0.92592592592592582</v>
      </c>
      <c r="W91" s="2">
        <v>18.827160493827162</v>
      </c>
      <c r="X91" s="2">
        <v>1.8518518518518516</v>
      </c>
      <c r="Y91" s="2">
        <v>4.0123456790123457</v>
      </c>
      <c r="Z91" s="2" t="s">
        <v>59</v>
      </c>
      <c r="AA91" s="2" t="s">
        <v>59</v>
      </c>
      <c r="AB91" s="2">
        <v>4.6296296296296298</v>
      </c>
      <c r="AC91" s="10">
        <v>374</v>
      </c>
      <c r="AD91" s="2">
        <v>0.26737967914438499</v>
      </c>
      <c r="AE91" s="2">
        <v>1.8716577540106951</v>
      </c>
      <c r="AF91" s="2">
        <v>1.0695187165775399</v>
      </c>
      <c r="AG91" s="2">
        <v>0.80213903743315518</v>
      </c>
    </row>
    <row r="92" spans="1:33" x14ac:dyDescent="0.25">
      <c r="A92" s="28" t="s">
        <v>150</v>
      </c>
      <c r="B92" s="27">
        <v>27.315999999999999</v>
      </c>
      <c r="C92" s="10">
        <v>180</v>
      </c>
      <c r="D92" s="10">
        <v>182</v>
      </c>
      <c r="E92" s="10">
        <f t="shared" si="1"/>
        <v>181</v>
      </c>
      <c r="F92" s="11">
        <v>5.4733000000000001</v>
      </c>
      <c r="G92" s="11">
        <v>2.9899999999999999E-2</v>
      </c>
      <c r="H92" s="11">
        <v>0.1026</v>
      </c>
      <c r="I92" s="11">
        <v>7.1999999999999998E-3</v>
      </c>
      <c r="J92" s="11">
        <v>9.2200000000000004E-2</v>
      </c>
      <c r="K92" s="10">
        <v>336</v>
      </c>
      <c r="L92" s="2">
        <v>37.797619047619044</v>
      </c>
      <c r="M92" s="2">
        <v>1.4880952380952379</v>
      </c>
      <c r="N92" s="2">
        <v>41.071428571428569</v>
      </c>
      <c r="O92" s="2">
        <v>31.887755102040817</v>
      </c>
      <c r="P92" s="2">
        <v>23.469387755102041</v>
      </c>
      <c r="Q92" s="2">
        <v>3.2738095238095242</v>
      </c>
      <c r="R92" s="2">
        <v>6.25</v>
      </c>
      <c r="S92" s="2">
        <v>5.0595238095238093</v>
      </c>
      <c r="T92" s="2">
        <v>2.083333333333333</v>
      </c>
      <c r="U92" s="2">
        <v>0.59523809523809523</v>
      </c>
      <c r="V92" s="2">
        <v>1.1904761904761905</v>
      </c>
      <c r="W92" s="2">
        <v>18.75</v>
      </c>
      <c r="X92" s="2">
        <v>0.89285714285714279</v>
      </c>
      <c r="Y92" s="2">
        <v>1.1904761904761905</v>
      </c>
      <c r="Z92" s="2" t="s">
        <v>59</v>
      </c>
      <c r="AA92" s="2">
        <v>0.29761904761904762</v>
      </c>
      <c r="AB92" s="2">
        <v>3.8690476190476191</v>
      </c>
      <c r="AC92" s="10">
        <v>392</v>
      </c>
      <c r="AD92" s="2">
        <v>0.25510204081632654</v>
      </c>
      <c r="AE92" s="2">
        <v>1.5306122448979591</v>
      </c>
      <c r="AF92" s="2">
        <v>0.76530612244897955</v>
      </c>
      <c r="AG92" s="2">
        <v>0.51020408163265307</v>
      </c>
    </row>
    <row r="93" spans="1:33" x14ac:dyDescent="0.25">
      <c r="A93" s="28" t="s">
        <v>151</v>
      </c>
      <c r="B93" s="27">
        <v>27.667999999999999</v>
      </c>
      <c r="C93" s="10">
        <v>182</v>
      </c>
      <c r="D93" s="10">
        <v>184</v>
      </c>
      <c r="E93" s="10">
        <f t="shared" si="1"/>
        <v>183</v>
      </c>
      <c r="F93" s="11">
        <v>5.6767000000000003</v>
      </c>
      <c r="G93" s="11">
        <v>6.88E-2</v>
      </c>
      <c r="H93" s="11">
        <v>0.15140000000000001</v>
      </c>
      <c r="I93" s="11">
        <v>1.17E-2</v>
      </c>
      <c r="J93" s="11">
        <v>0.13569999999999999</v>
      </c>
      <c r="K93" s="10">
        <v>324</v>
      </c>
      <c r="L93" s="2">
        <v>38.580246913580247</v>
      </c>
      <c r="M93" s="2">
        <v>3.0864197530864197</v>
      </c>
      <c r="N93" s="2">
        <v>42.639593908629443</v>
      </c>
      <c r="O93" s="2">
        <v>30.710659898477154</v>
      </c>
      <c r="P93" s="2">
        <v>22.335025380710661</v>
      </c>
      <c r="Q93" s="2">
        <v>8.3333333333333321</v>
      </c>
      <c r="R93" s="2">
        <v>3.7037037037037033</v>
      </c>
      <c r="S93" s="2">
        <v>4.0123456790123457</v>
      </c>
      <c r="T93" s="2">
        <v>1.2345679012345678</v>
      </c>
      <c r="U93" s="2">
        <v>1.8518518518518516</v>
      </c>
      <c r="V93" s="2">
        <v>0.61728395061728392</v>
      </c>
      <c r="W93" s="2">
        <v>16.666666666666664</v>
      </c>
      <c r="X93" s="2">
        <v>2.4691358024691357</v>
      </c>
      <c r="Y93" s="2">
        <v>0.92592592592592582</v>
      </c>
      <c r="Z93" s="2" t="s">
        <v>59</v>
      </c>
      <c r="AA93" s="2">
        <v>0.30864197530864196</v>
      </c>
      <c r="AB93" s="2">
        <v>3.7037037037037033</v>
      </c>
      <c r="AC93" s="10">
        <v>394</v>
      </c>
      <c r="AD93" s="2">
        <v>0.25380710659898476</v>
      </c>
      <c r="AE93" s="2">
        <v>2.030456852791878</v>
      </c>
      <c r="AF93" s="2">
        <v>0.50761421319796951</v>
      </c>
      <c r="AG93" s="2">
        <v>1.2690355329949239</v>
      </c>
    </row>
    <row r="94" spans="1:33" x14ac:dyDescent="0.25">
      <c r="A94" s="28" t="s">
        <v>152</v>
      </c>
      <c r="B94" s="27">
        <v>28.02</v>
      </c>
      <c r="C94" s="10">
        <v>184</v>
      </c>
      <c r="D94" s="10">
        <v>186</v>
      </c>
      <c r="E94" s="10">
        <f t="shared" si="1"/>
        <v>185</v>
      </c>
      <c r="F94" s="11">
        <v>5.1243999999999996</v>
      </c>
      <c r="G94" s="11">
        <v>3.0200000000000001E-2</v>
      </c>
      <c r="H94" s="11">
        <v>9.9400000000000002E-2</v>
      </c>
      <c r="I94" s="11">
        <v>6.7000000000000002E-3</v>
      </c>
      <c r="J94" s="11">
        <v>8.9099999999999999E-2</v>
      </c>
      <c r="K94" s="10">
        <v>325</v>
      </c>
      <c r="L94" s="2">
        <v>42.153846153846153</v>
      </c>
      <c r="M94" s="2">
        <v>1.5384615384615385</v>
      </c>
      <c r="N94" s="2">
        <v>43.349753694581281</v>
      </c>
      <c r="O94" s="2">
        <v>25.123152709359609</v>
      </c>
      <c r="P94" s="2">
        <v>26.847290640394089</v>
      </c>
      <c r="Q94" s="2">
        <v>5.5384615384615383</v>
      </c>
      <c r="R94" s="2">
        <v>5.2307692307692308</v>
      </c>
      <c r="S94" s="2">
        <v>8</v>
      </c>
      <c r="T94" s="2">
        <v>0.92307692307692313</v>
      </c>
      <c r="U94" s="2">
        <v>1.8461538461538463</v>
      </c>
      <c r="V94" s="2">
        <v>1.8461538461538463</v>
      </c>
      <c r="W94" s="2">
        <v>13.230769230769232</v>
      </c>
      <c r="X94" s="2">
        <v>1.8461538461538463</v>
      </c>
      <c r="Y94" s="2">
        <v>1.8461538461538463</v>
      </c>
      <c r="Z94" s="2" t="s">
        <v>59</v>
      </c>
      <c r="AA94" s="2" t="s">
        <v>59</v>
      </c>
      <c r="AB94" s="2">
        <v>6.7692307692307692</v>
      </c>
      <c r="AC94" s="10">
        <v>406</v>
      </c>
      <c r="AD94" s="2">
        <v>0.49261083743842365</v>
      </c>
      <c r="AE94" s="2">
        <v>2.2167487684729066</v>
      </c>
      <c r="AF94" s="2">
        <v>0.98522167487684731</v>
      </c>
      <c r="AG94" s="2">
        <v>0.98522167487684731</v>
      </c>
    </row>
    <row r="95" spans="1:33" x14ac:dyDescent="0.25">
      <c r="A95" s="28" t="s">
        <v>153</v>
      </c>
      <c r="B95" s="27">
        <v>28.372</v>
      </c>
      <c r="C95" s="10">
        <v>186</v>
      </c>
      <c r="D95" s="10">
        <v>188</v>
      </c>
      <c r="E95" s="10">
        <f t="shared" si="1"/>
        <v>187</v>
      </c>
      <c r="F95" s="11">
        <v>5.2202000000000002</v>
      </c>
      <c r="G95" s="11">
        <v>3.7900000000000003E-2</v>
      </c>
      <c r="H95" s="11">
        <v>0.1038</v>
      </c>
      <c r="I95" s="11">
        <v>6.1999999999999998E-3</v>
      </c>
      <c r="J95" s="11">
        <v>9.5299999999999996E-2</v>
      </c>
      <c r="K95" s="10">
        <v>324</v>
      </c>
      <c r="L95" s="2">
        <v>40.432098765432102</v>
      </c>
      <c r="M95" s="2">
        <v>0.92592592592592582</v>
      </c>
      <c r="N95" s="2">
        <v>41.481481481481481</v>
      </c>
      <c r="O95" s="2">
        <v>28.39506172839506</v>
      </c>
      <c r="P95" s="2">
        <v>26.172839506172842</v>
      </c>
      <c r="Q95" s="2">
        <v>4.3209876543209873</v>
      </c>
      <c r="R95" s="2">
        <v>4.9382716049382713</v>
      </c>
      <c r="S95" s="2">
        <v>5.8641975308641969</v>
      </c>
      <c r="T95" s="2">
        <v>1.5432098765432098</v>
      </c>
      <c r="U95" s="2">
        <v>1.8518518518518516</v>
      </c>
      <c r="V95" s="2">
        <v>0.30864197530864196</v>
      </c>
      <c r="W95" s="2">
        <v>17.283950617283949</v>
      </c>
      <c r="X95" s="2">
        <v>3.0864197530864197</v>
      </c>
      <c r="Y95" s="2">
        <v>1.8518518518518516</v>
      </c>
      <c r="Z95" s="2" t="s">
        <v>59</v>
      </c>
      <c r="AA95" s="2" t="s">
        <v>59</v>
      </c>
      <c r="AB95" s="2">
        <v>6.481481481481481</v>
      </c>
      <c r="AC95" s="10">
        <v>405</v>
      </c>
      <c r="AD95" s="2">
        <v>0.24691358024691357</v>
      </c>
      <c r="AE95" s="2">
        <v>1.728395061728395</v>
      </c>
      <c r="AF95" s="2">
        <v>0.98765432098765427</v>
      </c>
      <c r="AG95" s="2">
        <v>0.98765432098765427</v>
      </c>
    </row>
    <row r="96" spans="1:33" x14ac:dyDescent="0.25">
      <c r="A96" s="28" t="s">
        <v>154</v>
      </c>
      <c r="B96" s="27">
        <v>28.723999999999997</v>
      </c>
      <c r="C96" s="10">
        <v>188</v>
      </c>
      <c r="D96" s="10">
        <v>190</v>
      </c>
      <c r="E96" s="10">
        <f t="shared" si="1"/>
        <v>189</v>
      </c>
      <c r="F96" s="11">
        <v>4.4743000000000004</v>
      </c>
      <c r="G96" s="11">
        <v>1.83E-2</v>
      </c>
      <c r="H96" s="11">
        <v>5.6099999999999997E-2</v>
      </c>
      <c r="I96" s="11">
        <v>4.3E-3</v>
      </c>
      <c r="J96" s="11">
        <v>4.7800000000000002E-2</v>
      </c>
      <c r="K96" s="10">
        <v>330</v>
      </c>
      <c r="L96" s="2">
        <v>39.090909090909093</v>
      </c>
      <c r="M96" s="2">
        <v>3.3333333333333335</v>
      </c>
      <c r="N96" s="2">
        <v>39.86013986013986</v>
      </c>
      <c r="O96" s="2">
        <v>27.039627039627039</v>
      </c>
      <c r="P96" s="2">
        <v>30.303030303030305</v>
      </c>
      <c r="Q96" s="2">
        <v>2.4242424242424243</v>
      </c>
      <c r="R96" s="2">
        <v>7.2727272727272725</v>
      </c>
      <c r="S96" s="2">
        <v>3.6363636363636362</v>
      </c>
      <c r="T96" s="2">
        <v>1.2121212121212122</v>
      </c>
      <c r="U96" s="2">
        <v>2.1212121212121215</v>
      </c>
      <c r="V96" s="2">
        <v>0.90909090909090906</v>
      </c>
      <c r="W96" s="2">
        <v>27.27272727272727</v>
      </c>
      <c r="X96" s="2">
        <v>2.1212121212121215</v>
      </c>
      <c r="Y96" s="2">
        <v>0.60606060606060608</v>
      </c>
      <c r="Z96" s="2" t="s">
        <v>59</v>
      </c>
      <c r="AA96" s="2">
        <v>0.30303030303030304</v>
      </c>
      <c r="AB96" s="2">
        <v>4.8484848484848486</v>
      </c>
      <c r="AC96" s="10">
        <v>429</v>
      </c>
      <c r="AD96" s="2">
        <v>0.23310023310023309</v>
      </c>
      <c r="AE96" s="2">
        <v>1.6317016317016315</v>
      </c>
      <c r="AF96" s="2">
        <v>0.46620046620046618</v>
      </c>
      <c r="AG96" s="2">
        <v>0.46620046620046618</v>
      </c>
    </row>
    <row r="97" spans="1:33" x14ac:dyDescent="0.25">
      <c r="A97" s="28" t="s">
        <v>155</v>
      </c>
      <c r="B97" s="27">
        <v>29.173529411764704</v>
      </c>
      <c r="C97" s="10">
        <v>190</v>
      </c>
      <c r="D97" s="10">
        <v>192</v>
      </c>
      <c r="E97" s="10">
        <f t="shared" si="1"/>
        <v>191</v>
      </c>
      <c r="F97" s="11">
        <v>4.3315999999999999</v>
      </c>
      <c r="G97" s="11">
        <v>1.83E-2</v>
      </c>
      <c r="H97" s="11">
        <v>5.5599999999999997E-2</v>
      </c>
      <c r="I97" s="11">
        <v>4.4999999999999997E-3</v>
      </c>
      <c r="J97" s="11">
        <v>5.0099999999999999E-2</v>
      </c>
      <c r="K97" s="10">
        <v>320</v>
      </c>
      <c r="L97" s="2">
        <v>42.1875</v>
      </c>
      <c r="M97" s="2">
        <v>2.1875</v>
      </c>
      <c r="N97" s="2">
        <v>36.279069767441861</v>
      </c>
      <c r="O97" s="2">
        <v>29.767441860465116</v>
      </c>
      <c r="P97" s="2">
        <v>30.232558139534881</v>
      </c>
      <c r="Q97" s="2">
        <v>5.625</v>
      </c>
      <c r="R97" s="2">
        <v>2.8125</v>
      </c>
      <c r="S97" s="2">
        <v>6.25</v>
      </c>
      <c r="T97" s="2">
        <v>2.8125</v>
      </c>
      <c r="U97" s="2">
        <v>0.3125</v>
      </c>
      <c r="V97" s="2">
        <v>0.9375</v>
      </c>
      <c r="W97" s="2">
        <v>23.125</v>
      </c>
      <c r="X97" s="2">
        <v>2.5</v>
      </c>
      <c r="Y97" s="2">
        <v>1.875</v>
      </c>
      <c r="Z97" s="2" t="s">
        <v>59</v>
      </c>
      <c r="AA97" s="2" t="s">
        <v>59</v>
      </c>
      <c r="AB97" s="2">
        <v>4.375</v>
      </c>
      <c r="AC97" s="10">
        <v>430</v>
      </c>
      <c r="AD97" s="2">
        <v>0.23255813953488372</v>
      </c>
      <c r="AE97" s="2">
        <v>1.1627906976744187</v>
      </c>
      <c r="AF97" s="2">
        <v>0.46511627906976744</v>
      </c>
      <c r="AG97" s="2">
        <v>1.6279069767441861</v>
      </c>
    </row>
    <row r="98" spans="1:33" x14ac:dyDescent="0.25">
      <c r="A98" s="28" t="s">
        <v>156</v>
      </c>
      <c r="B98" s="27">
        <v>29.720588235294116</v>
      </c>
      <c r="C98" s="10">
        <v>192</v>
      </c>
      <c r="D98" s="10">
        <v>194</v>
      </c>
      <c r="E98" s="10">
        <f t="shared" si="1"/>
        <v>193</v>
      </c>
      <c r="F98" s="11">
        <v>3.1591999999999998</v>
      </c>
      <c r="G98" s="11">
        <v>1.84E-2</v>
      </c>
      <c r="H98" s="11">
        <v>3.3799999999999997E-2</v>
      </c>
      <c r="I98" s="11">
        <v>3.3E-3</v>
      </c>
      <c r="J98" s="11">
        <v>3.0200000000000001E-2</v>
      </c>
      <c r="K98" s="10">
        <v>330</v>
      </c>
      <c r="L98" s="2">
        <v>44.545454545454547</v>
      </c>
      <c r="M98" s="2">
        <v>2.4242424242424243</v>
      </c>
      <c r="N98" s="2">
        <v>30.368763557483732</v>
      </c>
      <c r="O98" s="2">
        <v>31.887201735357916</v>
      </c>
      <c r="P98" s="2">
        <v>34.05639913232104</v>
      </c>
      <c r="Q98" s="2">
        <v>5.4545454545454541</v>
      </c>
      <c r="R98" s="2">
        <v>2.7272727272727271</v>
      </c>
      <c r="S98" s="2">
        <v>3.6363636363636362</v>
      </c>
      <c r="T98" s="2">
        <v>0.60606060606060608</v>
      </c>
      <c r="U98" s="2">
        <v>0.60606060606060608</v>
      </c>
      <c r="V98" s="2">
        <v>1.2121212121212122</v>
      </c>
      <c r="W98" s="2">
        <v>23.939393939393938</v>
      </c>
      <c r="X98" s="2">
        <v>2.4242424242424243</v>
      </c>
      <c r="Y98" s="2">
        <v>2.1212121212121215</v>
      </c>
      <c r="Z98" s="2" t="s">
        <v>59</v>
      </c>
      <c r="AA98" s="2" t="s">
        <v>59</v>
      </c>
      <c r="AB98" s="2">
        <v>4.8484848484848486</v>
      </c>
      <c r="AC98" s="10">
        <v>461</v>
      </c>
      <c r="AD98" s="2" t="s">
        <v>59</v>
      </c>
      <c r="AE98" s="2" t="s">
        <v>59</v>
      </c>
      <c r="AF98" s="2">
        <v>2.1691973969631237</v>
      </c>
      <c r="AG98" s="2">
        <v>0.86767895878524948</v>
      </c>
    </row>
    <row r="99" spans="1:33" x14ac:dyDescent="0.25">
      <c r="A99" s="28" t="s">
        <v>157</v>
      </c>
      <c r="B99" s="27">
        <v>30.267647058823528</v>
      </c>
      <c r="C99" s="10">
        <v>194</v>
      </c>
      <c r="D99" s="10">
        <v>196</v>
      </c>
      <c r="E99" s="10">
        <f t="shared" si="1"/>
        <v>195</v>
      </c>
      <c r="F99" s="11">
        <v>3.8948</v>
      </c>
      <c r="G99" s="11">
        <v>1.12E-2</v>
      </c>
      <c r="H99" s="11">
        <v>4.3499999999999997E-2</v>
      </c>
      <c r="I99" s="11">
        <v>3.0999999999999999E-3</v>
      </c>
      <c r="J99" s="11">
        <v>3.78E-2</v>
      </c>
      <c r="K99" s="10">
        <v>332</v>
      </c>
      <c r="L99" s="2">
        <v>49.397590361445779</v>
      </c>
      <c r="M99" s="2">
        <v>0.90361445783132521</v>
      </c>
      <c r="N99" s="2">
        <v>30.830039525691699</v>
      </c>
      <c r="O99" s="2">
        <v>26.086956521739129</v>
      </c>
      <c r="P99" s="2">
        <v>40.909090909090914</v>
      </c>
      <c r="Q99" s="2">
        <v>3.0120481927710845</v>
      </c>
      <c r="R99" s="2">
        <v>5.1204819277108431</v>
      </c>
      <c r="S99" s="2">
        <v>4.5180722891566267</v>
      </c>
      <c r="T99" s="2">
        <v>3.9156626506024099</v>
      </c>
      <c r="U99" s="2">
        <v>1.5060240963855422</v>
      </c>
      <c r="V99" s="2">
        <v>0.90361445783132521</v>
      </c>
      <c r="W99" s="2">
        <v>13.253012048192772</v>
      </c>
      <c r="X99" s="2">
        <v>2.4096385542168677</v>
      </c>
      <c r="Y99" s="2">
        <v>2.7108433734939759</v>
      </c>
      <c r="Z99" s="2" t="s">
        <v>59</v>
      </c>
      <c r="AA99" s="2">
        <v>0.30120481927710846</v>
      </c>
      <c r="AB99" s="2">
        <v>5.7228915662650603</v>
      </c>
      <c r="AC99" s="10">
        <v>506</v>
      </c>
      <c r="AD99" s="2">
        <v>0.19762845849802371</v>
      </c>
      <c r="AE99" s="2">
        <v>0.98814229249011865</v>
      </c>
      <c r="AF99" s="2">
        <v>0.59288537549407105</v>
      </c>
      <c r="AG99" s="2">
        <v>0.39525691699604742</v>
      </c>
    </row>
    <row r="100" spans="1:33" x14ac:dyDescent="0.25">
      <c r="A100" s="28" t="s">
        <v>158</v>
      </c>
      <c r="B100" s="27">
        <v>30.814705882352939</v>
      </c>
      <c r="C100" s="10">
        <v>196</v>
      </c>
      <c r="D100" s="10">
        <v>198</v>
      </c>
      <c r="E100" s="10">
        <f t="shared" si="1"/>
        <v>197</v>
      </c>
      <c r="F100" s="11">
        <v>3.9811999999999999</v>
      </c>
      <c r="G100" s="11">
        <v>1.0699999999999999E-2</v>
      </c>
      <c r="H100" s="11">
        <v>4.1399999999999999E-2</v>
      </c>
      <c r="I100" s="11">
        <v>3.2000000000000002E-3</v>
      </c>
      <c r="J100" s="11">
        <v>3.6499999999999998E-2</v>
      </c>
      <c r="K100" s="10">
        <v>334</v>
      </c>
      <c r="L100" s="2">
        <v>38.922155688622759</v>
      </c>
      <c r="M100" s="2">
        <v>1.4970059880239521</v>
      </c>
      <c r="N100" s="2">
        <v>31.015037593984964</v>
      </c>
      <c r="O100" s="2">
        <v>23.1203007518797</v>
      </c>
      <c r="P100" s="2">
        <v>43.609022556390975</v>
      </c>
      <c r="Q100" s="2">
        <v>5.0898203592814371</v>
      </c>
      <c r="R100" s="2">
        <v>2.0958083832335328</v>
      </c>
      <c r="S100" s="2">
        <v>5.3892215568862278</v>
      </c>
      <c r="T100" s="2">
        <v>1.4970059880239521</v>
      </c>
      <c r="U100" s="2">
        <v>0.5988023952095809</v>
      </c>
      <c r="V100" s="2" t="s">
        <v>59</v>
      </c>
      <c r="W100" s="2">
        <v>22.45508982035928</v>
      </c>
      <c r="X100" s="2">
        <v>4.7904191616766472</v>
      </c>
      <c r="Y100" s="2">
        <v>2.6946107784431139</v>
      </c>
      <c r="Z100" s="2" t="s">
        <v>59</v>
      </c>
      <c r="AA100" s="2">
        <v>0.89820359281437123</v>
      </c>
      <c r="AB100" s="2">
        <v>9.5808383233532943</v>
      </c>
      <c r="AC100" s="10">
        <v>532</v>
      </c>
      <c r="AD100" s="2">
        <v>0.18796992481203006</v>
      </c>
      <c r="AE100" s="2">
        <v>0.93984962406015038</v>
      </c>
      <c r="AF100" s="2">
        <v>0.56390977443609014</v>
      </c>
      <c r="AG100" s="2">
        <v>0.56390977443609014</v>
      </c>
    </row>
    <row r="101" spans="1:33" x14ac:dyDescent="0.25">
      <c r="A101" s="28" t="s">
        <v>159</v>
      </c>
      <c r="B101" s="27">
        <v>31.361764705882354</v>
      </c>
      <c r="C101" s="10">
        <v>198</v>
      </c>
      <c r="D101" s="10">
        <v>200</v>
      </c>
      <c r="E101" s="10">
        <f t="shared" si="1"/>
        <v>199</v>
      </c>
      <c r="F101" s="11">
        <v>5.2281000000000004</v>
      </c>
      <c r="G101" s="11">
        <v>1.06E-2</v>
      </c>
      <c r="H101" s="11">
        <v>4.53E-2</v>
      </c>
      <c r="I101" s="11">
        <v>1.9E-3</v>
      </c>
      <c r="J101" s="11">
        <v>4.02E-2</v>
      </c>
      <c r="K101" s="10">
        <v>330</v>
      </c>
      <c r="L101" s="2">
        <v>33.030303030303031</v>
      </c>
      <c r="M101" s="2">
        <v>2.4242424242424243</v>
      </c>
      <c r="N101" s="2">
        <v>25.794392523364486</v>
      </c>
      <c r="O101" s="2">
        <v>26.168224299065418</v>
      </c>
      <c r="P101" s="2">
        <v>44.299065420560744</v>
      </c>
      <c r="Q101" s="2">
        <v>4.5454545454545459</v>
      </c>
      <c r="R101" s="2">
        <v>2.7272727272727271</v>
      </c>
      <c r="S101" s="2">
        <v>5.4545454545454541</v>
      </c>
      <c r="T101" s="2">
        <v>2.1212121212121215</v>
      </c>
      <c r="U101" s="2">
        <v>1.8181818181818181</v>
      </c>
      <c r="V101" s="2">
        <v>2.1212121212121215</v>
      </c>
      <c r="W101" s="2">
        <v>23.030303030303031</v>
      </c>
      <c r="X101" s="2">
        <v>1.2121212121212122</v>
      </c>
      <c r="Y101" s="2">
        <v>2.7272727272727271</v>
      </c>
      <c r="Z101" s="2">
        <v>1.2121212121212122</v>
      </c>
      <c r="AA101" s="2">
        <v>1.5151515151515151</v>
      </c>
      <c r="AB101" s="2">
        <v>6.666666666666667</v>
      </c>
      <c r="AC101" s="10">
        <v>535</v>
      </c>
      <c r="AD101" s="2">
        <v>0.18691588785046731</v>
      </c>
      <c r="AE101" s="2">
        <v>1.8691588785046727</v>
      </c>
      <c r="AF101" s="2">
        <v>0.56074766355140182</v>
      </c>
      <c r="AG101" s="2">
        <v>0.74766355140186924</v>
      </c>
    </row>
    <row r="102" spans="1:33" x14ac:dyDescent="0.25">
      <c r="A102" s="28" t="s">
        <v>160</v>
      </c>
      <c r="B102" s="27">
        <v>31.908823529411766</v>
      </c>
      <c r="C102" s="10">
        <v>200</v>
      </c>
      <c r="D102" s="10">
        <v>202</v>
      </c>
      <c r="E102" s="10">
        <f t="shared" si="1"/>
        <v>201</v>
      </c>
      <c r="F102" s="11">
        <v>3.8767999999999998</v>
      </c>
      <c r="G102" s="11">
        <v>1.3100000000000001E-2</v>
      </c>
      <c r="H102" s="11">
        <v>7.22E-2</v>
      </c>
      <c r="I102" s="11">
        <v>3.8999999999999998E-3</v>
      </c>
      <c r="J102" s="11">
        <v>6.5600000000000006E-2</v>
      </c>
      <c r="K102" s="10">
        <v>316</v>
      </c>
      <c r="L102" s="2">
        <v>36.392405063291136</v>
      </c>
      <c r="M102" s="2">
        <v>3.481012658227848</v>
      </c>
      <c r="N102" s="2">
        <v>27.915869980879542</v>
      </c>
      <c r="O102" s="2">
        <v>24.856596558317399</v>
      </c>
      <c r="P102" s="2">
        <v>42.065009560229441</v>
      </c>
      <c r="Q102" s="2">
        <v>9.4936708860759502</v>
      </c>
      <c r="R102" s="2">
        <v>4.1139240506329111</v>
      </c>
      <c r="S102" s="2">
        <v>6.6455696202531636</v>
      </c>
      <c r="T102" s="2">
        <v>1.89873417721519</v>
      </c>
      <c r="U102" s="2">
        <v>1.5822784810126582</v>
      </c>
      <c r="V102" s="2">
        <v>1.5822784810126582</v>
      </c>
      <c r="W102" s="2">
        <v>13.924050632911392</v>
      </c>
      <c r="X102" s="2">
        <v>1.5822784810126582</v>
      </c>
      <c r="Y102" s="2">
        <v>1.5822784810126582</v>
      </c>
      <c r="Z102" s="2">
        <v>0.949367088607595</v>
      </c>
      <c r="AA102" s="2">
        <v>3.79746835443038</v>
      </c>
      <c r="AB102" s="2">
        <v>8.8607594936708853</v>
      </c>
      <c r="AC102" s="10">
        <v>523</v>
      </c>
      <c r="AD102" s="2">
        <v>0.38240917782026768</v>
      </c>
      <c r="AE102" s="2">
        <v>2.4856596558317401</v>
      </c>
      <c r="AF102" s="2">
        <v>0.76481835564053535</v>
      </c>
      <c r="AG102" s="2">
        <v>1.1472275334608031</v>
      </c>
    </row>
    <row r="103" spans="1:33" x14ac:dyDescent="0.25">
      <c r="A103" s="28" t="s">
        <v>161</v>
      </c>
      <c r="B103" s="27">
        <v>32.455882352941174</v>
      </c>
      <c r="C103" s="10">
        <v>202</v>
      </c>
      <c r="D103" s="10">
        <v>204</v>
      </c>
      <c r="E103" s="10">
        <f t="shared" si="1"/>
        <v>203</v>
      </c>
      <c r="F103" s="11">
        <v>3.7222</v>
      </c>
      <c r="G103" s="11">
        <v>1.46E-2</v>
      </c>
      <c r="H103" s="11">
        <v>5.5800000000000002E-2</v>
      </c>
      <c r="I103" s="11">
        <v>5.3E-3</v>
      </c>
      <c r="J103" s="11">
        <v>4.9200000000000001E-2</v>
      </c>
      <c r="K103" s="10">
        <v>304</v>
      </c>
      <c r="L103" s="2">
        <v>43.421052631578952</v>
      </c>
      <c r="M103" s="2">
        <v>2.6315789473684208</v>
      </c>
      <c r="N103" s="2">
        <v>28.230616302186878</v>
      </c>
      <c r="O103" s="2">
        <v>23.856858846918488</v>
      </c>
      <c r="P103" s="2">
        <v>41.94831013916501</v>
      </c>
      <c r="Q103" s="2">
        <v>7.8947368421052628</v>
      </c>
      <c r="R103" s="2">
        <v>5.5921052631578947</v>
      </c>
      <c r="S103" s="2">
        <v>3.2894736842105261</v>
      </c>
      <c r="T103" s="2">
        <v>0.3289473684210526</v>
      </c>
      <c r="U103" s="2">
        <v>1.9736842105263157</v>
      </c>
      <c r="V103" s="2">
        <v>0.3289473684210526</v>
      </c>
      <c r="W103" s="2">
        <v>17.763157894736842</v>
      </c>
      <c r="X103" s="2">
        <v>0.98684210526315785</v>
      </c>
      <c r="Y103" s="2">
        <v>2.3026315789473681</v>
      </c>
      <c r="Z103" s="2" t="s">
        <v>59</v>
      </c>
      <c r="AA103" s="2">
        <v>3.2894736842105261</v>
      </c>
      <c r="AB103" s="2">
        <v>6.25</v>
      </c>
      <c r="AC103" s="10">
        <v>503</v>
      </c>
      <c r="AD103" s="2">
        <v>0.19880715705765406</v>
      </c>
      <c r="AE103" s="2">
        <v>3.3797216699801194</v>
      </c>
      <c r="AF103" s="2">
        <v>1.3916500994035785</v>
      </c>
      <c r="AG103" s="2">
        <v>0.99403578528827041</v>
      </c>
    </row>
    <row r="104" spans="1:33" x14ac:dyDescent="0.25">
      <c r="A104" s="28" t="s">
        <v>162</v>
      </c>
      <c r="B104" s="27">
        <v>33.002941176470586</v>
      </c>
      <c r="C104" s="10">
        <v>204</v>
      </c>
      <c r="D104" s="10">
        <v>206</v>
      </c>
      <c r="E104" s="10">
        <f t="shared" si="1"/>
        <v>205</v>
      </c>
      <c r="F104" s="11">
        <v>3.0127999999999999</v>
      </c>
      <c r="G104" s="11">
        <v>9.1000000000000004E-3</v>
      </c>
      <c r="H104" s="11">
        <v>5.0299999999999997E-2</v>
      </c>
      <c r="I104" s="11">
        <v>3.2000000000000002E-3</v>
      </c>
      <c r="J104" s="11">
        <v>4.6699999999999998E-2</v>
      </c>
      <c r="K104" s="10">
        <v>304</v>
      </c>
      <c r="L104" s="2">
        <v>30.263157894736842</v>
      </c>
      <c r="M104" s="2">
        <v>3.2894736842105261</v>
      </c>
      <c r="N104" s="2">
        <v>28.199566160520607</v>
      </c>
      <c r="O104" s="2">
        <v>28.850325379609544</v>
      </c>
      <c r="P104" s="2">
        <v>35.574837310195228</v>
      </c>
      <c r="Q104" s="2">
        <v>10.197368421052632</v>
      </c>
      <c r="R104" s="2">
        <v>2.9605263157894735</v>
      </c>
      <c r="S104" s="2">
        <v>2.3026315789473681</v>
      </c>
      <c r="T104" s="2">
        <v>3.2894736842105261</v>
      </c>
      <c r="U104" s="2">
        <v>1.3157894736842104</v>
      </c>
      <c r="V104" s="2">
        <v>1.3157894736842104</v>
      </c>
      <c r="W104" s="2">
        <v>25.657894736842106</v>
      </c>
      <c r="X104" s="2">
        <v>0.98684210526315785</v>
      </c>
      <c r="Y104" s="2">
        <v>1.6447368421052631</v>
      </c>
      <c r="Z104" s="2" t="s">
        <v>59</v>
      </c>
      <c r="AA104" s="2">
        <v>5.9210526315789469</v>
      </c>
      <c r="AB104" s="2">
        <v>6.9078947368421062</v>
      </c>
      <c r="AC104" s="10">
        <v>461</v>
      </c>
      <c r="AD104" s="2">
        <v>0.21691973969631237</v>
      </c>
      <c r="AE104" s="2">
        <v>4.9891540130151846</v>
      </c>
      <c r="AF104" s="2">
        <v>1.0845986984815619</v>
      </c>
      <c r="AG104" s="2">
        <v>0.86767895878524948</v>
      </c>
    </row>
    <row r="105" spans="1:33" x14ac:dyDescent="0.25">
      <c r="A105" s="28" t="s">
        <v>163</v>
      </c>
      <c r="B105" s="27">
        <v>33.549999999999997</v>
      </c>
      <c r="C105" s="10">
        <v>206</v>
      </c>
      <c r="D105" s="10">
        <v>208</v>
      </c>
      <c r="E105" s="10">
        <f t="shared" si="1"/>
        <v>207</v>
      </c>
      <c r="F105" s="11">
        <v>4.4292999999999996</v>
      </c>
      <c r="G105" s="11">
        <v>2.6800000000000001E-2</v>
      </c>
      <c r="H105" s="11">
        <v>0.10009999999999999</v>
      </c>
      <c r="I105" s="11">
        <v>6.1999999999999998E-3</v>
      </c>
      <c r="J105" s="11">
        <v>9.2700000000000005E-2</v>
      </c>
      <c r="K105" s="10">
        <v>311</v>
      </c>
      <c r="L105" s="2">
        <v>37.942122186495176</v>
      </c>
      <c r="M105" s="2">
        <v>0.96463022508038598</v>
      </c>
      <c r="N105" s="2">
        <v>27.92607802874743</v>
      </c>
      <c r="O105" s="2">
        <v>27.104722792607806</v>
      </c>
      <c r="P105" s="2">
        <v>40.657084188911703</v>
      </c>
      <c r="Q105" s="2">
        <v>12.540192926045016</v>
      </c>
      <c r="R105" s="2">
        <v>2.572347266881029</v>
      </c>
      <c r="S105" s="2">
        <v>4.180064308681672</v>
      </c>
      <c r="T105" s="2">
        <v>1.607717041800643</v>
      </c>
      <c r="U105" s="2" t="s">
        <v>59</v>
      </c>
      <c r="V105" s="2">
        <v>0.96463022508038598</v>
      </c>
      <c r="W105" s="2">
        <v>13.504823151125404</v>
      </c>
      <c r="X105" s="2">
        <v>2.2508038585209005</v>
      </c>
      <c r="Y105" s="2">
        <v>2.8938906752411575</v>
      </c>
      <c r="Z105" s="2" t="s">
        <v>59</v>
      </c>
      <c r="AA105" s="2">
        <v>1.929260450160772</v>
      </c>
      <c r="AB105" s="2">
        <v>7.395498392282958</v>
      </c>
      <c r="AC105" s="10">
        <v>487</v>
      </c>
      <c r="AD105" s="2" t="s">
        <v>59</v>
      </c>
      <c r="AE105" s="2">
        <v>1.6427104722792609</v>
      </c>
      <c r="AF105" s="2">
        <v>1.0266940451745379</v>
      </c>
      <c r="AG105" s="2">
        <v>1.6427104722792609</v>
      </c>
    </row>
    <row r="106" spans="1:33" x14ac:dyDescent="0.25">
      <c r="A106" s="28" t="s">
        <v>164</v>
      </c>
      <c r="B106" s="27">
        <v>34.097058823529409</v>
      </c>
      <c r="C106" s="10">
        <v>208</v>
      </c>
      <c r="D106" s="10">
        <v>210</v>
      </c>
      <c r="E106" s="10">
        <f t="shared" si="1"/>
        <v>209</v>
      </c>
      <c r="F106" s="11">
        <v>3.8386</v>
      </c>
      <c r="G106" s="11">
        <v>2.07E-2</v>
      </c>
      <c r="H106" s="11">
        <v>8.3000000000000004E-2</v>
      </c>
      <c r="I106" s="11">
        <v>5.1999999999999998E-3</v>
      </c>
      <c r="J106" s="11">
        <v>7.6100000000000001E-2</v>
      </c>
      <c r="K106" s="10">
        <v>300</v>
      </c>
      <c r="L106" s="2">
        <v>31.333333333333336</v>
      </c>
      <c r="M106" s="2">
        <v>7</v>
      </c>
      <c r="N106" s="2">
        <v>32.908704883227173</v>
      </c>
      <c r="O106" s="2">
        <v>24.628450106157114</v>
      </c>
      <c r="P106" s="2">
        <v>39.278131634819538</v>
      </c>
      <c r="Q106" s="2">
        <v>10.666666666666668</v>
      </c>
      <c r="R106" s="2">
        <v>5.6666666666666661</v>
      </c>
      <c r="S106" s="2">
        <v>6</v>
      </c>
      <c r="T106" s="2">
        <v>2.666666666666667</v>
      </c>
      <c r="U106" s="2">
        <v>1.6666666666666667</v>
      </c>
      <c r="V106" s="2">
        <v>0.66666666666666674</v>
      </c>
      <c r="W106" s="2">
        <v>19.333333333333332</v>
      </c>
      <c r="X106" s="2">
        <v>0.66666666666666674</v>
      </c>
      <c r="Y106" s="2">
        <v>3.3333333333333335</v>
      </c>
      <c r="Z106" s="2" t="s">
        <v>59</v>
      </c>
      <c r="AA106" s="2">
        <v>2.666666666666667</v>
      </c>
      <c r="AB106" s="2">
        <v>6</v>
      </c>
      <c r="AC106" s="10">
        <v>471</v>
      </c>
      <c r="AD106" s="2" t="s">
        <v>59</v>
      </c>
      <c r="AE106" s="2">
        <v>1.6985138004246285</v>
      </c>
      <c r="AF106" s="2">
        <v>0.63694267515923575</v>
      </c>
      <c r="AG106" s="2">
        <v>0.84925690021231426</v>
      </c>
    </row>
    <row r="107" spans="1:33" x14ac:dyDescent="0.25">
      <c r="A107" s="28" t="s">
        <v>165</v>
      </c>
      <c r="B107" s="27">
        <v>34.644117647058827</v>
      </c>
      <c r="C107" s="10">
        <v>210</v>
      </c>
      <c r="D107" s="10">
        <v>212</v>
      </c>
      <c r="E107" s="10">
        <f t="shared" si="1"/>
        <v>211</v>
      </c>
      <c r="F107" s="11">
        <v>3.8814000000000002</v>
      </c>
      <c r="G107" s="11">
        <v>1.8700000000000001E-2</v>
      </c>
      <c r="H107" s="11">
        <v>9.5200000000000007E-2</v>
      </c>
      <c r="I107" s="11">
        <v>6.1000000000000004E-3</v>
      </c>
      <c r="J107" s="11">
        <v>8.8400000000000006E-2</v>
      </c>
      <c r="K107" s="10">
        <v>313</v>
      </c>
      <c r="L107" s="2">
        <v>32.587859424920126</v>
      </c>
      <c r="M107" s="2">
        <v>4.7923322683706067</v>
      </c>
      <c r="N107" s="2">
        <v>36.475409836065573</v>
      </c>
      <c r="O107" s="2">
        <v>19.877049180327869</v>
      </c>
      <c r="P107" s="2">
        <v>39.754098360655739</v>
      </c>
      <c r="Q107" s="2">
        <v>11.501597444089457</v>
      </c>
      <c r="R107" s="2">
        <v>6.0702875399361016</v>
      </c>
      <c r="S107" s="2">
        <v>2.2364217252396164</v>
      </c>
      <c r="T107" s="2" t="s">
        <v>59</v>
      </c>
      <c r="U107" s="2">
        <v>1.2779552715654952</v>
      </c>
      <c r="V107" s="2">
        <v>2.8753993610223643</v>
      </c>
      <c r="W107" s="2">
        <v>23.322683706070286</v>
      </c>
      <c r="X107" s="2">
        <v>0.63897763578274758</v>
      </c>
      <c r="Y107" s="2">
        <v>2.8753993610223643</v>
      </c>
      <c r="Z107" s="2">
        <v>0.31948881789137379</v>
      </c>
      <c r="AA107" s="2">
        <v>2.2364217252396164</v>
      </c>
      <c r="AB107" s="2">
        <v>7.3482428115015974</v>
      </c>
      <c r="AC107" s="10">
        <v>488</v>
      </c>
      <c r="AD107" s="2">
        <v>0.20491803278688525</v>
      </c>
      <c r="AE107" s="2">
        <v>1.8442622950819672</v>
      </c>
      <c r="AF107" s="2">
        <v>0.81967213114754101</v>
      </c>
      <c r="AG107" s="2">
        <v>0.61475409836065575</v>
      </c>
    </row>
    <row r="108" spans="1:33" x14ac:dyDescent="0.25">
      <c r="A108" s="28" t="s">
        <v>166</v>
      </c>
      <c r="B108" s="27">
        <v>35.191176470588239</v>
      </c>
      <c r="C108" s="10">
        <v>212</v>
      </c>
      <c r="D108" s="10">
        <v>214</v>
      </c>
      <c r="E108" s="10">
        <f t="shared" si="1"/>
        <v>213</v>
      </c>
      <c r="F108" s="11">
        <v>4.1348000000000003</v>
      </c>
      <c r="G108" s="11">
        <v>3.1899999999999998E-2</v>
      </c>
      <c r="H108" s="11">
        <v>0.15329999999999999</v>
      </c>
      <c r="I108" s="11">
        <v>9.9000000000000008E-3</v>
      </c>
      <c r="J108" s="11">
        <v>0.14180000000000001</v>
      </c>
      <c r="K108" s="10">
        <v>344</v>
      </c>
      <c r="L108" s="2">
        <v>36.627906976744185</v>
      </c>
      <c r="M108" s="2">
        <v>4.6511627906976747</v>
      </c>
      <c r="N108" s="2">
        <v>34.038054968287526</v>
      </c>
      <c r="O108" s="2">
        <v>26.427061310782239</v>
      </c>
      <c r="P108" s="2">
        <v>35.729386892177587</v>
      </c>
      <c r="Q108" s="2">
        <v>13.953488372093023</v>
      </c>
      <c r="R108" s="2">
        <v>3.4883720930232558</v>
      </c>
      <c r="S108" s="2">
        <v>5.5232558139534884</v>
      </c>
      <c r="T108" s="2">
        <v>0.58139534883720934</v>
      </c>
      <c r="U108" s="2">
        <v>1.4534883720930232</v>
      </c>
      <c r="V108" s="2">
        <v>0.87209302325581395</v>
      </c>
      <c r="W108" s="2">
        <v>16.569767441860463</v>
      </c>
      <c r="X108" s="2">
        <v>2.0348837209302326</v>
      </c>
      <c r="Y108" s="2">
        <v>2.6162790697674421</v>
      </c>
      <c r="Z108" s="2">
        <v>0.29069767441860467</v>
      </c>
      <c r="AA108" s="2">
        <v>1.4534883720930232</v>
      </c>
      <c r="AB108" s="2">
        <v>4.6511627906976747</v>
      </c>
      <c r="AC108" s="10">
        <v>473</v>
      </c>
      <c r="AD108" s="2">
        <v>0.21141649048625794</v>
      </c>
      <c r="AE108" s="2">
        <v>1.6913319238900635</v>
      </c>
      <c r="AF108" s="2">
        <v>0.63424947145877375</v>
      </c>
      <c r="AG108" s="2">
        <v>0.63424947145877375</v>
      </c>
    </row>
    <row r="109" spans="1:33" x14ac:dyDescent="0.25">
      <c r="A109" s="28" t="s">
        <v>167</v>
      </c>
      <c r="B109" s="27">
        <v>35.738235294117651</v>
      </c>
      <c r="C109" s="10">
        <v>214</v>
      </c>
      <c r="D109" s="10">
        <v>216</v>
      </c>
      <c r="E109" s="10">
        <f t="shared" si="1"/>
        <v>215</v>
      </c>
      <c r="F109" s="11">
        <v>4.0362</v>
      </c>
      <c r="G109" s="11">
        <v>2.2700000000000001E-2</v>
      </c>
      <c r="H109" s="11">
        <v>0.1061</v>
      </c>
      <c r="I109" s="11">
        <v>8.8000000000000005E-3</v>
      </c>
      <c r="J109" s="11">
        <v>9.6500000000000002E-2</v>
      </c>
      <c r="K109" s="10">
        <v>319</v>
      </c>
      <c r="L109" s="2">
        <v>24.451410658307211</v>
      </c>
      <c r="M109" s="2">
        <v>7.2100313479623823</v>
      </c>
      <c r="N109" s="2">
        <v>37.131630648330059</v>
      </c>
      <c r="O109" s="2">
        <v>15.324165029469548</v>
      </c>
      <c r="P109" s="2">
        <v>43.614931237721024</v>
      </c>
      <c r="Q109" s="2">
        <v>20.689655172413794</v>
      </c>
      <c r="R109" s="2">
        <v>2.507836990595611</v>
      </c>
      <c r="S109" s="2">
        <v>2.8213166144200628</v>
      </c>
      <c r="T109" s="2">
        <v>1.5673981191222568</v>
      </c>
      <c r="U109" s="2">
        <v>0.31347962382445138</v>
      </c>
      <c r="V109" s="2">
        <v>0.31347962382445138</v>
      </c>
      <c r="W109" s="2">
        <v>23.824451410658305</v>
      </c>
      <c r="X109" s="2">
        <v>2.1943573667711598</v>
      </c>
      <c r="Y109" s="2">
        <v>2.8213166144200628</v>
      </c>
      <c r="Z109" s="2">
        <v>1.2539184952978055</v>
      </c>
      <c r="AA109" s="2" t="s">
        <v>59</v>
      </c>
      <c r="AB109" s="2">
        <v>6.5830721003134789</v>
      </c>
      <c r="AC109" s="10">
        <v>509</v>
      </c>
      <c r="AD109" s="2">
        <v>0.19646365422396855</v>
      </c>
      <c r="AE109" s="2">
        <v>0.98231827111984282</v>
      </c>
      <c r="AF109" s="2">
        <v>0.78585461689587421</v>
      </c>
      <c r="AG109" s="2">
        <v>1.37524557956778</v>
      </c>
    </row>
    <row r="110" spans="1:33" x14ac:dyDescent="0.25">
      <c r="A110" s="28" t="s">
        <v>168</v>
      </c>
      <c r="B110" s="27">
        <v>36.285294117647062</v>
      </c>
      <c r="C110" s="10">
        <v>216</v>
      </c>
      <c r="D110" s="10">
        <v>218</v>
      </c>
      <c r="E110" s="10">
        <f t="shared" si="1"/>
        <v>217</v>
      </c>
      <c r="F110" s="11">
        <v>3.2515000000000001</v>
      </c>
      <c r="G110" s="11">
        <v>1.72E-2</v>
      </c>
      <c r="H110" s="11">
        <v>8.5099999999999995E-2</v>
      </c>
      <c r="I110" s="11">
        <v>5.8999999999999999E-3</v>
      </c>
      <c r="J110" s="11">
        <v>7.7299999999999994E-2</v>
      </c>
      <c r="K110" s="10">
        <v>323</v>
      </c>
      <c r="L110" s="2">
        <v>29.102167182662537</v>
      </c>
      <c r="M110" s="2">
        <v>13.312693498452013</v>
      </c>
      <c r="N110" s="2">
        <v>34.970530451866402</v>
      </c>
      <c r="O110" s="2">
        <v>17.092337917485263</v>
      </c>
      <c r="P110" s="2">
        <v>41.650294695481335</v>
      </c>
      <c r="Q110" s="2">
        <v>14.860681114551083</v>
      </c>
      <c r="R110" s="2">
        <v>1.5479876160990713</v>
      </c>
      <c r="S110" s="2">
        <v>2.1671826625386998</v>
      </c>
      <c r="T110" s="2" t="s">
        <v>59</v>
      </c>
      <c r="U110" s="2">
        <v>0.30959752321981426</v>
      </c>
      <c r="V110" s="2">
        <v>0.30959752321981426</v>
      </c>
      <c r="W110" s="2">
        <v>24.458204334365323</v>
      </c>
      <c r="X110" s="2">
        <v>1.5479876160990713</v>
      </c>
      <c r="Y110" s="2">
        <v>0.92879256965944268</v>
      </c>
      <c r="Z110" s="2">
        <v>1.2383900928792571</v>
      </c>
      <c r="AA110" s="2">
        <v>0.92879256965944268</v>
      </c>
      <c r="AB110" s="2">
        <v>8.0495356037151709</v>
      </c>
      <c r="AC110" s="10">
        <v>509</v>
      </c>
      <c r="AD110" s="2">
        <v>0.19646365422396855</v>
      </c>
      <c r="AE110" s="2">
        <v>2.161100196463654</v>
      </c>
      <c r="AF110" s="2">
        <v>0.78585461689587421</v>
      </c>
      <c r="AG110" s="2">
        <v>2.161100196463654</v>
      </c>
    </row>
    <row r="111" spans="1:33" x14ac:dyDescent="0.25">
      <c r="A111" s="28" t="s">
        <v>169</v>
      </c>
      <c r="B111" s="27">
        <v>36.832352941176474</v>
      </c>
      <c r="C111" s="10">
        <v>218</v>
      </c>
      <c r="D111" s="10">
        <v>220</v>
      </c>
      <c r="E111" s="10">
        <f t="shared" si="1"/>
        <v>219</v>
      </c>
      <c r="F111" s="11">
        <v>3.8205</v>
      </c>
      <c r="G111" s="11">
        <v>2.0199999999999999E-2</v>
      </c>
      <c r="H111" s="11">
        <v>0.10630000000000001</v>
      </c>
      <c r="I111" s="11">
        <v>1.03E-2</v>
      </c>
      <c r="J111" s="11">
        <v>9.4100000000000003E-2</v>
      </c>
      <c r="K111" s="10">
        <v>315</v>
      </c>
      <c r="L111" s="2">
        <v>22.857142857142858</v>
      </c>
      <c r="M111" s="2">
        <v>7.6190476190476195</v>
      </c>
      <c r="N111" s="2">
        <v>36.346516007532955</v>
      </c>
      <c r="O111" s="2">
        <v>15.630885122410545</v>
      </c>
      <c r="P111" s="2">
        <v>44.256120527306969</v>
      </c>
      <c r="Q111" s="2">
        <v>15.555555555555555</v>
      </c>
      <c r="R111" s="2">
        <v>1.9047619047619049</v>
      </c>
      <c r="S111" s="2">
        <v>2.2222222222222223</v>
      </c>
      <c r="T111" s="2" t="s">
        <v>59</v>
      </c>
      <c r="U111" s="2">
        <v>1.5873015873015872</v>
      </c>
      <c r="V111" s="2">
        <v>0.63492063492063489</v>
      </c>
      <c r="W111" s="2">
        <v>33.650793650793652</v>
      </c>
      <c r="X111" s="2">
        <v>0.63492063492063489</v>
      </c>
      <c r="Y111" s="2">
        <v>2.2222222222222223</v>
      </c>
      <c r="Z111" s="2">
        <v>1.2698412698412698</v>
      </c>
      <c r="AA111" s="2">
        <v>0.63492063492063489</v>
      </c>
      <c r="AB111" s="2">
        <v>6.666666666666667</v>
      </c>
      <c r="AC111" s="10">
        <v>531</v>
      </c>
      <c r="AD111" s="2">
        <v>0.18832391713747645</v>
      </c>
      <c r="AE111" s="2">
        <v>0.94161958568738224</v>
      </c>
      <c r="AF111" s="2">
        <v>0.37664783427495291</v>
      </c>
      <c r="AG111" s="2">
        <v>1.8832391713747645</v>
      </c>
    </row>
    <row r="112" spans="1:33" x14ac:dyDescent="0.25">
      <c r="A112" s="28" t="s">
        <v>170</v>
      </c>
      <c r="B112" s="27">
        <v>37.379411764705885</v>
      </c>
      <c r="C112" s="10">
        <v>220</v>
      </c>
      <c r="D112" s="10">
        <v>222</v>
      </c>
      <c r="E112" s="10">
        <f t="shared" si="1"/>
        <v>221</v>
      </c>
      <c r="F112" s="11">
        <v>4.0430999999999999</v>
      </c>
      <c r="G112" s="11">
        <v>2.0799999999999999E-2</v>
      </c>
      <c r="H112" s="11">
        <v>0.12230000000000001</v>
      </c>
      <c r="I112" s="11">
        <v>1.2699999999999999E-2</v>
      </c>
      <c r="J112" s="11">
        <v>0.10539999999999999</v>
      </c>
      <c r="K112" s="10">
        <v>328</v>
      </c>
      <c r="L112" s="2">
        <v>25.609756097560975</v>
      </c>
      <c r="M112" s="2">
        <v>5.1829268292682924</v>
      </c>
      <c r="N112" s="2">
        <v>32.178217821782177</v>
      </c>
      <c r="O112" s="2">
        <v>12.541254125412541</v>
      </c>
      <c r="P112" s="2">
        <v>52.310231023102304</v>
      </c>
      <c r="Q112" s="2">
        <v>17.073170731707318</v>
      </c>
      <c r="R112" s="2">
        <v>1.8292682926829267</v>
      </c>
      <c r="S112" s="2">
        <v>0.6097560975609756</v>
      </c>
      <c r="T112" s="2">
        <v>0.91463414634146334</v>
      </c>
      <c r="U112" s="2" t="s">
        <v>59</v>
      </c>
      <c r="V112" s="2">
        <v>0.6097560975609756</v>
      </c>
      <c r="W112" s="2">
        <v>27.439024390243905</v>
      </c>
      <c r="X112" s="2">
        <v>1.524390243902439</v>
      </c>
      <c r="Y112" s="2">
        <v>2.4390243902439024</v>
      </c>
      <c r="Z112" s="2">
        <v>3.0487804878048781</v>
      </c>
      <c r="AA112" s="2">
        <v>2.1341463414634148</v>
      </c>
      <c r="AB112" s="2">
        <v>7.3170731707317067</v>
      </c>
      <c r="AC112" s="10">
        <v>606</v>
      </c>
      <c r="AD112" s="2" t="s">
        <v>59</v>
      </c>
      <c r="AE112" s="2">
        <v>0.49504950495049505</v>
      </c>
      <c r="AF112" s="2">
        <v>0.33003300330033003</v>
      </c>
      <c r="AG112" s="2">
        <v>1.3201320132013201</v>
      </c>
    </row>
    <row r="113" spans="1:33" x14ac:dyDescent="0.25">
      <c r="A113" s="28" t="s">
        <v>171</v>
      </c>
      <c r="B113" s="27">
        <v>37.926470588235297</v>
      </c>
      <c r="C113" s="10">
        <v>222</v>
      </c>
      <c r="D113" s="10">
        <v>224</v>
      </c>
      <c r="E113" s="10">
        <f t="shared" si="1"/>
        <v>223</v>
      </c>
      <c r="F113" s="11">
        <v>3.9466999999999999</v>
      </c>
      <c r="G113" s="11">
        <v>1.9800000000000002E-2</v>
      </c>
      <c r="H113" s="11">
        <v>0.1166</v>
      </c>
      <c r="I113" s="11">
        <v>1.18E-2</v>
      </c>
      <c r="J113" s="11">
        <v>9.98E-2</v>
      </c>
      <c r="K113" s="10">
        <v>317</v>
      </c>
      <c r="L113" s="2">
        <v>19.558359621451103</v>
      </c>
      <c r="M113" s="2">
        <v>5.0473186119873814</v>
      </c>
      <c r="N113" s="2">
        <v>33.93739703459638</v>
      </c>
      <c r="O113" s="2">
        <v>11.037891268533773</v>
      </c>
      <c r="P113" s="2">
        <v>51.894563426688634</v>
      </c>
      <c r="Q113" s="2">
        <v>18.611987381703472</v>
      </c>
      <c r="R113" s="2">
        <v>1.5772870662460567</v>
      </c>
      <c r="S113" s="2" t="s">
        <v>59</v>
      </c>
      <c r="T113" s="2">
        <v>1.5772870662460567</v>
      </c>
      <c r="U113" s="2">
        <v>0.31545741324921134</v>
      </c>
      <c r="V113" s="2" t="s">
        <v>59</v>
      </c>
      <c r="W113" s="2">
        <v>36.90851735015773</v>
      </c>
      <c r="X113" s="2">
        <v>1.5772870662460567</v>
      </c>
      <c r="Y113" s="2">
        <v>1.5772870662460567</v>
      </c>
      <c r="Z113" s="2">
        <v>1.5772870662460567</v>
      </c>
      <c r="AA113" s="2">
        <v>0.31545741324921134</v>
      </c>
      <c r="AB113" s="2">
        <v>9.7791798107255516</v>
      </c>
      <c r="AC113" s="10">
        <v>607</v>
      </c>
      <c r="AD113" s="2">
        <v>0.16474464579901155</v>
      </c>
      <c r="AE113" s="2">
        <v>1.1532125205930808</v>
      </c>
      <c r="AF113" s="2">
        <v>0.32948929159802309</v>
      </c>
      <c r="AG113" s="2">
        <v>1.3179571663920924</v>
      </c>
    </row>
    <row r="114" spans="1:33" x14ac:dyDescent="0.25">
      <c r="A114" s="28" t="s">
        <v>172</v>
      </c>
      <c r="B114" s="27">
        <v>38.38100073800738</v>
      </c>
      <c r="C114" s="10">
        <v>224</v>
      </c>
      <c r="D114" s="10">
        <v>226</v>
      </c>
      <c r="E114" s="10">
        <f t="shared" si="1"/>
        <v>225</v>
      </c>
      <c r="F114" s="11">
        <v>4.0637999999999996</v>
      </c>
      <c r="G114" s="11">
        <v>8.2799999999999999E-2</v>
      </c>
      <c r="H114" s="11">
        <v>0.19889999999999999</v>
      </c>
      <c r="I114" s="11">
        <v>1.5100000000000001E-2</v>
      </c>
      <c r="J114" s="11">
        <v>0.18090000000000001</v>
      </c>
      <c r="K114" s="10">
        <v>300</v>
      </c>
      <c r="L114" s="2">
        <v>25.666666666666664</v>
      </c>
      <c r="M114" s="2">
        <v>5.3333333333333339</v>
      </c>
      <c r="N114" s="2">
        <v>35.979729729729733</v>
      </c>
      <c r="O114" s="2">
        <v>9.9662162162162158</v>
      </c>
      <c r="P114" s="2">
        <v>50.844594594594597</v>
      </c>
      <c r="Q114" s="2">
        <v>11</v>
      </c>
      <c r="R114" s="2">
        <v>1.3333333333333335</v>
      </c>
      <c r="S114" s="2">
        <v>0.66666666666666674</v>
      </c>
      <c r="T114" s="2">
        <v>0.33333333333333337</v>
      </c>
      <c r="U114" s="2" t="s">
        <v>59</v>
      </c>
      <c r="V114" s="2" t="s">
        <v>59</v>
      </c>
      <c r="W114" s="2">
        <v>38.666666666666664</v>
      </c>
      <c r="X114" s="2">
        <v>1.6666666666666667</v>
      </c>
      <c r="Y114" s="2">
        <v>2</v>
      </c>
      <c r="Z114" s="2">
        <v>1</v>
      </c>
      <c r="AA114" s="2">
        <v>0.33333333333333337</v>
      </c>
      <c r="AB114" s="2">
        <v>8.3333333333333321</v>
      </c>
      <c r="AC114" s="10">
        <v>592</v>
      </c>
      <c r="AD114" s="2">
        <v>0.16891891891891891</v>
      </c>
      <c r="AE114" s="2">
        <v>1.3513513513513513</v>
      </c>
      <c r="AF114" s="2">
        <v>0.5067567567567568</v>
      </c>
      <c r="AG114" s="2">
        <v>1.0135135135135136</v>
      </c>
    </row>
    <row r="115" spans="1:33" x14ac:dyDescent="0.25">
      <c r="A115" s="28" t="s">
        <v>173</v>
      </c>
      <c r="B115" s="27">
        <v>38.743002214022141</v>
      </c>
      <c r="C115" s="10">
        <v>226</v>
      </c>
      <c r="D115" s="10">
        <v>228</v>
      </c>
      <c r="E115" s="10">
        <f t="shared" si="1"/>
        <v>227</v>
      </c>
      <c r="F115" s="11">
        <v>4.0458999999999996</v>
      </c>
      <c r="G115" s="11">
        <v>3.04E-2</v>
      </c>
      <c r="H115" s="11">
        <v>0.12870000000000001</v>
      </c>
      <c r="I115" s="11">
        <v>7.4000000000000003E-3</v>
      </c>
      <c r="J115" s="11">
        <v>0.1154</v>
      </c>
      <c r="K115" s="10">
        <v>324</v>
      </c>
      <c r="L115" s="2">
        <v>31.790123456790127</v>
      </c>
      <c r="M115" s="2">
        <v>2.4691358024691357</v>
      </c>
      <c r="N115" s="2">
        <v>30.830039525691699</v>
      </c>
      <c r="O115" s="2">
        <v>14.229249011857709</v>
      </c>
      <c r="P115" s="2">
        <v>50.790513833992094</v>
      </c>
      <c r="Q115" s="2">
        <v>8.6419753086419746</v>
      </c>
      <c r="R115" s="2">
        <v>4.3209876543209873</v>
      </c>
      <c r="S115" s="2">
        <v>2.7777777777777777</v>
      </c>
      <c r="T115" s="2">
        <v>2.4691358024691357</v>
      </c>
      <c r="U115" s="2">
        <v>1.5432098765432098</v>
      </c>
      <c r="V115" s="2">
        <v>0.61728395061728392</v>
      </c>
      <c r="W115" s="2">
        <v>28.39506172839506</v>
      </c>
      <c r="X115" s="2">
        <v>1.2345679012345678</v>
      </c>
      <c r="Y115" s="2">
        <v>2.4691358024691357</v>
      </c>
      <c r="Z115" s="2" t="s">
        <v>59</v>
      </c>
      <c r="AA115" s="2">
        <v>0.61728395061728392</v>
      </c>
      <c r="AB115" s="2">
        <v>3.7037037037037033</v>
      </c>
      <c r="AC115" s="10">
        <v>506</v>
      </c>
      <c r="AD115" s="2">
        <v>0.39525691699604742</v>
      </c>
      <c r="AE115" s="2">
        <v>1.5810276679841897</v>
      </c>
      <c r="AF115" s="2">
        <v>1.1857707509881421</v>
      </c>
      <c r="AG115" s="2">
        <v>0.79051383399209485</v>
      </c>
    </row>
    <row r="116" spans="1:33" x14ac:dyDescent="0.25">
      <c r="A116" s="28" t="s">
        <v>174</v>
      </c>
      <c r="B116" s="27">
        <v>39.105003690036902</v>
      </c>
      <c r="C116" s="10">
        <v>228</v>
      </c>
      <c r="D116" s="10">
        <v>230</v>
      </c>
      <c r="E116" s="10">
        <f t="shared" si="1"/>
        <v>229</v>
      </c>
      <c r="F116" s="11">
        <v>3.1406999999999998</v>
      </c>
      <c r="G116" s="11">
        <v>3.09E-2</v>
      </c>
      <c r="H116" s="11">
        <v>0.1152</v>
      </c>
      <c r="I116" s="11">
        <v>5.8999999999999999E-3</v>
      </c>
      <c r="J116" s="11">
        <v>0.10050000000000001</v>
      </c>
      <c r="K116" s="10">
        <v>346</v>
      </c>
      <c r="L116" s="2">
        <v>37.283236994219656</v>
      </c>
      <c r="M116" s="2">
        <v>2.3121387283236992</v>
      </c>
      <c r="N116" s="2">
        <v>32.448979591836732</v>
      </c>
      <c r="O116" s="2">
        <v>19.795918367346939</v>
      </c>
      <c r="P116" s="2">
        <v>44.897959183673471</v>
      </c>
      <c r="Q116" s="2">
        <v>14.16184971098266</v>
      </c>
      <c r="R116" s="2">
        <v>2.8901734104046244</v>
      </c>
      <c r="S116" s="2">
        <v>2.0231213872832372</v>
      </c>
      <c r="T116" s="2">
        <v>1.7341040462427744</v>
      </c>
      <c r="U116" s="2">
        <v>0.57803468208092479</v>
      </c>
      <c r="V116" s="2">
        <v>0.57803468208092479</v>
      </c>
      <c r="W116" s="2">
        <v>21.098265895953759</v>
      </c>
      <c r="X116" s="2">
        <v>1.7341040462427744</v>
      </c>
      <c r="Y116" s="2">
        <v>1.4450867052023122</v>
      </c>
      <c r="Z116" s="2" t="s">
        <v>59</v>
      </c>
      <c r="AA116" s="2">
        <v>1.1560693641618496</v>
      </c>
      <c r="AB116" s="2">
        <v>4.6242774566473983</v>
      </c>
      <c r="AC116" s="10">
        <v>490</v>
      </c>
      <c r="AD116" s="2" t="s">
        <v>59</v>
      </c>
      <c r="AE116" s="2">
        <v>1.4285714285714286</v>
      </c>
      <c r="AF116" s="2">
        <v>0.61224489795918369</v>
      </c>
      <c r="AG116" s="2">
        <v>0.61224489795918369</v>
      </c>
    </row>
    <row r="117" spans="1:33" x14ac:dyDescent="0.25">
      <c r="A117" s="28" t="s">
        <v>175</v>
      </c>
      <c r="B117" s="27">
        <v>39.467005166051663</v>
      </c>
      <c r="C117" s="10">
        <v>230</v>
      </c>
      <c r="D117" s="10">
        <v>232</v>
      </c>
      <c r="E117" s="10">
        <f t="shared" si="1"/>
        <v>231</v>
      </c>
      <c r="F117" s="11">
        <v>4.4367999999999999</v>
      </c>
      <c r="G117" s="11">
        <v>2.0199999999999999E-2</v>
      </c>
      <c r="H117" s="11">
        <v>0.12740000000000001</v>
      </c>
      <c r="I117" s="11">
        <v>6.8999999999999999E-3</v>
      </c>
      <c r="J117" s="11">
        <v>0.1142</v>
      </c>
      <c r="K117" s="10">
        <v>328</v>
      </c>
      <c r="L117" s="2">
        <v>34.146341463414636</v>
      </c>
      <c r="M117" s="2">
        <v>3.3536585365853662</v>
      </c>
      <c r="N117" s="2">
        <v>29.644268774703558</v>
      </c>
      <c r="O117" s="2">
        <v>21.343873517786559</v>
      </c>
      <c r="P117" s="2">
        <v>45.8498023715415</v>
      </c>
      <c r="Q117" s="2">
        <v>12.5</v>
      </c>
      <c r="R117" s="2">
        <v>4.5731707317073171</v>
      </c>
      <c r="S117" s="2">
        <v>1.8292682926829267</v>
      </c>
      <c r="T117" s="2">
        <v>2.4390243902439024</v>
      </c>
      <c r="U117" s="2">
        <v>0.6097560975609756</v>
      </c>
      <c r="V117" s="2" t="s">
        <v>59</v>
      </c>
      <c r="W117" s="2">
        <v>17.987804878048781</v>
      </c>
      <c r="X117" s="2">
        <v>1.8292682926829267</v>
      </c>
      <c r="Y117" s="2">
        <v>1.2195121951219512</v>
      </c>
      <c r="Z117" s="2">
        <v>0.3048780487804878</v>
      </c>
      <c r="AA117" s="2">
        <v>0.91463414634146334</v>
      </c>
      <c r="AB117" s="2">
        <v>1.524390243902439</v>
      </c>
      <c r="AC117" s="10">
        <v>506</v>
      </c>
      <c r="AD117" s="2">
        <v>0.19762845849802371</v>
      </c>
      <c r="AE117" s="2">
        <v>1.383399209486166</v>
      </c>
      <c r="AF117" s="2">
        <v>0.79051383399209485</v>
      </c>
      <c r="AG117" s="2">
        <v>0.79051383399209485</v>
      </c>
    </row>
    <row r="118" spans="1:33" x14ac:dyDescent="0.25">
      <c r="A118" s="28" t="s">
        <v>176</v>
      </c>
      <c r="B118" s="27">
        <v>39.829006642066417</v>
      </c>
      <c r="C118" s="10">
        <v>232</v>
      </c>
      <c r="D118" s="10">
        <v>234</v>
      </c>
      <c r="E118" s="10">
        <f t="shared" si="1"/>
        <v>233</v>
      </c>
      <c r="F118" s="11">
        <v>4.6387999999999998</v>
      </c>
      <c r="G118" s="11">
        <v>2.0199999999999999E-2</v>
      </c>
      <c r="H118" s="11">
        <v>0.14080000000000001</v>
      </c>
      <c r="I118" s="11">
        <v>8.8999999999999999E-3</v>
      </c>
      <c r="J118" s="11">
        <v>0.1265</v>
      </c>
      <c r="K118" s="10">
        <v>320</v>
      </c>
      <c r="L118" s="2">
        <v>32.8125</v>
      </c>
      <c r="M118" s="2">
        <v>1.5625</v>
      </c>
      <c r="N118" s="2">
        <v>32.673267326732677</v>
      </c>
      <c r="O118" s="2">
        <v>19.009900990099009</v>
      </c>
      <c r="P118" s="2">
        <v>45.544554455445549</v>
      </c>
      <c r="Q118" s="2">
        <v>10.9375</v>
      </c>
      <c r="R118" s="2">
        <v>4.0625</v>
      </c>
      <c r="S118" s="2">
        <v>3.125</v>
      </c>
      <c r="T118" s="2">
        <v>0.9375</v>
      </c>
      <c r="U118" s="2">
        <v>1.25</v>
      </c>
      <c r="V118" s="2">
        <v>0.9375</v>
      </c>
      <c r="W118" s="2">
        <v>22.1875</v>
      </c>
      <c r="X118" s="2">
        <v>3.75</v>
      </c>
      <c r="Y118" s="2">
        <v>1.5625</v>
      </c>
      <c r="Z118" s="2">
        <v>0.3125</v>
      </c>
      <c r="AA118" s="2">
        <v>0.9375</v>
      </c>
      <c r="AB118" s="2">
        <v>6.25</v>
      </c>
      <c r="AC118" s="10">
        <v>505</v>
      </c>
      <c r="AD118" s="2">
        <v>0.19801980198019803</v>
      </c>
      <c r="AE118" s="2">
        <v>1.3861386138613863</v>
      </c>
      <c r="AF118" s="2">
        <v>0.39603960396039606</v>
      </c>
      <c r="AG118" s="2">
        <v>0.59405940594059403</v>
      </c>
    </row>
    <row r="119" spans="1:33" x14ac:dyDescent="0.25">
      <c r="A119" s="28" t="s">
        <v>177</v>
      </c>
      <c r="B119" s="27">
        <v>40.191008118081179</v>
      </c>
      <c r="C119" s="10">
        <v>234</v>
      </c>
      <c r="D119" s="10">
        <v>236</v>
      </c>
      <c r="E119" s="10">
        <f t="shared" si="1"/>
        <v>235</v>
      </c>
      <c r="F119" s="11">
        <v>3.0188000000000001</v>
      </c>
      <c r="G119" s="11">
        <v>1.55E-2</v>
      </c>
      <c r="H119" s="11">
        <v>0.1021</v>
      </c>
      <c r="I119" s="11">
        <v>5.1000000000000004E-3</v>
      </c>
      <c r="J119" s="11">
        <v>9.0499999999999997E-2</v>
      </c>
      <c r="K119" s="10">
        <v>328</v>
      </c>
      <c r="L119" s="2">
        <v>36.890243902439025</v>
      </c>
      <c r="M119" s="2">
        <v>0.91463414634146334</v>
      </c>
      <c r="N119" s="2">
        <v>36.30573248407643</v>
      </c>
      <c r="O119" s="2">
        <v>21.868365180467091</v>
      </c>
      <c r="P119" s="2">
        <v>37.791932059447987</v>
      </c>
      <c r="Q119" s="2">
        <v>8.8414634146341466</v>
      </c>
      <c r="R119" s="2">
        <v>2.7439024390243905</v>
      </c>
      <c r="S119" s="2">
        <v>3.9634146341463414</v>
      </c>
      <c r="T119" s="2">
        <v>2.7439024390243905</v>
      </c>
      <c r="U119" s="2">
        <v>1.2195121951219512</v>
      </c>
      <c r="V119" s="2" t="s">
        <v>59</v>
      </c>
      <c r="W119" s="2">
        <v>21.951219512195124</v>
      </c>
      <c r="X119" s="2">
        <v>3.3536585365853662</v>
      </c>
      <c r="Y119" s="2">
        <v>3.0487804878048781</v>
      </c>
      <c r="Z119" s="2">
        <v>0.91463414634146334</v>
      </c>
      <c r="AA119" s="2">
        <v>0.3048780487804878</v>
      </c>
      <c r="AB119" s="2">
        <v>7.01219512195122</v>
      </c>
      <c r="AC119" s="10">
        <v>471</v>
      </c>
      <c r="AD119" s="2">
        <v>0.21231422505307856</v>
      </c>
      <c r="AE119" s="2">
        <v>1.6985138004246285</v>
      </c>
      <c r="AF119" s="2">
        <v>0.63694267515923575</v>
      </c>
      <c r="AG119" s="2">
        <v>0.84925690021231426</v>
      </c>
    </row>
    <row r="120" spans="1:33" x14ac:dyDescent="0.25">
      <c r="A120" s="28" t="s">
        <v>178</v>
      </c>
      <c r="B120" s="27">
        <v>40.55300959409594</v>
      </c>
      <c r="C120" s="10">
        <v>236</v>
      </c>
      <c r="D120" s="10">
        <v>238</v>
      </c>
      <c r="E120" s="10">
        <f t="shared" si="1"/>
        <v>237</v>
      </c>
      <c r="F120" s="11">
        <v>3.5527000000000002</v>
      </c>
      <c r="G120" s="11">
        <v>1.1599999999999999E-2</v>
      </c>
      <c r="H120" s="11">
        <v>0.1158</v>
      </c>
      <c r="I120" s="11">
        <v>7.1999999999999998E-3</v>
      </c>
      <c r="J120" s="11">
        <v>0.10249999999999999</v>
      </c>
      <c r="K120" s="10">
        <v>305</v>
      </c>
      <c r="L120" s="2">
        <v>32.786885245901637</v>
      </c>
      <c r="M120" s="2">
        <v>3.6065573770491808</v>
      </c>
      <c r="N120" s="2">
        <v>33.742331288343557</v>
      </c>
      <c r="O120" s="2">
        <v>21.267893660531698</v>
      </c>
      <c r="P120" s="2">
        <v>41.717791411042946</v>
      </c>
      <c r="Q120" s="2">
        <v>6.8852459016393448</v>
      </c>
      <c r="R120" s="2">
        <v>5.5737704918032787</v>
      </c>
      <c r="S120" s="2">
        <v>4.2622950819672125</v>
      </c>
      <c r="T120" s="2">
        <v>1.639344262295082</v>
      </c>
      <c r="U120" s="2">
        <v>0.32786885245901637</v>
      </c>
      <c r="V120" s="2">
        <v>1.639344262295082</v>
      </c>
      <c r="W120" s="2">
        <v>25.245901639344265</v>
      </c>
      <c r="X120" s="2">
        <v>1.9672131147540985</v>
      </c>
      <c r="Y120" s="2">
        <v>1.3114754098360655</v>
      </c>
      <c r="Z120" s="2" t="s">
        <v>59</v>
      </c>
      <c r="AA120" s="2">
        <v>1.3114754098360655</v>
      </c>
      <c r="AB120" s="2">
        <v>9.1803278688524586</v>
      </c>
      <c r="AC120" s="10">
        <v>489</v>
      </c>
      <c r="AD120" s="2">
        <v>0.20449897750511251</v>
      </c>
      <c r="AE120" s="2">
        <v>1.0224948875255624</v>
      </c>
      <c r="AF120" s="2">
        <v>0.40899795501022501</v>
      </c>
      <c r="AG120" s="2">
        <v>0.81799591002045002</v>
      </c>
    </row>
    <row r="121" spans="1:33" x14ac:dyDescent="0.25">
      <c r="A121" s="28" t="s">
        <v>179</v>
      </c>
      <c r="B121" s="27">
        <v>41.068121212121213</v>
      </c>
      <c r="C121" s="10">
        <v>238</v>
      </c>
      <c r="D121" s="10">
        <v>240</v>
      </c>
      <c r="E121" s="10">
        <f t="shared" si="1"/>
        <v>239</v>
      </c>
      <c r="F121" s="11">
        <v>3.1158000000000001</v>
      </c>
      <c r="G121" s="11">
        <v>1.01E-2</v>
      </c>
      <c r="H121" s="11">
        <v>0.10920000000000001</v>
      </c>
      <c r="I121" s="11">
        <v>2.1600000000000001E-2</v>
      </c>
      <c r="J121" s="11">
        <v>8.6900000000000005E-2</v>
      </c>
      <c r="K121" s="10">
        <v>350</v>
      </c>
      <c r="L121" s="2">
        <v>33.714285714285715</v>
      </c>
      <c r="M121" s="2">
        <v>1.4285714285714286</v>
      </c>
      <c r="N121" s="2">
        <v>32.871287128712872</v>
      </c>
      <c r="O121" s="2">
        <v>18.811881188118811</v>
      </c>
      <c r="P121" s="2">
        <v>43.168316831683171</v>
      </c>
      <c r="Q121" s="2">
        <v>8.8571428571428559</v>
      </c>
      <c r="R121" s="2">
        <v>4.2857142857142856</v>
      </c>
      <c r="S121" s="2">
        <v>4.5714285714285712</v>
      </c>
      <c r="T121" s="2">
        <v>0.85714285714285721</v>
      </c>
      <c r="U121" s="2">
        <v>0.85714285714285721</v>
      </c>
      <c r="V121" s="2">
        <v>0.85714285714285721</v>
      </c>
      <c r="W121" s="2">
        <v>26.857142857142858</v>
      </c>
      <c r="X121" s="2">
        <v>1.4285714285714286</v>
      </c>
      <c r="Y121" s="2">
        <v>0.5714285714285714</v>
      </c>
      <c r="Z121" s="2" t="s">
        <v>59</v>
      </c>
      <c r="AA121" s="2">
        <v>0.5714285714285714</v>
      </c>
      <c r="AB121" s="2">
        <v>9.7142857142857135</v>
      </c>
      <c r="AC121" s="10">
        <v>505</v>
      </c>
      <c r="AD121" s="2">
        <v>0.19801980198019803</v>
      </c>
      <c r="AE121" s="2">
        <v>2.1782178217821779</v>
      </c>
      <c r="AF121" s="2">
        <v>0.79207920792079212</v>
      </c>
      <c r="AG121" s="2">
        <v>0.59405940594059403</v>
      </c>
    </row>
    <row r="122" spans="1:33" x14ac:dyDescent="0.25">
      <c r="A122" s="28" t="s">
        <v>180</v>
      </c>
      <c r="B122" s="27">
        <v>41.64130909090909</v>
      </c>
      <c r="C122" s="10">
        <v>240</v>
      </c>
      <c r="D122" s="10">
        <v>242</v>
      </c>
      <c r="E122" s="10">
        <f t="shared" si="1"/>
        <v>241</v>
      </c>
      <c r="F122" s="11">
        <v>3.9531999999999998</v>
      </c>
      <c r="G122" s="11">
        <v>1.14E-2</v>
      </c>
      <c r="H122" s="11">
        <v>0.1045</v>
      </c>
      <c r="I122" s="11">
        <v>9.1000000000000004E-3</v>
      </c>
      <c r="J122" s="11">
        <v>9.2499999999999999E-2</v>
      </c>
      <c r="K122" s="10">
        <v>340</v>
      </c>
      <c r="L122" s="2">
        <v>32.058823529411768</v>
      </c>
      <c r="M122" s="2">
        <v>0.88235294117647056</v>
      </c>
      <c r="N122" s="2">
        <v>19.410745233968804</v>
      </c>
      <c r="O122" s="2">
        <v>25.649913344887349</v>
      </c>
      <c r="P122" s="2">
        <v>51.473136915077987</v>
      </c>
      <c r="Q122" s="2">
        <v>14.117647058823529</v>
      </c>
      <c r="R122" s="2">
        <v>4.4117647058823533</v>
      </c>
      <c r="S122" s="2">
        <v>3.5294117647058822</v>
      </c>
      <c r="T122" s="2">
        <v>0.88235294117647056</v>
      </c>
      <c r="U122" s="2">
        <v>0.88235294117647056</v>
      </c>
      <c r="V122" s="2">
        <v>1.4705882352941175</v>
      </c>
      <c r="W122" s="2">
        <v>24.117647058823529</v>
      </c>
      <c r="X122" s="2">
        <v>3.2352941176470593</v>
      </c>
      <c r="Y122" s="2">
        <v>1.7647058823529411</v>
      </c>
      <c r="Z122" s="2">
        <v>0.29411764705882354</v>
      </c>
      <c r="AA122" s="2">
        <v>0.88235294117647056</v>
      </c>
      <c r="AB122" s="2">
        <v>7.0588235294117645</v>
      </c>
      <c r="AC122" s="10">
        <v>577</v>
      </c>
      <c r="AD122" s="2" t="s">
        <v>59</v>
      </c>
      <c r="AE122" s="2">
        <v>0.86655112651646449</v>
      </c>
      <c r="AF122" s="2">
        <v>0.34662045060658575</v>
      </c>
      <c r="AG122" s="2">
        <v>0.51993067590987874</v>
      </c>
    </row>
    <row r="123" spans="1:33" x14ac:dyDescent="0.25">
      <c r="A123" s="28" t="s">
        <v>181</v>
      </c>
      <c r="B123" s="27">
        <v>42.214496969696967</v>
      </c>
      <c r="C123" s="10">
        <v>242</v>
      </c>
      <c r="D123" s="10">
        <v>244</v>
      </c>
      <c r="E123" s="10">
        <f t="shared" si="1"/>
        <v>243</v>
      </c>
      <c r="F123" s="11">
        <v>4.1317000000000004</v>
      </c>
      <c r="G123" s="11">
        <v>1.01E-2</v>
      </c>
      <c r="H123" s="11">
        <v>8.7300000000000003E-2</v>
      </c>
      <c r="I123" s="11">
        <v>7.7999999999999996E-3</v>
      </c>
      <c r="J123" s="11">
        <v>7.4899999999999994E-2</v>
      </c>
      <c r="K123" s="10">
        <v>300</v>
      </c>
      <c r="L123" s="2">
        <v>21</v>
      </c>
      <c r="M123" s="2">
        <v>1.6666666666666667</v>
      </c>
      <c r="N123" s="2">
        <v>25.245901639344265</v>
      </c>
      <c r="O123" s="2">
        <v>18.852459016393443</v>
      </c>
      <c r="P123" s="2">
        <v>52.131147540983605</v>
      </c>
      <c r="Q123" s="2">
        <v>18.666666666666668</v>
      </c>
      <c r="R123" s="2">
        <v>2.3333333333333335</v>
      </c>
      <c r="S123" s="2">
        <v>4</v>
      </c>
      <c r="T123" s="2">
        <v>0.33333333333333337</v>
      </c>
      <c r="U123" s="2">
        <v>1.3333333333333335</v>
      </c>
      <c r="V123" s="2">
        <v>0.33333333333333337</v>
      </c>
      <c r="W123" s="2">
        <v>31.666666666666664</v>
      </c>
      <c r="X123" s="2">
        <v>1</v>
      </c>
      <c r="Y123" s="2">
        <v>2.666666666666667</v>
      </c>
      <c r="Z123" s="2" t="s">
        <v>59</v>
      </c>
      <c r="AA123" s="2" t="s">
        <v>59</v>
      </c>
      <c r="AB123" s="2">
        <v>8.3333333333333321</v>
      </c>
      <c r="AC123" s="10">
        <v>610</v>
      </c>
      <c r="AD123" s="2" t="s">
        <v>59</v>
      </c>
      <c r="AE123" s="2">
        <v>0.49180327868852464</v>
      </c>
      <c r="AF123" s="2">
        <v>0.32786885245901637</v>
      </c>
      <c r="AG123" s="2">
        <v>0.81967213114754101</v>
      </c>
    </row>
    <row r="124" spans="1:33" x14ac:dyDescent="0.25">
      <c r="A124" s="28" t="s">
        <v>182</v>
      </c>
      <c r="B124" s="27">
        <v>42.787684848484844</v>
      </c>
      <c r="C124" s="10">
        <v>244</v>
      </c>
      <c r="D124" s="10">
        <v>246</v>
      </c>
      <c r="E124" s="10">
        <f t="shared" si="1"/>
        <v>245</v>
      </c>
      <c r="F124" s="11">
        <v>4.5011999999999999</v>
      </c>
      <c r="G124" s="11">
        <v>2.2200000000000001E-2</v>
      </c>
      <c r="H124" s="11">
        <v>0.17419999999999999</v>
      </c>
      <c r="I124" s="11">
        <v>1.0800000000000001E-2</v>
      </c>
      <c r="J124" s="11">
        <v>0.15640000000000001</v>
      </c>
      <c r="K124" s="10">
        <v>330</v>
      </c>
      <c r="L124" s="2">
        <v>28.18181818181818</v>
      </c>
      <c r="M124" s="2">
        <v>2.4242424242424243</v>
      </c>
      <c r="N124" s="2">
        <v>26.151315789473685</v>
      </c>
      <c r="O124" s="2">
        <v>17.105263157894736</v>
      </c>
      <c r="P124" s="2">
        <v>54.440789473684212</v>
      </c>
      <c r="Q124" s="2">
        <v>15.454545454545453</v>
      </c>
      <c r="R124" s="2">
        <v>3.0303030303030303</v>
      </c>
      <c r="S124" s="2">
        <v>3.939393939393939</v>
      </c>
      <c r="T124" s="2" t="s">
        <v>59</v>
      </c>
      <c r="U124" s="2">
        <v>0.30303030303030304</v>
      </c>
      <c r="V124" s="2">
        <v>0.60606060606060608</v>
      </c>
      <c r="W124" s="2">
        <v>29.393939393939394</v>
      </c>
      <c r="X124" s="2">
        <v>1.8181818181818181</v>
      </c>
      <c r="Y124" s="2">
        <v>1.2121212121212122</v>
      </c>
      <c r="Z124" s="2">
        <v>0.90909090909090906</v>
      </c>
      <c r="AA124" s="2">
        <v>0.90909090909090906</v>
      </c>
      <c r="AB124" s="2">
        <v>5.4545454545454541</v>
      </c>
      <c r="AC124" s="10">
        <v>608</v>
      </c>
      <c r="AD124" s="2">
        <v>0.1644736842105263</v>
      </c>
      <c r="AE124" s="2">
        <v>0.82236842105263153</v>
      </c>
      <c r="AF124" s="2">
        <v>0.3289473684210526</v>
      </c>
      <c r="AG124" s="2">
        <v>0.3289473684210526</v>
      </c>
    </row>
    <row r="125" spans="1:33" x14ac:dyDescent="0.25">
      <c r="A125" s="28" t="s">
        <v>183</v>
      </c>
      <c r="B125" s="27">
        <v>43.360872727272728</v>
      </c>
      <c r="C125" s="10">
        <v>246</v>
      </c>
      <c r="D125" s="10">
        <v>248</v>
      </c>
      <c r="E125" s="10">
        <f t="shared" si="1"/>
        <v>247</v>
      </c>
      <c r="F125" s="11">
        <v>6.0773000000000001</v>
      </c>
      <c r="G125" s="11">
        <v>3.6700000000000003E-2</v>
      </c>
      <c r="H125" s="11">
        <v>0.3352</v>
      </c>
      <c r="I125" s="11">
        <v>4.3700000000000003E-2</v>
      </c>
      <c r="J125" s="11">
        <v>0.27510000000000001</v>
      </c>
      <c r="K125" s="10">
        <v>326</v>
      </c>
      <c r="L125" s="2">
        <v>16.564417177914109</v>
      </c>
      <c r="M125" s="2">
        <v>3.0674846625766872</v>
      </c>
      <c r="N125" s="2">
        <v>30.250783699059564</v>
      </c>
      <c r="O125" s="2">
        <v>14.890282131661442</v>
      </c>
      <c r="P125" s="2">
        <v>53.448275862068961</v>
      </c>
      <c r="Q125" s="2">
        <v>27.607361963190186</v>
      </c>
      <c r="R125" s="2">
        <v>1.2269938650306749</v>
      </c>
      <c r="S125" s="2">
        <v>2.147239263803681</v>
      </c>
      <c r="T125" s="2" t="s">
        <v>59</v>
      </c>
      <c r="U125" s="2" t="s">
        <v>59</v>
      </c>
      <c r="V125" s="2" t="s">
        <v>59</v>
      </c>
      <c r="W125" s="2">
        <v>30.368098159509206</v>
      </c>
      <c r="X125" s="2">
        <v>3.0674846625766872</v>
      </c>
      <c r="Y125" s="2">
        <v>2.4539877300613497</v>
      </c>
      <c r="Z125" s="2">
        <v>0.61349693251533743</v>
      </c>
      <c r="AA125" s="2">
        <v>0.30674846625766872</v>
      </c>
      <c r="AB125" s="2">
        <v>10.736196319018406</v>
      </c>
      <c r="AC125" s="10">
        <v>638</v>
      </c>
      <c r="AD125" s="2">
        <v>0.15673981191222569</v>
      </c>
      <c r="AE125" s="2">
        <v>0.15673981191222569</v>
      </c>
      <c r="AF125" s="2" t="s">
        <v>59</v>
      </c>
      <c r="AG125" s="2">
        <v>0.7836990595611284</v>
      </c>
    </row>
    <row r="126" spans="1:33" x14ac:dyDescent="0.25">
      <c r="A126" s="28" t="s">
        <v>184</v>
      </c>
      <c r="B126" s="27">
        <v>43.934060606060605</v>
      </c>
      <c r="C126" s="10">
        <v>248</v>
      </c>
      <c r="D126" s="10">
        <v>250</v>
      </c>
      <c r="E126" s="10">
        <f t="shared" si="1"/>
        <v>249</v>
      </c>
      <c r="F126" s="11">
        <v>5.3402000000000003</v>
      </c>
      <c r="G126" s="11">
        <v>5.5399999999999998E-2</v>
      </c>
      <c r="H126" s="11">
        <v>0.35160000000000002</v>
      </c>
      <c r="I126" s="11">
        <v>5.0099999999999999E-2</v>
      </c>
      <c r="J126" s="11">
        <v>0.2923</v>
      </c>
      <c r="K126" s="10">
        <v>310</v>
      </c>
      <c r="L126" s="2">
        <v>10.32258064516129</v>
      </c>
      <c r="M126" s="2">
        <v>6.4516129032258061</v>
      </c>
      <c r="N126" s="2">
        <v>29.793977812995248</v>
      </c>
      <c r="O126" s="2">
        <v>15.689381933438987</v>
      </c>
      <c r="P126" s="2">
        <v>54.199683042789225</v>
      </c>
      <c r="Q126" s="2">
        <v>23.225806451612904</v>
      </c>
      <c r="R126" s="2">
        <v>0.64516129032258063</v>
      </c>
      <c r="S126" s="2">
        <v>1.6129032258064515</v>
      </c>
      <c r="T126" s="2" t="s">
        <v>59</v>
      </c>
      <c r="U126" s="2" t="s">
        <v>59</v>
      </c>
      <c r="V126" s="2" t="s">
        <v>59</v>
      </c>
      <c r="W126" s="2">
        <v>45.483870967741936</v>
      </c>
      <c r="X126" s="2">
        <v>3.225806451612903</v>
      </c>
      <c r="Y126" s="2" t="s">
        <v>59</v>
      </c>
      <c r="Z126" s="2">
        <v>1.2903225806451613</v>
      </c>
      <c r="AA126" s="2">
        <v>0.64516129032258063</v>
      </c>
      <c r="AB126" s="2">
        <v>5.806451612903226</v>
      </c>
      <c r="AC126" s="10">
        <v>631</v>
      </c>
      <c r="AD126" s="2" t="s">
        <v>59</v>
      </c>
      <c r="AE126" s="2" t="s">
        <v>59</v>
      </c>
      <c r="AF126" s="2" t="s">
        <v>59</v>
      </c>
      <c r="AG126" s="2">
        <v>0.31695721077654515</v>
      </c>
    </row>
    <row r="127" spans="1:33" x14ac:dyDescent="0.25">
      <c r="A127" s="28" t="s">
        <v>185</v>
      </c>
      <c r="B127" s="27">
        <v>44.507248484848482</v>
      </c>
      <c r="C127" s="10">
        <v>250</v>
      </c>
      <c r="D127" s="10">
        <v>252</v>
      </c>
      <c r="E127" s="10">
        <f t="shared" si="1"/>
        <v>251</v>
      </c>
      <c r="F127" s="11">
        <v>4.4188000000000001</v>
      </c>
      <c r="G127" s="11">
        <v>0.1588</v>
      </c>
      <c r="H127" s="11">
        <v>0.2928</v>
      </c>
      <c r="I127" s="11">
        <v>5.3400000000000003E-2</v>
      </c>
      <c r="J127" s="11">
        <v>0.2291</v>
      </c>
      <c r="K127" s="10">
        <v>324</v>
      </c>
      <c r="L127" s="2">
        <v>7.4074074074074066</v>
      </c>
      <c r="M127" s="2">
        <v>9.8765432098765427</v>
      </c>
      <c r="N127" s="2">
        <v>28.044871794871796</v>
      </c>
      <c r="O127" s="2">
        <v>15.705128205128204</v>
      </c>
      <c r="P127" s="2">
        <v>54.487179487179482</v>
      </c>
      <c r="Q127" s="2">
        <v>20.061728395061728</v>
      </c>
      <c r="R127" s="2" t="s">
        <v>59</v>
      </c>
      <c r="S127" s="2" t="s">
        <v>59</v>
      </c>
      <c r="T127" s="2" t="s">
        <v>59</v>
      </c>
      <c r="U127" s="2" t="s">
        <v>59</v>
      </c>
      <c r="V127" s="2" t="s">
        <v>59</v>
      </c>
      <c r="W127" s="2">
        <v>45.061728395061728</v>
      </c>
      <c r="X127" s="2">
        <v>2.7777777777777777</v>
      </c>
      <c r="Y127" s="2">
        <v>1.8518518518518516</v>
      </c>
      <c r="Z127" s="2">
        <v>0.30864197530864196</v>
      </c>
      <c r="AA127" s="2">
        <v>0.30864197530864196</v>
      </c>
      <c r="AB127" s="2">
        <v>11.419753086419753</v>
      </c>
      <c r="AC127" s="10">
        <v>624</v>
      </c>
      <c r="AD127" s="2" t="s">
        <v>59</v>
      </c>
      <c r="AE127" s="2" t="s">
        <v>59</v>
      </c>
      <c r="AF127" s="2" t="s">
        <v>59</v>
      </c>
      <c r="AG127" s="2">
        <v>1.6025641025641024</v>
      </c>
    </row>
    <row r="128" spans="1:33" x14ac:dyDescent="0.25">
      <c r="A128" s="28" t="s">
        <v>186</v>
      </c>
      <c r="B128" s="27">
        <v>45.080436363636359</v>
      </c>
      <c r="C128" s="10">
        <v>252</v>
      </c>
      <c r="D128" s="10">
        <v>254</v>
      </c>
      <c r="E128" s="10">
        <f t="shared" si="1"/>
        <v>253</v>
      </c>
      <c r="F128" s="11">
        <v>5.1653000000000002</v>
      </c>
      <c r="G128" s="11">
        <v>2.0400000000000001E-2</v>
      </c>
      <c r="H128" s="11">
        <v>0.15029999999999999</v>
      </c>
      <c r="I128" s="11">
        <v>1.55E-2</v>
      </c>
      <c r="J128" s="11">
        <v>0.13109999999999999</v>
      </c>
      <c r="K128" s="10">
        <v>355</v>
      </c>
      <c r="L128" s="2">
        <v>28.732394366197184</v>
      </c>
      <c r="M128" s="2">
        <v>2.535211267605634</v>
      </c>
      <c r="N128" s="2">
        <v>30.0163132137031</v>
      </c>
      <c r="O128" s="2">
        <v>14.681892332789559</v>
      </c>
      <c r="P128" s="2">
        <v>54.48613376835236</v>
      </c>
      <c r="Q128" s="2">
        <v>16.056338028169016</v>
      </c>
      <c r="R128" s="2">
        <v>1.1267605633802817</v>
      </c>
      <c r="S128" s="2">
        <v>1.6901408450704223</v>
      </c>
      <c r="T128" s="2" t="s">
        <v>59</v>
      </c>
      <c r="U128" s="2">
        <v>0.28169014084507044</v>
      </c>
      <c r="V128" s="2" t="s">
        <v>59</v>
      </c>
      <c r="W128" s="2">
        <v>31.26760563380282</v>
      </c>
      <c r="X128" s="2">
        <v>1.1267605633802817</v>
      </c>
      <c r="Y128" s="2">
        <v>2.2535211267605635</v>
      </c>
      <c r="Z128" s="2">
        <v>1.1267605633802817</v>
      </c>
      <c r="AA128" s="2">
        <v>0.56338028169014087</v>
      </c>
      <c r="AB128" s="2">
        <v>9.0140845070422539</v>
      </c>
      <c r="AC128" s="10">
        <v>613</v>
      </c>
      <c r="AD128" s="2">
        <v>0.16313213703099511</v>
      </c>
      <c r="AE128" s="2">
        <v>0.16313213703099511</v>
      </c>
      <c r="AF128" s="2" t="s">
        <v>59</v>
      </c>
      <c r="AG128" s="2">
        <v>0.32626427406199021</v>
      </c>
    </row>
    <row r="129" spans="1:33" x14ac:dyDescent="0.25">
      <c r="A129" s="28" t="s">
        <v>187</v>
      </c>
      <c r="B129" s="27">
        <v>45.653624242424243</v>
      </c>
      <c r="C129" s="10">
        <v>254</v>
      </c>
      <c r="D129" s="10">
        <v>256</v>
      </c>
      <c r="E129" s="10">
        <f t="shared" si="1"/>
        <v>255</v>
      </c>
      <c r="F129" s="11">
        <v>4.2911000000000001</v>
      </c>
      <c r="G129" s="11">
        <v>2.87E-2</v>
      </c>
      <c r="H129" s="11">
        <v>0.16689999999999999</v>
      </c>
      <c r="I129" s="11">
        <v>1.01E-2</v>
      </c>
      <c r="J129" s="11">
        <v>0.14660000000000001</v>
      </c>
      <c r="K129" s="10">
        <v>313</v>
      </c>
      <c r="L129" s="2">
        <v>38.019169329073485</v>
      </c>
      <c r="M129" s="2">
        <v>2.2364217252396164</v>
      </c>
      <c r="N129" s="2">
        <v>32.321041214750537</v>
      </c>
      <c r="O129" s="2">
        <v>21.908893709327547</v>
      </c>
      <c r="P129" s="2">
        <v>42.082429501084597</v>
      </c>
      <c r="Q129" s="2">
        <v>11.501597444089457</v>
      </c>
      <c r="R129" s="2">
        <v>0.95846645367412142</v>
      </c>
      <c r="S129" s="2">
        <v>0.95846645367412142</v>
      </c>
      <c r="T129" s="2">
        <v>0.31948881789137379</v>
      </c>
      <c r="U129" s="2">
        <v>0.31948881789137379</v>
      </c>
      <c r="V129" s="2">
        <v>0.31948881789137379</v>
      </c>
      <c r="W129" s="2">
        <v>29.712460063897762</v>
      </c>
      <c r="X129" s="2">
        <v>0.95846645367412142</v>
      </c>
      <c r="Y129" s="2">
        <v>0.95846645367412142</v>
      </c>
      <c r="Z129" s="2">
        <v>0.95846645367412142</v>
      </c>
      <c r="AA129" s="2">
        <v>0.31948881789137379</v>
      </c>
      <c r="AB129" s="2">
        <v>10.543130990415335</v>
      </c>
      <c r="AC129" s="10">
        <v>461</v>
      </c>
      <c r="AD129" s="2" t="s">
        <v>59</v>
      </c>
      <c r="AE129" s="2">
        <v>1.3015184381778742</v>
      </c>
      <c r="AF129" s="2">
        <v>0.21691973969631237</v>
      </c>
      <c r="AG129" s="2">
        <v>2.1691973969631237</v>
      </c>
    </row>
    <row r="130" spans="1:33" x14ac:dyDescent="0.25">
      <c r="A130" s="28" t="s">
        <v>188</v>
      </c>
      <c r="B130" s="27">
        <v>46.22681212121212</v>
      </c>
      <c r="C130" s="10">
        <v>256</v>
      </c>
      <c r="D130" s="10">
        <v>258</v>
      </c>
      <c r="E130" s="10">
        <f t="shared" si="1"/>
        <v>257</v>
      </c>
      <c r="F130" s="11">
        <v>5.1147999999999998</v>
      </c>
      <c r="G130" s="11">
        <v>3.6400000000000002E-2</v>
      </c>
      <c r="H130" s="11">
        <v>0.16839999999999999</v>
      </c>
      <c r="I130" s="11">
        <v>1.1299999999999999E-2</v>
      </c>
      <c r="J130" s="11">
        <v>0.15029999999999999</v>
      </c>
      <c r="K130" s="10">
        <v>322</v>
      </c>
      <c r="L130" s="2">
        <v>47.204968944099377</v>
      </c>
      <c r="M130" s="2">
        <v>2.7950310559006213</v>
      </c>
      <c r="N130" s="2">
        <v>43.854748603351958</v>
      </c>
      <c r="O130" s="2">
        <v>29.329608938547487</v>
      </c>
      <c r="P130" s="2">
        <v>22.067039106145252</v>
      </c>
      <c r="Q130" s="2">
        <v>7.7639751552795024</v>
      </c>
      <c r="R130" s="2">
        <v>2.1739130434782608</v>
      </c>
      <c r="S130" s="2">
        <v>0.3105590062111801</v>
      </c>
      <c r="T130" s="2" t="s">
        <v>59</v>
      </c>
      <c r="U130" s="2" t="s">
        <v>59</v>
      </c>
      <c r="V130" s="2" t="s">
        <v>59</v>
      </c>
      <c r="W130" s="2">
        <v>28.881987577639752</v>
      </c>
      <c r="X130" s="2">
        <v>0.6211180124223602</v>
      </c>
      <c r="Y130" s="2">
        <v>1.2422360248447204</v>
      </c>
      <c r="Z130" s="2" t="s">
        <v>59</v>
      </c>
      <c r="AA130" s="2">
        <v>0.6211180124223602</v>
      </c>
      <c r="AB130" s="2">
        <v>5.2795031055900621</v>
      </c>
      <c r="AC130" s="10">
        <v>358</v>
      </c>
      <c r="AD130" s="2" t="s">
        <v>59</v>
      </c>
      <c r="AE130" s="2">
        <v>2.2346368715083798</v>
      </c>
      <c r="AF130" s="2">
        <v>1.3966480446927374</v>
      </c>
      <c r="AG130" s="2">
        <v>0.83798882681564246</v>
      </c>
    </row>
    <row r="131" spans="1:33" x14ac:dyDescent="0.25">
      <c r="A131" s="28" t="s">
        <v>189</v>
      </c>
      <c r="B131" s="27">
        <v>46.8</v>
      </c>
      <c r="C131" s="10">
        <v>258</v>
      </c>
      <c r="D131" s="10">
        <v>260</v>
      </c>
      <c r="E131" s="10">
        <f t="shared" ref="E131:E194" si="2">(C131+D131)/2</f>
        <v>259</v>
      </c>
      <c r="F131" s="11">
        <v>5.1332000000000004</v>
      </c>
      <c r="G131" s="11">
        <v>4.7300000000000002E-2</v>
      </c>
      <c r="H131" s="11">
        <v>0.2802</v>
      </c>
      <c r="I131" s="11">
        <v>2.86E-2</v>
      </c>
      <c r="J131" s="11">
        <v>0.2437</v>
      </c>
      <c r="K131" s="10">
        <v>322</v>
      </c>
      <c r="L131" s="2">
        <v>50.310559006211179</v>
      </c>
      <c r="M131" s="2">
        <v>2.1739130434782608</v>
      </c>
      <c r="N131" s="2">
        <v>36.130536130536129</v>
      </c>
      <c r="O131" s="2">
        <v>23.543123543123542</v>
      </c>
      <c r="P131" s="2">
        <v>34.965034965034967</v>
      </c>
      <c r="Q131" s="2">
        <v>7.7639751552795024</v>
      </c>
      <c r="R131" s="2">
        <v>1.8633540372670807</v>
      </c>
      <c r="S131" s="2">
        <v>0.93167701863354035</v>
      </c>
      <c r="T131" s="2">
        <v>1.5527950310559007</v>
      </c>
      <c r="U131" s="2">
        <v>0.3105590062111801</v>
      </c>
      <c r="V131" s="2">
        <v>0.6211180124223602</v>
      </c>
      <c r="W131" s="2">
        <v>19.875776397515526</v>
      </c>
      <c r="X131" s="2">
        <v>0.3105590062111801</v>
      </c>
      <c r="Y131" s="2">
        <v>0.93167701863354035</v>
      </c>
      <c r="Z131" s="2" t="s">
        <v>59</v>
      </c>
      <c r="AA131" s="2">
        <v>0.3105590062111801</v>
      </c>
      <c r="AB131" s="2">
        <v>5.9006211180124222</v>
      </c>
      <c r="AC131" s="10">
        <v>429</v>
      </c>
      <c r="AD131" s="2">
        <v>0.23310023310023309</v>
      </c>
      <c r="AE131" s="2">
        <v>1.6317016317016315</v>
      </c>
      <c r="AF131" s="2">
        <v>0.69930069930069927</v>
      </c>
      <c r="AG131" s="2">
        <v>2.5641025641025639</v>
      </c>
    </row>
    <row r="132" spans="1:33" x14ac:dyDescent="0.25">
      <c r="A132" s="28" t="s">
        <v>190</v>
      </c>
      <c r="B132" s="27">
        <v>47.477777777777774</v>
      </c>
      <c r="C132" s="10">
        <v>260</v>
      </c>
      <c r="D132" s="10">
        <v>262</v>
      </c>
      <c r="E132" s="10">
        <f t="shared" si="2"/>
        <v>261</v>
      </c>
      <c r="F132" s="11">
        <v>4.5705999999999998</v>
      </c>
      <c r="G132" s="11">
        <v>1.5699999999999999E-2</v>
      </c>
      <c r="H132" s="11">
        <v>0.1537</v>
      </c>
      <c r="I132" s="11">
        <v>1.01E-2</v>
      </c>
      <c r="J132" s="11">
        <v>0.1396</v>
      </c>
      <c r="K132" s="10">
        <v>332</v>
      </c>
      <c r="L132" s="2">
        <v>48.795180722891565</v>
      </c>
      <c r="M132" s="2">
        <v>1.2048192771084338</v>
      </c>
      <c r="N132" s="2">
        <v>42.780748663101605</v>
      </c>
      <c r="O132" s="2">
        <v>28.609625668449194</v>
      </c>
      <c r="P132" s="2">
        <v>23.52941176470588</v>
      </c>
      <c r="Q132" s="2">
        <v>16.265060240963855</v>
      </c>
      <c r="R132" s="2">
        <v>0.60240963855421692</v>
      </c>
      <c r="S132" s="2">
        <v>1.2048192771084338</v>
      </c>
      <c r="T132" s="2">
        <v>0.30120481927710846</v>
      </c>
      <c r="U132" s="2">
        <v>0.60240963855421692</v>
      </c>
      <c r="V132" s="2">
        <v>0.30120481927710846</v>
      </c>
      <c r="W132" s="2">
        <v>19.578313253012048</v>
      </c>
      <c r="X132" s="2">
        <v>2.4096385542168677</v>
      </c>
      <c r="Y132" s="2">
        <v>2.7108433734939759</v>
      </c>
      <c r="Z132" s="2">
        <v>0.30120481927710846</v>
      </c>
      <c r="AA132" s="2" t="s">
        <v>59</v>
      </c>
      <c r="AB132" s="2">
        <v>2.7108433734939759</v>
      </c>
      <c r="AC132" s="10">
        <v>374</v>
      </c>
      <c r="AD132" s="2" t="s">
        <v>59</v>
      </c>
      <c r="AE132" s="2">
        <v>1.6042780748663104</v>
      </c>
      <c r="AF132" s="2">
        <v>1.0695187165775399</v>
      </c>
      <c r="AG132" s="2">
        <v>2.4064171122994651</v>
      </c>
    </row>
    <row r="133" spans="1:33" x14ac:dyDescent="0.25">
      <c r="A133" s="28" t="s">
        <v>191</v>
      </c>
      <c r="B133" s="27">
        <v>48.155555555555551</v>
      </c>
      <c r="C133" s="10">
        <v>262</v>
      </c>
      <c r="D133" s="10">
        <v>264</v>
      </c>
      <c r="E133" s="10">
        <f t="shared" si="2"/>
        <v>263</v>
      </c>
      <c r="F133" s="11">
        <v>5.6698000000000004</v>
      </c>
      <c r="G133" s="11">
        <v>2.75E-2</v>
      </c>
      <c r="H133" s="11">
        <v>0.23649999999999999</v>
      </c>
      <c r="I133" s="11">
        <v>1.8200000000000001E-2</v>
      </c>
      <c r="J133" s="11">
        <v>0.2112</v>
      </c>
      <c r="K133" s="10">
        <v>331</v>
      </c>
      <c r="L133" s="2">
        <v>56.495468277945612</v>
      </c>
      <c r="M133" s="2">
        <v>0.60422960725075525</v>
      </c>
      <c r="N133" s="2">
        <v>38.620689655172413</v>
      </c>
      <c r="O133" s="2">
        <v>21.379310344827587</v>
      </c>
      <c r="P133" s="2">
        <v>34.482758620689658</v>
      </c>
      <c r="Q133" s="2">
        <v>12.386706948640484</v>
      </c>
      <c r="R133" s="2">
        <v>1.8126888217522661</v>
      </c>
      <c r="S133" s="2">
        <v>1.2084592145015105</v>
      </c>
      <c r="T133" s="2" t="s">
        <v>59</v>
      </c>
      <c r="U133" s="2" t="s">
        <v>59</v>
      </c>
      <c r="V133" s="2" t="s">
        <v>59</v>
      </c>
      <c r="W133" s="2">
        <v>12.990936555891238</v>
      </c>
      <c r="X133" s="2">
        <v>3.6253776435045322</v>
      </c>
      <c r="Y133" s="2">
        <v>1.5105740181268883</v>
      </c>
      <c r="Z133" s="2" t="s">
        <v>59</v>
      </c>
      <c r="AA133" s="2">
        <v>0.30211480362537763</v>
      </c>
      <c r="AB133" s="2">
        <v>4.833836858006042</v>
      </c>
      <c r="AC133" s="10">
        <v>435</v>
      </c>
      <c r="AD133" s="2">
        <v>0.22988505747126436</v>
      </c>
      <c r="AE133" s="2">
        <v>0.68965517241379315</v>
      </c>
      <c r="AF133" s="2">
        <v>0.91954022988505746</v>
      </c>
      <c r="AG133" s="2">
        <v>3.6781609195402298</v>
      </c>
    </row>
    <row r="134" spans="1:33" x14ac:dyDescent="0.25">
      <c r="A134" s="28" t="s">
        <v>192</v>
      </c>
      <c r="B134" s="27">
        <v>48.833333333333329</v>
      </c>
      <c r="C134" s="10">
        <v>264</v>
      </c>
      <c r="D134" s="10">
        <v>266</v>
      </c>
      <c r="E134" s="10">
        <f t="shared" si="2"/>
        <v>265</v>
      </c>
      <c r="F134" s="11">
        <v>5.3697999999999997</v>
      </c>
      <c r="G134" s="11">
        <v>3.4299999999999997E-2</v>
      </c>
      <c r="H134" s="11">
        <v>0.23480000000000001</v>
      </c>
      <c r="I134" s="11">
        <v>1.8100000000000002E-2</v>
      </c>
      <c r="J134" s="11">
        <v>0.2117</v>
      </c>
      <c r="K134" s="10">
        <v>311</v>
      </c>
      <c r="L134" s="2">
        <v>55.305466237942127</v>
      </c>
      <c r="M134" s="2">
        <v>1.2861736334405145</v>
      </c>
      <c r="N134" s="2">
        <v>32.894736842105267</v>
      </c>
      <c r="O134" s="2">
        <v>24.780701754385966</v>
      </c>
      <c r="P134" s="2">
        <v>36.622807017543856</v>
      </c>
      <c r="Q134" s="2">
        <v>12.861736334405144</v>
      </c>
      <c r="R134" s="2">
        <v>0.32154340836012862</v>
      </c>
      <c r="S134" s="2">
        <v>0.64308681672025725</v>
      </c>
      <c r="T134" s="2" t="s">
        <v>59</v>
      </c>
      <c r="U134" s="2">
        <v>0.96463022508038598</v>
      </c>
      <c r="V134" s="2" t="s">
        <v>59</v>
      </c>
      <c r="W134" s="2">
        <v>11.89710610932476</v>
      </c>
      <c r="X134" s="2">
        <v>1.929260450160772</v>
      </c>
      <c r="Y134" s="2">
        <v>0.96463022508038598</v>
      </c>
      <c r="Z134" s="2">
        <v>0.32154340836012862</v>
      </c>
      <c r="AA134" s="2">
        <v>0.32154340836012862</v>
      </c>
      <c r="AB134" s="2">
        <v>2.2508038585209005</v>
      </c>
      <c r="AC134" s="10">
        <v>456</v>
      </c>
      <c r="AD134" s="2">
        <v>0.21929824561403508</v>
      </c>
      <c r="AE134" s="2">
        <v>1.3157894736842104</v>
      </c>
      <c r="AF134" s="2">
        <v>0.8771929824561403</v>
      </c>
      <c r="AG134" s="2">
        <v>3.2894736842105261</v>
      </c>
    </row>
    <row r="135" spans="1:33" x14ac:dyDescent="0.25">
      <c r="A135" s="28" t="s">
        <v>193</v>
      </c>
      <c r="B135" s="27">
        <v>49.511111111111106</v>
      </c>
      <c r="C135" s="10">
        <v>266</v>
      </c>
      <c r="D135" s="10">
        <v>268</v>
      </c>
      <c r="E135" s="10">
        <f t="shared" si="2"/>
        <v>267</v>
      </c>
      <c r="F135" s="11">
        <v>4.9922000000000004</v>
      </c>
      <c r="G135" s="11">
        <v>2.86E-2</v>
      </c>
      <c r="H135" s="11">
        <v>0.14960000000000001</v>
      </c>
      <c r="I135" s="11">
        <v>1.2500000000000001E-2</v>
      </c>
      <c r="J135" s="11">
        <v>0.13320000000000001</v>
      </c>
      <c r="K135" s="10">
        <v>301</v>
      </c>
      <c r="L135" s="2">
        <v>40.199335548172762</v>
      </c>
      <c r="M135" s="2">
        <v>2.9900332225913622</v>
      </c>
      <c r="N135" s="2">
        <v>36.650485436893206</v>
      </c>
      <c r="O135" s="2">
        <v>29.61165048543689</v>
      </c>
      <c r="P135" s="2">
        <v>28.155339805825243</v>
      </c>
      <c r="Q135" s="2">
        <v>9.6345514950166127</v>
      </c>
      <c r="R135" s="2">
        <v>1.6611295681063125</v>
      </c>
      <c r="S135" s="2">
        <v>1.9933554817275747</v>
      </c>
      <c r="T135" s="2">
        <v>1.6611295681063125</v>
      </c>
      <c r="U135" s="2" t="s">
        <v>59</v>
      </c>
      <c r="V135" s="2" t="s">
        <v>59</v>
      </c>
      <c r="W135" s="2">
        <v>31.561461794019934</v>
      </c>
      <c r="X135" s="2">
        <v>1.3289036544850499</v>
      </c>
      <c r="Y135" s="2">
        <v>0.33222591362126247</v>
      </c>
      <c r="Z135" s="2">
        <v>0.33222591362126247</v>
      </c>
      <c r="AA135" s="2">
        <v>0.33222591362126247</v>
      </c>
      <c r="AB135" s="2">
        <v>6.6445182724252501</v>
      </c>
      <c r="AC135" s="10">
        <v>412</v>
      </c>
      <c r="AD135" s="2">
        <v>0.48543689320388345</v>
      </c>
      <c r="AE135" s="2">
        <v>1.2135922330097086</v>
      </c>
      <c r="AF135" s="2">
        <v>1.4563106796116505</v>
      </c>
      <c r="AG135" s="2">
        <v>2.4271844660194173</v>
      </c>
    </row>
    <row r="136" spans="1:33" x14ac:dyDescent="0.25">
      <c r="A136" s="28" t="s">
        <v>194</v>
      </c>
      <c r="B136" s="27">
        <v>50.18888888888889</v>
      </c>
      <c r="C136" s="10">
        <v>268</v>
      </c>
      <c r="D136" s="10">
        <v>270</v>
      </c>
      <c r="E136" s="10">
        <f t="shared" si="2"/>
        <v>269</v>
      </c>
      <c r="F136" s="11">
        <v>4.6165000000000003</v>
      </c>
      <c r="G136" s="11">
        <v>1.44E-2</v>
      </c>
      <c r="H136" s="11">
        <v>0.1154</v>
      </c>
      <c r="I136" s="11">
        <v>9.7999999999999997E-3</v>
      </c>
      <c r="J136" s="11">
        <v>0.1021</v>
      </c>
      <c r="K136" s="10">
        <v>316</v>
      </c>
      <c r="L136" s="2">
        <v>45.88607594936709</v>
      </c>
      <c r="M136" s="2">
        <v>7.59493670886076</v>
      </c>
      <c r="N136" s="2">
        <v>31.898238747553815</v>
      </c>
      <c r="O136" s="2">
        <v>21.722113502935418</v>
      </c>
      <c r="P136" s="2">
        <v>42.465753424657535</v>
      </c>
      <c r="Q136" s="2">
        <v>9.81012658227848</v>
      </c>
      <c r="R136" s="2">
        <v>0.31645569620253167</v>
      </c>
      <c r="S136" s="2">
        <v>3.1645569620253164</v>
      </c>
      <c r="T136" s="2">
        <v>0.63291139240506333</v>
      </c>
      <c r="U136" s="2" t="s">
        <v>59</v>
      </c>
      <c r="V136" s="2" t="s">
        <v>59</v>
      </c>
      <c r="W136" s="2">
        <v>20.569620253164558</v>
      </c>
      <c r="X136" s="2">
        <v>1.2658227848101267</v>
      </c>
      <c r="Y136" s="2">
        <v>1.2658227848101267</v>
      </c>
      <c r="Z136" s="2" t="s">
        <v>59</v>
      </c>
      <c r="AA136" s="2">
        <v>0.63291139240506333</v>
      </c>
      <c r="AB136" s="2">
        <v>5.0632911392405067</v>
      </c>
      <c r="AC136" s="10">
        <v>511</v>
      </c>
      <c r="AD136" s="2">
        <v>0.19569471624266144</v>
      </c>
      <c r="AE136" s="2">
        <v>0.39138943248532287</v>
      </c>
      <c r="AF136" s="2">
        <v>1.1741682974559686</v>
      </c>
      <c r="AG136" s="2">
        <v>1.9569471624266144</v>
      </c>
    </row>
    <row r="137" spans="1:33" x14ac:dyDescent="0.25">
      <c r="A137" s="28" t="s">
        <v>195</v>
      </c>
      <c r="B137" s="27">
        <v>50.866666666666667</v>
      </c>
      <c r="C137" s="10">
        <v>270</v>
      </c>
      <c r="D137" s="10">
        <v>272</v>
      </c>
      <c r="E137" s="10">
        <f t="shared" si="2"/>
        <v>271</v>
      </c>
      <c r="F137" s="11">
        <v>5.0922999999999998</v>
      </c>
      <c r="G137" s="11">
        <v>1.9800000000000002E-2</v>
      </c>
      <c r="H137" s="11">
        <v>0.1285</v>
      </c>
      <c r="I137" s="11">
        <v>1.29E-2</v>
      </c>
      <c r="J137" s="11">
        <v>0.11409999999999999</v>
      </c>
      <c r="K137" s="10">
        <v>328</v>
      </c>
      <c r="L137" s="2">
        <v>45.731707317073173</v>
      </c>
      <c r="M137" s="2">
        <v>3.3536585365853662</v>
      </c>
      <c r="N137" s="2">
        <v>31.4453125</v>
      </c>
      <c r="O137" s="2">
        <v>24.0234375</v>
      </c>
      <c r="P137" s="2">
        <v>41.796875</v>
      </c>
      <c r="Q137" s="2">
        <v>10.975609756097562</v>
      </c>
      <c r="R137" s="2">
        <v>0.91463414634146334</v>
      </c>
      <c r="S137" s="2">
        <v>0.91463414634146334</v>
      </c>
      <c r="T137" s="2">
        <v>0.91463414634146334</v>
      </c>
      <c r="U137" s="2">
        <v>0.3048780487804878</v>
      </c>
      <c r="V137" s="2">
        <v>0.6097560975609756</v>
      </c>
      <c r="W137" s="2">
        <v>22.256097560975611</v>
      </c>
      <c r="X137" s="2">
        <v>1.524390243902439</v>
      </c>
      <c r="Y137" s="2">
        <v>1.2195121951219512</v>
      </c>
      <c r="Z137" s="2" t="s">
        <v>59</v>
      </c>
      <c r="AA137" s="2" t="s">
        <v>59</v>
      </c>
      <c r="AB137" s="2">
        <v>3.9634146341463414</v>
      </c>
      <c r="AC137" s="10">
        <v>512</v>
      </c>
      <c r="AD137" s="2">
        <v>0.1953125</v>
      </c>
      <c r="AE137" s="2">
        <v>0.78125</v>
      </c>
      <c r="AF137" s="2">
        <v>0.390625</v>
      </c>
      <c r="AG137" s="2">
        <v>1.3671875</v>
      </c>
    </row>
    <row r="138" spans="1:33" x14ac:dyDescent="0.25">
      <c r="A138" s="28" t="s">
        <v>196</v>
      </c>
      <c r="B138" s="27">
        <v>51.544444444444444</v>
      </c>
      <c r="C138" s="10">
        <v>272</v>
      </c>
      <c r="D138" s="10">
        <v>274</v>
      </c>
      <c r="E138" s="10">
        <f t="shared" si="2"/>
        <v>273</v>
      </c>
      <c r="F138" s="11">
        <v>5.1052</v>
      </c>
      <c r="G138" s="11">
        <v>1.8800000000000001E-2</v>
      </c>
      <c r="H138" s="11">
        <v>0.1497</v>
      </c>
      <c r="I138" s="11">
        <v>1.4800000000000001E-2</v>
      </c>
      <c r="J138" s="11">
        <v>0.13189999999999999</v>
      </c>
      <c r="K138" s="10">
        <v>321</v>
      </c>
      <c r="L138" s="2">
        <v>46.728971962616825</v>
      </c>
      <c r="M138" s="2">
        <v>2.8037383177570092</v>
      </c>
      <c r="N138" s="2">
        <v>26.42740619902121</v>
      </c>
      <c r="O138" s="2">
        <v>19.412724306688418</v>
      </c>
      <c r="P138" s="2">
        <v>52.20228384991843</v>
      </c>
      <c r="Q138" s="2">
        <v>13.395638629283487</v>
      </c>
      <c r="R138" s="2">
        <v>2.4922118380062304</v>
      </c>
      <c r="S138" s="2">
        <v>0.93457943925233633</v>
      </c>
      <c r="T138" s="2">
        <v>0.62305295950155759</v>
      </c>
      <c r="U138" s="2" t="s">
        <v>59</v>
      </c>
      <c r="V138" s="2" t="s">
        <v>59</v>
      </c>
      <c r="W138" s="2">
        <v>22.741433021806852</v>
      </c>
      <c r="X138" s="2">
        <v>0.93457943925233633</v>
      </c>
      <c r="Y138" s="2">
        <v>0.93457943925233633</v>
      </c>
      <c r="Z138" s="2">
        <v>0.3115264797507788</v>
      </c>
      <c r="AA138" s="2">
        <v>0.3115264797507788</v>
      </c>
      <c r="AB138" s="2">
        <v>2.8037383177570092</v>
      </c>
      <c r="AC138" s="10">
        <v>613</v>
      </c>
      <c r="AD138" s="2">
        <v>0.16313213703099511</v>
      </c>
      <c r="AE138" s="2">
        <v>0.65252854812398042</v>
      </c>
      <c r="AF138" s="2">
        <v>0.16313213703099511</v>
      </c>
      <c r="AG138" s="2">
        <v>0.97879282218597052</v>
      </c>
    </row>
    <row r="139" spans="1:33" x14ac:dyDescent="0.25">
      <c r="A139" s="28" t="s">
        <v>197</v>
      </c>
      <c r="B139" s="27">
        <v>52.222222222222221</v>
      </c>
      <c r="C139" s="10">
        <v>274</v>
      </c>
      <c r="D139" s="10">
        <v>276</v>
      </c>
      <c r="E139" s="10">
        <f t="shared" si="2"/>
        <v>275</v>
      </c>
      <c r="F139" s="11">
        <v>4.1688000000000001</v>
      </c>
      <c r="G139" s="11">
        <v>1.41E-2</v>
      </c>
      <c r="H139" s="11">
        <v>9.8699999999999996E-2</v>
      </c>
      <c r="I139" s="11">
        <v>1.18E-2</v>
      </c>
      <c r="J139" s="11">
        <v>8.5199999999999998E-2</v>
      </c>
      <c r="K139" s="10">
        <v>331</v>
      </c>
      <c r="L139" s="2">
        <v>45.317220543806648</v>
      </c>
      <c r="M139" s="2">
        <v>2.7190332326283988</v>
      </c>
      <c r="N139" s="2">
        <v>27.138157894736842</v>
      </c>
      <c r="O139" s="2">
        <v>18.75</v>
      </c>
      <c r="P139" s="2">
        <v>52.30263157894737</v>
      </c>
      <c r="Q139" s="2">
        <v>12.386706948640484</v>
      </c>
      <c r="R139" s="2">
        <v>0.90634441087613304</v>
      </c>
      <c r="S139" s="2">
        <v>0.90634441087613304</v>
      </c>
      <c r="T139" s="2">
        <v>0.30211480362537763</v>
      </c>
      <c r="U139" s="2">
        <v>0.30211480362537763</v>
      </c>
      <c r="V139" s="2" t="s">
        <v>59</v>
      </c>
      <c r="W139" s="2">
        <v>24.169184290030213</v>
      </c>
      <c r="X139" s="2">
        <v>1.5105740181268883</v>
      </c>
      <c r="Y139" s="2">
        <v>1.8126888217522661</v>
      </c>
      <c r="Z139" s="2">
        <v>0.30211480362537763</v>
      </c>
      <c r="AA139" s="2" t="s">
        <v>59</v>
      </c>
      <c r="AB139" s="2">
        <v>3.0211480362537766</v>
      </c>
      <c r="AC139" s="10">
        <v>608</v>
      </c>
      <c r="AD139" s="2">
        <v>0.3289473684210526</v>
      </c>
      <c r="AE139" s="2">
        <v>0.6578947368421052</v>
      </c>
      <c r="AF139" s="2">
        <v>0.49342105263157893</v>
      </c>
      <c r="AG139" s="2">
        <v>0.3289473684210526</v>
      </c>
    </row>
    <row r="140" spans="1:33" x14ac:dyDescent="0.25">
      <c r="A140" s="28" t="s">
        <v>198</v>
      </c>
      <c r="B140" s="27">
        <v>52.9</v>
      </c>
      <c r="C140" s="10">
        <v>276</v>
      </c>
      <c r="D140" s="10">
        <v>278</v>
      </c>
      <c r="E140" s="10">
        <f t="shared" si="2"/>
        <v>277</v>
      </c>
      <c r="F140" s="11">
        <v>3.4106999999999998</v>
      </c>
      <c r="G140" s="11">
        <v>6.4999999999999997E-3</v>
      </c>
      <c r="H140" s="11">
        <v>3.5700000000000003E-2</v>
      </c>
      <c r="I140" s="11">
        <v>4.4999999999999997E-3</v>
      </c>
      <c r="J140" s="11">
        <v>3.0300000000000001E-2</v>
      </c>
      <c r="K140" s="10">
        <v>317</v>
      </c>
      <c r="L140" s="2">
        <v>32.49211356466877</v>
      </c>
      <c r="M140" s="2">
        <v>2.8391167192429023</v>
      </c>
      <c r="N140" s="2">
        <v>45.555555555555557</v>
      </c>
      <c r="O140" s="2">
        <v>35</v>
      </c>
      <c r="P140" s="2">
        <v>17.222222222222221</v>
      </c>
      <c r="Q140" s="2">
        <v>17.350157728706623</v>
      </c>
      <c r="R140" s="2">
        <v>0.63091482649842268</v>
      </c>
      <c r="S140" s="2">
        <v>1.2618296529968454</v>
      </c>
      <c r="T140" s="2">
        <v>0.63091482649842268</v>
      </c>
      <c r="U140" s="2" t="s">
        <v>59</v>
      </c>
      <c r="V140" s="2" t="s">
        <v>59</v>
      </c>
      <c r="W140" s="2">
        <v>24.605678233438486</v>
      </c>
      <c r="X140" s="2">
        <v>5.0473186119873814</v>
      </c>
      <c r="Y140" s="2">
        <v>3.1545741324921135</v>
      </c>
      <c r="Z140" s="2">
        <v>1.8927444794952681</v>
      </c>
      <c r="AA140" s="2" t="s">
        <v>59</v>
      </c>
      <c r="AB140" s="2">
        <v>6.309148264984227</v>
      </c>
      <c r="AC140" s="10">
        <v>360</v>
      </c>
      <c r="AD140" s="2">
        <v>0.27777777777777779</v>
      </c>
      <c r="AE140" s="2">
        <v>0.55555555555555558</v>
      </c>
      <c r="AF140" s="2">
        <v>0.55555555555555558</v>
      </c>
      <c r="AG140" s="2">
        <v>0.83333333333333337</v>
      </c>
    </row>
    <row r="141" spans="1:33" x14ac:dyDescent="0.25">
      <c r="A141" s="28" t="s">
        <v>199</v>
      </c>
      <c r="B141" s="27">
        <v>53.577777777777776</v>
      </c>
      <c r="C141" s="10">
        <v>278</v>
      </c>
      <c r="D141" s="10">
        <v>280</v>
      </c>
      <c r="E141" s="10">
        <f t="shared" si="2"/>
        <v>279</v>
      </c>
      <c r="F141" s="11">
        <v>3.2353999999999998</v>
      </c>
      <c r="G141" s="11">
        <v>7.7000000000000002E-3</v>
      </c>
      <c r="H141" s="11">
        <v>3.3599999999999998E-2</v>
      </c>
      <c r="I141" s="11">
        <v>4.1000000000000003E-3</v>
      </c>
      <c r="J141" s="11">
        <v>2.8899999999999999E-2</v>
      </c>
      <c r="K141" s="10">
        <v>313</v>
      </c>
      <c r="L141" s="2">
        <v>30.990415335463258</v>
      </c>
      <c r="M141" s="2">
        <v>7.9872204472843444</v>
      </c>
      <c r="N141" s="2">
        <v>47.398843930635834</v>
      </c>
      <c r="O141" s="2">
        <v>36.127167630057805</v>
      </c>
      <c r="P141" s="2">
        <v>12.427745664739884</v>
      </c>
      <c r="Q141" s="2">
        <v>13.418530351437699</v>
      </c>
      <c r="R141" s="2">
        <v>1.5974440894568689</v>
      </c>
      <c r="S141" s="2">
        <v>1.2779552715654952</v>
      </c>
      <c r="T141" s="2" t="s">
        <v>59</v>
      </c>
      <c r="U141" s="2" t="s">
        <v>59</v>
      </c>
      <c r="V141" s="2" t="s">
        <v>59</v>
      </c>
      <c r="W141" s="2">
        <v>28.434504792332266</v>
      </c>
      <c r="X141" s="2">
        <v>2.8753993610223643</v>
      </c>
      <c r="Y141" s="2">
        <v>3.8338658146964857</v>
      </c>
      <c r="Z141" s="2">
        <v>0.31948881789137379</v>
      </c>
      <c r="AA141" s="2">
        <v>0.63897763578274758</v>
      </c>
      <c r="AB141" s="2">
        <v>4.1533546325878596</v>
      </c>
      <c r="AC141" s="10">
        <v>346</v>
      </c>
      <c r="AD141" s="2" t="s">
        <v>59</v>
      </c>
      <c r="AE141" s="2">
        <v>1.7341040462427744</v>
      </c>
      <c r="AF141" s="2">
        <v>0.86705202312138718</v>
      </c>
      <c r="AG141" s="2">
        <v>1.4450867052023122</v>
      </c>
    </row>
    <row r="142" spans="1:33" x14ac:dyDescent="0.25">
      <c r="A142" s="28" t="s">
        <v>200</v>
      </c>
      <c r="B142" s="27">
        <v>54.255555555555553</v>
      </c>
      <c r="C142" s="10">
        <v>280</v>
      </c>
      <c r="D142" s="10">
        <v>282</v>
      </c>
      <c r="E142" s="10">
        <f t="shared" si="2"/>
        <v>281</v>
      </c>
      <c r="F142" s="11">
        <v>3.8365</v>
      </c>
      <c r="G142" s="11">
        <v>1.41E-2</v>
      </c>
      <c r="H142" s="11">
        <v>5.7700000000000001E-2</v>
      </c>
      <c r="I142" s="11">
        <v>5.3E-3</v>
      </c>
      <c r="J142" s="11">
        <v>5.11E-2</v>
      </c>
      <c r="K142" s="10">
        <v>316</v>
      </c>
      <c r="L142" s="2">
        <v>37.025316455696199</v>
      </c>
      <c r="M142" s="2">
        <v>4.4303797468354427</v>
      </c>
      <c r="N142" s="2">
        <v>56.79012345679012</v>
      </c>
      <c r="O142" s="2">
        <v>32.407407407407405</v>
      </c>
      <c r="P142" s="2">
        <v>5.8641975308641969</v>
      </c>
      <c r="Q142" s="2">
        <v>19.303797468354432</v>
      </c>
      <c r="R142" s="2">
        <v>1.5822784810126582</v>
      </c>
      <c r="S142" s="2">
        <v>1.5822784810126582</v>
      </c>
      <c r="T142" s="2">
        <v>0.31645569620253167</v>
      </c>
      <c r="U142" s="2" t="s">
        <v>59</v>
      </c>
      <c r="V142" s="2">
        <v>0.31645569620253167</v>
      </c>
      <c r="W142" s="2">
        <v>25.63291139240506</v>
      </c>
      <c r="X142" s="2">
        <v>1.2658227848101267</v>
      </c>
      <c r="Y142" s="2">
        <v>1.89873417721519</v>
      </c>
      <c r="Z142" s="2" t="s">
        <v>59</v>
      </c>
      <c r="AA142" s="2">
        <v>0.31645569620253167</v>
      </c>
      <c r="AB142" s="2">
        <v>1.5822784810126582</v>
      </c>
      <c r="AC142" s="10">
        <v>324</v>
      </c>
      <c r="AD142" s="2">
        <v>0.30864197530864196</v>
      </c>
      <c r="AE142" s="2">
        <v>0.92592592592592582</v>
      </c>
      <c r="AF142" s="2">
        <v>0.61728395061728392</v>
      </c>
      <c r="AG142" s="2">
        <v>3.0864197530864197</v>
      </c>
    </row>
    <row r="143" spans="1:33" x14ac:dyDescent="0.25">
      <c r="A143" s="28" t="s">
        <v>201</v>
      </c>
      <c r="B143" s="27">
        <v>54.93333333333333</v>
      </c>
      <c r="C143" s="10">
        <v>282</v>
      </c>
      <c r="D143" s="10">
        <v>284</v>
      </c>
      <c r="E143" s="10">
        <f t="shared" si="2"/>
        <v>283</v>
      </c>
      <c r="F143" s="11">
        <v>3.7463000000000002</v>
      </c>
      <c r="G143" s="11">
        <v>1.12E-2</v>
      </c>
      <c r="H143" s="11">
        <v>4.87E-2</v>
      </c>
      <c r="I143" s="11">
        <v>3.8E-3</v>
      </c>
      <c r="J143" s="11">
        <v>4.2799999999999998E-2</v>
      </c>
      <c r="K143" s="10">
        <v>317</v>
      </c>
      <c r="L143" s="2">
        <v>36.277602523659311</v>
      </c>
      <c r="M143" s="2">
        <v>7.2555205047318623</v>
      </c>
      <c r="N143" s="2">
        <v>59.333333333333336</v>
      </c>
      <c r="O143" s="2">
        <v>34.666666666666671</v>
      </c>
      <c r="P143" s="2">
        <v>2.3333333333333335</v>
      </c>
      <c r="Q143" s="2">
        <v>14.195583596214512</v>
      </c>
      <c r="R143" s="2">
        <v>0.94637223974763407</v>
      </c>
      <c r="S143" s="2">
        <v>1.2618296529968454</v>
      </c>
      <c r="T143" s="2" t="s">
        <v>59</v>
      </c>
      <c r="U143" s="2">
        <v>0.63091482649842268</v>
      </c>
      <c r="V143" s="2" t="s">
        <v>59</v>
      </c>
      <c r="W143" s="2">
        <v>28.391167192429023</v>
      </c>
      <c r="X143" s="2">
        <v>0.63091482649842268</v>
      </c>
      <c r="Y143" s="2">
        <v>2.2082018927444795</v>
      </c>
      <c r="Z143" s="2" t="s">
        <v>59</v>
      </c>
      <c r="AA143" s="2">
        <v>0.31545741324921134</v>
      </c>
      <c r="AB143" s="2">
        <v>3.7854889589905363</v>
      </c>
      <c r="AC143" s="10">
        <v>300</v>
      </c>
      <c r="AD143" s="2">
        <v>0.33333333333333337</v>
      </c>
      <c r="AE143" s="2">
        <v>1</v>
      </c>
      <c r="AF143" s="2">
        <v>1.3333333333333335</v>
      </c>
      <c r="AG143" s="2">
        <v>1</v>
      </c>
    </row>
    <row r="144" spans="1:33" x14ac:dyDescent="0.25">
      <c r="A144" s="28" t="s">
        <v>202</v>
      </c>
      <c r="B144" s="27">
        <v>55.611111111111107</v>
      </c>
      <c r="C144" s="10">
        <v>284</v>
      </c>
      <c r="D144" s="10">
        <v>286</v>
      </c>
      <c r="E144" s="10">
        <f t="shared" si="2"/>
        <v>285</v>
      </c>
      <c r="F144" s="11">
        <v>3.7603</v>
      </c>
      <c r="G144" s="11">
        <v>2.06E-2</v>
      </c>
      <c r="H144" s="11">
        <v>5.8500000000000003E-2</v>
      </c>
      <c r="I144" s="11">
        <v>6.1000000000000004E-3</v>
      </c>
      <c r="J144" s="11">
        <v>4.7500000000000001E-2</v>
      </c>
      <c r="K144" s="10">
        <v>324</v>
      </c>
      <c r="L144" s="2">
        <v>28.086419753086421</v>
      </c>
      <c r="M144" s="2">
        <v>3.0864197530864197</v>
      </c>
      <c r="N144" s="2">
        <v>59.621451104100942</v>
      </c>
      <c r="O144" s="2">
        <v>34.700315457413247</v>
      </c>
      <c r="P144" s="2">
        <v>2.5236593059936907</v>
      </c>
      <c r="Q144" s="2">
        <v>11.728395061728394</v>
      </c>
      <c r="R144" s="2">
        <v>1.2345679012345678</v>
      </c>
      <c r="S144" s="2">
        <v>0.92592592592592582</v>
      </c>
      <c r="T144" s="2" t="s">
        <v>59</v>
      </c>
      <c r="U144" s="2" t="s">
        <v>59</v>
      </c>
      <c r="V144" s="2">
        <v>0.92592592592592582</v>
      </c>
      <c r="W144" s="2">
        <v>24.382716049382715</v>
      </c>
      <c r="X144" s="2">
        <v>1.2345679012345678</v>
      </c>
      <c r="Y144" s="2">
        <v>0.61728395061728392</v>
      </c>
      <c r="Z144" s="2">
        <v>1.5432098765432098</v>
      </c>
      <c r="AA144" s="2" t="s">
        <v>59</v>
      </c>
      <c r="AB144" s="2">
        <v>9.2592592592592595</v>
      </c>
      <c r="AC144" s="10">
        <v>317</v>
      </c>
      <c r="AD144" s="2">
        <v>0.31545741324921134</v>
      </c>
      <c r="AE144" s="2">
        <v>0.63091482649842268</v>
      </c>
      <c r="AF144" s="2">
        <v>0.94637223974763407</v>
      </c>
      <c r="AG144" s="2">
        <v>1.2618296529968454</v>
      </c>
    </row>
    <row r="145" spans="1:33" x14ac:dyDescent="0.25">
      <c r="A145" s="28" t="s">
        <v>203</v>
      </c>
      <c r="B145" s="27">
        <v>56.288888888888891</v>
      </c>
      <c r="C145" s="10">
        <v>286</v>
      </c>
      <c r="D145" s="10">
        <v>288</v>
      </c>
      <c r="E145" s="10">
        <f t="shared" si="2"/>
        <v>287</v>
      </c>
      <c r="F145" s="11">
        <v>4.2314999999999996</v>
      </c>
      <c r="G145" s="11">
        <v>1.7100000000000001E-2</v>
      </c>
      <c r="H145" s="11">
        <v>8.1299999999999997E-2</v>
      </c>
      <c r="I145" s="11">
        <v>6.7999999999999996E-3</v>
      </c>
      <c r="J145" s="11">
        <v>7.0599999999999996E-2</v>
      </c>
      <c r="K145" s="10">
        <v>333</v>
      </c>
      <c r="L145" s="2">
        <v>37.237237237237238</v>
      </c>
      <c r="M145" s="2">
        <v>4.2042042042042045</v>
      </c>
      <c r="N145" s="2">
        <v>53.650793650793652</v>
      </c>
      <c r="O145" s="2">
        <v>37.460317460317462</v>
      </c>
      <c r="P145" s="2">
        <v>4.1269841269841265</v>
      </c>
      <c r="Q145" s="2">
        <v>15.915915915915916</v>
      </c>
      <c r="R145" s="2" t="s">
        <v>59</v>
      </c>
      <c r="S145" s="2">
        <v>0.60060060060060061</v>
      </c>
      <c r="T145" s="2">
        <v>0.3003003003003003</v>
      </c>
      <c r="U145" s="2" t="s">
        <v>59</v>
      </c>
      <c r="V145" s="2">
        <v>0.3003003003003003</v>
      </c>
      <c r="W145" s="2">
        <v>26.126126126126124</v>
      </c>
      <c r="X145" s="2">
        <v>0.90090090090090091</v>
      </c>
      <c r="Y145" s="2">
        <v>1.5015015015015014</v>
      </c>
      <c r="Z145" s="2">
        <v>2.1021021021021022</v>
      </c>
      <c r="AA145" s="2" t="s">
        <v>59</v>
      </c>
      <c r="AB145" s="2">
        <v>8.7087087087087074</v>
      </c>
      <c r="AC145" s="10">
        <v>315</v>
      </c>
      <c r="AD145" s="2">
        <v>0.31746031746031744</v>
      </c>
      <c r="AE145" s="2">
        <v>0.63492063492063489</v>
      </c>
      <c r="AF145" s="2">
        <v>0.95238095238095244</v>
      </c>
      <c r="AG145" s="2">
        <v>2.8571428571428572</v>
      </c>
    </row>
    <row r="146" spans="1:33" x14ac:dyDescent="0.25">
      <c r="A146" s="28" t="s">
        <v>204</v>
      </c>
      <c r="B146" s="27">
        <v>56.966666666666669</v>
      </c>
      <c r="C146" s="10">
        <v>288</v>
      </c>
      <c r="D146" s="10">
        <v>290</v>
      </c>
      <c r="E146" s="10">
        <f t="shared" si="2"/>
        <v>289</v>
      </c>
      <c r="F146" s="11">
        <v>4.3731</v>
      </c>
      <c r="G146" s="11">
        <v>1.3299999999999999E-2</v>
      </c>
      <c r="H146" s="11">
        <v>6.9099999999999995E-2</v>
      </c>
      <c r="I146" s="11">
        <v>6.1000000000000004E-3</v>
      </c>
      <c r="J146" s="11">
        <v>5.8400000000000001E-2</v>
      </c>
      <c r="K146" s="10">
        <v>310</v>
      </c>
      <c r="L146" s="2">
        <v>35.483870967741936</v>
      </c>
      <c r="M146" s="2">
        <v>5.4838709677419359</v>
      </c>
      <c r="N146" s="2">
        <v>53.015873015873019</v>
      </c>
      <c r="O146" s="2">
        <v>35.555555555555557</v>
      </c>
      <c r="P146" s="2">
        <v>5.0793650793650791</v>
      </c>
      <c r="Q146" s="2">
        <v>19.032258064516128</v>
      </c>
      <c r="R146" s="2" t="s">
        <v>59</v>
      </c>
      <c r="S146" s="2">
        <v>0.32258064516129031</v>
      </c>
      <c r="T146" s="2" t="s">
        <v>59</v>
      </c>
      <c r="U146" s="2">
        <v>0.32258064516129031</v>
      </c>
      <c r="V146" s="2" t="s">
        <v>59</v>
      </c>
      <c r="W146" s="2">
        <v>20</v>
      </c>
      <c r="X146" s="2">
        <v>1.2903225806451613</v>
      </c>
      <c r="Y146" s="2">
        <v>0.967741935483871</v>
      </c>
      <c r="Z146" s="2">
        <v>0.64516129032258063</v>
      </c>
      <c r="AA146" s="2">
        <v>0.967741935483871</v>
      </c>
      <c r="AB146" s="2">
        <v>11.935483870967742</v>
      </c>
      <c r="AC146" s="10">
        <v>315</v>
      </c>
      <c r="AD146" s="2">
        <v>0.31746031746031744</v>
      </c>
      <c r="AE146" s="2">
        <v>1.5873015873015872</v>
      </c>
      <c r="AF146" s="2">
        <v>0.95238095238095244</v>
      </c>
      <c r="AG146" s="2">
        <v>3.4920634920634921</v>
      </c>
    </row>
    <row r="147" spans="1:33" x14ac:dyDescent="0.25">
      <c r="A147" s="28" t="s">
        <v>205</v>
      </c>
      <c r="B147" s="27">
        <v>57.644444444444446</v>
      </c>
      <c r="C147" s="10">
        <v>290</v>
      </c>
      <c r="D147" s="10">
        <v>292</v>
      </c>
      <c r="E147" s="10">
        <f t="shared" si="2"/>
        <v>291</v>
      </c>
      <c r="F147" s="11">
        <v>4.2640000000000002</v>
      </c>
      <c r="G147" s="11">
        <v>1.3100000000000001E-2</v>
      </c>
      <c r="H147" s="11">
        <v>6.9800000000000001E-2</v>
      </c>
      <c r="I147" s="11">
        <v>8.6999999999999994E-3</v>
      </c>
      <c r="J147" s="11">
        <v>5.7500000000000002E-2</v>
      </c>
      <c r="K147" s="10">
        <v>307</v>
      </c>
      <c r="L147" s="2">
        <v>34.527687296416936</v>
      </c>
      <c r="M147" s="2">
        <v>2.6058631921824107</v>
      </c>
      <c r="N147" s="2">
        <v>53.353658536585371</v>
      </c>
      <c r="O147" s="2">
        <v>34.451219512195117</v>
      </c>
      <c r="P147" s="2">
        <v>6.7073170731707323</v>
      </c>
      <c r="Q147" s="2">
        <v>13.355048859934854</v>
      </c>
      <c r="R147" s="2">
        <v>0.65146579804560267</v>
      </c>
      <c r="S147" s="2">
        <v>0.97719869706840379</v>
      </c>
      <c r="T147" s="2" t="s">
        <v>59</v>
      </c>
      <c r="U147" s="2">
        <v>0.32573289902280134</v>
      </c>
      <c r="V147" s="2" t="s">
        <v>59</v>
      </c>
      <c r="W147" s="2">
        <v>27.687296416938111</v>
      </c>
      <c r="X147" s="2">
        <v>1.3029315960912053</v>
      </c>
      <c r="Y147" s="2">
        <v>1.3029315960912053</v>
      </c>
      <c r="Z147" s="2">
        <v>1.3029315960912053</v>
      </c>
      <c r="AA147" s="2">
        <v>0.97719869706840379</v>
      </c>
      <c r="AB147" s="2">
        <v>9.4462540716612384</v>
      </c>
      <c r="AC147" s="10">
        <v>328</v>
      </c>
      <c r="AD147" s="2" t="s">
        <v>59</v>
      </c>
      <c r="AE147" s="2">
        <v>0.3048780487804878</v>
      </c>
      <c r="AF147" s="2">
        <v>0.6097560975609756</v>
      </c>
      <c r="AG147" s="2">
        <v>4.5731707317073171</v>
      </c>
    </row>
    <row r="148" spans="1:33" x14ac:dyDescent="0.25">
      <c r="A148" s="28" t="s">
        <v>206</v>
      </c>
      <c r="B148" s="27">
        <v>58.322222222222223</v>
      </c>
      <c r="C148" s="10">
        <v>292</v>
      </c>
      <c r="D148" s="10">
        <v>294</v>
      </c>
      <c r="E148" s="10">
        <f t="shared" si="2"/>
        <v>293</v>
      </c>
      <c r="F148" s="11">
        <v>4.5189000000000004</v>
      </c>
      <c r="G148" s="11">
        <v>1.8100000000000002E-2</v>
      </c>
      <c r="H148" s="11">
        <v>6.6500000000000004E-2</v>
      </c>
      <c r="I148" s="11">
        <v>5.8999999999999999E-3</v>
      </c>
      <c r="J148" s="11">
        <v>5.4100000000000002E-2</v>
      </c>
      <c r="K148" s="10">
        <v>322</v>
      </c>
      <c r="L148" s="2">
        <v>30.745341614906835</v>
      </c>
      <c r="M148" s="2">
        <v>8.3850931677018643</v>
      </c>
      <c r="N148" s="2">
        <v>62.22910216718266</v>
      </c>
      <c r="O148" s="2">
        <v>29.102167182662537</v>
      </c>
      <c r="P148" s="2">
        <v>5.5727554179566559</v>
      </c>
      <c r="Q148" s="2">
        <v>10.559006211180124</v>
      </c>
      <c r="R148" s="2">
        <v>1.5527950310559007</v>
      </c>
      <c r="S148" s="2">
        <v>0.93167701863354035</v>
      </c>
      <c r="T148" s="2" t="s">
        <v>59</v>
      </c>
      <c r="U148" s="2" t="s">
        <v>59</v>
      </c>
      <c r="V148" s="2" t="s">
        <v>59</v>
      </c>
      <c r="W148" s="2">
        <v>30.434782608695656</v>
      </c>
      <c r="X148" s="2">
        <v>0.6211180124223602</v>
      </c>
      <c r="Y148" s="2">
        <v>1.2422360248447204</v>
      </c>
      <c r="Z148" s="2">
        <v>0.3105590062111801</v>
      </c>
      <c r="AA148" s="2" t="s">
        <v>59</v>
      </c>
      <c r="AB148" s="2">
        <v>12.111801242236025</v>
      </c>
      <c r="AC148" s="10">
        <v>323</v>
      </c>
      <c r="AD148" s="2" t="s">
        <v>59</v>
      </c>
      <c r="AE148" s="2">
        <v>0.30959752321981426</v>
      </c>
      <c r="AF148" s="2">
        <v>0.30959752321981426</v>
      </c>
      <c r="AG148" s="2">
        <v>2.1671826625386998</v>
      </c>
    </row>
    <row r="149" spans="1:33" x14ac:dyDescent="0.25">
      <c r="A149" s="28" t="s">
        <v>207</v>
      </c>
      <c r="B149" s="27">
        <v>59</v>
      </c>
      <c r="C149" s="10">
        <v>294</v>
      </c>
      <c r="D149" s="10">
        <v>296</v>
      </c>
      <c r="E149" s="10">
        <f t="shared" si="2"/>
        <v>295</v>
      </c>
      <c r="F149" s="11">
        <v>4.4404000000000003</v>
      </c>
      <c r="G149" s="11">
        <v>1.18E-2</v>
      </c>
      <c r="H149" s="11">
        <v>8.14E-2</v>
      </c>
      <c r="I149" s="11">
        <v>6.7000000000000002E-3</v>
      </c>
      <c r="J149" s="11">
        <v>6.7900000000000002E-2</v>
      </c>
      <c r="K149" s="10">
        <v>313</v>
      </c>
      <c r="L149" s="2">
        <v>32.907348242811501</v>
      </c>
      <c r="M149" s="2">
        <v>4.7923322683706067</v>
      </c>
      <c r="N149" s="2">
        <v>60.188087774294672</v>
      </c>
      <c r="O149" s="2">
        <v>34.482758620689658</v>
      </c>
      <c r="P149" s="2">
        <v>1.5673981191222568</v>
      </c>
      <c r="Q149" s="2">
        <v>14.057507987220447</v>
      </c>
      <c r="R149" s="2">
        <v>0.95846645367412142</v>
      </c>
      <c r="S149" s="2">
        <v>1.9169329073482428</v>
      </c>
      <c r="T149" s="2">
        <v>0.31948881789137379</v>
      </c>
      <c r="U149" s="2">
        <v>0.63897763578274758</v>
      </c>
      <c r="V149" s="2" t="s">
        <v>59</v>
      </c>
      <c r="W149" s="2">
        <v>26.198083067092654</v>
      </c>
      <c r="X149" s="2">
        <v>0.31948881789137379</v>
      </c>
      <c r="Y149" s="2">
        <v>1.9169329073482428</v>
      </c>
      <c r="Z149" s="2">
        <v>0.31948881789137379</v>
      </c>
      <c r="AA149" s="2" t="s">
        <v>59</v>
      </c>
      <c r="AB149" s="2">
        <v>10.862619808306709</v>
      </c>
      <c r="AC149" s="10">
        <v>319</v>
      </c>
      <c r="AD149" s="2" t="s">
        <v>59</v>
      </c>
      <c r="AE149" s="2">
        <v>0.62695924764890276</v>
      </c>
      <c r="AF149" s="2">
        <v>0.31347962382445138</v>
      </c>
      <c r="AG149" s="2">
        <v>2.8213166144200628</v>
      </c>
    </row>
    <row r="150" spans="1:33" x14ac:dyDescent="0.25">
      <c r="A150" s="28" t="s">
        <v>208</v>
      </c>
      <c r="B150" s="27">
        <v>59.28098</v>
      </c>
      <c r="C150" s="10">
        <v>296</v>
      </c>
      <c r="D150" s="10">
        <v>298</v>
      </c>
      <c r="E150" s="10">
        <f t="shared" si="2"/>
        <v>297</v>
      </c>
      <c r="F150" s="11">
        <v>3.9306999999999999</v>
      </c>
      <c r="G150" s="11">
        <v>1.26E-2</v>
      </c>
      <c r="H150" s="11">
        <v>7.4800000000000005E-2</v>
      </c>
      <c r="I150" s="11">
        <v>6.3E-3</v>
      </c>
      <c r="J150" s="11">
        <v>6.3799999999999996E-2</v>
      </c>
      <c r="K150" s="10">
        <v>315</v>
      </c>
      <c r="L150" s="2">
        <v>26.031746031746035</v>
      </c>
      <c r="M150" s="2">
        <v>8.2539682539682531</v>
      </c>
      <c r="N150" s="2">
        <v>58.044164037854898</v>
      </c>
      <c r="O150" s="2">
        <v>32.49211356466877</v>
      </c>
      <c r="P150" s="2">
        <v>4.7318611987381702</v>
      </c>
      <c r="Q150" s="2">
        <v>10.793650793650794</v>
      </c>
      <c r="R150" s="2">
        <v>0.95238095238095244</v>
      </c>
      <c r="S150" s="2">
        <v>0.95238095238095244</v>
      </c>
      <c r="T150" s="2" t="s">
        <v>59</v>
      </c>
      <c r="U150" s="2" t="s">
        <v>59</v>
      </c>
      <c r="V150" s="2">
        <v>0.63492063492063489</v>
      </c>
      <c r="W150" s="2">
        <v>24.126984126984127</v>
      </c>
      <c r="X150" s="2">
        <v>1.2698412698412698</v>
      </c>
      <c r="Y150" s="2">
        <v>2.8571428571428572</v>
      </c>
      <c r="Z150" s="2">
        <v>0.31746031746031744</v>
      </c>
      <c r="AA150" s="2">
        <v>1.5873015873015872</v>
      </c>
      <c r="AB150" s="2">
        <v>17.777777777777779</v>
      </c>
      <c r="AC150" s="10">
        <v>317</v>
      </c>
      <c r="AD150" s="2">
        <v>0.31545741324921134</v>
      </c>
      <c r="AE150" s="2">
        <v>0.63091482649842268</v>
      </c>
      <c r="AF150" s="2">
        <v>0.63091482649842268</v>
      </c>
      <c r="AG150" s="2">
        <v>3.1545741324921135</v>
      </c>
    </row>
    <row r="151" spans="1:33" x14ac:dyDescent="0.25">
      <c r="A151" s="28" t="s">
        <v>209</v>
      </c>
      <c r="B151" s="27">
        <v>59.561959999999999</v>
      </c>
      <c r="C151" s="10">
        <v>298</v>
      </c>
      <c r="D151" s="10">
        <v>300</v>
      </c>
      <c r="E151" s="10">
        <f t="shared" si="2"/>
        <v>299</v>
      </c>
      <c r="F151" s="11">
        <v>4.3400999999999996</v>
      </c>
      <c r="G151" s="11">
        <v>2.01E-2</v>
      </c>
      <c r="H151" s="11">
        <v>8.7599999999999997E-2</v>
      </c>
      <c r="I151" s="11">
        <v>9.5999999999999992E-3</v>
      </c>
      <c r="J151" s="11">
        <v>7.1900000000000006E-2</v>
      </c>
      <c r="K151" s="10">
        <v>343</v>
      </c>
      <c r="L151" s="2">
        <v>16.034985422740526</v>
      </c>
      <c r="M151" s="2">
        <v>4.0816326530612246</v>
      </c>
      <c r="N151" s="2">
        <v>57.993730407523515</v>
      </c>
      <c r="O151" s="2">
        <v>31.974921630094045</v>
      </c>
      <c r="P151" s="2">
        <v>4.7021943573667713</v>
      </c>
      <c r="Q151" s="2">
        <v>11.661807580174926</v>
      </c>
      <c r="R151" s="2">
        <v>0.58309037900874638</v>
      </c>
      <c r="S151" s="2">
        <v>0.87463556851311952</v>
      </c>
      <c r="T151" s="2" t="s">
        <v>59</v>
      </c>
      <c r="U151" s="2" t="s">
        <v>59</v>
      </c>
      <c r="V151" s="2" t="s">
        <v>59</v>
      </c>
      <c r="W151" s="2">
        <v>43.440233236151606</v>
      </c>
      <c r="X151" s="2">
        <v>1.749271137026239</v>
      </c>
      <c r="Y151" s="2">
        <v>2.6239067055393588</v>
      </c>
      <c r="Z151" s="2">
        <v>1.1661807580174928</v>
      </c>
      <c r="AA151" s="2">
        <v>0.29154518950437319</v>
      </c>
      <c r="AB151" s="2">
        <v>12.536443148688047</v>
      </c>
      <c r="AC151" s="10">
        <v>319</v>
      </c>
      <c r="AD151" s="2">
        <v>0.31347962382445138</v>
      </c>
      <c r="AE151" s="2">
        <v>0.62695924764890276</v>
      </c>
      <c r="AF151" s="2">
        <v>0.94043887147335425</v>
      </c>
      <c r="AG151" s="2">
        <v>3.4482758620689653</v>
      </c>
    </row>
    <row r="152" spans="1:33" x14ac:dyDescent="0.25">
      <c r="A152" s="28" t="s">
        <v>210</v>
      </c>
      <c r="B152" s="27">
        <v>59.842939999999999</v>
      </c>
      <c r="C152" s="10">
        <v>300</v>
      </c>
      <c r="D152" s="10">
        <v>302</v>
      </c>
      <c r="E152" s="10">
        <f t="shared" si="2"/>
        <v>301</v>
      </c>
      <c r="F152" s="11">
        <v>3.1850999999999998</v>
      </c>
      <c r="G152" s="11">
        <v>1.17E-2</v>
      </c>
      <c r="H152" s="11">
        <v>3.9300000000000002E-2</v>
      </c>
      <c r="I152" s="11">
        <v>3.5999999999999999E-3</v>
      </c>
      <c r="J152" s="11">
        <v>3.1899999999999998E-2</v>
      </c>
      <c r="K152" s="10">
        <v>322</v>
      </c>
      <c r="L152" s="2">
        <v>26.70807453416149</v>
      </c>
      <c r="M152" s="2">
        <v>5.9006211180124222</v>
      </c>
      <c r="N152" s="2">
        <v>58.695652173913047</v>
      </c>
      <c r="O152" s="2">
        <v>30.124223602484474</v>
      </c>
      <c r="P152" s="2">
        <v>8.695652173913043</v>
      </c>
      <c r="Q152" s="2">
        <v>14.285714285714285</v>
      </c>
      <c r="R152" s="2">
        <v>0.93167701863354035</v>
      </c>
      <c r="S152" s="2">
        <v>0.6211180124223602</v>
      </c>
      <c r="T152" s="2" t="s">
        <v>59</v>
      </c>
      <c r="U152" s="2" t="s">
        <v>59</v>
      </c>
      <c r="V152" s="2" t="s">
        <v>59</v>
      </c>
      <c r="W152" s="2">
        <v>35.714285714285715</v>
      </c>
      <c r="X152" s="2">
        <v>1.5527950310559007</v>
      </c>
      <c r="Y152" s="2">
        <v>2.1739130434782608</v>
      </c>
      <c r="Z152" s="2">
        <v>1.8633540372670807</v>
      </c>
      <c r="AA152" s="2">
        <v>0.93167701863354035</v>
      </c>
      <c r="AB152" s="2">
        <v>6.2111801242236027</v>
      </c>
      <c r="AC152" s="10">
        <v>322</v>
      </c>
      <c r="AD152" s="2" t="s">
        <v>59</v>
      </c>
      <c r="AE152" s="2">
        <v>0.3105590062111801</v>
      </c>
      <c r="AF152" s="2" t="s">
        <v>59</v>
      </c>
      <c r="AG152" s="2">
        <v>2.1739130434782608</v>
      </c>
    </row>
    <row r="153" spans="1:33" x14ac:dyDescent="0.25">
      <c r="A153" s="28" t="s">
        <v>211</v>
      </c>
      <c r="B153" s="27">
        <v>60.123919999999998</v>
      </c>
      <c r="C153" s="10">
        <v>302</v>
      </c>
      <c r="D153" s="10">
        <v>304</v>
      </c>
      <c r="E153" s="10">
        <f t="shared" si="2"/>
        <v>303</v>
      </c>
      <c r="F153" s="11">
        <v>3.1768999999999998</v>
      </c>
      <c r="G153" s="11">
        <v>6.7000000000000002E-3</v>
      </c>
      <c r="H153" s="11">
        <v>3.7900000000000003E-2</v>
      </c>
      <c r="I153" s="11">
        <v>3.7000000000000002E-3</v>
      </c>
      <c r="J153" s="11">
        <v>3.1899999999999998E-2</v>
      </c>
      <c r="K153" s="10">
        <v>320</v>
      </c>
      <c r="L153" s="2">
        <v>18.4375</v>
      </c>
      <c r="M153" s="2">
        <v>4.0625</v>
      </c>
      <c r="N153" s="2">
        <v>52.20125786163522</v>
      </c>
      <c r="O153" s="2">
        <v>37.106918238993707</v>
      </c>
      <c r="P153" s="2">
        <v>5.3459119496855347</v>
      </c>
      <c r="Q153" s="2">
        <v>20</v>
      </c>
      <c r="R153" s="2">
        <v>0.9375</v>
      </c>
      <c r="S153" s="2">
        <v>1.25</v>
      </c>
      <c r="T153" s="2" t="s">
        <v>59</v>
      </c>
      <c r="U153" s="2" t="s">
        <v>59</v>
      </c>
      <c r="V153" s="2">
        <v>0.3125</v>
      </c>
      <c r="W153" s="2">
        <v>38.125</v>
      </c>
      <c r="X153" s="2">
        <v>0.9375</v>
      </c>
      <c r="Y153" s="2">
        <v>1.875</v>
      </c>
      <c r="Z153" s="2">
        <v>1.25</v>
      </c>
      <c r="AA153" s="2">
        <v>1.25</v>
      </c>
      <c r="AB153" s="2">
        <v>4.375</v>
      </c>
      <c r="AC153" s="10">
        <v>318</v>
      </c>
      <c r="AD153" s="2">
        <v>0.62893081761006298</v>
      </c>
      <c r="AE153" s="2">
        <v>1.8867924528301887</v>
      </c>
      <c r="AF153" s="2">
        <v>0.94339622641509435</v>
      </c>
      <c r="AG153" s="2">
        <v>1.8867924528301887</v>
      </c>
    </row>
    <row r="154" spans="1:33" x14ac:dyDescent="0.25">
      <c r="A154" s="28" t="s">
        <v>212</v>
      </c>
      <c r="B154" s="27">
        <v>60.404900000000005</v>
      </c>
      <c r="C154" s="10">
        <v>304</v>
      </c>
      <c r="D154" s="10">
        <v>306</v>
      </c>
      <c r="E154" s="10">
        <f t="shared" si="2"/>
        <v>305</v>
      </c>
      <c r="F154" s="11">
        <v>3.2808999999999999</v>
      </c>
      <c r="G154" s="11">
        <v>6.7999999999999996E-3</v>
      </c>
      <c r="H154" s="11">
        <v>2.8500000000000001E-2</v>
      </c>
      <c r="I154" s="11">
        <v>3.0999999999999999E-3</v>
      </c>
      <c r="J154" s="11">
        <v>2.1700000000000001E-2</v>
      </c>
      <c r="K154" s="10">
        <v>307</v>
      </c>
      <c r="L154" s="2">
        <v>23.452768729641694</v>
      </c>
      <c r="M154" s="2">
        <v>4.8859934853420199</v>
      </c>
      <c r="N154" s="2">
        <v>55.120481927710841</v>
      </c>
      <c r="O154" s="2">
        <v>32.228915662650607</v>
      </c>
      <c r="P154" s="2">
        <v>8.7349397590361448</v>
      </c>
      <c r="Q154" s="2">
        <v>12.703583061889251</v>
      </c>
      <c r="R154" s="2" t="s">
        <v>59</v>
      </c>
      <c r="S154" s="2">
        <v>0.97719869706840379</v>
      </c>
      <c r="T154" s="2">
        <v>0.32573289902280134</v>
      </c>
      <c r="U154" s="2">
        <v>0.65146579804560267</v>
      </c>
      <c r="V154" s="2">
        <v>0.32573289902280134</v>
      </c>
      <c r="W154" s="2">
        <v>41.693811074918571</v>
      </c>
      <c r="X154" s="2">
        <v>1.9543973941368076</v>
      </c>
      <c r="Y154" s="2">
        <v>1.9543973941368076</v>
      </c>
      <c r="Z154" s="2">
        <v>1.3029315960912053</v>
      </c>
      <c r="AA154" s="2">
        <v>0.65146579804560267</v>
      </c>
      <c r="AB154" s="2">
        <v>5.8631921824104234</v>
      </c>
      <c r="AC154" s="10">
        <v>332</v>
      </c>
      <c r="AD154" s="2">
        <v>0.60240963855421692</v>
      </c>
      <c r="AE154" s="2">
        <v>0.60240963855421692</v>
      </c>
      <c r="AF154" s="2">
        <v>0.30120481927710846</v>
      </c>
      <c r="AG154" s="2">
        <v>2.1084337349397591</v>
      </c>
    </row>
    <row r="155" spans="1:33" x14ac:dyDescent="0.25">
      <c r="A155" s="28" t="s">
        <v>213</v>
      </c>
      <c r="B155" s="27">
        <v>60.685880000000004</v>
      </c>
      <c r="C155" s="10">
        <v>306</v>
      </c>
      <c r="D155" s="10">
        <v>308</v>
      </c>
      <c r="E155" s="10">
        <f t="shared" si="2"/>
        <v>307</v>
      </c>
      <c r="F155" s="11">
        <v>3.6339000000000001</v>
      </c>
      <c r="G155" s="11">
        <v>6.7999999999999996E-3</v>
      </c>
      <c r="H155" s="11">
        <v>4.0099999999999997E-2</v>
      </c>
      <c r="I155" s="11">
        <v>3.2000000000000002E-3</v>
      </c>
      <c r="J155" s="11">
        <v>3.2300000000000002E-2</v>
      </c>
      <c r="K155" s="10">
        <v>310</v>
      </c>
      <c r="L155" s="2">
        <v>25.483870967741932</v>
      </c>
      <c r="M155" s="2">
        <v>7.419354838709677</v>
      </c>
      <c r="N155" s="2">
        <v>49.358974358974365</v>
      </c>
      <c r="O155" s="2">
        <v>42.307692307692307</v>
      </c>
      <c r="P155" s="2">
        <v>3.5256410256410255</v>
      </c>
      <c r="Q155" s="2">
        <v>16.451612903225808</v>
      </c>
      <c r="R155" s="2">
        <v>0.967741935483871</v>
      </c>
      <c r="S155" s="2">
        <v>0.64516129032258063</v>
      </c>
      <c r="T155" s="2">
        <v>0.32258064516129031</v>
      </c>
      <c r="U155" s="2" t="s">
        <v>59</v>
      </c>
      <c r="V155" s="2" t="s">
        <v>59</v>
      </c>
      <c r="W155" s="2">
        <v>31.93548387096774</v>
      </c>
      <c r="X155" s="2">
        <v>0.64516129032258063</v>
      </c>
      <c r="Y155" s="2">
        <v>2.903225806451613</v>
      </c>
      <c r="Z155" s="2">
        <v>1.935483870967742</v>
      </c>
      <c r="AA155" s="2">
        <v>0.32258064516129031</v>
      </c>
      <c r="AB155" s="2">
        <v>7.741935483870968</v>
      </c>
      <c r="AC155" s="10">
        <v>312</v>
      </c>
      <c r="AD155" s="2">
        <v>0.32051282051282048</v>
      </c>
      <c r="AE155" s="2">
        <v>1.2820512820512819</v>
      </c>
      <c r="AF155" s="2">
        <v>0.96153846153846156</v>
      </c>
      <c r="AG155" s="2">
        <v>1.6025641025641024</v>
      </c>
    </row>
    <row r="156" spans="1:33" x14ac:dyDescent="0.25">
      <c r="A156" s="28" t="s">
        <v>214</v>
      </c>
      <c r="B156" s="27">
        <v>60.966860000000004</v>
      </c>
      <c r="C156" s="10">
        <v>308</v>
      </c>
      <c r="D156" s="10">
        <v>310</v>
      </c>
      <c r="E156" s="10">
        <f t="shared" si="2"/>
        <v>309</v>
      </c>
      <c r="F156" s="11">
        <v>2.8633999999999999</v>
      </c>
      <c r="G156" s="11">
        <v>6.3E-3</v>
      </c>
      <c r="H156" s="11">
        <v>2.7699999999999999E-2</v>
      </c>
      <c r="I156" s="11">
        <v>2.7000000000000001E-3</v>
      </c>
      <c r="J156" s="11">
        <v>2.2700000000000001E-2</v>
      </c>
      <c r="K156" s="10">
        <v>312</v>
      </c>
      <c r="L156" s="2">
        <v>15.384615384615385</v>
      </c>
      <c r="M156" s="2">
        <v>4.4871794871794872</v>
      </c>
      <c r="N156" s="2">
        <v>54.054054054054056</v>
      </c>
      <c r="O156" s="2">
        <v>32.732732732732735</v>
      </c>
      <c r="P156" s="2">
        <v>10.21021021021021</v>
      </c>
      <c r="Q156" s="2">
        <v>18.269230769230766</v>
      </c>
      <c r="R156" s="2">
        <v>0.96153846153846156</v>
      </c>
      <c r="S156" s="2">
        <v>0.64102564102564097</v>
      </c>
      <c r="T156" s="2" t="s">
        <v>59</v>
      </c>
      <c r="U156" s="2" t="s">
        <v>59</v>
      </c>
      <c r="V156" s="2">
        <v>0.96153846153846156</v>
      </c>
      <c r="W156" s="2">
        <v>40.705128205128204</v>
      </c>
      <c r="X156" s="2">
        <v>0.96153846153846156</v>
      </c>
      <c r="Y156" s="2">
        <v>5.7692307692307692</v>
      </c>
      <c r="Z156" s="2">
        <v>0.96153846153846156</v>
      </c>
      <c r="AA156" s="2">
        <v>0.96153846153846156</v>
      </c>
      <c r="AB156" s="2">
        <v>6.4102564102564097</v>
      </c>
      <c r="AC156" s="10">
        <v>333</v>
      </c>
      <c r="AD156" s="2">
        <v>0.60060060060060061</v>
      </c>
      <c r="AE156" s="2">
        <v>0.3003003003003003</v>
      </c>
      <c r="AF156" s="2">
        <v>0.60060060060060061</v>
      </c>
      <c r="AG156" s="2">
        <v>1.2012012012012012</v>
      </c>
    </row>
    <row r="157" spans="1:33" x14ac:dyDescent="0.25">
      <c r="A157" s="28" t="s">
        <v>215</v>
      </c>
      <c r="B157" s="27">
        <v>61.247840000000004</v>
      </c>
      <c r="C157" s="10">
        <v>310</v>
      </c>
      <c r="D157" s="10">
        <v>312</v>
      </c>
      <c r="E157" s="10">
        <f t="shared" si="2"/>
        <v>311</v>
      </c>
      <c r="F157" s="11">
        <v>3.7871999999999999</v>
      </c>
      <c r="G157" s="11">
        <v>1.8700000000000001E-2</v>
      </c>
      <c r="H157" s="11">
        <v>6.4199999999999993E-2</v>
      </c>
      <c r="I157" s="11">
        <v>4.7999999999999996E-3</v>
      </c>
      <c r="J157" s="11">
        <v>5.62E-2</v>
      </c>
      <c r="K157" s="10">
        <v>315</v>
      </c>
      <c r="L157" s="2">
        <v>20.634920634920633</v>
      </c>
      <c r="M157" s="2">
        <v>3.4920634920634921</v>
      </c>
      <c r="N157" s="2">
        <v>51.051051051051054</v>
      </c>
      <c r="O157" s="2">
        <v>33.633633633633636</v>
      </c>
      <c r="P157" s="2">
        <v>10.51051051051051</v>
      </c>
      <c r="Q157" s="2">
        <v>21.904761904761905</v>
      </c>
      <c r="R157" s="2">
        <v>1.2698412698412698</v>
      </c>
      <c r="S157" s="2">
        <v>0.31746031746031744</v>
      </c>
      <c r="T157" s="2" t="s">
        <v>59</v>
      </c>
      <c r="U157" s="2">
        <v>0.31746031746031744</v>
      </c>
      <c r="V157" s="2">
        <v>0.31746031746031744</v>
      </c>
      <c r="W157" s="2">
        <v>36.507936507936506</v>
      </c>
      <c r="X157" s="2">
        <v>2.8571428571428572</v>
      </c>
      <c r="Y157" s="2">
        <v>3.1746031746031744</v>
      </c>
      <c r="Z157" s="2">
        <v>0.63492063492063489</v>
      </c>
      <c r="AA157" s="2" t="s">
        <v>59</v>
      </c>
      <c r="AB157" s="2">
        <v>4.4444444444444446</v>
      </c>
      <c r="AC157" s="10">
        <v>333</v>
      </c>
      <c r="AD157" s="2">
        <v>0.3003003003003003</v>
      </c>
      <c r="AE157" s="2">
        <v>0.60060060060060061</v>
      </c>
      <c r="AF157" s="2">
        <v>0.90090090090090091</v>
      </c>
      <c r="AG157" s="2">
        <v>3.0030030030030028</v>
      </c>
    </row>
    <row r="158" spans="1:33" x14ac:dyDescent="0.25">
      <c r="A158" s="28" t="s">
        <v>216</v>
      </c>
      <c r="B158" s="27">
        <v>61.528820000000003</v>
      </c>
      <c r="C158" s="10">
        <v>312</v>
      </c>
      <c r="D158" s="10">
        <v>314</v>
      </c>
      <c r="E158" s="10">
        <f t="shared" si="2"/>
        <v>313</v>
      </c>
      <c r="F158" s="11">
        <v>3.9055</v>
      </c>
      <c r="G158" s="11">
        <v>9.4000000000000004E-3</v>
      </c>
      <c r="H158" s="11">
        <v>6.4100000000000004E-2</v>
      </c>
      <c r="I158" s="11">
        <v>5.4999999999999997E-3</v>
      </c>
      <c r="J158" s="11">
        <v>5.57E-2</v>
      </c>
      <c r="K158" s="10">
        <v>321</v>
      </c>
      <c r="L158" s="2">
        <v>16.199376947040498</v>
      </c>
      <c r="M158" s="2">
        <v>3.7383177570093453</v>
      </c>
      <c r="N158" s="2">
        <v>56.79012345679012</v>
      </c>
      <c r="O158" s="2">
        <v>27.160493827160494</v>
      </c>
      <c r="P158" s="2">
        <v>11.728395061728394</v>
      </c>
      <c r="Q158" s="2">
        <v>23.676012461059191</v>
      </c>
      <c r="R158" s="2">
        <v>0.93457943925233633</v>
      </c>
      <c r="S158" s="2">
        <v>0.93457943925233633</v>
      </c>
      <c r="T158" s="2" t="s">
        <v>59</v>
      </c>
      <c r="U158" s="2" t="s">
        <v>59</v>
      </c>
      <c r="V158" s="2" t="s">
        <v>59</v>
      </c>
      <c r="W158" s="2">
        <v>37.071651090342677</v>
      </c>
      <c r="X158" s="2">
        <v>3.4267912772585665</v>
      </c>
      <c r="Y158" s="2">
        <v>4.361370716510903</v>
      </c>
      <c r="Z158" s="2">
        <v>0.62305295950155759</v>
      </c>
      <c r="AA158" s="2">
        <v>0.3115264797507788</v>
      </c>
      <c r="AB158" s="2">
        <v>5.9190031152647977</v>
      </c>
      <c r="AC158" s="10">
        <v>324</v>
      </c>
      <c r="AD158" s="2" t="s">
        <v>59</v>
      </c>
      <c r="AE158" s="2">
        <v>0.61728395061728392</v>
      </c>
      <c r="AF158" s="2">
        <v>0.61728395061728392</v>
      </c>
      <c r="AG158" s="2">
        <v>2.7777777777777777</v>
      </c>
    </row>
    <row r="159" spans="1:33" x14ac:dyDescent="0.25">
      <c r="A159" s="28" t="s">
        <v>217</v>
      </c>
      <c r="B159" s="27">
        <v>61.809800000000003</v>
      </c>
      <c r="C159" s="10">
        <v>314</v>
      </c>
      <c r="D159" s="10">
        <v>316</v>
      </c>
      <c r="E159" s="10">
        <f t="shared" si="2"/>
        <v>315</v>
      </c>
      <c r="F159" s="11">
        <v>3.7995999999999999</v>
      </c>
      <c r="G159" s="11">
        <v>1.29E-2</v>
      </c>
      <c r="H159" s="11">
        <v>5.96E-2</v>
      </c>
      <c r="I159" s="11">
        <v>4.7999999999999996E-3</v>
      </c>
      <c r="J159" s="11">
        <v>5.1900000000000002E-2</v>
      </c>
      <c r="K159" s="10">
        <v>311</v>
      </c>
      <c r="L159" s="2">
        <v>13.183279742765272</v>
      </c>
      <c r="M159" s="2">
        <v>1.607717041800643</v>
      </c>
      <c r="N159" s="2">
        <v>48.640483383685797</v>
      </c>
      <c r="O159" s="2">
        <v>29.607250755287005</v>
      </c>
      <c r="P159" s="2">
        <v>19.335347432024168</v>
      </c>
      <c r="Q159" s="2">
        <v>25.723472668810288</v>
      </c>
      <c r="R159" s="2">
        <v>0.96463022508038598</v>
      </c>
      <c r="S159" s="2">
        <v>0.32154340836012862</v>
      </c>
      <c r="T159" s="2" t="s">
        <v>59</v>
      </c>
      <c r="U159" s="2">
        <v>0.32154340836012862</v>
      </c>
      <c r="V159" s="2">
        <v>0.32154340836012862</v>
      </c>
      <c r="W159" s="2">
        <v>37.620578778135048</v>
      </c>
      <c r="X159" s="2">
        <v>1.2861736334405145</v>
      </c>
      <c r="Y159" s="2">
        <v>3.8585209003215439</v>
      </c>
      <c r="Z159" s="2">
        <v>1.607717041800643</v>
      </c>
      <c r="AA159" s="2">
        <v>0.32154340836012862</v>
      </c>
      <c r="AB159" s="2">
        <v>11.254019292604502</v>
      </c>
      <c r="AC159" s="10">
        <v>331</v>
      </c>
      <c r="AD159" s="2" t="s">
        <v>59</v>
      </c>
      <c r="AE159" s="2">
        <v>0.60422960725075525</v>
      </c>
      <c r="AF159" s="2">
        <v>0.60422960725075525</v>
      </c>
      <c r="AG159" s="2">
        <v>1.2084592145015105</v>
      </c>
    </row>
    <row r="160" spans="1:33" x14ac:dyDescent="0.25">
      <c r="A160" s="28" t="s">
        <v>218</v>
      </c>
      <c r="B160" s="27">
        <v>62.090780000000002</v>
      </c>
      <c r="C160" s="10">
        <v>316</v>
      </c>
      <c r="D160" s="10">
        <v>318</v>
      </c>
      <c r="E160" s="10">
        <f t="shared" si="2"/>
        <v>317</v>
      </c>
      <c r="F160" s="11">
        <v>3.1972</v>
      </c>
      <c r="G160" s="11">
        <v>1.5100000000000001E-2</v>
      </c>
      <c r="H160" s="11">
        <v>3.7100000000000001E-2</v>
      </c>
      <c r="I160" s="11">
        <v>3.0999999999999999E-3</v>
      </c>
      <c r="J160" s="11">
        <v>3.2899999999999999E-2</v>
      </c>
      <c r="K160" s="10">
        <v>324</v>
      </c>
      <c r="L160" s="2">
        <v>22.530864197530864</v>
      </c>
      <c r="M160" s="2">
        <v>4.6296296296296298</v>
      </c>
      <c r="N160" s="2">
        <v>54.166666666666664</v>
      </c>
      <c r="O160" s="2">
        <v>29.464285714285715</v>
      </c>
      <c r="P160" s="2">
        <v>13.988095238095239</v>
      </c>
      <c r="Q160" s="2">
        <v>16.049382716049383</v>
      </c>
      <c r="R160" s="2">
        <v>1.2345679012345678</v>
      </c>
      <c r="S160" s="2">
        <v>1.2345679012345678</v>
      </c>
      <c r="T160" s="2" t="s">
        <v>59</v>
      </c>
      <c r="U160" s="2">
        <v>0.30864197530864196</v>
      </c>
      <c r="V160" s="2" t="s">
        <v>59</v>
      </c>
      <c r="W160" s="2">
        <v>29.938271604938272</v>
      </c>
      <c r="X160" s="2">
        <v>3.0864197530864197</v>
      </c>
      <c r="Y160" s="2">
        <v>8.3333333333333321</v>
      </c>
      <c r="Z160" s="2">
        <v>0.61728395061728392</v>
      </c>
      <c r="AA160" s="2">
        <v>0.30864197530864196</v>
      </c>
      <c r="AB160" s="2">
        <v>8.0246913580246915</v>
      </c>
      <c r="AC160" s="10">
        <v>336</v>
      </c>
      <c r="AD160" s="2" t="s">
        <v>59</v>
      </c>
      <c r="AE160" s="2">
        <v>0.29761904761904762</v>
      </c>
      <c r="AF160" s="2">
        <v>0.29761904761904762</v>
      </c>
      <c r="AG160" s="2">
        <v>1.7857142857142856</v>
      </c>
    </row>
    <row r="161" spans="1:33" x14ac:dyDescent="0.25">
      <c r="A161" s="28" t="s">
        <v>219</v>
      </c>
      <c r="B161" s="27">
        <v>62.371760000000002</v>
      </c>
      <c r="C161" s="10">
        <v>318</v>
      </c>
      <c r="D161" s="10">
        <v>320</v>
      </c>
      <c r="E161" s="10">
        <f t="shared" si="2"/>
        <v>319</v>
      </c>
      <c r="F161" s="11">
        <v>3.4718</v>
      </c>
      <c r="G161" s="11">
        <v>7.9000000000000008E-3</v>
      </c>
      <c r="H161" s="11">
        <v>3.6900000000000002E-2</v>
      </c>
      <c r="I161" s="11">
        <v>2.3E-3</v>
      </c>
      <c r="J161" s="11">
        <v>3.2599999999999997E-2</v>
      </c>
      <c r="K161" s="10">
        <v>320</v>
      </c>
      <c r="L161" s="2">
        <v>23.125</v>
      </c>
      <c r="M161" s="2">
        <v>2.1875</v>
      </c>
      <c r="N161" s="2">
        <v>56.037151702786382</v>
      </c>
      <c r="O161" s="2">
        <v>30.030959752321984</v>
      </c>
      <c r="P161" s="2">
        <v>11.145510835913312</v>
      </c>
      <c r="Q161" s="2">
        <v>17.5</v>
      </c>
      <c r="R161" s="2">
        <v>0.9375</v>
      </c>
      <c r="S161" s="2">
        <v>0.625</v>
      </c>
      <c r="T161" s="2" t="s">
        <v>59</v>
      </c>
      <c r="U161" s="2">
        <v>0.3125</v>
      </c>
      <c r="V161" s="2" t="s">
        <v>59</v>
      </c>
      <c r="W161" s="2">
        <v>29.6875</v>
      </c>
      <c r="X161" s="2">
        <v>2.5</v>
      </c>
      <c r="Y161" s="2">
        <v>12.5</v>
      </c>
      <c r="Z161" s="2">
        <v>2.5</v>
      </c>
      <c r="AA161" s="2" t="s">
        <v>59</v>
      </c>
      <c r="AB161" s="2">
        <v>4.375</v>
      </c>
      <c r="AC161" s="10">
        <v>323</v>
      </c>
      <c r="AD161" s="2">
        <v>0.30959752321981426</v>
      </c>
      <c r="AE161" s="2">
        <v>0.30959752321981426</v>
      </c>
      <c r="AF161" s="2">
        <v>0.30959752321981426</v>
      </c>
      <c r="AG161" s="2">
        <v>1.5479876160990713</v>
      </c>
    </row>
    <row r="162" spans="1:33" x14ac:dyDescent="0.25">
      <c r="A162" s="28" t="s">
        <v>220</v>
      </c>
      <c r="B162" s="27">
        <v>62.652740000000001</v>
      </c>
      <c r="C162" s="10">
        <v>320</v>
      </c>
      <c r="D162" s="10">
        <v>322</v>
      </c>
      <c r="E162" s="10">
        <f t="shared" si="2"/>
        <v>321</v>
      </c>
      <c r="F162" s="11">
        <v>3.5577999999999999</v>
      </c>
      <c r="G162" s="11">
        <v>1.2699999999999999E-2</v>
      </c>
      <c r="H162" s="11">
        <v>5.7500000000000002E-2</v>
      </c>
      <c r="I162" s="11">
        <v>2.8999999999999998E-3</v>
      </c>
      <c r="J162" s="11">
        <v>5.1499999999999997E-2</v>
      </c>
      <c r="K162" s="10">
        <v>324</v>
      </c>
      <c r="L162" s="2">
        <v>20.061728395061728</v>
      </c>
      <c r="M162" s="2">
        <v>4.6296296296296298</v>
      </c>
      <c r="N162" s="2">
        <v>50.903614457831324</v>
      </c>
      <c r="O162" s="2">
        <v>32.53012048192771</v>
      </c>
      <c r="P162" s="2">
        <v>13.554216867469879</v>
      </c>
      <c r="Q162" s="2">
        <v>23.148148148148149</v>
      </c>
      <c r="R162" s="2">
        <v>0.30864197530864196</v>
      </c>
      <c r="S162" s="2">
        <v>1.5432098765432098</v>
      </c>
      <c r="T162" s="2" t="s">
        <v>59</v>
      </c>
      <c r="U162" s="2">
        <v>0.30864197530864196</v>
      </c>
      <c r="V162" s="2" t="s">
        <v>59</v>
      </c>
      <c r="W162" s="2">
        <v>29.629629629629626</v>
      </c>
      <c r="X162" s="2">
        <v>2.7777777777777777</v>
      </c>
      <c r="Y162" s="2">
        <v>3.3950617283950617</v>
      </c>
      <c r="Z162" s="2">
        <v>3.3950617283950617</v>
      </c>
      <c r="AA162" s="2" t="s">
        <v>59</v>
      </c>
      <c r="AB162" s="2">
        <v>8.0246913580246915</v>
      </c>
      <c r="AC162" s="10">
        <v>332</v>
      </c>
      <c r="AD162" s="2">
        <v>0.30120481927710846</v>
      </c>
      <c r="AE162" s="2">
        <v>0.90361445783132521</v>
      </c>
      <c r="AF162" s="2">
        <v>0.30120481927710846</v>
      </c>
      <c r="AG162" s="2">
        <v>1.2048192771084338</v>
      </c>
    </row>
    <row r="163" spans="1:33" x14ac:dyDescent="0.25">
      <c r="A163" s="28" t="s">
        <v>221</v>
      </c>
      <c r="B163" s="27">
        <v>62.933720000000008</v>
      </c>
      <c r="C163" s="10">
        <v>322</v>
      </c>
      <c r="D163" s="10">
        <v>324</v>
      </c>
      <c r="E163" s="10">
        <f t="shared" si="2"/>
        <v>323</v>
      </c>
      <c r="F163" s="11">
        <v>3.6015000000000001</v>
      </c>
      <c r="G163" s="11">
        <v>1.7299999999999999E-2</v>
      </c>
      <c r="H163" s="11">
        <v>5.1799999999999999E-2</v>
      </c>
      <c r="I163" s="11">
        <v>3.8999999999999998E-3</v>
      </c>
      <c r="J163" s="11">
        <v>4.4299999999999999E-2</v>
      </c>
      <c r="K163" s="10">
        <v>331</v>
      </c>
      <c r="L163" s="2">
        <v>33.534743202416919</v>
      </c>
      <c r="M163" s="2">
        <v>2.416918429003021</v>
      </c>
      <c r="N163" s="2">
        <v>54.838709677419352</v>
      </c>
      <c r="O163" s="2">
        <v>30.791788856304986</v>
      </c>
      <c r="P163" s="2">
        <v>12.609970674486803</v>
      </c>
      <c r="Q163" s="2">
        <v>17.522658610271904</v>
      </c>
      <c r="R163" s="2">
        <v>0.60422960725075525</v>
      </c>
      <c r="S163" s="2">
        <v>0.60422960725075525</v>
      </c>
      <c r="T163" s="2">
        <v>0.90634441087613304</v>
      </c>
      <c r="U163" s="2" t="s">
        <v>59</v>
      </c>
      <c r="V163" s="2">
        <v>0.60422960725075525</v>
      </c>
      <c r="W163" s="2">
        <v>29.607250755287005</v>
      </c>
      <c r="X163" s="2">
        <v>1.5105740181268883</v>
      </c>
      <c r="Y163" s="2">
        <v>1.8126888217522661</v>
      </c>
      <c r="Z163" s="2">
        <v>2.1148036253776437</v>
      </c>
      <c r="AA163" s="2">
        <v>0.60422960725075525</v>
      </c>
      <c r="AB163" s="2">
        <v>6.6465256797583088</v>
      </c>
      <c r="AC163" s="10">
        <v>341</v>
      </c>
      <c r="AD163" s="2" t="s">
        <v>59</v>
      </c>
      <c r="AE163" s="2">
        <v>0.5865102639296188</v>
      </c>
      <c r="AF163" s="2">
        <v>0.2932551319648094</v>
      </c>
      <c r="AG163" s="2">
        <v>0.87976539589442826</v>
      </c>
    </row>
    <row r="164" spans="1:33" x14ac:dyDescent="0.25">
      <c r="A164" s="28" t="s">
        <v>222</v>
      </c>
      <c r="B164" s="27">
        <v>63.214700000000008</v>
      </c>
      <c r="C164" s="10">
        <v>324</v>
      </c>
      <c r="D164" s="10">
        <v>326</v>
      </c>
      <c r="E164" s="10">
        <f t="shared" si="2"/>
        <v>325</v>
      </c>
      <c r="F164" s="11">
        <v>3.5674999999999999</v>
      </c>
      <c r="G164" s="11">
        <v>1.3899999999999999E-2</v>
      </c>
      <c r="H164" s="11">
        <v>4.6199999999999998E-2</v>
      </c>
      <c r="I164" s="11">
        <v>2.7000000000000001E-3</v>
      </c>
      <c r="J164" s="11">
        <v>4.0399999999999998E-2</v>
      </c>
      <c r="K164" s="10">
        <v>346</v>
      </c>
      <c r="L164" s="2">
        <v>17.052023121387283</v>
      </c>
      <c r="M164" s="2">
        <v>1.7341040462427744</v>
      </c>
      <c r="N164" s="2">
        <v>52.252252252252248</v>
      </c>
      <c r="O164" s="2">
        <v>33.033033033033036</v>
      </c>
      <c r="P164" s="2">
        <v>12.012012012012011</v>
      </c>
      <c r="Q164" s="2">
        <v>16.76300578034682</v>
      </c>
      <c r="R164" s="2">
        <v>1.1560693641618496</v>
      </c>
      <c r="S164" s="2">
        <v>0.86705202312138718</v>
      </c>
      <c r="T164" s="2" t="s">
        <v>59</v>
      </c>
      <c r="U164" s="2" t="s">
        <v>59</v>
      </c>
      <c r="V164" s="2">
        <v>0.28901734104046239</v>
      </c>
      <c r="W164" s="2">
        <v>39.595375722543352</v>
      </c>
      <c r="X164" s="2">
        <v>1.1560693641618496</v>
      </c>
      <c r="Y164" s="2">
        <v>1.7341040462427744</v>
      </c>
      <c r="Z164" s="2">
        <v>1.4450867052023122</v>
      </c>
      <c r="AA164" s="2">
        <v>0.28901734104046239</v>
      </c>
      <c r="AB164" s="2">
        <v>8.6705202312138727</v>
      </c>
      <c r="AC164" s="10">
        <v>333</v>
      </c>
      <c r="AD164" s="2">
        <v>0.3003003003003003</v>
      </c>
      <c r="AE164" s="2">
        <v>0.3003003003003003</v>
      </c>
      <c r="AF164" s="2">
        <v>0.90090090090090091</v>
      </c>
      <c r="AG164" s="2">
        <v>1.2012012012012012</v>
      </c>
    </row>
    <row r="165" spans="1:33" x14ac:dyDescent="0.25">
      <c r="A165" s="28" t="s">
        <v>223</v>
      </c>
      <c r="B165" s="27">
        <v>63.495680000000007</v>
      </c>
      <c r="C165" s="10">
        <v>326</v>
      </c>
      <c r="D165" s="10">
        <v>328</v>
      </c>
      <c r="E165" s="10">
        <f t="shared" si="2"/>
        <v>327</v>
      </c>
      <c r="F165" s="11">
        <v>3.4127999999999998</v>
      </c>
      <c r="G165" s="11">
        <v>1.11E-2</v>
      </c>
      <c r="H165" s="11">
        <v>3.61E-2</v>
      </c>
      <c r="I165" s="11">
        <v>2.3E-3</v>
      </c>
      <c r="J165" s="11">
        <v>3.1699999999999999E-2</v>
      </c>
      <c r="K165" s="10">
        <v>311</v>
      </c>
      <c r="L165" s="2">
        <v>24.115755627009648</v>
      </c>
      <c r="M165" s="2">
        <v>1.2861736334405145</v>
      </c>
      <c r="N165" s="2">
        <v>57.453416149068325</v>
      </c>
      <c r="O165" s="2">
        <v>30.434782608695656</v>
      </c>
      <c r="P165" s="2">
        <v>7.7639751552795024</v>
      </c>
      <c r="Q165" s="2">
        <v>14.14790996784566</v>
      </c>
      <c r="R165" s="2">
        <v>0.32154340836012862</v>
      </c>
      <c r="S165" s="2">
        <v>0.96463022508038598</v>
      </c>
      <c r="T165" s="2">
        <v>0.64308681672025725</v>
      </c>
      <c r="U165" s="2">
        <v>0.64308681672025725</v>
      </c>
      <c r="V165" s="2">
        <v>0.64308681672025725</v>
      </c>
      <c r="W165" s="2">
        <v>36.655948553054664</v>
      </c>
      <c r="X165" s="2">
        <v>2.2508038585209005</v>
      </c>
      <c r="Y165" s="2">
        <v>2.8938906752411575</v>
      </c>
      <c r="Z165" s="2">
        <v>3.215434083601286</v>
      </c>
      <c r="AA165" s="2" t="s">
        <v>59</v>
      </c>
      <c r="AB165" s="2">
        <v>4.823151125401929</v>
      </c>
      <c r="AC165" s="10">
        <v>322</v>
      </c>
      <c r="AD165" s="2" t="s">
        <v>59</v>
      </c>
      <c r="AE165" s="2">
        <v>0.6211180124223602</v>
      </c>
      <c r="AF165" s="2">
        <v>1.8633540372670807</v>
      </c>
      <c r="AG165" s="2">
        <v>1.8633540372670807</v>
      </c>
    </row>
    <row r="166" spans="1:33" x14ac:dyDescent="0.25">
      <c r="A166" s="28" t="s">
        <v>224</v>
      </c>
      <c r="B166" s="27">
        <v>63.776660000000007</v>
      </c>
      <c r="C166" s="10">
        <v>328</v>
      </c>
      <c r="D166" s="10">
        <v>330</v>
      </c>
      <c r="E166" s="10">
        <f t="shared" si="2"/>
        <v>329</v>
      </c>
      <c r="F166" s="11">
        <v>3.2604000000000002</v>
      </c>
      <c r="G166" s="11">
        <v>1.26E-2</v>
      </c>
      <c r="H166" s="11">
        <v>2.7300000000000001E-2</v>
      </c>
      <c r="I166" s="11">
        <v>1.8E-3</v>
      </c>
      <c r="J166" s="11">
        <v>2.24E-2</v>
      </c>
      <c r="K166" s="10">
        <v>318</v>
      </c>
      <c r="L166" s="2">
        <v>23.89937106918239</v>
      </c>
      <c r="M166" s="2">
        <v>1.5723270440251573</v>
      </c>
      <c r="N166" s="2">
        <v>57.993730407523515</v>
      </c>
      <c r="O166" s="2">
        <v>31.661442006269592</v>
      </c>
      <c r="P166" s="2">
        <v>6.5830721003134789</v>
      </c>
      <c r="Q166" s="2">
        <v>17.610062893081761</v>
      </c>
      <c r="R166" s="2">
        <v>0.62893081761006298</v>
      </c>
      <c r="S166" s="2">
        <v>0.62893081761006298</v>
      </c>
      <c r="T166" s="2">
        <v>0.31446540880503149</v>
      </c>
      <c r="U166" s="2">
        <v>0.31446540880503149</v>
      </c>
      <c r="V166" s="2">
        <v>0.31446540880503149</v>
      </c>
      <c r="W166" s="2">
        <v>27.044025157232703</v>
      </c>
      <c r="X166" s="2">
        <v>2.8301886792452833</v>
      </c>
      <c r="Y166" s="2">
        <v>5.6603773584905666</v>
      </c>
      <c r="Z166" s="2">
        <v>4.0880503144654083</v>
      </c>
      <c r="AA166" s="2">
        <v>0.62893081761006298</v>
      </c>
      <c r="AB166" s="2">
        <v>4.0880503144654083</v>
      </c>
      <c r="AC166" s="10">
        <v>319</v>
      </c>
      <c r="AD166" s="2" t="s">
        <v>59</v>
      </c>
      <c r="AE166" s="2">
        <v>1.5673981191222568</v>
      </c>
      <c r="AF166" s="2">
        <v>0.62695924764890276</v>
      </c>
      <c r="AG166" s="2">
        <v>1.2539184952978055</v>
      </c>
    </row>
    <row r="167" spans="1:33" x14ac:dyDescent="0.25">
      <c r="A167" s="28" t="s">
        <v>225</v>
      </c>
      <c r="B167" s="27">
        <v>64.057640000000006</v>
      </c>
      <c r="C167" s="10">
        <v>330</v>
      </c>
      <c r="D167" s="10">
        <v>332</v>
      </c>
      <c r="E167" s="10">
        <f t="shared" si="2"/>
        <v>331</v>
      </c>
      <c r="F167" s="11">
        <v>3.3984999999999999</v>
      </c>
      <c r="G167" s="11">
        <v>2.5600000000000001E-2</v>
      </c>
      <c r="H167" s="11">
        <v>3.61E-2</v>
      </c>
      <c r="I167" s="11">
        <v>2.3E-3</v>
      </c>
      <c r="J167" s="11">
        <v>2.9899999999999999E-2</v>
      </c>
      <c r="K167" s="10">
        <v>319</v>
      </c>
      <c r="L167" s="2">
        <v>19.122257053291534</v>
      </c>
      <c r="M167" s="2">
        <v>5.9561128526645764</v>
      </c>
      <c r="N167" s="2">
        <v>62.460567823343851</v>
      </c>
      <c r="O167" s="2">
        <v>28.706624605678233</v>
      </c>
      <c r="P167" s="2">
        <v>5.0473186119873814</v>
      </c>
      <c r="Q167" s="2">
        <v>15.047021943573668</v>
      </c>
      <c r="R167" s="2">
        <v>2.1943573667711598</v>
      </c>
      <c r="S167" s="2">
        <v>1.8808777429467085</v>
      </c>
      <c r="T167" s="2" t="s">
        <v>59</v>
      </c>
      <c r="U167" s="2" t="s">
        <v>59</v>
      </c>
      <c r="V167" s="2" t="s">
        <v>59</v>
      </c>
      <c r="W167" s="2">
        <v>20.376175548589341</v>
      </c>
      <c r="X167" s="2">
        <v>1.5673981191222568</v>
      </c>
      <c r="Y167" s="2">
        <v>5.6426332288401255</v>
      </c>
      <c r="Z167" s="2">
        <v>3.1347962382445136</v>
      </c>
      <c r="AA167" s="2" t="s">
        <v>59</v>
      </c>
      <c r="AB167" s="2">
        <v>5.3291536050156738</v>
      </c>
      <c r="AC167" s="10">
        <v>317</v>
      </c>
      <c r="AD167" s="2" t="s">
        <v>59</v>
      </c>
      <c r="AE167" s="2">
        <v>1.2618296529968454</v>
      </c>
      <c r="AF167" s="2">
        <v>0.31545741324921134</v>
      </c>
      <c r="AG167" s="2">
        <v>1.2618296529968454</v>
      </c>
    </row>
    <row r="168" spans="1:33" x14ac:dyDescent="0.25">
      <c r="A168" s="28" t="s">
        <v>226</v>
      </c>
      <c r="B168" s="27">
        <v>64.338620000000006</v>
      </c>
      <c r="C168" s="10">
        <v>332</v>
      </c>
      <c r="D168" s="10">
        <v>334</v>
      </c>
      <c r="E168" s="10">
        <f t="shared" si="2"/>
        <v>333</v>
      </c>
      <c r="F168" s="11">
        <v>3.1057999999999999</v>
      </c>
      <c r="G168" s="11">
        <v>3.6299999999999999E-2</v>
      </c>
      <c r="H168" s="11">
        <v>7.46E-2</v>
      </c>
      <c r="I168" s="11">
        <v>4.4999999999999997E-3</v>
      </c>
      <c r="J168" s="11">
        <v>6.8699999999999997E-2</v>
      </c>
      <c r="K168" s="10">
        <v>336</v>
      </c>
      <c r="L168" s="2">
        <v>28.571428571428569</v>
      </c>
      <c r="M168" s="2">
        <v>3.8690476190476191</v>
      </c>
      <c r="N168" s="2">
        <v>70.125786163522008</v>
      </c>
      <c r="O168" s="2">
        <v>25.471698113207548</v>
      </c>
      <c r="P168" s="2">
        <v>2.5157232704402519</v>
      </c>
      <c r="Q168" s="2">
        <v>13.392857142857142</v>
      </c>
      <c r="R168" s="2">
        <v>0.29761904761904762</v>
      </c>
      <c r="S168" s="2">
        <v>0.29761904761904762</v>
      </c>
      <c r="T168" s="2">
        <v>0.59523809523809523</v>
      </c>
      <c r="U168" s="2">
        <v>0.29761904761904762</v>
      </c>
      <c r="V168" s="2">
        <v>0.59523809523809523</v>
      </c>
      <c r="W168" s="2">
        <v>40.178571428571431</v>
      </c>
      <c r="X168" s="2">
        <v>1.7857142857142856</v>
      </c>
      <c r="Y168" s="2">
        <v>2.083333333333333</v>
      </c>
      <c r="Z168" s="2">
        <v>0.89285714285714279</v>
      </c>
      <c r="AA168" s="2">
        <v>0.59523809523809523</v>
      </c>
      <c r="AB168" s="2">
        <v>2.9761904761904758</v>
      </c>
      <c r="AC168" s="10">
        <v>318</v>
      </c>
      <c r="AD168" s="2" t="s">
        <v>59</v>
      </c>
      <c r="AE168" s="2">
        <v>0.31446540880503149</v>
      </c>
      <c r="AF168" s="2">
        <v>0.31446540880503149</v>
      </c>
      <c r="AG168" s="2">
        <v>1.257861635220126</v>
      </c>
    </row>
    <row r="169" spans="1:33" x14ac:dyDescent="0.25">
      <c r="A169" s="28" t="s">
        <v>227</v>
      </c>
      <c r="B169" s="27">
        <v>64.935956551724146</v>
      </c>
      <c r="C169" s="10">
        <v>334</v>
      </c>
      <c r="D169" s="10">
        <v>336</v>
      </c>
      <c r="E169" s="10">
        <f t="shared" si="2"/>
        <v>335</v>
      </c>
      <c r="F169" s="11">
        <v>3.3079999999999998</v>
      </c>
      <c r="G169" s="11">
        <v>2.3900000000000001E-2</v>
      </c>
      <c r="H169" s="11">
        <v>4.4600000000000001E-2</v>
      </c>
      <c r="I169" s="11">
        <v>3.3999999999999998E-3</v>
      </c>
      <c r="J169" s="11">
        <v>3.9399999999999998E-2</v>
      </c>
      <c r="K169" s="10">
        <v>311</v>
      </c>
      <c r="L169" s="2">
        <v>34.40514469453376</v>
      </c>
      <c r="M169" s="2">
        <v>1.929260450160772</v>
      </c>
      <c r="N169" s="2">
        <v>62.857142857142854</v>
      </c>
      <c r="O169" s="2">
        <v>29.206349206349209</v>
      </c>
      <c r="P169" s="2">
        <v>5.0793650793650791</v>
      </c>
      <c r="Q169" s="2">
        <v>12.861736334405144</v>
      </c>
      <c r="R169" s="2">
        <v>1.929260450160772</v>
      </c>
      <c r="S169" s="2">
        <v>1.929260450160772</v>
      </c>
      <c r="T169" s="2">
        <v>0.64308681672025725</v>
      </c>
      <c r="U169" s="2" t="s">
        <v>59</v>
      </c>
      <c r="V169" s="2" t="s">
        <v>59</v>
      </c>
      <c r="W169" s="2">
        <v>23.15112540192926</v>
      </c>
      <c r="X169" s="2">
        <v>2.8938906752411575</v>
      </c>
      <c r="Y169" s="2">
        <v>4.501607717041801</v>
      </c>
      <c r="Z169" s="2">
        <v>1.929260450160772</v>
      </c>
      <c r="AA169" s="2">
        <v>0.32154340836012862</v>
      </c>
      <c r="AB169" s="2">
        <v>6.109324758842444</v>
      </c>
      <c r="AC169" s="10">
        <v>315</v>
      </c>
      <c r="AD169" s="2" t="s">
        <v>59</v>
      </c>
      <c r="AE169" s="2">
        <v>0.63492063492063489</v>
      </c>
      <c r="AF169" s="2">
        <v>0.95238095238095244</v>
      </c>
      <c r="AG169" s="2">
        <v>1.2698412698412698</v>
      </c>
    </row>
    <row r="170" spans="1:33" x14ac:dyDescent="0.25">
      <c r="A170" s="28" t="s">
        <v>228</v>
      </c>
      <c r="B170" s="27">
        <v>65.533293103448287</v>
      </c>
      <c r="C170" s="10">
        <v>336</v>
      </c>
      <c r="D170" s="10">
        <v>338</v>
      </c>
      <c r="E170" s="10">
        <f t="shared" si="2"/>
        <v>337</v>
      </c>
      <c r="F170" s="11">
        <v>3.4611000000000001</v>
      </c>
      <c r="G170" s="11">
        <v>7.4999999999999997E-3</v>
      </c>
      <c r="H170" s="11">
        <v>3.7600000000000001E-2</v>
      </c>
      <c r="I170" s="11">
        <v>2.8E-3</v>
      </c>
      <c r="J170" s="11">
        <v>3.2899999999999999E-2</v>
      </c>
      <c r="K170" s="10">
        <v>315</v>
      </c>
      <c r="L170" s="2">
        <v>33.333333333333329</v>
      </c>
      <c r="M170" s="2">
        <v>2.5396825396825395</v>
      </c>
      <c r="N170" s="2">
        <v>66.878980891719735</v>
      </c>
      <c r="O170" s="2">
        <v>27.388535031847134</v>
      </c>
      <c r="P170" s="2">
        <v>4.4585987261146496</v>
      </c>
      <c r="Q170" s="2">
        <v>11.428571428571429</v>
      </c>
      <c r="R170" s="2" t="s">
        <v>59</v>
      </c>
      <c r="S170" s="2">
        <v>0.63492063492063489</v>
      </c>
      <c r="T170" s="2" t="s">
        <v>59</v>
      </c>
      <c r="U170" s="2" t="s">
        <v>59</v>
      </c>
      <c r="V170" s="2">
        <v>0.31746031746031744</v>
      </c>
      <c r="W170" s="2">
        <v>34.920634920634917</v>
      </c>
      <c r="X170" s="2">
        <v>0.95238095238095244</v>
      </c>
      <c r="Y170" s="2">
        <v>3.1746031746031744</v>
      </c>
      <c r="Z170" s="2">
        <v>3.1746031746031744</v>
      </c>
      <c r="AA170" s="2">
        <v>0.95238095238095244</v>
      </c>
      <c r="AB170" s="2">
        <v>3.4920634920634921</v>
      </c>
      <c r="AC170" s="10">
        <v>314</v>
      </c>
      <c r="AD170" s="2" t="s">
        <v>59</v>
      </c>
      <c r="AE170" s="2">
        <v>0.31847133757961787</v>
      </c>
      <c r="AF170" s="2">
        <v>0.31847133757961787</v>
      </c>
      <c r="AG170" s="2">
        <v>0.63694267515923575</v>
      </c>
    </row>
    <row r="171" spans="1:33" x14ac:dyDescent="0.25">
      <c r="A171" s="28" t="s">
        <v>229</v>
      </c>
      <c r="B171" s="27">
        <v>66.130629655172413</v>
      </c>
      <c r="C171" s="10">
        <v>338</v>
      </c>
      <c r="D171" s="10">
        <v>340</v>
      </c>
      <c r="E171" s="10">
        <f t="shared" si="2"/>
        <v>339</v>
      </c>
      <c r="F171" s="11">
        <v>3.3549000000000002</v>
      </c>
      <c r="G171" s="11">
        <v>8.3999999999999995E-3</v>
      </c>
      <c r="H171" s="11">
        <v>6.13E-2</v>
      </c>
      <c r="I171" s="11">
        <v>4.3E-3</v>
      </c>
      <c r="J171" s="11">
        <v>5.45E-2</v>
      </c>
      <c r="K171" s="10">
        <v>321</v>
      </c>
      <c r="L171" s="2">
        <v>29.283489096573206</v>
      </c>
      <c r="M171" s="2">
        <v>1.2461059190031152</v>
      </c>
      <c r="N171" s="2">
        <v>63.949843260188089</v>
      </c>
      <c r="O171" s="2">
        <v>25.705329153605017</v>
      </c>
      <c r="P171" s="2">
        <v>7.523510971786834</v>
      </c>
      <c r="Q171" s="2">
        <v>19.314641744548286</v>
      </c>
      <c r="R171" s="2" t="s">
        <v>59</v>
      </c>
      <c r="S171" s="2">
        <v>0.3115264797507788</v>
      </c>
      <c r="T171" s="2" t="s">
        <v>59</v>
      </c>
      <c r="U171" s="2">
        <v>0.3115264797507788</v>
      </c>
      <c r="V171" s="2" t="s">
        <v>59</v>
      </c>
      <c r="W171" s="2">
        <v>32.710280373831772</v>
      </c>
      <c r="X171" s="2">
        <v>1.557632398753894</v>
      </c>
      <c r="Y171" s="2">
        <v>2.8037383177570092</v>
      </c>
      <c r="Z171" s="2">
        <v>2.4922118380062304</v>
      </c>
      <c r="AA171" s="2" t="s">
        <v>59</v>
      </c>
      <c r="AB171" s="2">
        <v>2.4922118380062304</v>
      </c>
      <c r="AC171" s="10">
        <v>319</v>
      </c>
      <c r="AD171" s="2" t="s">
        <v>59</v>
      </c>
      <c r="AE171" s="2">
        <v>0.62695924764890276</v>
      </c>
      <c r="AF171" s="2">
        <v>1.2539184952978055</v>
      </c>
      <c r="AG171" s="2">
        <v>0.94043887147335425</v>
      </c>
    </row>
    <row r="172" spans="1:33" x14ac:dyDescent="0.25">
      <c r="A172" s="28" t="s">
        <v>230</v>
      </c>
      <c r="B172" s="27">
        <v>66.727966206896554</v>
      </c>
      <c r="C172" s="10">
        <v>340</v>
      </c>
      <c r="D172" s="10">
        <v>342</v>
      </c>
      <c r="E172" s="10">
        <f t="shared" si="2"/>
        <v>341</v>
      </c>
      <c r="F172" s="11">
        <v>3.6695000000000002</v>
      </c>
      <c r="G172" s="11">
        <v>7.4999999999999997E-3</v>
      </c>
      <c r="H172" s="11">
        <v>6.88E-2</v>
      </c>
      <c r="I172" s="11">
        <v>4.3E-3</v>
      </c>
      <c r="J172" s="11">
        <v>6.13E-2</v>
      </c>
      <c r="K172" s="10">
        <v>321</v>
      </c>
      <c r="L172" s="2">
        <v>30.84</v>
      </c>
      <c r="M172" s="2">
        <v>1.5625</v>
      </c>
      <c r="N172" s="2">
        <v>63.46153846153846</v>
      </c>
      <c r="O172" s="2">
        <v>29.166666666666668</v>
      </c>
      <c r="P172" s="2">
        <v>5.1282051282051277</v>
      </c>
      <c r="Q172" s="2">
        <v>17.45</v>
      </c>
      <c r="R172" s="2">
        <v>0.3125</v>
      </c>
      <c r="S172" s="2">
        <v>0.93</v>
      </c>
      <c r="T172" s="2">
        <v>0.3125</v>
      </c>
      <c r="U172" s="2">
        <v>0.3125</v>
      </c>
      <c r="V172" s="2">
        <v>0.3125</v>
      </c>
      <c r="W172" s="2">
        <v>28.34</v>
      </c>
      <c r="X172" s="2">
        <v>2.4900000000000002</v>
      </c>
      <c r="Y172" s="2">
        <v>2.8</v>
      </c>
      <c r="Z172" s="2">
        <v>4.3600000000000003</v>
      </c>
      <c r="AA172" s="2">
        <v>0.62</v>
      </c>
      <c r="AB172" s="2">
        <v>4.05</v>
      </c>
      <c r="AC172" s="10">
        <v>312</v>
      </c>
      <c r="AD172" s="2" t="s">
        <v>59</v>
      </c>
      <c r="AE172" s="2">
        <v>0.32051282051282048</v>
      </c>
      <c r="AF172" s="2">
        <v>0.32051282051282048</v>
      </c>
      <c r="AG172" s="2">
        <v>1.6025641025641024</v>
      </c>
    </row>
    <row r="173" spans="1:33" x14ac:dyDescent="0.25">
      <c r="A173" s="28" t="s">
        <v>231</v>
      </c>
      <c r="B173" s="27">
        <v>67.325302758620694</v>
      </c>
      <c r="C173" s="10">
        <v>342</v>
      </c>
      <c r="D173" s="10">
        <v>344</v>
      </c>
      <c r="E173" s="10">
        <f t="shared" si="2"/>
        <v>343</v>
      </c>
      <c r="F173" s="11">
        <v>3.7995999999999999</v>
      </c>
      <c r="G173" s="11">
        <v>8.8000000000000005E-3</v>
      </c>
      <c r="H173" s="11">
        <v>9.3600000000000003E-2</v>
      </c>
      <c r="I173" s="11">
        <v>4.8999999999999998E-3</v>
      </c>
      <c r="J173" s="11">
        <v>8.6400000000000005E-2</v>
      </c>
      <c r="K173" s="10">
        <v>312</v>
      </c>
      <c r="L173" s="2">
        <v>31.089743589743591</v>
      </c>
      <c r="M173" s="2">
        <v>3.5256410256410255</v>
      </c>
      <c r="N173" s="2">
        <v>60.493827160493829</v>
      </c>
      <c r="O173" s="2">
        <v>31.172839506172838</v>
      </c>
      <c r="P173" s="2">
        <v>6.1728395061728394</v>
      </c>
      <c r="Q173" s="2">
        <v>15.705128205128204</v>
      </c>
      <c r="R173" s="2">
        <v>2.2435897435897436</v>
      </c>
      <c r="S173" s="2">
        <v>0.64102564102564097</v>
      </c>
      <c r="T173" s="2">
        <v>0.32051282051282048</v>
      </c>
      <c r="U173" s="2">
        <v>0.32051282051282048</v>
      </c>
      <c r="V173" s="2" t="s">
        <v>59</v>
      </c>
      <c r="W173" s="2">
        <v>24.679487179487182</v>
      </c>
      <c r="X173" s="2">
        <v>2.2435897435897436</v>
      </c>
      <c r="Y173" s="2">
        <v>1.2820512820512819</v>
      </c>
      <c r="Z173" s="2">
        <v>3.8461538461538463</v>
      </c>
      <c r="AA173" s="2">
        <v>0.64102564102564097</v>
      </c>
      <c r="AB173" s="2">
        <v>5.7692307692307692</v>
      </c>
      <c r="AC173" s="10">
        <v>324</v>
      </c>
      <c r="AD173" s="2">
        <v>0.30864197530864196</v>
      </c>
      <c r="AE173" s="2">
        <v>0.61728395061728392</v>
      </c>
      <c r="AF173" s="2">
        <v>0.30864197530864196</v>
      </c>
      <c r="AG173" s="2">
        <v>0.92592592592592582</v>
      </c>
    </row>
    <row r="174" spans="1:33" x14ac:dyDescent="0.25">
      <c r="A174" s="28" t="s">
        <v>232</v>
      </c>
      <c r="B174" s="27">
        <v>67.922639310344834</v>
      </c>
      <c r="C174" s="10">
        <v>344</v>
      </c>
      <c r="D174" s="10">
        <v>346</v>
      </c>
      <c r="E174" s="10">
        <f t="shared" si="2"/>
        <v>345</v>
      </c>
      <c r="F174" s="11">
        <v>3.8075999999999999</v>
      </c>
      <c r="G174" s="11">
        <v>8.0999999999999996E-3</v>
      </c>
      <c r="H174" s="11">
        <v>0.1203</v>
      </c>
      <c r="I174" s="11">
        <v>5.4999999999999997E-3</v>
      </c>
      <c r="J174" s="11">
        <v>0.1004</v>
      </c>
      <c r="K174" s="10">
        <v>331</v>
      </c>
      <c r="L174" s="2">
        <v>35.649546827794559</v>
      </c>
      <c r="M174" s="2">
        <v>2.1148036253776437</v>
      </c>
      <c r="N174" s="2">
        <v>62.738853503184714</v>
      </c>
      <c r="O174" s="2">
        <v>28.343949044585987</v>
      </c>
      <c r="P174" s="2">
        <v>7.0063694267515926</v>
      </c>
      <c r="Q174" s="2">
        <v>16.314199395770395</v>
      </c>
      <c r="R174" s="2">
        <v>0.30211480362537763</v>
      </c>
      <c r="S174" s="2" t="s">
        <v>59</v>
      </c>
      <c r="T174" s="2" t="s">
        <v>59</v>
      </c>
      <c r="U174" s="2" t="s">
        <v>59</v>
      </c>
      <c r="V174" s="2">
        <v>0.30211480362537763</v>
      </c>
      <c r="W174" s="2">
        <v>28.398791540785499</v>
      </c>
      <c r="X174" s="2">
        <v>3.6253776435045322</v>
      </c>
      <c r="Y174" s="2">
        <v>1.5105740181268883</v>
      </c>
      <c r="Z174" s="2">
        <v>5.4380664652567976</v>
      </c>
      <c r="AA174" s="2">
        <v>0.90634441087613304</v>
      </c>
      <c r="AB174" s="2">
        <v>3.6253776435045322</v>
      </c>
      <c r="AC174" s="10">
        <v>314</v>
      </c>
      <c r="AD174" s="2" t="s">
        <v>59</v>
      </c>
      <c r="AE174" s="2">
        <v>0.31847133757961787</v>
      </c>
      <c r="AF174" s="2">
        <v>0.31847133757961787</v>
      </c>
      <c r="AG174" s="2">
        <v>0.95541401273885351</v>
      </c>
    </row>
    <row r="175" spans="1:33" x14ac:dyDescent="0.25">
      <c r="A175" s="28" t="s">
        <v>233</v>
      </c>
      <c r="B175" s="27">
        <v>68.519975862068975</v>
      </c>
      <c r="C175" s="10">
        <v>346</v>
      </c>
      <c r="D175" s="10">
        <v>348</v>
      </c>
      <c r="E175" s="10">
        <f t="shared" si="2"/>
        <v>347</v>
      </c>
      <c r="F175" s="11">
        <v>3.8498999999999999</v>
      </c>
      <c r="G175" s="11">
        <v>1.1900000000000001E-2</v>
      </c>
      <c r="H175" s="11">
        <v>0.1239</v>
      </c>
      <c r="I175" s="11">
        <v>7.1000000000000004E-3</v>
      </c>
      <c r="J175" s="11">
        <v>0.1062</v>
      </c>
      <c r="K175" s="10">
        <v>323</v>
      </c>
      <c r="L175" s="2">
        <v>31.269349845201237</v>
      </c>
      <c r="M175" s="2">
        <v>2.7863777089783279</v>
      </c>
      <c r="N175" s="2">
        <v>65.217391304347828</v>
      </c>
      <c r="O175" s="2">
        <v>24.844720496894411</v>
      </c>
      <c r="P175" s="2">
        <v>6.8322981366459627</v>
      </c>
      <c r="Q175" s="2">
        <v>15.170278637770899</v>
      </c>
      <c r="R175" s="2">
        <v>1.2383900928792571</v>
      </c>
      <c r="S175" s="2">
        <v>0.30959752321981426</v>
      </c>
      <c r="T175" s="2" t="s">
        <v>59</v>
      </c>
      <c r="U175" s="2" t="s">
        <v>59</v>
      </c>
      <c r="V175" s="2">
        <v>0.30959752321981426</v>
      </c>
      <c r="W175" s="2">
        <v>34.365325077399383</v>
      </c>
      <c r="X175" s="2">
        <v>2.4767801857585141</v>
      </c>
      <c r="Y175" s="2">
        <v>3.7151702786377707</v>
      </c>
      <c r="Z175" s="2">
        <v>2.4767801857585141</v>
      </c>
      <c r="AA175" s="2" t="s">
        <v>59</v>
      </c>
      <c r="AB175" s="2">
        <v>4.643962848297214</v>
      </c>
      <c r="AC175" s="10">
        <v>322</v>
      </c>
      <c r="AD175" s="2">
        <v>0.3105590062111801</v>
      </c>
      <c r="AE175" s="2">
        <v>0.3105590062111801</v>
      </c>
      <c r="AF175" s="2">
        <v>0.6211180124223602</v>
      </c>
      <c r="AG175" s="2">
        <v>1.8633540372670807</v>
      </c>
    </row>
    <row r="176" spans="1:33" x14ac:dyDescent="0.25">
      <c r="A176" s="28" t="s">
        <v>234</v>
      </c>
      <c r="B176" s="27">
        <v>69.117312413793101</v>
      </c>
      <c r="C176" s="10">
        <v>348</v>
      </c>
      <c r="D176" s="10">
        <v>350</v>
      </c>
      <c r="E176" s="10">
        <f t="shared" si="2"/>
        <v>349</v>
      </c>
      <c r="F176" s="11">
        <v>3.8371</v>
      </c>
      <c r="G176" s="11">
        <v>1.5299999999999999E-2</v>
      </c>
      <c r="H176" s="11">
        <v>0.16919999999999999</v>
      </c>
      <c r="I176" s="11">
        <v>8.3999999999999995E-3</v>
      </c>
      <c r="J176" s="11">
        <v>0.14299999999999999</v>
      </c>
      <c r="K176" s="10">
        <v>310</v>
      </c>
      <c r="L176" s="2">
        <v>28.387096774193548</v>
      </c>
      <c r="M176" s="2">
        <v>2.5806451612903225</v>
      </c>
      <c r="N176" s="2">
        <v>67.711598746081506</v>
      </c>
      <c r="O176" s="2">
        <v>21.9435736677116</v>
      </c>
      <c r="P176" s="2">
        <v>8.4639498432601883</v>
      </c>
      <c r="Q176" s="2">
        <v>10</v>
      </c>
      <c r="R176" s="2">
        <v>0.32258064516129031</v>
      </c>
      <c r="S176" s="2">
        <v>0.64516129032258063</v>
      </c>
      <c r="T176" s="2">
        <v>0.32258064516129031</v>
      </c>
      <c r="U176" s="2" t="s">
        <v>59</v>
      </c>
      <c r="V176" s="2" t="s">
        <v>59</v>
      </c>
      <c r="W176" s="2">
        <v>38.70967741935484</v>
      </c>
      <c r="X176" s="2">
        <v>3.225806451612903</v>
      </c>
      <c r="Y176" s="2">
        <v>3.5483870967741935</v>
      </c>
      <c r="Z176" s="2">
        <v>3.5483870967741935</v>
      </c>
      <c r="AA176" s="2">
        <v>0.32258064516129031</v>
      </c>
      <c r="AB176" s="2">
        <v>7.419354838709677</v>
      </c>
      <c r="AC176" s="10">
        <v>319</v>
      </c>
      <c r="AD176" s="2" t="s">
        <v>59</v>
      </c>
      <c r="AE176" s="2">
        <v>0.94043887147335425</v>
      </c>
      <c r="AF176" s="2" t="s">
        <v>59</v>
      </c>
      <c r="AG176" s="2">
        <v>0.94043887147335425</v>
      </c>
    </row>
    <row r="177" spans="1:33" x14ac:dyDescent="0.25">
      <c r="A177" s="28" t="s">
        <v>235</v>
      </c>
      <c r="B177" s="27">
        <v>69.714648965517242</v>
      </c>
      <c r="C177" s="10">
        <v>350</v>
      </c>
      <c r="D177" s="10">
        <v>352</v>
      </c>
      <c r="E177" s="10">
        <f t="shared" si="2"/>
        <v>351</v>
      </c>
      <c r="F177" s="11">
        <v>2.7547000000000001</v>
      </c>
      <c r="G177" s="11">
        <v>8.5000000000000006E-3</v>
      </c>
      <c r="H177" s="11">
        <v>0.1124</v>
      </c>
      <c r="I177" s="11">
        <v>6.1000000000000004E-3</v>
      </c>
      <c r="J177" s="11">
        <v>9.6799999999999997E-2</v>
      </c>
      <c r="K177" s="10">
        <v>328</v>
      </c>
      <c r="L177" s="2">
        <v>33.841463414634148</v>
      </c>
      <c r="M177" s="2">
        <v>2.4390243902439024</v>
      </c>
      <c r="N177" s="2">
        <v>61.25</v>
      </c>
      <c r="O177" s="2">
        <v>26.5625</v>
      </c>
      <c r="P177" s="2">
        <v>10.625</v>
      </c>
      <c r="Q177" s="2">
        <v>12.804878048780488</v>
      </c>
      <c r="R177" s="2">
        <v>0.3048780487804878</v>
      </c>
      <c r="S177" s="2">
        <v>0.6097560975609756</v>
      </c>
      <c r="T177" s="2">
        <v>0.6097560975609756</v>
      </c>
      <c r="U177" s="2" t="s">
        <v>59</v>
      </c>
      <c r="V177" s="2">
        <v>0.3048780487804878</v>
      </c>
      <c r="W177" s="2">
        <v>31.402439024390244</v>
      </c>
      <c r="X177" s="2">
        <v>3.9634146341463414</v>
      </c>
      <c r="Y177" s="2">
        <v>2.4390243902439024</v>
      </c>
      <c r="Z177" s="2">
        <v>4.2682926829268295</v>
      </c>
      <c r="AA177" s="2">
        <v>0.91463414634146334</v>
      </c>
      <c r="AB177" s="2">
        <v>3.3536585365853662</v>
      </c>
      <c r="AC177" s="10">
        <v>320</v>
      </c>
      <c r="AD177" s="2" t="s">
        <v>59</v>
      </c>
      <c r="AE177" s="2">
        <v>0.3125</v>
      </c>
      <c r="AF177" s="2" t="s">
        <v>59</v>
      </c>
      <c r="AG177" s="2">
        <v>1.25</v>
      </c>
    </row>
    <row r="178" spans="1:33" x14ac:dyDescent="0.25">
      <c r="A178" s="28" t="s">
        <v>236</v>
      </c>
      <c r="B178" s="27">
        <v>70.311985517241382</v>
      </c>
      <c r="C178" s="10">
        <v>352</v>
      </c>
      <c r="D178" s="10">
        <v>354</v>
      </c>
      <c r="E178" s="10">
        <f t="shared" si="2"/>
        <v>353</v>
      </c>
      <c r="F178" s="11">
        <v>3.9238</v>
      </c>
      <c r="G178" s="11">
        <v>1.01E-2</v>
      </c>
      <c r="H178" s="11">
        <v>0.1431</v>
      </c>
      <c r="I178" s="11">
        <v>7.1000000000000004E-3</v>
      </c>
      <c r="J178" s="11">
        <v>0.13039999999999999</v>
      </c>
      <c r="K178" s="10">
        <v>317</v>
      </c>
      <c r="L178" s="2">
        <v>27.129337539432175</v>
      </c>
      <c r="M178" s="2">
        <v>2.2082018927444795</v>
      </c>
      <c r="N178" s="2">
        <v>64.759036144578303</v>
      </c>
      <c r="O178" s="2">
        <v>22.590361445783135</v>
      </c>
      <c r="P178" s="2">
        <v>9.3373493975903603</v>
      </c>
      <c r="Q178" s="2">
        <v>15.141955835962145</v>
      </c>
      <c r="R178" s="2">
        <v>0.63091482649842268</v>
      </c>
      <c r="S178" s="2">
        <v>0.31545741324921134</v>
      </c>
      <c r="T178" s="2">
        <v>0.31545741324921134</v>
      </c>
      <c r="U178" s="2" t="s">
        <v>59</v>
      </c>
      <c r="V178" s="2" t="s">
        <v>59</v>
      </c>
      <c r="W178" s="2">
        <v>33.438485804416402</v>
      </c>
      <c r="X178" s="2">
        <v>2.5236593059936907</v>
      </c>
      <c r="Y178" s="2">
        <v>3.1545741324921135</v>
      </c>
      <c r="Z178" s="2">
        <v>4.1009463722397479</v>
      </c>
      <c r="AA178" s="2">
        <v>0.31545741324921134</v>
      </c>
      <c r="AB178" s="2">
        <v>4.4164037854889591</v>
      </c>
      <c r="AC178" s="10">
        <v>332</v>
      </c>
      <c r="AD178" s="2" t="s">
        <v>59</v>
      </c>
      <c r="AE178" s="2">
        <v>1.2048192771084338</v>
      </c>
      <c r="AF178" s="2">
        <v>1.2048192771084338</v>
      </c>
      <c r="AG178" s="2">
        <v>0.60240963855421692</v>
      </c>
    </row>
    <row r="179" spans="1:33" x14ac:dyDescent="0.25">
      <c r="A179" s="28" t="s">
        <v>237</v>
      </c>
      <c r="B179" s="27">
        <v>70.909322068965523</v>
      </c>
      <c r="C179" s="10">
        <v>354</v>
      </c>
      <c r="D179" s="10">
        <v>356</v>
      </c>
      <c r="E179" s="10">
        <f t="shared" si="2"/>
        <v>355</v>
      </c>
      <c r="F179" s="11">
        <v>3.3906999999999998</v>
      </c>
      <c r="G179" s="11">
        <v>8.0999999999999996E-3</v>
      </c>
      <c r="H179" s="11">
        <v>0.10440000000000001</v>
      </c>
      <c r="I179" s="11">
        <v>4.7000000000000002E-3</v>
      </c>
      <c r="J179" s="11">
        <v>8.2100000000000006E-2</v>
      </c>
      <c r="K179" s="10">
        <v>316</v>
      </c>
      <c r="L179" s="2">
        <v>22.151898734177212</v>
      </c>
      <c r="M179" s="2">
        <v>4.4303797468354427</v>
      </c>
      <c r="N179" s="2">
        <v>67.182662538699688</v>
      </c>
      <c r="O179" s="2">
        <v>20.123839009287924</v>
      </c>
      <c r="P179" s="2">
        <v>9.5975232198142422</v>
      </c>
      <c r="Q179" s="2">
        <v>19.62025316455696</v>
      </c>
      <c r="R179" s="2">
        <v>1.2658227848101267</v>
      </c>
      <c r="S179" s="2">
        <v>0.949367088607595</v>
      </c>
      <c r="T179" s="2">
        <v>0.63291139240506333</v>
      </c>
      <c r="U179" s="2" t="s">
        <v>59</v>
      </c>
      <c r="V179" s="2" t="s">
        <v>59</v>
      </c>
      <c r="W179" s="2">
        <v>34.810126582278485</v>
      </c>
      <c r="X179" s="2">
        <v>1.89873417721519</v>
      </c>
      <c r="Y179" s="2">
        <v>2.5316455696202533</v>
      </c>
      <c r="Z179" s="2">
        <v>3.1645569620253164</v>
      </c>
      <c r="AA179" s="2" t="s">
        <v>59</v>
      </c>
      <c r="AB179" s="2">
        <v>5.6962025316455698</v>
      </c>
      <c r="AC179" s="10">
        <v>323</v>
      </c>
      <c r="AD179" s="2" t="s">
        <v>59</v>
      </c>
      <c r="AE179" s="2">
        <v>1.2383900928792571</v>
      </c>
      <c r="AF179" s="2" t="s">
        <v>59</v>
      </c>
      <c r="AG179" s="2">
        <v>1.8575851393188854</v>
      </c>
    </row>
    <row r="180" spans="1:33" x14ac:dyDescent="0.25">
      <c r="A180" s="28" t="s">
        <v>238</v>
      </c>
      <c r="B180" s="27">
        <v>71.506658620689649</v>
      </c>
      <c r="C180" s="10">
        <v>356</v>
      </c>
      <c r="D180" s="10">
        <v>358</v>
      </c>
      <c r="E180" s="10">
        <f t="shared" si="2"/>
        <v>357</v>
      </c>
      <c r="F180" s="11">
        <v>3.4586999999999999</v>
      </c>
      <c r="G180" s="11">
        <v>1.15E-2</v>
      </c>
      <c r="H180" s="11">
        <v>8.3599999999999994E-2</v>
      </c>
      <c r="I180" s="11">
        <v>5.0000000000000001E-3</v>
      </c>
      <c r="J180" s="11">
        <v>7.3200000000000001E-2</v>
      </c>
      <c r="K180" s="10">
        <v>350</v>
      </c>
      <c r="L180" s="31">
        <v>28.285714285714285</v>
      </c>
      <c r="M180" s="2">
        <v>2.8571428571428572</v>
      </c>
      <c r="N180" s="2">
        <v>37.623762376237622</v>
      </c>
      <c r="O180" s="2">
        <v>17.82178217821782</v>
      </c>
      <c r="P180" s="2">
        <v>42.772277227722775</v>
      </c>
      <c r="Q180" s="2">
        <v>12.857142857142856</v>
      </c>
      <c r="R180" s="2">
        <v>1.4285714285714286</v>
      </c>
      <c r="S180" s="31">
        <v>0.2857142857142857</v>
      </c>
      <c r="T180" s="2"/>
      <c r="U180" s="31">
        <v>0</v>
      </c>
      <c r="V180" s="2"/>
      <c r="W180" s="31">
        <v>38.285714285714285</v>
      </c>
      <c r="X180" s="2">
        <v>0.2857142857142857</v>
      </c>
      <c r="Y180" s="2">
        <v>4.2857142857142856</v>
      </c>
      <c r="Z180" s="2">
        <v>3.7142857142857144</v>
      </c>
      <c r="AA180" s="2">
        <v>0.2857142857142857</v>
      </c>
      <c r="AB180" s="2">
        <v>5.1428571428571423</v>
      </c>
      <c r="AC180" s="10">
        <v>505</v>
      </c>
      <c r="AD180" s="2">
        <v>0.19801980198019803</v>
      </c>
      <c r="AE180" s="2">
        <v>0.59405940594059403</v>
      </c>
      <c r="AF180" s="2">
        <v>0.39603960396039606</v>
      </c>
      <c r="AG180" s="2">
        <v>0.59405940594059403</v>
      </c>
    </row>
    <row r="181" spans="1:33" x14ac:dyDescent="0.25">
      <c r="A181" s="28" t="s">
        <v>239</v>
      </c>
      <c r="B181" s="27">
        <v>72.103995172413789</v>
      </c>
      <c r="C181" s="10">
        <v>358</v>
      </c>
      <c r="D181" s="10">
        <v>360</v>
      </c>
      <c r="E181" s="10">
        <f t="shared" si="2"/>
        <v>359</v>
      </c>
      <c r="F181" s="11">
        <v>3.4047999999999998</v>
      </c>
      <c r="G181" s="11">
        <v>7.4999999999999997E-3</v>
      </c>
      <c r="H181" s="11">
        <v>4.9299999999999997E-2</v>
      </c>
      <c r="I181" s="11">
        <v>3.5999999999999999E-3</v>
      </c>
      <c r="J181" s="11">
        <v>4.2000000000000003E-2</v>
      </c>
      <c r="K181" s="10">
        <v>352</v>
      </c>
      <c r="L181" s="31">
        <v>20.738636363636363</v>
      </c>
      <c r="M181" s="2">
        <v>1.4204545454545454</v>
      </c>
      <c r="N181" s="2">
        <v>41.141732283464563</v>
      </c>
      <c r="O181" s="2">
        <v>14.960629921259844</v>
      </c>
      <c r="P181" s="2">
        <v>41.929133858267711</v>
      </c>
      <c r="Q181" s="2">
        <v>15.625</v>
      </c>
      <c r="R181" s="2">
        <v>1.1363636363636365</v>
      </c>
      <c r="S181" s="31">
        <v>0.28409090909090912</v>
      </c>
      <c r="T181" s="2"/>
      <c r="U181" s="31">
        <v>0.28409090909090912</v>
      </c>
      <c r="V181" s="2"/>
      <c r="W181" s="31">
        <v>36.363636363636367</v>
      </c>
      <c r="X181" s="2">
        <v>1.4204545454545454</v>
      </c>
      <c r="Y181" s="2">
        <v>2.8409090909090908</v>
      </c>
      <c r="Z181" s="2">
        <v>2.8409090909090908</v>
      </c>
      <c r="AA181" s="2">
        <v>1.1363636363636365</v>
      </c>
      <c r="AB181" s="2">
        <v>10.227272727272728</v>
      </c>
      <c r="AC181" s="10">
        <v>508</v>
      </c>
      <c r="AD181" s="2"/>
      <c r="AE181" s="2">
        <v>0.39370078740157477</v>
      </c>
      <c r="AF181" s="2">
        <v>0.19685039370078738</v>
      </c>
      <c r="AG181" s="2">
        <v>1.1811023622047243</v>
      </c>
    </row>
    <row r="182" spans="1:33" x14ac:dyDescent="0.25">
      <c r="A182" s="28" t="s">
        <v>240</v>
      </c>
      <c r="B182" s="27">
        <v>72.70133172413793</v>
      </c>
      <c r="C182" s="10">
        <v>360</v>
      </c>
      <c r="D182" s="10">
        <v>362</v>
      </c>
      <c r="E182" s="10">
        <f t="shared" si="2"/>
        <v>361</v>
      </c>
      <c r="F182" s="11">
        <v>3.4577</v>
      </c>
      <c r="G182" s="11">
        <v>2.24E-2</v>
      </c>
      <c r="H182" s="11">
        <v>2.1399999999999999E-2</v>
      </c>
      <c r="I182" s="11">
        <v>3.8E-3</v>
      </c>
      <c r="J182" s="11">
        <v>1.55E-2</v>
      </c>
      <c r="K182" s="10">
        <v>352</v>
      </c>
      <c r="L182" s="31">
        <v>15.625</v>
      </c>
      <c r="M182" s="2">
        <v>0.85227272727272718</v>
      </c>
      <c r="N182" s="2">
        <v>38.934426229508198</v>
      </c>
      <c r="O182" s="2">
        <v>20.28688524590164</v>
      </c>
      <c r="P182" s="2">
        <v>38.319672131147541</v>
      </c>
      <c r="Q182" s="2">
        <v>19.602272727272727</v>
      </c>
      <c r="R182" s="2">
        <v>0.85227272727272718</v>
      </c>
      <c r="S182" s="31">
        <v>0.56818181818181823</v>
      </c>
      <c r="T182" s="2"/>
      <c r="U182" s="31">
        <v>0</v>
      </c>
      <c r="V182" s="2"/>
      <c r="W182" s="31">
        <v>39.488636363636367</v>
      </c>
      <c r="X182" s="2">
        <v>3.9772727272727271</v>
      </c>
      <c r="Y182" s="2">
        <v>2.8409090909090908</v>
      </c>
      <c r="Z182" s="2">
        <v>3.125</v>
      </c>
      <c r="AA182" s="2">
        <v>0.85227272727272718</v>
      </c>
      <c r="AB182" s="2">
        <v>9.6590909090909083</v>
      </c>
      <c r="AC182" s="10">
        <v>488</v>
      </c>
      <c r="AD182" s="2">
        <v>0.4098360655737705</v>
      </c>
      <c r="AE182" s="2">
        <v>0.4098360655737705</v>
      </c>
      <c r="AF182" s="2">
        <v>0.61475409836065575</v>
      </c>
      <c r="AG182" s="2">
        <v>0.61475409836065575</v>
      </c>
    </row>
    <row r="183" spans="1:33" x14ac:dyDescent="0.25">
      <c r="A183" s="28" t="s">
        <v>241</v>
      </c>
      <c r="B183" s="27">
        <v>73.611111111111114</v>
      </c>
      <c r="C183" s="10">
        <v>362</v>
      </c>
      <c r="D183" s="10">
        <v>364</v>
      </c>
      <c r="E183" s="10">
        <f t="shared" si="2"/>
        <v>363</v>
      </c>
      <c r="F183" s="11">
        <v>4.2286999999999999</v>
      </c>
      <c r="G183" s="11">
        <v>1.03E-2</v>
      </c>
      <c r="H183" s="11">
        <v>5.0799999999999998E-2</v>
      </c>
      <c r="I183" s="11">
        <v>6.0000000000000001E-3</v>
      </c>
      <c r="J183" s="11">
        <v>3.6200000000000003E-2</v>
      </c>
      <c r="K183" s="10">
        <v>344</v>
      </c>
      <c r="L183" s="31">
        <v>16.569767441860463</v>
      </c>
      <c r="M183" s="2">
        <v>0.87209302325581395</v>
      </c>
      <c r="N183" s="2">
        <v>40.74074074074074</v>
      </c>
      <c r="O183" s="2">
        <v>19.753086419753085</v>
      </c>
      <c r="P183" s="2">
        <v>38.477366255144034</v>
      </c>
      <c r="Q183" s="2">
        <v>34.011627906976742</v>
      </c>
      <c r="R183" s="2">
        <v>1.1627906976744187</v>
      </c>
      <c r="S183" s="31">
        <v>1.1627906976744187</v>
      </c>
      <c r="T183" s="2"/>
      <c r="U183" s="31">
        <v>0.29069767441860467</v>
      </c>
      <c r="V183" s="2"/>
      <c r="W183" s="31">
        <v>29.360465116279073</v>
      </c>
      <c r="X183" s="2">
        <v>1.7441860465116279</v>
      </c>
      <c r="Y183" s="2">
        <v>2.6162790697674421</v>
      </c>
      <c r="Z183" s="2">
        <v>1.4534883720930232</v>
      </c>
      <c r="AA183" s="2">
        <v>0.29069767441860467</v>
      </c>
      <c r="AB183" s="2">
        <v>9.8837209302325579</v>
      </c>
      <c r="AC183" s="10">
        <v>486</v>
      </c>
      <c r="AD183" s="2"/>
      <c r="AE183" s="2">
        <v>0.20576131687242799</v>
      </c>
      <c r="AF183" s="2">
        <v>0.41152263374485598</v>
      </c>
      <c r="AG183" s="2">
        <v>0.41152263374485598</v>
      </c>
    </row>
    <row r="184" spans="1:33" x14ac:dyDescent="0.25">
      <c r="A184" s="28" t="s">
        <v>242</v>
      </c>
      <c r="B184" s="27">
        <v>74.833333333333329</v>
      </c>
      <c r="C184" s="10">
        <v>364</v>
      </c>
      <c r="D184" s="10">
        <v>366</v>
      </c>
      <c r="E184" s="10">
        <f t="shared" si="2"/>
        <v>365</v>
      </c>
      <c r="F184" s="11">
        <v>3.7894999999999999</v>
      </c>
      <c r="G184" s="11">
        <v>7.1999999999999998E-3</v>
      </c>
      <c r="H184" s="11">
        <v>4.3200000000000002E-2</v>
      </c>
      <c r="I184" s="11">
        <v>4.4999999999999997E-3</v>
      </c>
      <c r="J184" s="11">
        <v>3.2599999999999997E-2</v>
      </c>
      <c r="K184" s="10">
        <v>321</v>
      </c>
      <c r="L184" s="2">
        <v>14.330218068535824</v>
      </c>
      <c r="M184" s="2">
        <v>0.93457943925233633</v>
      </c>
      <c r="N184" s="2">
        <v>58.771929824561411</v>
      </c>
      <c r="O184" s="2">
        <v>27.777777777777779</v>
      </c>
      <c r="P184" s="2">
        <v>8.7719298245614024</v>
      </c>
      <c r="Q184" s="2">
        <v>33.333333333333329</v>
      </c>
      <c r="R184" s="2">
        <v>0.3115264797507788</v>
      </c>
      <c r="S184" s="2" t="s">
        <v>59</v>
      </c>
      <c r="T184" s="2" t="s">
        <v>59</v>
      </c>
      <c r="U184" s="2" t="s">
        <v>59</v>
      </c>
      <c r="V184" s="2">
        <v>0.3115264797507788</v>
      </c>
      <c r="W184" s="2">
        <v>33.333333333333329</v>
      </c>
      <c r="X184" s="2">
        <v>2.8037383177570092</v>
      </c>
      <c r="Y184" s="2">
        <v>2.4922118380062304</v>
      </c>
      <c r="Z184" s="2">
        <v>1.557632398753894</v>
      </c>
      <c r="AA184" s="2">
        <v>0.3115264797507788</v>
      </c>
      <c r="AB184" s="2">
        <v>7.7881619937694699</v>
      </c>
      <c r="AC184" s="10">
        <v>342</v>
      </c>
      <c r="AD184" s="2"/>
      <c r="AE184" s="2">
        <v>0.29239766081871343</v>
      </c>
      <c r="AF184" s="2">
        <v>0.29239766081871343</v>
      </c>
      <c r="AG184" s="2">
        <v>3.5087719298245612</v>
      </c>
    </row>
    <row r="185" spans="1:33" x14ac:dyDescent="0.25">
      <c r="A185" s="28" t="s">
        <v>243</v>
      </c>
      <c r="B185" s="27">
        <v>76.055555555555557</v>
      </c>
      <c r="C185" s="10">
        <v>366</v>
      </c>
      <c r="D185" s="10">
        <v>368</v>
      </c>
      <c r="E185" s="10">
        <f t="shared" si="2"/>
        <v>367</v>
      </c>
      <c r="F185" s="11">
        <v>3.8031999999999999</v>
      </c>
      <c r="G185" s="11">
        <v>2.3099999999999999E-2</v>
      </c>
      <c r="H185" s="11">
        <v>4.1500000000000002E-2</v>
      </c>
      <c r="I185" s="11">
        <v>5.1000000000000004E-3</v>
      </c>
      <c r="J185" s="11">
        <v>3.4000000000000002E-2</v>
      </c>
      <c r="K185" s="10">
        <v>326</v>
      </c>
      <c r="L185" s="2">
        <v>19.631901840490798</v>
      </c>
      <c r="M185" s="2">
        <v>1.5337423312883436</v>
      </c>
      <c r="N185" s="2">
        <v>60.85626911314985</v>
      </c>
      <c r="O185" s="2">
        <v>26.299694189602445</v>
      </c>
      <c r="P185" s="2">
        <v>9.7859327217125376</v>
      </c>
      <c r="Q185" s="2">
        <v>26.380368098159508</v>
      </c>
      <c r="R185" s="2">
        <v>1.8404907975460123</v>
      </c>
      <c r="S185" s="2">
        <v>1.2269938650306749</v>
      </c>
      <c r="T185" s="2" t="s">
        <v>59</v>
      </c>
      <c r="U185" s="2">
        <v>0.30674846625766872</v>
      </c>
      <c r="V185" s="2" t="s">
        <v>59</v>
      </c>
      <c r="W185" s="2">
        <v>31.595092024539877</v>
      </c>
      <c r="X185" s="2">
        <v>3.0674846625766872</v>
      </c>
      <c r="Y185" s="2">
        <v>1.5337423312883436</v>
      </c>
      <c r="Z185" s="2">
        <v>2.147239263803681</v>
      </c>
      <c r="AA185" s="2">
        <v>0.30674846625766872</v>
      </c>
      <c r="AB185" s="2">
        <v>7.3619631901840492</v>
      </c>
      <c r="AC185" s="10">
        <v>327</v>
      </c>
      <c r="AD185" s="2"/>
      <c r="AE185" s="2">
        <v>0.3058103975535168</v>
      </c>
      <c r="AF185" s="2">
        <v>0.91743119266055051</v>
      </c>
      <c r="AG185" s="2">
        <v>0.91743119266055051</v>
      </c>
    </row>
    <row r="186" spans="1:33" x14ac:dyDescent="0.25">
      <c r="A186" s="28" t="s">
        <v>244</v>
      </c>
      <c r="B186" s="27">
        <v>77.277777777777771</v>
      </c>
      <c r="C186" s="10">
        <v>368</v>
      </c>
      <c r="D186" s="10">
        <v>370</v>
      </c>
      <c r="E186" s="10">
        <f t="shared" si="2"/>
        <v>369</v>
      </c>
      <c r="F186" s="11">
        <v>4.1550000000000002</v>
      </c>
      <c r="G186" s="11">
        <v>3.0599999999999999E-2</v>
      </c>
      <c r="H186" s="11">
        <v>9.9400000000000002E-2</v>
      </c>
      <c r="I186" s="11">
        <v>1.01E-2</v>
      </c>
      <c r="J186" s="11">
        <v>7.8100000000000003E-2</v>
      </c>
      <c r="K186" s="10">
        <v>327</v>
      </c>
      <c r="L186" s="2">
        <v>19.877675840978593</v>
      </c>
      <c r="M186" s="2">
        <v>0.6116207951070336</v>
      </c>
      <c r="N186" s="2">
        <v>41.46868250539957</v>
      </c>
      <c r="O186" s="2">
        <v>19.438444924406049</v>
      </c>
      <c r="P186" s="2">
        <v>36.717062634989198</v>
      </c>
      <c r="Q186" s="2">
        <v>31.192660550458719</v>
      </c>
      <c r="R186" s="2">
        <v>1.834862385321101</v>
      </c>
      <c r="S186" s="2">
        <v>1.2232415902140672</v>
      </c>
      <c r="T186" s="2">
        <v>0.91743119266055051</v>
      </c>
      <c r="U186" s="2" t="s">
        <v>59</v>
      </c>
      <c r="V186" s="2" t="s">
        <v>59</v>
      </c>
      <c r="W186" s="2">
        <v>24.159021406727827</v>
      </c>
      <c r="X186" s="2">
        <v>3.669724770642202</v>
      </c>
      <c r="Y186" s="2">
        <v>3.9755351681957185</v>
      </c>
      <c r="Z186" s="2">
        <v>2.4464831804281344</v>
      </c>
      <c r="AA186" s="2">
        <v>0.3058103975535168</v>
      </c>
      <c r="AB186" s="2">
        <v>7.3394495412844041</v>
      </c>
      <c r="AC186" s="10">
        <v>463</v>
      </c>
      <c r="AD186" s="2">
        <v>0.21598272138228944</v>
      </c>
      <c r="AE186" s="2">
        <v>0.43196544276457888</v>
      </c>
      <c r="AF186" s="2">
        <v>0.64794816414686829</v>
      </c>
      <c r="AG186" s="2">
        <v>0.64794816414686829</v>
      </c>
    </row>
    <row r="187" spans="1:33" x14ac:dyDescent="0.25">
      <c r="A187" s="28" t="s">
        <v>245</v>
      </c>
      <c r="B187" s="27">
        <v>78.5</v>
      </c>
      <c r="C187" s="10">
        <v>370</v>
      </c>
      <c r="D187" s="10">
        <v>372</v>
      </c>
      <c r="E187" s="10">
        <f t="shared" si="2"/>
        <v>371</v>
      </c>
      <c r="F187" s="11">
        <v>4.6917</v>
      </c>
      <c r="G187" s="11">
        <v>2.4799999999999999E-2</v>
      </c>
      <c r="H187" s="11">
        <v>0.16120000000000001</v>
      </c>
      <c r="I187" s="11">
        <v>1.6E-2</v>
      </c>
      <c r="J187" s="11">
        <v>0.13789999999999999</v>
      </c>
      <c r="K187" s="10">
        <v>330</v>
      </c>
      <c r="L187" s="2">
        <v>23.636363636363637</v>
      </c>
      <c r="M187" s="2">
        <v>3.3333333333333335</v>
      </c>
      <c r="N187" s="2">
        <v>41.501976284584977</v>
      </c>
      <c r="O187" s="2">
        <v>15.019762845849801</v>
      </c>
      <c r="P187" s="2">
        <v>41.897233201581031</v>
      </c>
      <c r="Q187" s="2">
        <v>22.727272727272727</v>
      </c>
      <c r="R187" s="2">
        <v>1.5151515151515151</v>
      </c>
      <c r="S187" s="2">
        <v>1.2121212121212122</v>
      </c>
      <c r="T187" s="2" t="s">
        <v>59</v>
      </c>
      <c r="U187" s="2" t="s">
        <v>59</v>
      </c>
      <c r="V187" s="2" t="s">
        <v>59</v>
      </c>
      <c r="W187" s="2">
        <v>27.878787878787882</v>
      </c>
      <c r="X187" s="2">
        <v>2.4242424242424243</v>
      </c>
      <c r="Y187" s="2">
        <v>2.4242424242424243</v>
      </c>
      <c r="Z187" s="2">
        <v>5.1515151515151514</v>
      </c>
      <c r="AA187" s="2">
        <v>0.90909090909090906</v>
      </c>
      <c r="AB187" s="2">
        <v>7.878787878787878</v>
      </c>
      <c r="AC187" s="10">
        <v>506</v>
      </c>
      <c r="AD187" s="2"/>
      <c r="AE187" s="2">
        <v>0.19762845849802371</v>
      </c>
      <c r="AF187" s="2">
        <v>0.19762845849802371</v>
      </c>
      <c r="AG187" s="2">
        <v>0.98814229249011865</v>
      </c>
    </row>
    <row r="188" spans="1:33" x14ac:dyDescent="0.25">
      <c r="A188" s="28" t="s">
        <v>246</v>
      </c>
      <c r="B188" s="27">
        <v>79.722222222222229</v>
      </c>
      <c r="C188" s="10">
        <v>372</v>
      </c>
      <c r="D188" s="10">
        <v>374</v>
      </c>
      <c r="E188" s="10">
        <f t="shared" si="2"/>
        <v>373</v>
      </c>
      <c r="F188" s="11">
        <v>4.4626000000000001</v>
      </c>
      <c r="G188" s="11">
        <v>4.4499999999999998E-2</v>
      </c>
      <c r="H188" s="11">
        <v>0.18559999999999999</v>
      </c>
      <c r="I188" s="11">
        <v>1.83E-2</v>
      </c>
      <c r="J188" s="11">
        <v>0.15939999999999999</v>
      </c>
      <c r="K188" s="10">
        <v>321</v>
      </c>
      <c r="L188" s="2">
        <v>29.595015576323984</v>
      </c>
      <c r="M188" s="2">
        <v>3.7383177570093453</v>
      </c>
      <c r="N188" s="2">
        <v>32.472324723247233</v>
      </c>
      <c r="O188" s="2">
        <v>19.741697416974169</v>
      </c>
      <c r="P188" s="2">
        <v>44.095940959409596</v>
      </c>
      <c r="Q188" s="2">
        <v>22.118380062305295</v>
      </c>
      <c r="R188" s="2">
        <v>1.557632398753894</v>
      </c>
      <c r="S188" s="2">
        <v>0.93457943925233633</v>
      </c>
      <c r="T188" s="2">
        <v>0.62305295950155759</v>
      </c>
      <c r="U188" s="2" t="s">
        <v>59</v>
      </c>
      <c r="V188" s="2" t="s">
        <v>59</v>
      </c>
      <c r="W188" s="2">
        <v>25.233644859813083</v>
      </c>
      <c r="X188" s="2">
        <v>2.4922118380062304</v>
      </c>
      <c r="Y188" s="2">
        <v>2.4922118380062304</v>
      </c>
      <c r="Z188" s="2">
        <v>2.8037383177570092</v>
      </c>
      <c r="AA188" s="2" t="s">
        <v>59</v>
      </c>
      <c r="AB188" s="2">
        <v>6.8535825545171329</v>
      </c>
      <c r="AC188" s="10">
        <v>542</v>
      </c>
      <c r="AD188" s="2">
        <v>0.36900369003690037</v>
      </c>
      <c r="AE188" s="2">
        <v>0.73800738007380073</v>
      </c>
      <c r="AF188" s="2">
        <v>0.36900369003690037</v>
      </c>
      <c r="AG188" s="2">
        <v>2.214022140221402</v>
      </c>
    </row>
    <row r="189" spans="1:33" x14ac:dyDescent="0.25">
      <c r="A189" s="28" t="s">
        <v>247</v>
      </c>
      <c r="B189" s="27">
        <v>80.944444444444443</v>
      </c>
      <c r="C189" s="10">
        <v>374</v>
      </c>
      <c r="D189" s="10">
        <v>376</v>
      </c>
      <c r="E189" s="10">
        <f t="shared" si="2"/>
        <v>375</v>
      </c>
      <c r="F189" s="11">
        <v>4.7047999999999996</v>
      </c>
      <c r="G189" s="11">
        <v>1.4999999999999999E-2</v>
      </c>
      <c r="H189" s="11">
        <v>0.13239999999999999</v>
      </c>
      <c r="I189" s="11">
        <v>1.37E-2</v>
      </c>
      <c r="J189" s="11">
        <v>0.1137</v>
      </c>
      <c r="K189" s="10">
        <v>348</v>
      </c>
      <c r="L189" s="2">
        <v>20.689655172413794</v>
      </c>
      <c r="M189" s="2">
        <v>0.86206896551724133</v>
      </c>
      <c r="N189" s="2">
        <v>38.671875</v>
      </c>
      <c r="O189" s="2">
        <v>17.3828125</v>
      </c>
      <c r="P189" s="2">
        <v>41.2109375</v>
      </c>
      <c r="Q189" s="2">
        <v>20.114942528735632</v>
      </c>
      <c r="R189" s="2">
        <v>0.86206896551724133</v>
      </c>
      <c r="S189" s="2">
        <v>0.86206896551724133</v>
      </c>
      <c r="T189" s="2" t="s">
        <v>59</v>
      </c>
      <c r="U189" s="2">
        <v>0.28735632183908044</v>
      </c>
      <c r="V189" s="2" t="s">
        <v>59</v>
      </c>
      <c r="W189" s="2">
        <v>40.229885057471265</v>
      </c>
      <c r="X189" s="2">
        <v>1.4367816091954022</v>
      </c>
      <c r="Y189" s="2">
        <v>2.0114942528735633</v>
      </c>
      <c r="Z189" s="2">
        <v>2.5862068965517242</v>
      </c>
      <c r="AA189" s="2" t="s">
        <v>59</v>
      </c>
      <c r="AB189" s="2">
        <v>6.6091954022988508</v>
      </c>
      <c r="AC189" s="10">
        <v>512</v>
      </c>
      <c r="AD189" s="2"/>
      <c r="AE189" s="2">
        <v>0.78125</v>
      </c>
      <c r="AF189" s="2">
        <v>0.390625</v>
      </c>
      <c r="AG189" s="2">
        <v>1.3671875</v>
      </c>
    </row>
    <row r="190" spans="1:33" x14ac:dyDescent="0.25">
      <c r="A190" s="28" t="s">
        <v>248</v>
      </c>
      <c r="B190" s="27">
        <v>82.166666666666671</v>
      </c>
      <c r="C190" s="10">
        <v>376</v>
      </c>
      <c r="D190" s="10">
        <v>378</v>
      </c>
      <c r="E190" s="10">
        <f t="shared" si="2"/>
        <v>377</v>
      </c>
      <c r="F190" s="11">
        <v>5.0587</v>
      </c>
      <c r="G190" s="11">
        <v>2.7199999999999998E-2</v>
      </c>
      <c r="H190" s="11">
        <v>0.1908</v>
      </c>
      <c r="I190" s="11">
        <v>1.4800000000000001E-2</v>
      </c>
      <c r="J190" s="11">
        <v>0.16400000000000001</v>
      </c>
      <c r="K190" s="10">
        <v>315</v>
      </c>
      <c r="L190" s="2">
        <v>30.793650793650794</v>
      </c>
      <c r="M190" s="2">
        <v>1.5873015873015872</v>
      </c>
      <c r="N190" s="2">
        <v>38.058252427184463</v>
      </c>
      <c r="O190" s="2">
        <v>17.66990291262136</v>
      </c>
      <c r="P190" s="2">
        <v>41.941747572815537</v>
      </c>
      <c r="Q190" s="2">
        <v>17.777777777777779</v>
      </c>
      <c r="R190" s="2">
        <v>0.95238095238095244</v>
      </c>
      <c r="S190" s="2">
        <v>0.63492063492063489</v>
      </c>
      <c r="T190" s="2" t="s">
        <v>59</v>
      </c>
      <c r="U190" s="2">
        <v>0.31746031746031744</v>
      </c>
      <c r="V190" s="2">
        <v>0.31746031746031744</v>
      </c>
      <c r="W190" s="2">
        <v>29.523809523809526</v>
      </c>
      <c r="X190" s="2">
        <v>3.4920634920634921</v>
      </c>
      <c r="Y190" s="2">
        <v>1.9047619047619049</v>
      </c>
      <c r="Z190" s="2">
        <v>3.1746031746031744</v>
      </c>
      <c r="AA190" s="2" t="s">
        <v>59</v>
      </c>
      <c r="AB190" s="2">
        <v>6.666666666666667</v>
      </c>
      <c r="AC190" s="10">
        <v>515</v>
      </c>
      <c r="AD190" s="2"/>
      <c r="AE190" s="2">
        <v>0.38834951456310679</v>
      </c>
      <c r="AF190" s="2">
        <v>0.58252427184466016</v>
      </c>
      <c r="AG190" s="2">
        <v>1.3592233009708738</v>
      </c>
    </row>
    <row r="191" spans="1:33" x14ac:dyDescent="0.25">
      <c r="A191" s="28" t="s">
        <v>249</v>
      </c>
      <c r="B191" s="27">
        <v>83.388888888888886</v>
      </c>
      <c r="C191" s="10">
        <v>378</v>
      </c>
      <c r="D191" s="10">
        <v>380</v>
      </c>
      <c r="E191" s="10">
        <f t="shared" si="2"/>
        <v>379</v>
      </c>
      <c r="F191" s="11">
        <v>5.1482999999999999</v>
      </c>
      <c r="G191" s="11">
        <v>2.2499999999999999E-2</v>
      </c>
      <c r="H191" s="11">
        <v>0.1888</v>
      </c>
      <c r="I191" s="11">
        <v>1.38E-2</v>
      </c>
      <c r="J191" s="11">
        <v>0.15709999999999999</v>
      </c>
      <c r="K191" s="10">
        <v>339</v>
      </c>
      <c r="L191" s="2">
        <v>27.138643067846608</v>
      </c>
      <c r="M191" s="2">
        <v>2.9498525073746311</v>
      </c>
      <c r="N191" s="2">
        <v>34.351145038167942</v>
      </c>
      <c r="O191" s="2">
        <v>18.320610687022899</v>
      </c>
      <c r="P191" s="2">
        <v>44.847328244274806</v>
      </c>
      <c r="Q191" s="2">
        <v>20.943952802359885</v>
      </c>
      <c r="R191" s="2">
        <v>0.58997050147492625</v>
      </c>
      <c r="S191" s="2">
        <v>0.88495575221238942</v>
      </c>
      <c r="T191" s="2">
        <v>0.29498525073746312</v>
      </c>
      <c r="U191" s="2">
        <v>0.58997050147492625</v>
      </c>
      <c r="V191" s="2" t="s">
        <v>59</v>
      </c>
      <c r="W191" s="2">
        <v>28.023598820058996</v>
      </c>
      <c r="X191" s="2">
        <v>4.71976401179941</v>
      </c>
      <c r="Y191" s="2">
        <v>1.7699115044247788</v>
      </c>
      <c r="Z191" s="2">
        <v>2.6548672566371683</v>
      </c>
      <c r="AA191" s="2">
        <v>0.58997050147492625</v>
      </c>
      <c r="AB191" s="2">
        <v>7.0796460176991154</v>
      </c>
      <c r="AC191" s="10">
        <v>524</v>
      </c>
      <c r="AD191" s="2">
        <v>0.19083969465648853</v>
      </c>
      <c r="AE191" s="2">
        <v>0.38167938931297707</v>
      </c>
      <c r="AF191" s="2">
        <v>0.76335877862595414</v>
      </c>
      <c r="AG191" s="2">
        <v>0.95419847328244278</v>
      </c>
    </row>
    <row r="192" spans="1:33" x14ac:dyDescent="0.25">
      <c r="A192" s="28" t="s">
        <v>250</v>
      </c>
      <c r="B192" s="27">
        <v>84.375</v>
      </c>
      <c r="C192" s="10">
        <v>380</v>
      </c>
      <c r="D192" s="10">
        <v>382</v>
      </c>
      <c r="E192" s="10">
        <f t="shared" si="2"/>
        <v>381</v>
      </c>
      <c r="F192" s="11">
        <v>4.6595000000000004</v>
      </c>
      <c r="G192" s="11">
        <v>1.7399999999999999E-2</v>
      </c>
      <c r="H192" s="11">
        <v>0.1278</v>
      </c>
      <c r="I192" s="11">
        <v>1.47E-2</v>
      </c>
      <c r="J192" s="11">
        <v>0.11269999999999999</v>
      </c>
      <c r="K192" s="10">
        <v>311</v>
      </c>
      <c r="L192" s="2">
        <v>39.871382636655952</v>
      </c>
      <c r="M192" s="2">
        <v>2.572347266881029</v>
      </c>
      <c r="N192" s="2">
        <v>32.956685499058381</v>
      </c>
      <c r="O192" s="2">
        <v>18.267419962335214</v>
      </c>
      <c r="P192" s="2">
        <v>43.69114877589454</v>
      </c>
      <c r="Q192" s="2">
        <v>14.14790996784566</v>
      </c>
      <c r="R192" s="2">
        <v>0.96463022508038598</v>
      </c>
      <c r="S192" s="2">
        <v>0.96463022508038598</v>
      </c>
      <c r="T192" s="2">
        <v>0.64308681672025725</v>
      </c>
      <c r="U192" s="2">
        <v>0.64308681672025725</v>
      </c>
      <c r="V192" s="2" t="s">
        <v>59</v>
      </c>
      <c r="W192" s="2">
        <v>22.829581993569132</v>
      </c>
      <c r="X192" s="2">
        <v>3.8585209003215439</v>
      </c>
      <c r="Y192" s="2">
        <v>3.8585209003215439</v>
      </c>
      <c r="Z192" s="2">
        <v>2.2508038585209005</v>
      </c>
      <c r="AA192" s="2">
        <v>0.32154340836012862</v>
      </c>
      <c r="AB192" s="2">
        <v>5.4662379421221869</v>
      </c>
      <c r="AC192" s="10">
        <v>531</v>
      </c>
      <c r="AD192" s="2">
        <v>0.18832391713747645</v>
      </c>
      <c r="AE192" s="2">
        <v>0.37664783427495291</v>
      </c>
      <c r="AF192" s="2">
        <v>0.94161958568738224</v>
      </c>
      <c r="AG192" s="2">
        <v>3.5781544256120528</v>
      </c>
    </row>
    <row r="193" spans="1:33" x14ac:dyDescent="0.25">
      <c r="A193" s="28" t="s">
        <v>251</v>
      </c>
      <c r="B193" s="27">
        <v>85.125</v>
      </c>
      <c r="C193" s="10">
        <v>382</v>
      </c>
      <c r="D193" s="10">
        <v>384</v>
      </c>
      <c r="E193" s="10">
        <f t="shared" si="2"/>
        <v>383</v>
      </c>
      <c r="F193" s="11">
        <v>4.6867999999999999</v>
      </c>
      <c r="G193" s="11">
        <v>9.1000000000000004E-3</v>
      </c>
      <c r="H193" s="11">
        <v>0.10979999999999999</v>
      </c>
      <c r="I193" s="11">
        <v>1.8499999999999999E-2</v>
      </c>
      <c r="J193" s="11">
        <v>8.8700000000000001E-2</v>
      </c>
      <c r="K193" s="10">
        <v>320</v>
      </c>
      <c r="L193" s="2">
        <v>56.25</v>
      </c>
      <c r="M193" s="2">
        <v>0.9375</v>
      </c>
      <c r="N193" s="2">
        <v>28.571428571428569</v>
      </c>
      <c r="O193" s="2">
        <v>13.7987012987013</v>
      </c>
      <c r="P193" s="2">
        <v>51.136363636363633</v>
      </c>
      <c r="Q193" s="2">
        <v>5.3125</v>
      </c>
      <c r="R193" s="2">
        <v>1.25</v>
      </c>
      <c r="S193" s="2">
        <v>0.625</v>
      </c>
      <c r="T193" s="2">
        <v>1.875</v>
      </c>
      <c r="U193" s="2" t="s">
        <v>59</v>
      </c>
      <c r="V193" s="2" t="s">
        <v>59</v>
      </c>
      <c r="W193" s="2">
        <v>19.0625</v>
      </c>
      <c r="X193" s="2">
        <v>2.5</v>
      </c>
      <c r="Y193" s="2">
        <v>4.375</v>
      </c>
      <c r="Z193" s="2">
        <v>0.9375</v>
      </c>
      <c r="AA193" s="2">
        <v>0.9375</v>
      </c>
      <c r="AB193" s="2">
        <v>4.375</v>
      </c>
      <c r="AC193" s="10">
        <v>616</v>
      </c>
      <c r="AD193" s="2"/>
      <c r="AE193" s="2">
        <v>0.64935064935064934</v>
      </c>
      <c r="AF193" s="2">
        <v>1.4610389610389609</v>
      </c>
      <c r="AG193" s="2">
        <v>4.383116883116883</v>
      </c>
    </row>
    <row r="194" spans="1:33" x14ac:dyDescent="0.25">
      <c r="A194" s="28" t="s">
        <v>252</v>
      </c>
      <c r="B194" s="27">
        <v>85.875</v>
      </c>
      <c r="C194" s="10">
        <v>384</v>
      </c>
      <c r="D194" s="10">
        <v>386</v>
      </c>
      <c r="E194" s="10">
        <f t="shared" si="2"/>
        <v>385</v>
      </c>
      <c r="F194" s="11">
        <v>5.0407999999999999</v>
      </c>
      <c r="G194" s="11">
        <v>1.7399999999999999E-2</v>
      </c>
      <c r="H194" s="11">
        <v>0.16220000000000001</v>
      </c>
      <c r="I194" s="11">
        <v>1.46E-2</v>
      </c>
      <c r="J194" s="11">
        <v>0.1459</v>
      </c>
      <c r="K194" s="10">
        <v>304</v>
      </c>
      <c r="L194" s="2">
        <v>52.960526315789465</v>
      </c>
      <c r="M194" s="2">
        <v>1.3157894736842104</v>
      </c>
      <c r="N194" s="2">
        <v>33.524904214559385</v>
      </c>
      <c r="O194" s="2">
        <v>13.984674329501914</v>
      </c>
      <c r="P194" s="2">
        <v>44.827586206896555</v>
      </c>
      <c r="Q194" s="2">
        <v>12.828947368421053</v>
      </c>
      <c r="R194" s="2">
        <v>0.98684210526315785</v>
      </c>
      <c r="S194" s="2">
        <v>0.3289473684210526</v>
      </c>
      <c r="T194" s="2">
        <v>0.3289473684210526</v>
      </c>
      <c r="U194" s="2">
        <v>0.3289473684210526</v>
      </c>
      <c r="V194" s="2" t="s">
        <v>59</v>
      </c>
      <c r="W194" s="2">
        <v>18.75</v>
      </c>
      <c r="X194" s="2">
        <v>2.6315789473684208</v>
      </c>
      <c r="Y194" s="2">
        <v>4.2763157894736841</v>
      </c>
      <c r="Z194" s="2">
        <v>1.3157894736842104</v>
      </c>
      <c r="AA194" s="2">
        <v>0.6578947368421052</v>
      </c>
      <c r="AB194" s="2">
        <v>2.6315789473684208</v>
      </c>
      <c r="AC194" s="10">
        <v>522</v>
      </c>
      <c r="AD194" s="2"/>
      <c r="AE194" s="2">
        <v>0.76628352490421447</v>
      </c>
      <c r="AF194" s="2">
        <v>0.76628352490421447</v>
      </c>
      <c r="AG194" s="2">
        <v>6.1302681992337158</v>
      </c>
    </row>
    <row r="195" spans="1:33" x14ac:dyDescent="0.25">
      <c r="A195" s="28" t="s">
        <v>253</v>
      </c>
      <c r="B195" s="27">
        <v>86.625</v>
      </c>
      <c r="C195" s="10">
        <v>386</v>
      </c>
      <c r="D195" s="10">
        <v>388</v>
      </c>
      <c r="E195" s="10">
        <f t="shared" ref="E195:E258" si="3">(C195+D195)/2</f>
        <v>387</v>
      </c>
      <c r="F195" s="11">
        <v>4.7958999999999996</v>
      </c>
      <c r="G195" s="11">
        <v>1.9800000000000002E-2</v>
      </c>
      <c r="H195" s="11">
        <v>0.1351</v>
      </c>
      <c r="I195" s="11">
        <v>1.1900000000000001E-2</v>
      </c>
      <c r="J195" s="11">
        <v>0.1144</v>
      </c>
      <c r="K195" s="10">
        <v>329</v>
      </c>
      <c r="L195" s="2">
        <v>42.857142857142854</v>
      </c>
      <c r="M195" s="2">
        <v>3.0395136778115504</v>
      </c>
      <c r="N195" s="2">
        <v>37.592592592592595</v>
      </c>
      <c r="O195" s="2">
        <v>15.74074074074074</v>
      </c>
      <c r="P195" s="2">
        <v>44.074074074074076</v>
      </c>
      <c r="Q195" s="2">
        <v>8.8145896656534948</v>
      </c>
      <c r="R195" s="2">
        <v>0.60790273556231</v>
      </c>
      <c r="S195" s="2">
        <v>2.43161094224924</v>
      </c>
      <c r="T195" s="2">
        <v>0.91185410334346495</v>
      </c>
      <c r="U195" s="2" t="s">
        <v>59</v>
      </c>
      <c r="V195" s="2">
        <v>0.303951367781155</v>
      </c>
      <c r="W195" s="2">
        <v>24.316109422492403</v>
      </c>
      <c r="X195" s="2">
        <v>2.43161094224924</v>
      </c>
      <c r="Y195" s="2">
        <v>3.6474164133738598</v>
      </c>
      <c r="Z195" s="2">
        <v>2.1276595744680851</v>
      </c>
      <c r="AA195" s="2">
        <v>0.60790273556231</v>
      </c>
      <c r="AB195" s="2">
        <v>3.9513677811550152</v>
      </c>
      <c r="AC195" s="10">
        <v>540</v>
      </c>
      <c r="AD195" s="2"/>
      <c r="AE195" s="2">
        <v>0.37037037037037041</v>
      </c>
      <c r="AF195" s="2">
        <v>0.37037037037037041</v>
      </c>
      <c r="AG195" s="2">
        <v>1.6666666666666667</v>
      </c>
    </row>
    <row r="196" spans="1:33" x14ac:dyDescent="0.25">
      <c r="A196" s="28" t="s">
        <v>254</v>
      </c>
      <c r="B196" s="27">
        <v>87.375</v>
      </c>
      <c r="C196" s="10">
        <v>388</v>
      </c>
      <c r="D196" s="10">
        <v>390</v>
      </c>
      <c r="E196" s="10">
        <f t="shared" si="3"/>
        <v>389</v>
      </c>
      <c r="F196" s="11">
        <v>5.7763</v>
      </c>
      <c r="G196" s="11">
        <v>2.23E-2</v>
      </c>
      <c r="H196" s="11">
        <v>0.29670000000000002</v>
      </c>
      <c r="I196" s="11">
        <v>3.1300000000000001E-2</v>
      </c>
      <c r="J196" s="11">
        <v>0.26</v>
      </c>
      <c r="K196" s="10">
        <v>312</v>
      </c>
      <c r="L196" s="2">
        <v>23.076923076923077</v>
      </c>
      <c r="M196" s="2">
        <v>6.7307692307692308</v>
      </c>
      <c r="N196" s="2">
        <v>37.429111531190927</v>
      </c>
      <c r="O196" s="2">
        <v>12.098298676748582</v>
      </c>
      <c r="P196" s="2">
        <v>46.502835538752365</v>
      </c>
      <c r="Q196" s="2">
        <v>15.064102564102564</v>
      </c>
      <c r="R196" s="2">
        <v>0.96153846153846156</v>
      </c>
      <c r="S196" s="2">
        <v>0.32051282051282048</v>
      </c>
      <c r="T196" s="2">
        <v>0.32051282051282048</v>
      </c>
      <c r="U196" s="2" t="s">
        <v>59</v>
      </c>
      <c r="V196" s="2" t="s">
        <v>59</v>
      </c>
      <c r="W196" s="2">
        <v>36.217948717948715</v>
      </c>
      <c r="X196" s="2">
        <v>4.1666666666666661</v>
      </c>
      <c r="Y196" s="2">
        <v>4.1666666666666661</v>
      </c>
      <c r="Z196" s="2">
        <v>1.9230769230769231</v>
      </c>
      <c r="AA196" s="2">
        <v>0.96153846153846156</v>
      </c>
      <c r="AB196" s="2">
        <v>5.1282051282051277</v>
      </c>
      <c r="AC196" s="10">
        <v>529</v>
      </c>
      <c r="AD196" s="2"/>
      <c r="AE196" s="2">
        <v>1.1342155009451798</v>
      </c>
      <c r="AF196" s="2">
        <v>0.75614366729678639</v>
      </c>
      <c r="AG196" s="2">
        <v>2.0793950850661624</v>
      </c>
    </row>
    <row r="197" spans="1:33" x14ac:dyDescent="0.25">
      <c r="A197" s="28" t="s">
        <v>255</v>
      </c>
      <c r="B197" s="27">
        <v>88.125</v>
      </c>
      <c r="C197" s="10">
        <v>390</v>
      </c>
      <c r="D197" s="10">
        <v>392</v>
      </c>
      <c r="E197" s="10">
        <f t="shared" si="3"/>
        <v>391</v>
      </c>
      <c r="F197" s="11">
        <v>5.9416000000000002</v>
      </c>
      <c r="G197" s="11">
        <v>2.58E-2</v>
      </c>
      <c r="H197" s="11">
        <v>0.36520000000000002</v>
      </c>
      <c r="I197" s="11">
        <v>3.5200000000000002E-2</v>
      </c>
      <c r="J197" s="11">
        <v>0.3211</v>
      </c>
      <c r="K197" s="10">
        <v>325</v>
      </c>
      <c r="L197" s="2">
        <v>18.461538461538463</v>
      </c>
      <c r="M197" s="2">
        <v>6.7692307692307692</v>
      </c>
      <c r="N197" s="2">
        <v>36.851851851851855</v>
      </c>
      <c r="O197" s="2">
        <v>13.888888888888889</v>
      </c>
      <c r="P197" s="2">
        <v>45.925925925925924</v>
      </c>
      <c r="Q197" s="2">
        <v>13.230769230769232</v>
      </c>
      <c r="R197" s="2">
        <v>1.2307692307692308</v>
      </c>
      <c r="S197" s="2">
        <v>0.92307692307692313</v>
      </c>
      <c r="T197" s="2" t="s">
        <v>59</v>
      </c>
      <c r="U197" s="2">
        <v>0.30769230769230771</v>
      </c>
      <c r="V197" s="2">
        <v>0.30769230769230771</v>
      </c>
      <c r="W197" s="2">
        <v>42.46153846153846</v>
      </c>
      <c r="X197" s="2">
        <v>2.7692307692307692</v>
      </c>
      <c r="Y197" s="2">
        <v>4.3076923076923075</v>
      </c>
      <c r="Z197" s="2">
        <v>0.92307692307692313</v>
      </c>
      <c r="AA197" s="2">
        <v>0.61538461538461542</v>
      </c>
      <c r="AB197" s="2">
        <v>6.1538461538461542</v>
      </c>
      <c r="AC197" s="10">
        <v>540</v>
      </c>
      <c r="AD197" s="2"/>
      <c r="AE197" s="2">
        <v>0.92592592592592582</v>
      </c>
      <c r="AF197" s="2">
        <v>0.55555555555555558</v>
      </c>
      <c r="AG197" s="2">
        <v>1.8518518518518516</v>
      </c>
    </row>
    <row r="198" spans="1:33" x14ac:dyDescent="0.25">
      <c r="A198" s="28" t="s">
        <v>256</v>
      </c>
      <c r="B198" s="27">
        <v>88.875</v>
      </c>
      <c r="C198" s="10">
        <v>392</v>
      </c>
      <c r="D198" s="10">
        <v>394</v>
      </c>
      <c r="E198" s="10">
        <f t="shared" si="3"/>
        <v>393</v>
      </c>
      <c r="F198" s="11">
        <v>4.9020000000000001</v>
      </c>
      <c r="G198" s="11">
        <v>3.8300000000000001E-2</v>
      </c>
      <c r="H198" s="11">
        <v>0.2288</v>
      </c>
      <c r="I198" s="11">
        <v>1.3299999999999999E-2</v>
      </c>
      <c r="J198" s="11">
        <v>0.2117</v>
      </c>
      <c r="K198" s="10">
        <v>311</v>
      </c>
      <c r="L198" s="2">
        <v>23.472668810289392</v>
      </c>
      <c r="M198" s="2">
        <v>9.0032154340836019</v>
      </c>
      <c r="N198" s="2">
        <v>36.853002070393373</v>
      </c>
      <c r="O198" s="2">
        <v>18.633540372670808</v>
      </c>
      <c r="P198" s="2">
        <v>39.337474120082817</v>
      </c>
      <c r="Q198" s="2">
        <v>12.540192926045016</v>
      </c>
      <c r="R198" s="2">
        <v>1.929260450160772</v>
      </c>
      <c r="S198" s="2">
        <v>2.2508038585209005</v>
      </c>
      <c r="T198" s="2">
        <v>0.96463022508038598</v>
      </c>
      <c r="U198" s="2" t="s">
        <v>59</v>
      </c>
      <c r="V198" s="2">
        <v>0.32154340836012862</v>
      </c>
      <c r="W198" s="2">
        <v>30.225080385852088</v>
      </c>
      <c r="X198" s="2">
        <v>3.8585209003215439</v>
      </c>
      <c r="Y198" s="2">
        <v>3.536977491961415</v>
      </c>
      <c r="Z198" s="2">
        <v>0.64308681672025725</v>
      </c>
      <c r="AA198" s="2">
        <v>0.64308681672025725</v>
      </c>
      <c r="AB198" s="2">
        <v>7.7170418006430879</v>
      </c>
      <c r="AC198" s="10">
        <v>483</v>
      </c>
      <c r="AD198" s="2"/>
      <c r="AE198" s="2">
        <v>2.4844720496894408</v>
      </c>
      <c r="AF198" s="2">
        <v>0.82815734989648038</v>
      </c>
      <c r="AG198" s="2">
        <v>1.8633540372670807</v>
      </c>
    </row>
    <row r="199" spans="1:33" x14ac:dyDescent="0.25">
      <c r="A199" s="28" t="s">
        <v>257</v>
      </c>
      <c r="B199" s="27">
        <v>89.625</v>
      </c>
      <c r="C199" s="10">
        <v>394</v>
      </c>
      <c r="D199" s="10">
        <v>396</v>
      </c>
      <c r="E199" s="10">
        <f t="shared" si="3"/>
        <v>395</v>
      </c>
      <c r="F199" s="11">
        <v>4.1711</v>
      </c>
      <c r="G199" s="11">
        <v>3.56E-2</v>
      </c>
      <c r="H199" s="11">
        <v>0.19470000000000001</v>
      </c>
      <c r="I199" s="11">
        <v>1.38E-2</v>
      </c>
      <c r="J199" s="11">
        <v>0.1764</v>
      </c>
      <c r="K199" s="10">
        <v>340</v>
      </c>
      <c r="L199" s="2">
        <v>22.058823529411764</v>
      </c>
      <c r="M199" s="2">
        <v>3.8235294117647061</v>
      </c>
      <c r="N199" s="2">
        <v>45.054945054945058</v>
      </c>
      <c r="O199" s="2">
        <v>18.241758241758241</v>
      </c>
      <c r="P199" s="2">
        <v>33.846153846153847</v>
      </c>
      <c r="Q199" s="2">
        <v>13.529411764705882</v>
      </c>
      <c r="R199" s="2">
        <v>2.0588235294117645</v>
      </c>
      <c r="S199" s="2">
        <v>2.9411764705882351</v>
      </c>
      <c r="T199" s="2">
        <v>0.58823529411764708</v>
      </c>
      <c r="U199" s="2">
        <v>0.88235294117647056</v>
      </c>
      <c r="V199" s="2">
        <v>1.1764705882352942</v>
      </c>
      <c r="W199" s="2">
        <v>30.588235294117649</v>
      </c>
      <c r="X199" s="2">
        <v>4.117647058823529</v>
      </c>
      <c r="Y199" s="2">
        <v>3.2352941176470593</v>
      </c>
      <c r="Z199" s="2">
        <v>1.4705882352941175</v>
      </c>
      <c r="AA199" s="2">
        <v>0.58823529411764708</v>
      </c>
      <c r="AB199" s="2">
        <v>5</v>
      </c>
      <c r="AC199" s="10">
        <v>455</v>
      </c>
      <c r="AD199" s="2"/>
      <c r="AE199" s="2">
        <v>1.7582417582417582</v>
      </c>
      <c r="AF199" s="2">
        <v>0.43956043956043955</v>
      </c>
      <c r="AG199" s="2">
        <v>0.65934065934065933</v>
      </c>
    </row>
    <row r="200" spans="1:33" x14ac:dyDescent="0.25">
      <c r="A200" s="28" t="s">
        <v>258</v>
      </c>
      <c r="B200" s="27">
        <v>90.375</v>
      </c>
      <c r="C200" s="10">
        <v>396</v>
      </c>
      <c r="D200" s="10">
        <v>398</v>
      </c>
      <c r="E200" s="10">
        <f t="shared" si="3"/>
        <v>397</v>
      </c>
      <c r="F200" s="11">
        <v>5.5461999999999998</v>
      </c>
      <c r="G200" s="11">
        <v>0.104</v>
      </c>
      <c r="H200" s="11">
        <v>0.21940000000000001</v>
      </c>
      <c r="I200" s="11">
        <v>1.18E-2</v>
      </c>
      <c r="J200" s="11">
        <v>0.20449999999999999</v>
      </c>
      <c r="K200" s="10">
        <v>321</v>
      </c>
      <c r="L200" s="2">
        <v>27.725856697819314</v>
      </c>
      <c r="M200" s="2">
        <v>3.1152647975077881</v>
      </c>
      <c r="N200" s="2">
        <v>60.615384615384613</v>
      </c>
      <c r="O200" s="2">
        <v>25.538461538461537</v>
      </c>
      <c r="P200" s="2">
        <v>7.6923076923076925</v>
      </c>
      <c r="Q200" s="2">
        <v>13.395638629283487</v>
      </c>
      <c r="R200" s="2">
        <v>3.1152647975077881</v>
      </c>
      <c r="S200" s="2">
        <v>3.1152647975077881</v>
      </c>
      <c r="T200" s="2">
        <v>0.62305295950155759</v>
      </c>
      <c r="U200" s="2">
        <v>0.62305295950155759</v>
      </c>
      <c r="V200" s="2">
        <v>0.3115264797507788</v>
      </c>
      <c r="W200" s="2">
        <v>33.021806853582554</v>
      </c>
      <c r="X200" s="2">
        <v>2.4922118380062304</v>
      </c>
      <c r="Y200" s="2">
        <v>0.93457943925233633</v>
      </c>
      <c r="Z200" s="2" t="s">
        <v>59</v>
      </c>
      <c r="AA200" s="2">
        <v>0.62305295950155759</v>
      </c>
      <c r="AB200" s="2">
        <v>4.0498442367601246</v>
      </c>
      <c r="AC200" s="10">
        <v>325</v>
      </c>
      <c r="AD200" s="2"/>
      <c r="AE200" s="2">
        <v>2.7692307692307692</v>
      </c>
      <c r="AF200" s="2">
        <v>1.2307692307692308</v>
      </c>
      <c r="AG200" s="2">
        <v>2.1538461538461537</v>
      </c>
    </row>
    <row r="201" spans="1:33" x14ac:dyDescent="0.25">
      <c r="A201" s="28" t="s">
        <v>259</v>
      </c>
      <c r="B201" s="27">
        <v>91.125</v>
      </c>
      <c r="C201" s="10">
        <v>398</v>
      </c>
      <c r="D201" s="10">
        <v>400</v>
      </c>
      <c r="E201" s="10">
        <f t="shared" si="3"/>
        <v>399</v>
      </c>
      <c r="F201" s="11">
        <v>6.1597999999999997</v>
      </c>
      <c r="G201" s="11">
        <v>4.07E-2</v>
      </c>
      <c r="H201" s="11">
        <v>0.22869999999999999</v>
      </c>
      <c r="I201" s="11">
        <v>9.2999999999999992E-3</v>
      </c>
      <c r="J201" s="11">
        <v>0.2122</v>
      </c>
      <c r="K201" s="10">
        <v>321</v>
      </c>
      <c r="L201" s="2">
        <v>34.267912772585667</v>
      </c>
      <c r="M201" s="2">
        <v>3.4267912772585665</v>
      </c>
      <c r="N201" s="2">
        <v>36.809815950920246</v>
      </c>
      <c r="O201" s="2">
        <v>19.631901840490798</v>
      </c>
      <c r="P201" s="2">
        <v>37.423312883435585</v>
      </c>
      <c r="Q201" s="2">
        <v>7.4766355140186906</v>
      </c>
      <c r="R201" s="2">
        <v>3.1152647975077881</v>
      </c>
      <c r="S201" s="2">
        <v>4.6728971962616823</v>
      </c>
      <c r="T201" s="2">
        <v>1.2461059190031152</v>
      </c>
      <c r="U201" s="2">
        <v>1.8691588785046727</v>
      </c>
      <c r="V201" s="2">
        <v>0.93457943925233633</v>
      </c>
      <c r="W201" s="2">
        <v>23.364485981308412</v>
      </c>
      <c r="X201" s="2">
        <v>2.8037383177570092</v>
      </c>
      <c r="Y201" s="2">
        <v>1.8691588785046727</v>
      </c>
      <c r="Z201" s="2">
        <v>1.2461059190031152</v>
      </c>
      <c r="AA201" s="2">
        <v>0.93457943925233633</v>
      </c>
      <c r="AB201" s="2">
        <v>4.9844236760124607</v>
      </c>
      <c r="AC201" s="10">
        <v>489</v>
      </c>
      <c r="AD201" s="2"/>
      <c r="AE201" s="2">
        <v>3.8854805725971371</v>
      </c>
      <c r="AF201" s="2">
        <v>1.6359918200409</v>
      </c>
      <c r="AG201" s="2">
        <v>0.61349693251533743</v>
      </c>
    </row>
    <row r="202" spans="1:33" x14ac:dyDescent="0.25">
      <c r="A202" s="28" t="s">
        <v>260</v>
      </c>
      <c r="B202" s="27">
        <v>91.875</v>
      </c>
      <c r="C202" s="10">
        <v>400</v>
      </c>
      <c r="D202" s="10">
        <v>402</v>
      </c>
      <c r="E202" s="10">
        <f t="shared" si="3"/>
        <v>401</v>
      </c>
      <c r="F202" s="11">
        <v>5.2838000000000003</v>
      </c>
      <c r="G202" s="11">
        <v>0.10059999999999999</v>
      </c>
      <c r="H202" s="11">
        <v>0.18110000000000001</v>
      </c>
      <c r="I202" s="11">
        <v>3.9600000000000003E-2</v>
      </c>
      <c r="J202" s="11">
        <v>0.14219999999999999</v>
      </c>
      <c r="K202" s="10">
        <v>334</v>
      </c>
      <c r="L202" s="2">
        <v>20.658682634730539</v>
      </c>
      <c r="M202" s="2">
        <v>6.88622754491018</v>
      </c>
      <c r="N202" s="2">
        <v>61.94968553459119</v>
      </c>
      <c r="O202" s="2">
        <v>25.471698113207548</v>
      </c>
      <c r="P202" s="2">
        <v>9.7484276729559749</v>
      </c>
      <c r="Q202" s="2">
        <v>11.676646706586826</v>
      </c>
      <c r="R202" s="2">
        <v>1.4970059880239521</v>
      </c>
      <c r="S202" s="2">
        <v>1.7964071856287425</v>
      </c>
      <c r="T202" s="2">
        <v>1.7964071856287425</v>
      </c>
      <c r="U202" s="2" t="s">
        <v>59</v>
      </c>
      <c r="V202" s="2" t="s">
        <v>59</v>
      </c>
      <c r="W202" s="2">
        <v>37.724550898203589</v>
      </c>
      <c r="X202" s="2">
        <v>3.293413173652695</v>
      </c>
      <c r="Y202" s="2">
        <v>2.9940119760479043</v>
      </c>
      <c r="Z202" s="2" t="s">
        <v>59</v>
      </c>
      <c r="AA202" s="2">
        <v>0.5988023952095809</v>
      </c>
      <c r="AB202" s="2">
        <v>8.9820359281437128</v>
      </c>
      <c r="AC202" s="10">
        <v>318</v>
      </c>
      <c r="AD202" s="2"/>
      <c r="AE202" s="2">
        <v>0.94339622641509435</v>
      </c>
      <c r="AF202" s="2">
        <v>0.62893081761006298</v>
      </c>
      <c r="AG202" s="2">
        <v>1.257861635220126</v>
      </c>
    </row>
    <row r="203" spans="1:33" x14ac:dyDescent="0.25">
      <c r="A203" s="28" t="s">
        <v>261</v>
      </c>
      <c r="B203" s="27">
        <v>92.625</v>
      </c>
      <c r="C203" s="10">
        <v>402</v>
      </c>
      <c r="D203" s="10">
        <v>404</v>
      </c>
      <c r="E203" s="10">
        <f t="shared" si="3"/>
        <v>403</v>
      </c>
      <c r="F203" s="11">
        <v>5.8185000000000002</v>
      </c>
      <c r="G203" s="11">
        <v>2.6700000000000002E-2</v>
      </c>
      <c r="H203" s="11">
        <v>0.1978</v>
      </c>
      <c r="I203" s="11">
        <v>8.2000000000000007E-3</v>
      </c>
      <c r="J203" s="11">
        <v>0.18559999999999999</v>
      </c>
      <c r="K203" s="10">
        <v>358</v>
      </c>
      <c r="L203" s="2">
        <v>36.871508379888269</v>
      </c>
      <c r="M203" s="2">
        <v>1.3966480446927374</v>
      </c>
      <c r="N203" s="2">
        <v>49.549549549549546</v>
      </c>
      <c r="O203" s="2">
        <v>32.732732732732735</v>
      </c>
      <c r="P203" s="2">
        <v>6.9069069069069062</v>
      </c>
      <c r="Q203" s="2">
        <v>5.8659217877094969</v>
      </c>
      <c r="R203" s="2">
        <v>6.1452513966480442</v>
      </c>
      <c r="S203" s="2">
        <v>7.5418994413407825</v>
      </c>
      <c r="T203" s="2">
        <v>2.2346368715083798</v>
      </c>
      <c r="U203" s="2">
        <v>1.6759776536312849</v>
      </c>
      <c r="V203" s="2">
        <v>0.83798882681564246</v>
      </c>
      <c r="W203" s="2">
        <v>10.614525139664805</v>
      </c>
      <c r="X203" s="2">
        <v>5.3072625698324023</v>
      </c>
      <c r="Y203" s="2">
        <v>2.2346368715083798</v>
      </c>
      <c r="Z203" s="2">
        <v>0.83798882681564246</v>
      </c>
      <c r="AA203" s="2">
        <v>0.55865921787709494</v>
      </c>
      <c r="AB203" s="2">
        <v>3.9106145251396649</v>
      </c>
      <c r="AC203" s="10">
        <v>333</v>
      </c>
      <c r="AD203" s="2"/>
      <c r="AE203" s="2">
        <v>7.2072072072072073</v>
      </c>
      <c r="AF203" s="2">
        <v>3.0030030030030028</v>
      </c>
      <c r="AG203" s="2">
        <v>0.60060060060060061</v>
      </c>
    </row>
    <row r="204" spans="1:33" x14ac:dyDescent="0.25">
      <c r="A204" s="28" t="s">
        <v>262</v>
      </c>
      <c r="B204" s="27">
        <v>93.375</v>
      </c>
      <c r="C204" s="10">
        <v>404</v>
      </c>
      <c r="D204" s="10">
        <v>406</v>
      </c>
      <c r="E204" s="10">
        <f t="shared" si="3"/>
        <v>405</v>
      </c>
      <c r="F204" s="11">
        <v>5.1759000000000004</v>
      </c>
      <c r="G204" s="11">
        <v>1.77E-2</v>
      </c>
      <c r="H204" s="11">
        <v>7.6899999999999996E-2</v>
      </c>
      <c r="I204" s="11">
        <v>2.7000000000000001E-3</v>
      </c>
      <c r="J204" s="11">
        <v>7.1599999999999997E-2</v>
      </c>
      <c r="K204" s="10">
        <v>363</v>
      </c>
      <c r="L204" s="2">
        <v>35.537190082644628</v>
      </c>
      <c r="M204" s="2">
        <v>0.82644628099173556</v>
      </c>
      <c r="N204" s="2">
        <v>53.674121405750796</v>
      </c>
      <c r="O204" s="2">
        <v>36.421725239616613</v>
      </c>
      <c r="P204" s="2">
        <v>1.2779552715654952</v>
      </c>
      <c r="Q204" s="2">
        <v>8.2644628099173563</v>
      </c>
      <c r="R204" s="2">
        <v>3.5812672176308542</v>
      </c>
      <c r="S204" s="2">
        <v>4.9586776859504136</v>
      </c>
      <c r="T204" s="2">
        <v>2.2038567493112948</v>
      </c>
      <c r="U204" s="2">
        <v>0.82644628099173556</v>
      </c>
      <c r="V204" s="2">
        <v>0.55096418732782371</v>
      </c>
      <c r="W204" s="2">
        <v>15.426997245179063</v>
      </c>
      <c r="X204" s="2">
        <v>5.2341597796143251</v>
      </c>
      <c r="Y204" s="2">
        <v>2.2038567493112948</v>
      </c>
      <c r="Z204" s="2"/>
      <c r="AA204" s="2">
        <v>0.27548209366391185</v>
      </c>
      <c r="AB204" s="2">
        <v>3.8567493112947657</v>
      </c>
      <c r="AC204" s="10">
        <v>313</v>
      </c>
      <c r="AD204" s="2"/>
      <c r="AE204" s="2">
        <v>6.7092651757188495</v>
      </c>
      <c r="AF204" s="2">
        <v>1.2779552715654952</v>
      </c>
      <c r="AG204" s="2">
        <v>0.63897763578274758</v>
      </c>
    </row>
    <row r="205" spans="1:33" x14ac:dyDescent="0.25">
      <c r="A205" s="28" t="s">
        <v>263</v>
      </c>
      <c r="B205" s="27">
        <v>94.125</v>
      </c>
      <c r="C205" s="10">
        <v>406</v>
      </c>
      <c r="D205" s="10">
        <v>408</v>
      </c>
      <c r="E205" s="10">
        <f t="shared" si="3"/>
        <v>407</v>
      </c>
      <c r="F205" s="11">
        <v>5.2603999999999997</v>
      </c>
      <c r="G205" s="11">
        <v>9.1999999999999998E-2</v>
      </c>
      <c r="H205" s="11">
        <v>0.1741</v>
      </c>
      <c r="I205" s="11">
        <v>9.7999999999999997E-3</v>
      </c>
      <c r="J205" s="11">
        <v>0.15620000000000001</v>
      </c>
      <c r="K205" s="10">
        <v>316</v>
      </c>
      <c r="L205" s="2">
        <v>45.88607594936709</v>
      </c>
      <c r="M205" s="2">
        <v>0.949367088607595</v>
      </c>
      <c r="N205" s="2">
        <v>49.834983498349835</v>
      </c>
      <c r="O205" s="2">
        <v>38.283828382838287</v>
      </c>
      <c r="P205" s="2">
        <v>1.3201320132013201</v>
      </c>
      <c r="Q205" s="2">
        <v>6.3291139240506329</v>
      </c>
      <c r="R205" s="2">
        <v>5.0632911392405067</v>
      </c>
      <c r="S205" s="2">
        <v>3.481012658227848</v>
      </c>
      <c r="T205" s="2">
        <v>2.8481012658227849</v>
      </c>
      <c r="U205" s="2">
        <v>1.89873417721519</v>
      </c>
      <c r="V205" s="2">
        <v>0.949367088607595</v>
      </c>
      <c r="W205" s="2">
        <v>11.075949367088606</v>
      </c>
      <c r="X205" s="2">
        <v>0.949367088607595</v>
      </c>
      <c r="Y205" s="2">
        <v>1.5822784810126582</v>
      </c>
      <c r="Z205" s="2"/>
      <c r="AA205" s="2">
        <v>0.31645569620253167</v>
      </c>
      <c r="AB205" s="2">
        <v>5.6962025316455698</v>
      </c>
      <c r="AC205" s="10">
        <v>303</v>
      </c>
      <c r="AD205" s="2"/>
      <c r="AE205" s="2">
        <v>6.2706270627062706</v>
      </c>
      <c r="AF205" s="2">
        <v>3.3003300330032999</v>
      </c>
      <c r="AG205" s="2">
        <v>0.99009900990099009</v>
      </c>
    </row>
    <row r="206" spans="1:33" x14ac:dyDescent="0.25">
      <c r="A206" s="28" t="s">
        <v>264</v>
      </c>
      <c r="B206" s="27">
        <v>94.875</v>
      </c>
      <c r="C206" s="10">
        <v>408</v>
      </c>
      <c r="D206" s="10">
        <v>410</v>
      </c>
      <c r="E206" s="10">
        <f t="shared" si="3"/>
        <v>409</v>
      </c>
      <c r="F206" s="11">
        <v>5.4024000000000001</v>
      </c>
      <c r="G206" s="11">
        <v>7.1199999999999999E-2</v>
      </c>
      <c r="H206" s="11">
        <v>0.24560000000000001</v>
      </c>
      <c r="I206" s="11">
        <v>8.5000000000000006E-3</v>
      </c>
      <c r="J206" s="11">
        <v>0.22589999999999999</v>
      </c>
      <c r="K206" s="10">
        <v>353</v>
      </c>
      <c r="L206" s="2">
        <v>38.526912181303111</v>
      </c>
      <c r="M206" s="2">
        <v>1.9830028328611897</v>
      </c>
      <c r="N206" s="2">
        <v>57.278481012658233</v>
      </c>
      <c r="O206" s="2">
        <v>32.278481012658226</v>
      </c>
      <c r="P206" s="2">
        <v>1.5822784810126582</v>
      </c>
      <c r="Q206" s="2">
        <v>4.5325779036827196</v>
      </c>
      <c r="R206" s="2">
        <v>5.6657223796034</v>
      </c>
      <c r="S206" s="2">
        <v>4.5325779036827196</v>
      </c>
      <c r="T206" s="2">
        <v>2.5495750708215295</v>
      </c>
      <c r="U206" s="2">
        <v>1.41643059490085</v>
      </c>
      <c r="V206" s="2">
        <v>1.1331444759206799</v>
      </c>
      <c r="W206" s="2">
        <v>16.430594900849862</v>
      </c>
      <c r="X206" s="2">
        <v>2.5495750708215295</v>
      </c>
      <c r="Y206" s="2">
        <v>2.2662889518413598</v>
      </c>
      <c r="Z206" s="2"/>
      <c r="AA206" s="2"/>
      <c r="AB206" s="2">
        <v>5.382436260623229</v>
      </c>
      <c r="AC206" s="10">
        <v>316</v>
      </c>
      <c r="AD206" s="2"/>
      <c r="AE206" s="2">
        <v>5.6962025316455698</v>
      </c>
      <c r="AF206" s="2">
        <v>1.89873417721519</v>
      </c>
      <c r="AG206" s="2">
        <v>1.2658227848101267</v>
      </c>
    </row>
    <row r="207" spans="1:33" x14ac:dyDescent="0.25">
      <c r="A207" s="28" t="s">
        <v>265</v>
      </c>
      <c r="B207" s="27">
        <v>95.625</v>
      </c>
      <c r="C207" s="10">
        <v>410</v>
      </c>
      <c r="D207" s="10">
        <v>412</v>
      </c>
      <c r="E207" s="10">
        <f t="shared" si="3"/>
        <v>411</v>
      </c>
      <c r="F207" s="11">
        <v>5.4420000000000002</v>
      </c>
      <c r="G207" s="11">
        <v>7.85E-2</v>
      </c>
      <c r="H207" s="11">
        <v>0.29649999999999999</v>
      </c>
      <c r="I207" s="11">
        <v>1.14E-2</v>
      </c>
      <c r="J207" s="11">
        <v>0.2772</v>
      </c>
      <c r="K207" s="10">
        <v>339</v>
      </c>
      <c r="L207" s="2">
        <v>37.75811209439528</v>
      </c>
      <c r="M207" s="2">
        <v>1.7699115044247788</v>
      </c>
      <c r="N207" s="2">
        <v>54.328358208955216</v>
      </c>
      <c r="O207" s="2">
        <v>32.835820895522389</v>
      </c>
      <c r="P207" s="2">
        <v>5.9701492537313428</v>
      </c>
      <c r="Q207" s="2">
        <v>3.5398230088495577</v>
      </c>
      <c r="R207" s="2">
        <v>3.8348082595870205</v>
      </c>
      <c r="S207" s="2">
        <v>6.1946902654867255</v>
      </c>
      <c r="T207" s="2">
        <v>2.6548672566371683</v>
      </c>
      <c r="U207" s="2">
        <v>1.7699115044247788</v>
      </c>
      <c r="V207" s="2">
        <v>0.88495575221238942</v>
      </c>
      <c r="W207" s="2">
        <v>21.238938053097346</v>
      </c>
      <c r="X207" s="2">
        <v>2.6548672566371683</v>
      </c>
      <c r="Y207" s="2">
        <v>1.7699115044247788</v>
      </c>
      <c r="Z207" s="2"/>
      <c r="AA207" s="2"/>
      <c r="AB207" s="2">
        <v>6.4896755162241888</v>
      </c>
      <c r="AC207" s="10">
        <v>335</v>
      </c>
      <c r="AD207" s="2">
        <v>0.29850746268656719</v>
      </c>
      <c r="AE207" s="2">
        <v>3.5820895522388061</v>
      </c>
      <c r="AF207" s="2">
        <v>1.1940298507462688</v>
      </c>
      <c r="AG207" s="2">
        <v>1.4925373134328357</v>
      </c>
    </row>
    <row r="208" spans="1:33" x14ac:dyDescent="0.25">
      <c r="A208" s="28" t="s">
        <v>266</v>
      </c>
      <c r="B208" s="27">
        <v>96.375</v>
      </c>
      <c r="C208" s="10">
        <v>412</v>
      </c>
      <c r="D208" s="10">
        <v>414</v>
      </c>
      <c r="E208" s="10">
        <f t="shared" si="3"/>
        <v>413</v>
      </c>
      <c r="F208" s="11">
        <v>6.4432</v>
      </c>
      <c r="G208" s="11">
        <v>0.106</v>
      </c>
      <c r="H208" s="11">
        <v>0.33</v>
      </c>
      <c r="I208" s="11">
        <v>1.3100000000000001E-2</v>
      </c>
      <c r="J208" s="11">
        <v>0.30599999999999999</v>
      </c>
      <c r="K208" s="10">
        <v>332</v>
      </c>
      <c r="L208" s="2">
        <v>38.855421686746986</v>
      </c>
      <c r="M208" s="2">
        <v>2.7108433734939759</v>
      </c>
      <c r="N208" s="2">
        <v>53.005464480874323</v>
      </c>
      <c r="O208" s="2">
        <v>28.142076502732237</v>
      </c>
      <c r="P208" s="2">
        <v>16.393442622950818</v>
      </c>
      <c r="Q208" s="2">
        <v>5.7228915662650603</v>
      </c>
      <c r="R208" s="2">
        <v>5.1204819277108431</v>
      </c>
      <c r="S208" s="2">
        <v>1.8072289156626504</v>
      </c>
      <c r="T208" s="2">
        <v>1.5060240963855422</v>
      </c>
      <c r="U208" s="2">
        <v>2.7108433734939759</v>
      </c>
      <c r="V208" s="2">
        <v>0.90361445783132521</v>
      </c>
      <c r="W208" s="2">
        <v>20.783132530120483</v>
      </c>
      <c r="X208" s="2">
        <v>1.8072289156626504</v>
      </c>
      <c r="Y208" s="2">
        <v>2.4096385542168677</v>
      </c>
      <c r="Z208" s="2"/>
      <c r="AA208" s="2"/>
      <c r="AB208" s="2">
        <v>6.3253012048192767</v>
      </c>
      <c r="AC208" s="10">
        <v>366</v>
      </c>
      <c r="AD208" s="2">
        <v>0.27322404371584702</v>
      </c>
      <c r="AE208" s="2">
        <v>1.3661202185792349</v>
      </c>
      <c r="AF208" s="2">
        <v>0.54644808743169404</v>
      </c>
      <c r="AG208" s="2">
        <v>0.27322404371584702</v>
      </c>
    </row>
    <row r="209" spans="1:33" x14ac:dyDescent="0.25">
      <c r="A209" s="28" t="s">
        <v>267</v>
      </c>
      <c r="B209" s="27">
        <v>97.125</v>
      </c>
      <c r="C209" s="10">
        <v>414</v>
      </c>
      <c r="D209" s="10">
        <v>416</v>
      </c>
      <c r="E209" s="10">
        <f t="shared" si="3"/>
        <v>415</v>
      </c>
      <c r="F209" s="11">
        <v>7.1024000000000003</v>
      </c>
      <c r="G209" s="11">
        <v>6.54E-2</v>
      </c>
      <c r="H209" s="11">
        <v>0.41089999999999999</v>
      </c>
      <c r="I209" s="11">
        <v>1.6E-2</v>
      </c>
      <c r="J209" s="11">
        <v>0.3821</v>
      </c>
      <c r="K209" s="10">
        <v>320</v>
      </c>
      <c r="L209" s="2">
        <v>35.9375</v>
      </c>
      <c r="M209" s="2">
        <v>1.25</v>
      </c>
      <c r="N209" s="2">
        <v>46.373056994818654</v>
      </c>
      <c r="O209" s="2">
        <v>24.870466321243523</v>
      </c>
      <c r="P209" s="2">
        <v>21.502590673575128</v>
      </c>
      <c r="Q209" s="2">
        <v>6.5625</v>
      </c>
      <c r="R209" s="2">
        <v>2.5</v>
      </c>
      <c r="S209" s="2">
        <v>3.4375</v>
      </c>
      <c r="T209" s="2">
        <v>0.9375</v>
      </c>
      <c r="U209" s="2">
        <v>2.8125</v>
      </c>
      <c r="V209" s="2">
        <v>1.25</v>
      </c>
      <c r="W209" s="2">
        <v>22.8125</v>
      </c>
      <c r="X209" s="2">
        <v>7.1875</v>
      </c>
      <c r="Y209" s="2">
        <v>3.125</v>
      </c>
      <c r="Z209" s="2">
        <v>0.3125</v>
      </c>
      <c r="AA209" s="2"/>
      <c r="AB209" s="2">
        <v>4.0625</v>
      </c>
      <c r="AC209" s="10">
        <v>386</v>
      </c>
      <c r="AD209" s="2">
        <v>0.2590673575129534</v>
      </c>
      <c r="AE209" s="2">
        <v>4.4041450777202069</v>
      </c>
      <c r="AF209" s="2">
        <v>1.8134715025906734</v>
      </c>
      <c r="AG209" s="2">
        <v>0.77720207253886009</v>
      </c>
    </row>
    <row r="210" spans="1:33" x14ac:dyDescent="0.25">
      <c r="A210" s="28" t="s">
        <v>268</v>
      </c>
      <c r="B210" s="27">
        <v>97.875</v>
      </c>
      <c r="C210" s="10">
        <v>416</v>
      </c>
      <c r="D210" s="10">
        <v>418</v>
      </c>
      <c r="E210" s="10">
        <f t="shared" si="3"/>
        <v>417</v>
      </c>
      <c r="F210" s="11">
        <v>6.9634999999999998</v>
      </c>
      <c r="G210" s="11">
        <v>8.0299999999999996E-2</v>
      </c>
      <c r="H210" s="11">
        <v>0.37580000000000002</v>
      </c>
      <c r="I210" s="11">
        <v>1.35E-2</v>
      </c>
      <c r="J210" s="11">
        <v>0.35310000000000002</v>
      </c>
      <c r="K210" s="10">
        <v>336</v>
      </c>
      <c r="L210" s="2">
        <v>28.869047619047617</v>
      </c>
      <c r="M210" s="2">
        <v>1.7857142857142856</v>
      </c>
      <c r="N210" s="2">
        <v>33.333333333333329</v>
      </c>
      <c r="O210" s="2">
        <v>20.588235294117645</v>
      </c>
      <c r="P210" s="2">
        <v>39.215686274509807</v>
      </c>
      <c r="Q210" s="2">
        <v>5.9523809523809517</v>
      </c>
      <c r="R210" s="2">
        <v>4.7619047619047619</v>
      </c>
      <c r="S210" s="2">
        <v>3.2738095238095242</v>
      </c>
      <c r="T210" s="2">
        <v>0.89285714285714279</v>
      </c>
      <c r="U210" s="2">
        <v>1.4880952380952379</v>
      </c>
      <c r="V210" s="2">
        <v>0.59523809523809523</v>
      </c>
      <c r="W210" s="2">
        <v>30.059523809523807</v>
      </c>
      <c r="X210" s="2">
        <v>3.5714285714285712</v>
      </c>
      <c r="Y210" s="2">
        <v>1.7857142857142856</v>
      </c>
      <c r="Z210" s="2">
        <v>0.29761904761904762</v>
      </c>
      <c r="AA210" s="2"/>
      <c r="AB210" s="2">
        <v>4.7619047619047619</v>
      </c>
      <c r="AC210" s="10">
        <v>510</v>
      </c>
      <c r="AD210" s="2">
        <v>0.19607843137254902</v>
      </c>
      <c r="AE210" s="2">
        <v>2.7450980392156863</v>
      </c>
      <c r="AF210" s="2">
        <v>2.3529411764705883</v>
      </c>
      <c r="AG210" s="2">
        <v>0.98039215686274506</v>
      </c>
    </row>
    <row r="211" spans="1:33" x14ac:dyDescent="0.25">
      <c r="A211" s="28" t="s">
        <v>269</v>
      </c>
      <c r="B211" s="27">
        <v>98.625</v>
      </c>
      <c r="C211" s="10">
        <v>418</v>
      </c>
      <c r="D211" s="10">
        <v>420</v>
      </c>
      <c r="E211" s="10">
        <f t="shared" si="3"/>
        <v>419</v>
      </c>
      <c r="F211" s="11">
        <v>6.8372000000000002</v>
      </c>
      <c r="G211" s="11">
        <v>9.6000000000000002E-2</v>
      </c>
      <c r="H211" s="11">
        <v>0.39119999999999999</v>
      </c>
      <c r="I211" s="11">
        <v>2.3699999999999999E-2</v>
      </c>
      <c r="J211" s="11">
        <v>0.35770000000000002</v>
      </c>
      <c r="K211" s="10">
        <v>349</v>
      </c>
      <c r="L211" s="2">
        <v>35.816618911174785</v>
      </c>
      <c r="M211" s="2">
        <v>1.1461318051575931</v>
      </c>
      <c r="N211" s="2">
        <v>36.094674556213022</v>
      </c>
      <c r="O211" s="2">
        <v>18.34319526627219</v>
      </c>
      <c r="P211" s="2">
        <v>41.814595660749511</v>
      </c>
      <c r="Q211" s="2">
        <v>3.7249283667621778</v>
      </c>
      <c r="R211" s="2">
        <v>2.5787965616045847</v>
      </c>
      <c r="S211" s="2">
        <v>3.151862464183381</v>
      </c>
      <c r="T211" s="2">
        <v>0.28653295128939826</v>
      </c>
      <c r="U211" s="2">
        <v>2.005730659025788</v>
      </c>
      <c r="V211" s="2">
        <v>2.2922636103151861</v>
      </c>
      <c r="W211" s="2">
        <v>26.93409742120344</v>
      </c>
      <c r="X211" s="2">
        <v>4.0114613180515759</v>
      </c>
      <c r="Y211" s="2">
        <v>1.7191977077363898</v>
      </c>
      <c r="Z211" s="2">
        <v>0.28653295128939826</v>
      </c>
      <c r="AA211" s="2">
        <v>0.28653295128939826</v>
      </c>
      <c r="AB211" s="2">
        <v>7.4498567335243555</v>
      </c>
      <c r="AC211" s="10">
        <v>507</v>
      </c>
      <c r="AD211" s="2">
        <v>0.19723865877712032</v>
      </c>
      <c r="AE211" s="2">
        <v>1.7751479289940828</v>
      </c>
      <c r="AF211" s="2">
        <v>0.78895463510848129</v>
      </c>
      <c r="AG211" s="2">
        <v>0.98619329388560162</v>
      </c>
    </row>
    <row r="212" spans="1:33" x14ac:dyDescent="0.25">
      <c r="A212" s="28" t="s">
        <v>270</v>
      </c>
      <c r="B212" s="27">
        <v>99.5</v>
      </c>
      <c r="C212" s="10">
        <v>420</v>
      </c>
      <c r="D212" s="10">
        <v>422</v>
      </c>
      <c r="E212" s="10">
        <f t="shared" si="3"/>
        <v>421</v>
      </c>
      <c r="F212" s="11">
        <v>6.6058000000000003</v>
      </c>
      <c r="G212" s="11">
        <v>0.15790000000000001</v>
      </c>
      <c r="H212" s="11">
        <v>0.33889999999999998</v>
      </c>
      <c r="I212" s="11">
        <v>1.4999999999999999E-2</v>
      </c>
      <c r="J212" s="11">
        <v>0.313</v>
      </c>
      <c r="K212" s="10">
        <v>365</v>
      </c>
      <c r="L212" s="2">
        <v>40.821917808219176</v>
      </c>
      <c r="M212" s="2">
        <v>1.095890410958904</v>
      </c>
      <c r="N212" s="2">
        <v>33.049040511727078</v>
      </c>
      <c r="O212" s="2">
        <v>28.784648187633259</v>
      </c>
      <c r="P212" s="2">
        <v>34.968017057569298</v>
      </c>
      <c r="Q212" s="2">
        <v>8.2191780821917799</v>
      </c>
      <c r="R212" s="2">
        <v>1.6438356164383561</v>
      </c>
      <c r="S212" s="2">
        <v>2.7397260273972601</v>
      </c>
      <c r="T212" s="2">
        <v>1.9178082191780823</v>
      </c>
      <c r="U212" s="2">
        <v>1.095890410958904</v>
      </c>
      <c r="V212" s="2">
        <v>0.54794520547945202</v>
      </c>
      <c r="W212" s="2">
        <v>21.36986301369863</v>
      </c>
      <c r="X212" s="2">
        <v>4.9315068493150687</v>
      </c>
      <c r="Y212" s="2">
        <v>4.10958904109589</v>
      </c>
      <c r="Z212" s="2"/>
      <c r="AA212" s="2">
        <v>0.27397260273972601</v>
      </c>
      <c r="AB212" s="2">
        <v>2.1917808219178081</v>
      </c>
      <c r="AC212" s="10">
        <v>469</v>
      </c>
      <c r="AD212" s="2">
        <v>0.21321961620469082</v>
      </c>
      <c r="AE212" s="2">
        <v>1.279317697228145</v>
      </c>
      <c r="AF212" s="2">
        <v>1.0660980810234542</v>
      </c>
      <c r="AG212" s="2">
        <v>0.63965884861407252</v>
      </c>
    </row>
    <row r="213" spans="1:33" x14ac:dyDescent="0.25">
      <c r="A213" s="28" t="s">
        <v>271</v>
      </c>
      <c r="B213" s="27">
        <v>100.5</v>
      </c>
      <c r="C213" s="10">
        <v>422</v>
      </c>
      <c r="D213" s="10">
        <v>424</v>
      </c>
      <c r="E213" s="10">
        <f t="shared" si="3"/>
        <v>423</v>
      </c>
      <c r="F213" s="11">
        <v>6.6260000000000003</v>
      </c>
      <c r="G213" s="11">
        <v>0.18079999999999999</v>
      </c>
      <c r="H213" s="11">
        <v>0.47310000000000002</v>
      </c>
      <c r="I213" s="11">
        <v>2.8000000000000001E-2</v>
      </c>
      <c r="J213" s="11">
        <v>0.43519999999999998</v>
      </c>
      <c r="K213" s="10">
        <v>371</v>
      </c>
      <c r="L213" s="2">
        <v>33.962264150943398</v>
      </c>
      <c r="M213" s="2">
        <v>1.3477088948787064</v>
      </c>
      <c r="N213" s="2">
        <v>28.740157480314959</v>
      </c>
      <c r="O213" s="2">
        <v>25.984251968503933</v>
      </c>
      <c r="P213" s="2">
        <v>40.551181102362207</v>
      </c>
      <c r="Q213" s="2">
        <v>3.7735849056603774</v>
      </c>
      <c r="R213" s="2">
        <v>3.2345013477088949</v>
      </c>
      <c r="S213" s="2">
        <v>2.4258760107816713</v>
      </c>
      <c r="T213" s="2">
        <v>1.8867924528301887</v>
      </c>
      <c r="U213" s="2">
        <v>1.0781671159029651</v>
      </c>
      <c r="V213" s="2">
        <v>1.3477088948787064</v>
      </c>
      <c r="W213" s="2">
        <v>30.727762803234505</v>
      </c>
      <c r="X213" s="2">
        <v>4.3126684636118604</v>
      </c>
      <c r="Y213" s="2">
        <v>2.9649595687331538</v>
      </c>
      <c r="Z213" s="2">
        <v>0.26954177897574128</v>
      </c>
      <c r="AA213" s="2">
        <v>0.26954177897574128</v>
      </c>
      <c r="AB213" s="2">
        <v>4.3126684636118604</v>
      </c>
      <c r="AC213" s="10">
        <v>508</v>
      </c>
      <c r="AD213" s="2">
        <v>0.19685039370078738</v>
      </c>
      <c r="AE213" s="2">
        <v>2.9527559055118111</v>
      </c>
      <c r="AF213" s="2">
        <v>0.98425196850393704</v>
      </c>
      <c r="AG213" s="2">
        <v>0.59055118110236215</v>
      </c>
    </row>
    <row r="214" spans="1:33" x14ac:dyDescent="0.25">
      <c r="A214" s="28" t="s">
        <v>272</v>
      </c>
      <c r="B214" s="27">
        <v>101.5</v>
      </c>
      <c r="C214" s="10">
        <v>424</v>
      </c>
      <c r="D214" s="10">
        <v>426</v>
      </c>
      <c r="E214" s="10">
        <f t="shared" si="3"/>
        <v>425</v>
      </c>
      <c r="F214" s="11">
        <v>5.4234</v>
      </c>
      <c r="G214" s="11">
        <v>0.1057</v>
      </c>
      <c r="H214" s="11">
        <v>0.1671</v>
      </c>
      <c r="I214" s="11">
        <v>1.14E-2</v>
      </c>
      <c r="J214" s="11">
        <v>0.14949999999999999</v>
      </c>
      <c r="K214" s="10">
        <v>340</v>
      </c>
      <c r="L214" s="2">
        <v>37.352941176470587</v>
      </c>
      <c r="M214" s="2">
        <v>2.3529411764705883</v>
      </c>
      <c r="N214" s="2">
        <v>27.372262773722628</v>
      </c>
      <c r="O214" s="2">
        <v>24.817518248175183</v>
      </c>
      <c r="P214" s="2">
        <v>45.072992700729927</v>
      </c>
      <c r="Q214" s="2">
        <v>6.7647058823529411</v>
      </c>
      <c r="R214" s="2">
        <v>2.6470588235294117</v>
      </c>
      <c r="S214" s="2">
        <v>2.9411764705882351</v>
      </c>
      <c r="T214" s="2">
        <v>1.7647058823529411</v>
      </c>
      <c r="U214" s="2">
        <v>1.1764705882352942</v>
      </c>
      <c r="V214" s="2">
        <v>0.58823529411764708</v>
      </c>
      <c r="W214" s="2">
        <v>27.352941176470591</v>
      </c>
      <c r="X214" s="2">
        <v>4.4117647058823533</v>
      </c>
      <c r="Y214" s="2">
        <v>1.4705882352941175</v>
      </c>
      <c r="Z214" s="2">
        <v>0.58823529411764708</v>
      </c>
      <c r="AA214" s="2"/>
      <c r="AB214" s="2">
        <v>4.117647058823529</v>
      </c>
      <c r="AC214" s="10">
        <v>548</v>
      </c>
      <c r="AD214" s="2">
        <v>0.18248175182481752</v>
      </c>
      <c r="AE214" s="2">
        <v>1.0948905109489051</v>
      </c>
      <c r="AF214" s="2">
        <v>1.0948905109489051</v>
      </c>
      <c r="AG214" s="2">
        <v>0</v>
      </c>
    </row>
    <row r="215" spans="1:33" x14ac:dyDescent="0.25">
      <c r="A215" s="28" t="s">
        <v>273</v>
      </c>
      <c r="B215" s="27">
        <v>102.5</v>
      </c>
      <c r="C215" s="10">
        <v>426</v>
      </c>
      <c r="D215" s="10">
        <v>428</v>
      </c>
      <c r="E215" s="10">
        <f t="shared" si="3"/>
        <v>427</v>
      </c>
      <c r="F215" s="11">
        <v>6.6973000000000003</v>
      </c>
      <c r="G215" s="11">
        <v>5.4199999999999998E-2</v>
      </c>
      <c r="H215" s="11">
        <v>0.24840000000000001</v>
      </c>
      <c r="I215" s="11">
        <v>2.1100000000000001E-2</v>
      </c>
      <c r="J215" s="11">
        <v>0.22159999999999999</v>
      </c>
      <c r="K215" s="10">
        <v>338</v>
      </c>
      <c r="L215" s="2">
        <v>27.218934911242602</v>
      </c>
      <c r="M215" s="2">
        <v>3.5502958579881656</v>
      </c>
      <c r="N215" s="2">
        <v>33.043478260869563</v>
      </c>
      <c r="O215" s="2">
        <v>18.086956521739133</v>
      </c>
      <c r="P215" s="2">
        <v>46.608695652173914</v>
      </c>
      <c r="Q215" s="2">
        <v>13.905325443786982</v>
      </c>
      <c r="R215" s="2">
        <v>0.8875739644970414</v>
      </c>
      <c r="S215" s="2">
        <v>1.1834319526627219</v>
      </c>
      <c r="T215" s="2">
        <v>1.1834319526627219</v>
      </c>
      <c r="U215" s="2">
        <v>1.4792899408284024</v>
      </c>
      <c r="V215" s="2">
        <v>0.59171597633136097</v>
      </c>
      <c r="W215" s="2">
        <v>31.065088757396449</v>
      </c>
      <c r="X215" s="2">
        <v>3.8461538461538463</v>
      </c>
      <c r="Y215" s="2">
        <v>2.6627218934911245</v>
      </c>
      <c r="Z215" s="2"/>
      <c r="AA215" s="2">
        <v>0.29585798816568049</v>
      </c>
      <c r="AB215" s="2">
        <v>5.0295857988165684</v>
      </c>
      <c r="AC215" s="10">
        <v>575</v>
      </c>
      <c r="AD215" s="2">
        <v>0.17391304347826086</v>
      </c>
      <c r="AE215" s="2">
        <v>0.86956521739130432</v>
      </c>
      <c r="AF215" s="2">
        <v>0.69565217391304346</v>
      </c>
      <c r="AG215" s="2">
        <v>0.34782608695652173</v>
      </c>
    </row>
    <row r="216" spans="1:33" x14ac:dyDescent="0.25">
      <c r="A216" s="28" t="s">
        <v>274</v>
      </c>
      <c r="B216" s="27">
        <v>103.5</v>
      </c>
      <c r="C216" s="10">
        <v>428</v>
      </c>
      <c r="D216" s="10">
        <v>430</v>
      </c>
      <c r="E216" s="10">
        <f t="shared" si="3"/>
        <v>429</v>
      </c>
      <c r="F216" s="11">
        <v>7.0873999999999997</v>
      </c>
      <c r="G216" s="11">
        <v>0.06</v>
      </c>
      <c r="H216" s="11">
        <v>0.2576</v>
      </c>
      <c r="I216" s="11">
        <v>2.4500000000000001E-2</v>
      </c>
      <c r="J216" s="11">
        <v>0.22600000000000001</v>
      </c>
      <c r="K216" s="10">
        <v>339</v>
      </c>
      <c r="L216" s="2">
        <v>26.253687315634217</v>
      </c>
      <c r="M216" s="2">
        <v>2.9498525073746311</v>
      </c>
      <c r="N216" s="2">
        <v>29.545454545454547</v>
      </c>
      <c r="O216" s="2">
        <v>18.356643356643357</v>
      </c>
      <c r="P216" s="2">
        <v>50.349650349650354</v>
      </c>
      <c r="Q216" s="2">
        <v>13.569321533923304</v>
      </c>
      <c r="R216" s="2">
        <v>2.9498525073746311</v>
      </c>
      <c r="S216" s="2">
        <v>0.88495575221238942</v>
      </c>
      <c r="T216" s="2">
        <v>1.1799410029498525</v>
      </c>
      <c r="U216" s="2">
        <v>0.29498525073746312</v>
      </c>
      <c r="V216" s="2"/>
      <c r="W216" s="2">
        <v>26.843657817109147</v>
      </c>
      <c r="X216" s="2">
        <v>5.6047197640117989</v>
      </c>
      <c r="Y216" s="2">
        <v>4.71976401179941</v>
      </c>
      <c r="Z216" s="2">
        <v>0.88495575221238942</v>
      </c>
      <c r="AA216" s="2">
        <v>1.1799410029498525</v>
      </c>
      <c r="AB216" s="2">
        <v>7.3746312684365778</v>
      </c>
      <c r="AC216" s="10">
        <v>572</v>
      </c>
      <c r="AD216" s="2">
        <v>0.17482517482517482</v>
      </c>
      <c r="AE216" s="2">
        <v>0.34965034965034963</v>
      </c>
      <c r="AF216" s="2">
        <v>0.34965034965034963</v>
      </c>
      <c r="AG216" s="2">
        <v>0.87412587412587417</v>
      </c>
    </row>
    <row r="217" spans="1:33" x14ac:dyDescent="0.25">
      <c r="A217" s="28" t="s">
        <v>275</v>
      </c>
      <c r="B217" s="27">
        <v>104.5</v>
      </c>
      <c r="C217" s="10">
        <v>430</v>
      </c>
      <c r="D217" s="10">
        <v>432</v>
      </c>
      <c r="E217" s="10">
        <f t="shared" si="3"/>
        <v>431</v>
      </c>
      <c r="F217" s="11">
        <v>7.6181000000000001</v>
      </c>
      <c r="G217" s="11">
        <v>0.1389</v>
      </c>
      <c r="H217" s="11">
        <v>0.1583</v>
      </c>
      <c r="I217" s="11">
        <v>1.44E-2</v>
      </c>
      <c r="J217" s="11">
        <v>0.1386</v>
      </c>
      <c r="K217" s="10">
        <v>330</v>
      </c>
      <c r="L217" s="2">
        <v>37.878787878787875</v>
      </c>
      <c r="M217" s="2">
        <v>2.7272727272727271</v>
      </c>
      <c r="N217" s="2">
        <v>45.329670329670328</v>
      </c>
      <c r="O217" s="2">
        <v>32.692307692307693</v>
      </c>
      <c r="P217" s="2">
        <v>17.582417582417584</v>
      </c>
      <c r="Q217" s="2">
        <v>10.303030303030303</v>
      </c>
      <c r="R217" s="2">
        <v>1.2121212121212122</v>
      </c>
      <c r="S217" s="2">
        <v>2.1212121212121215</v>
      </c>
      <c r="T217" s="2">
        <v>3.6363636363636362</v>
      </c>
      <c r="U217" s="2">
        <v>1.2121212121212122</v>
      </c>
      <c r="V217" s="2"/>
      <c r="W217" s="2">
        <v>19.393939393939394</v>
      </c>
      <c r="X217" s="2">
        <v>4.5454545454545459</v>
      </c>
      <c r="Y217" s="2">
        <v>2.7272727272727271</v>
      </c>
      <c r="Z217" s="2">
        <v>6.0606060606060606</v>
      </c>
      <c r="AA217" s="2"/>
      <c r="AB217" s="2">
        <v>6.0606060606060606</v>
      </c>
      <c r="AC217" s="10">
        <v>364</v>
      </c>
      <c r="AD217" s="2">
        <v>0.5494505494505495</v>
      </c>
      <c r="AE217" s="2">
        <v>0.82417582417582425</v>
      </c>
      <c r="AF217" s="2">
        <v>1.3736263736263736</v>
      </c>
      <c r="AG217" s="2">
        <v>1.098901098901099</v>
      </c>
    </row>
    <row r="218" spans="1:33" x14ac:dyDescent="0.25">
      <c r="A218" s="28" t="s">
        <v>276</v>
      </c>
      <c r="B218" s="27">
        <v>105.5</v>
      </c>
      <c r="C218" s="10">
        <v>432</v>
      </c>
      <c r="D218" s="10">
        <v>434</v>
      </c>
      <c r="E218" s="10">
        <f t="shared" si="3"/>
        <v>433</v>
      </c>
      <c r="F218" s="11">
        <v>7.0869</v>
      </c>
      <c r="G218" s="11">
        <v>5.4800000000000001E-2</v>
      </c>
      <c r="H218" s="11">
        <v>0.15290000000000001</v>
      </c>
      <c r="I218" s="11">
        <v>3.0000000000000001E-3</v>
      </c>
      <c r="J218" s="11">
        <v>0.1331</v>
      </c>
      <c r="K218" s="10">
        <v>302</v>
      </c>
      <c r="L218" s="2">
        <v>27.814569536423839</v>
      </c>
      <c r="M218" s="2">
        <v>3.3112582781456954</v>
      </c>
      <c r="N218" s="2">
        <v>47.397260273972606</v>
      </c>
      <c r="O218" s="2">
        <v>32.054794520547944</v>
      </c>
      <c r="P218" s="2">
        <v>17.260273972602739</v>
      </c>
      <c r="Q218" s="2">
        <v>14.23841059602649</v>
      </c>
      <c r="R218" s="2">
        <v>3.3112582781456954</v>
      </c>
      <c r="S218" s="2">
        <v>2.6490066225165565</v>
      </c>
      <c r="T218" s="2">
        <v>4.9668874172185431</v>
      </c>
      <c r="U218" s="2">
        <v>0.66225165562913912</v>
      </c>
      <c r="V218" s="2">
        <v>0.33112582781456956</v>
      </c>
      <c r="W218" s="2">
        <v>22.185430463576157</v>
      </c>
      <c r="X218" s="2">
        <v>1.9867549668874174</v>
      </c>
      <c r="Y218" s="2">
        <v>4.9668874172185431</v>
      </c>
      <c r="Z218" s="2">
        <v>3.3112582781456954</v>
      </c>
      <c r="AA218" s="2"/>
      <c r="AB218" s="2">
        <v>6.2913907284768218</v>
      </c>
      <c r="AC218" s="10">
        <v>365</v>
      </c>
      <c r="AD218" s="2">
        <v>0.27397260273972601</v>
      </c>
      <c r="AE218" s="2">
        <v>0.82191780821917804</v>
      </c>
      <c r="AF218" s="2">
        <v>1.3698630136986301</v>
      </c>
      <c r="AG218" s="2">
        <v>0.82191780821917804</v>
      </c>
    </row>
    <row r="219" spans="1:33" x14ac:dyDescent="0.25">
      <c r="A219" s="28" t="s">
        <v>277</v>
      </c>
      <c r="B219" s="27">
        <v>106.5</v>
      </c>
      <c r="C219" s="10">
        <v>434</v>
      </c>
      <c r="D219" s="10">
        <v>436</v>
      </c>
      <c r="E219" s="10">
        <f t="shared" si="3"/>
        <v>435</v>
      </c>
      <c r="F219" s="11">
        <v>6.4649999999999999</v>
      </c>
      <c r="G219" s="11">
        <v>0.1047</v>
      </c>
      <c r="H219" s="11">
        <v>0.1757</v>
      </c>
      <c r="I219" s="11">
        <v>1.5900000000000001E-2</v>
      </c>
      <c r="J219" s="11">
        <v>0.15340000000000001</v>
      </c>
      <c r="K219" s="10">
        <v>323</v>
      </c>
      <c r="L219" s="2">
        <v>40.557275541795669</v>
      </c>
      <c r="M219" s="2">
        <v>1.5479876160990713</v>
      </c>
      <c r="N219" s="2">
        <v>45.799457994579946</v>
      </c>
      <c r="O219" s="2">
        <v>32.520325203252028</v>
      </c>
      <c r="P219" s="2">
        <v>18.157181571815716</v>
      </c>
      <c r="Q219" s="2">
        <v>8.9783281733746119</v>
      </c>
      <c r="R219" s="2">
        <v>3.0959752321981426</v>
      </c>
      <c r="S219" s="2">
        <v>0.92879256965944268</v>
      </c>
      <c r="T219" s="2">
        <v>2.7863777089783279</v>
      </c>
      <c r="U219" s="2">
        <v>0.61919504643962853</v>
      </c>
      <c r="V219" s="2"/>
      <c r="W219" s="2">
        <v>21.052631578947366</v>
      </c>
      <c r="X219" s="2">
        <v>1.8575851393188854</v>
      </c>
      <c r="Y219" s="2">
        <v>3.0959752321981426</v>
      </c>
      <c r="Z219" s="2">
        <v>3.4055727554179565</v>
      </c>
      <c r="AA219" s="2"/>
      <c r="AB219" s="2">
        <v>1.2383900928792571</v>
      </c>
      <c r="AC219" s="10">
        <v>369</v>
      </c>
      <c r="AD219" s="2">
        <v>0.27100271002710025</v>
      </c>
      <c r="AE219" s="2">
        <v>1.3550135501355014</v>
      </c>
      <c r="AF219" s="2">
        <v>1.084010840108401</v>
      </c>
      <c r="AG219" s="2">
        <v>0.81300813008130091</v>
      </c>
    </row>
    <row r="220" spans="1:33" x14ac:dyDescent="0.25">
      <c r="A220" s="28" t="s">
        <v>278</v>
      </c>
      <c r="B220" s="27">
        <v>107.5</v>
      </c>
      <c r="C220" s="10">
        <v>436</v>
      </c>
      <c r="D220" s="10">
        <v>438</v>
      </c>
      <c r="E220" s="10">
        <f t="shared" si="3"/>
        <v>437</v>
      </c>
      <c r="F220" s="11">
        <v>4.3875999999999999</v>
      </c>
      <c r="G220" s="11">
        <v>4.9299999999999997E-2</v>
      </c>
      <c r="H220" s="11">
        <v>0.12180000000000001</v>
      </c>
      <c r="I220" s="11">
        <v>9.7999999999999997E-3</v>
      </c>
      <c r="J220" s="11">
        <v>0.10639999999999999</v>
      </c>
      <c r="K220" s="10">
        <v>324</v>
      </c>
      <c r="L220" s="2">
        <v>32.098765432098766</v>
      </c>
      <c r="M220" s="2">
        <v>0.92592592592592582</v>
      </c>
      <c r="N220" s="2">
        <v>36.486486486486484</v>
      </c>
      <c r="O220" s="2">
        <v>39.45945945945946</v>
      </c>
      <c r="P220" s="2">
        <v>18.108108108108109</v>
      </c>
      <c r="Q220" s="2">
        <v>8.6419753086419746</v>
      </c>
      <c r="R220" s="2">
        <v>3.3950617283950617</v>
      </c>
      <c r="S220" s="2">
        <v>2.7777777777777777</v>
      </c>
      <c r="T220" s="2">
        <v>2.1604938271604937</v>
      </c>
      <c r="U220" s="2">
        <v>0.30864197530864196</v>
      </c>
      <c r="V220" s="2">
        <v>0.61728395061728392</v>
      </c>
      <c r="W220" s="2">
        <v>32.716049382716051</v>
      </c>
      <c r="X220" s="2">
        <v>4.0123456790123457</v>
      </c>
      <c r="Y220" s="2">
        <v>4.3209876543209873</v>
      </c>
      <c r="Z220" s="2">
        <v>0.92592592592592582</v>
      </c>
      <c r="AA220" s="2">
        <v>0.30864197530864196</v>
      </c>
      <c r="AB220" s="2">
        <v>4.3209876543209873</v>
      </c>
      <c r="AC220" s="10">
        <v>370</v>
      </c>
      <c r="AD220" s="2">
        <v>0.54054054054054057</v>
      </c>
      <c r="AE220" s="2">
        <v>2.7027027027027026</v>
      </c>
      <c r="AF220" s="2">
        <v>1.3513513513513513</v>
      </c>
      <c r="AG220" s="2">
        <v>1.0810810810810811</v>
      </c>
    </row>
    <row r="221" spans="1:33" x14ac:dyDescent="0.25">
      <c r="A221" s="28" t="s">
        <v>279</v>
      </c>
      <c r="B221" s="27">
        <v>108.5</v>
      </c>
      <c r="C221" s="10">
        <v>438</v>
      </c>
      <c r="D221" s="10">
        <v>440</v>
      </c>
      <c r="E221" s="10">
        <f t="shared" si="3"/>
        <v>439</v>
      </c>
      <c r="F221" s="11">
        <v>5.2408000000000001</v>
      </c>
      <c r="G221" s="11">
        <v>3.9100000000000003E-2</v>
      </c>
      <c r="H221" s="11">
        <v>0.13819999999999999</v>
      </c>
      <c r="I221" s="11">
        <v>1.0200000000000001E-2</v>
      </c>
      <c r="J221" s="11">
        <v>0.12239999999999999</v>
      </c>
      <c r="K221" s="10">
        <v>339</v>
      </c>
      <c r="L221" s="2">
        <v>30.973451327433626</v>
      </c>
      <c r="M221" s="2">
        <v>3.2448377581120944</v>
      </c>
      <c r="N221" s="2">
        <v>40.318302387267906</v>
      </c>
      <c r="O221" s="2">
        <v>37.931034482758619</v>
      </c>
      <c r="P221" s="2">
        <v>17.50663129973475</v>
      </c>
      <c r="Q221" s="2">
        <v>8.8495575221238933</v>
      </c>
      <c r="R221" s="2">
        <v>2.359882005899705</v>
      </c>
      <c r="S221" s="2">
        <v>2.9498525073746311</v>
      </c>
      <c r="T221" s="2">
        <v>0.88495575221238942</v>
      </c>
      <c r="U221" s="2">
        <v>0.88495575221238942</v>
      </c>
      <c r="V221" s="2">
        <v>0.88495575221238942</v>
      </c>
      <c r="W221" s="2">
        <v>34.80825958702065</v>
      </c>
      <c r="X221" s="2">
        <v>1.1799410029498525</v>
      </c>
      <c r="Y221" s="2">
        <v>3.2448377581120944</v>
      </c>
      <c r="Z221" s="2">
        <v>0.88495575221238942</v>
      </c>
      <c r="AA221" s="2"/>
      <c r="AB221" s="2">
        <v>3.2448377581120944</v>
      </c>
      <c r="AC221" s="10">
        <v>377</v>
      </c>
      <c r="AD221" s="2">
        <v>0.2652519893899204</v>
      </c>
      <c r="AE221" s="2">
        <v>1.5915119363395225</v>
      </c>
      <c r="AF221" s="2">
        <v>1.0610079575596816</v>
      </c>
      <c r="AG221" s="2">
        <v>1.3262599469496021</v>
      </c>
    </row>
    <row r="222" spans="1:33" x14ac:dyDescent="0.25">
      <c r="A222" s="28" t="s">
        <v>280</v>
      </c>
      <c r="B222" s="27">
        <v>109.29629629629629</v>
      </c>
      <c r="C222" s="10">
        <v>440</v>
      </c>
      <c r="D222" s="10">
        <v>442</v>
      </c>
      <c r="E222" s="10">
        <f t="shared" si="3"/>
        <v>441</v>
      </c>
      <c r="F222" s="11">
        <v>4.3483000000000001</v>
      </c>
      <c r="G222" s="11">
        <v>8.9800000000000005E-2</v>
      </c>
      <c r="H222" s="11">
        <v>0.12709999999999999</v>
      </c>
      <c r="I222" s="11">
        <v>1.2999999999999999E-2</v>
      </c>
      <c r="J222" s="11">
        <v>0.1094</v>
      </c>
      <c r="K222" s="10">
        <v>370</v>
      </c>
      <c r="L222" s="2">
        <v>33.243243243243242</v>
      </c>
      <c r="M222" s="2">
        <v>2.7027027027027026</v>
      </c>
      <c r="N222" s="2">
        <v>38.251366120218577</v>
      </c>
      <c r="O222" s="2">
        <v>41.803278688524593</v>
      </c>
      <c r="P222" s="2">
        <v>18.306010928961751</v>
      </c>
      <c r="Q222" s="2">
        <v>9.4594594594594597</v>
      </c>
      <c r="R222" s="2">
        <v>3.5135135135135136</v>
      </c>
      <c r="S222" s="2">
        <v>1.6216216216216217</v>
      </c>
      <c r="T222" s="2">
        <v>0.54054054054054057</v>
      </c>
      <c r="U222" s="2">
        <v>0.27027027027027029</v>
      </c>
      <c r="V222" s="2">
        <v>0.54054054054054057</v>
      </c>
      <c r="W222" s="2">
        <v>34.324324324324323</v>
      </c>
      <c r="X222" s="2">
        <v>2.7027027027027026</v>
      </c>
      <c r="Y222" s="2">
        <v>1.6216216216216217</v>
      </c>
      <c r="Z222" s="2"/>
      <c r="AA222" s="2">
        <v>0.54054054054054057</v>
      </c>
      <c r="AB222" s="2">
        <v>7.0270270270270272</v>
      </c>
      <c r="AC222" s="10">
        <v>366</v>
      </c>
      <c r="AD222" s="2">
        <v>0.27322404371584702</v>
      </c>
      <c r="AE222" s="2">
        <v>0.27322404371584702</v>
      </c>
      <c r="AF222" s="2">
        <v>0.27322404371584702</v>
      </c>
      <c r="AG222" s="2">
        <v>0.81967213114754101</v>
      </c>
    </row>
    <row r="223" spans="1:33" x14ac:dyDescent="0.25">
      <c r="A223" s="28" t="s">
        <v>281</v>
      </c>
      <c r="B223" s="27">
        <v>109.88888888888889</v>
      </c>
      <c r="C223" s="10">
        <v>442</v>
      </c>
      <c r="D223" s="10">
        <v>444</v>
      </c>
      <c r="E223" s="10">
        <f t="shared" si="3"/>
        <v>443</v>
      </c>
      <c r="F223" s="11">
        <v>4.6851000000000003</v>
      </c>
      <c r="G223" s="11">
        <v>7.6899999999999996E-2</v>
      </c>
      <c r="H223" s="11">
        <v>0.1477</v>
      </c>
      <c r="I223" s="11">
        <v>1.4800000000000001E-2</v>
      </c>
      <c r="J223" s="11">
        <v>0.12720000000000001</v>
      </c>
      <c r="K223" s="10">
        <v>357</v>
      </c>
      <c r="L223" s="2">
        <v>41.456582633053223</v>
      </c>
      <c r="M223" s="2">
        <v>1.680672268907563</v>
      </c>
      <c r="N223" s="2">
        <v>36.997319034852552</v>
      </c>
      <c r="O223" s="2">
        <v>40.482573726541553</v>
      </c>
      <c r="P223" s="2">
        <v>20.107238605898122</v>
      </c>
      <c r="Q223" s="2">
        <v>7.8431372549019605</v>
      </c>
      <c r="R223" s="2">
        <v>0.84033613445378152</v>
      </c>
      <c r="S223" s="2">
        <v>1.1204481792717087</v>
      </c>
      <c r="T223" s="2">
        <v>0.84033613445378152</v>
      </c>
      <c r="U223" s="2">
        <v>0.28011204481792717</v>
      </c>
      <c r="V223" s="2">
        <v>0.28011204481792717</v>
      </c>
      <c r="W223" s="2">
        <v>34.173669467787114</v>
      </c>
      <c r="X223" s="2">
        <v>2.5210084033613445</v>
      </c>
      <c r="Y223" s="2">
        <v>1.9607843137254901</v>
      </c>
      <c r="Z223" s="2">
        <v>0.28011204481792717</v>
      </c>
      <c r="AA223" s="2">
        <v>0.28011204481792717</v>
      </c>
      <c r="AB223" s="2">
        <v>5.6022408963585439</v>
      </c>
      <c r="AC223" s="10">
        <v>373</v>
      </c>
      <c r="AD223" s="2">
        <v>0.53619302949061665</v>
      </c>
      <c r="AE223" s="2">
        <v>0.26809651474530832</v>
      </c>
      <c r="AF223" s="2">
        <v>0.53619302949061665</v>
      </c>
      <c r="AG223" s="2">
        <v>1.0723860589812333</v>
      </c>
    </row>
    <row r="224" spans="1:33" x14ac:dyDescent="0.25">
      <c r="A224" s="28" t="s">
        <v>282</v>
      </c>
      <c r="B224" s="27">
        <v>110.48148148148148</v>
      </c>
      <c r="C224" s="10">
        <v>444</v>
      </c>
      <c r="D224" s="10">
        <v>446</v>
      </c>
      <c r="E224" s="10">
        <f t="shared" si="3"/>
        <v>445</v>
      </c>
      <c r="F224" s="11">
        <v>4.4844999999999997</v>
      </c>
      <c r="G224" s="11">
        <v>3.5099999999999999E-2</v>
      </c>
      <c r="H224" s="11">
        <v>0.16550000000000001</v>
      </c>
      <c r="I224" s="11">
        <v>1.09E-2</v>
      </c>
      <c r="J224" s="11">
        <v>0.1507</v>
      </c>
      <c r="K224" s="10">
        <v>336</v>
      </c>
      <c r="L224" s="2">
        <v>31.845238095238095</v>
      </c>
      <c r="M224" s="2">
        <v>4.4642857142857144</v>
      </c>
      <c r="N224" s="2">
        <v>42.134831460674157</v>
      </c>
      <c r="O224" s="2">
        <v>32.584269662921351</v>
      </c>
      <c r="P224" s="2">
        <v>21.067415730337078</v>
      </c>
      <c r="Q224" s="2">
        <v>8.9285714285714288</v>
      </c>
      <c r="R224" s="2">
        <v>2.083333333333333</v>
      </c>
      <c r="S224" s="2">
        <v>1.1904761904761905</v>
      </c>
      <c r="T224" s="2">
        <v>0.29761904761904762</v>
      </c>
      <c r="U224" s="2"/>
      <c r="V224" s="2"/>
      <c r="W224" s="2">
        <v>37.797619047619044</v>
      </c>
      <c r="X224" s="2">
        <v>2.3809523809523809</v>
      </c>
      <c r="Y224" s="2">
        <v>1.7857142857142856</v>
      </c>
      <c r="Z224" s="2">
        <v>0.29761904761904762</v>
      </c>
      <c r="AA224" s="2">
        <v>0.89285714285714279</v>
      </c>
      <c r="AB224" s="2">
        <v>6.5476190476190483</v>
      </c>
      <c r="AC224" s="10">
        <v>356</v>
      </c>
      <c r="AD224" s="2">
        <v>0.2808988764044944</v>
      </c>
      <c r="AE224" s="2">
        <v>0.5617977528089888</v>
      </c>
      <c r="AF224" s="2">
        <v>0.5617977528089888</v>
      </c>
      <c r="AG224" s="2">
        <v>2.8089887640449436</v>
      </c>
    </row>
    <row r="225" spans="1:33" x14ac:dyDescent="0.25">
      <c r="A225" s="28" t="s">
        <v>283</v>
      </c>
      <c r="B225" s="27">
        <v>111.07407407407408</v>
      </c>
      <c r="C225" s="10">
        <v>446</v>
      </c>
      <c r="D225" s="10">
        <v>448</v>
      </c>
      <c r="E225" s="10">
        <f t="shared" si="3"/>
        <v>447</v>
      </c>
      <c r="F225" s="11">
        <v>4.5757000000000003</v>
      </c>
      <c r="G225" s="11">
        <v>3.6499999999999998E-2</v>
      </c>
      <c r="H225" s="11">
        <v>0.13420000000000001</v>
      </c>
      <c r="I225" s="11">
        <v>9.9000000000000008E-3</v>
      </c>
      <c r="J225" s="11">
        <v>0.1195</v>
      </c>
      <c r="K225" s="10">
        <v>348</v>
      </c>
      <c r="L225" s="2">
        <v>30.172413793103448</v>
      </c>
      <c r="M225" s="2">
        <v>2.2988505747126435</v>
      </c>
      <c r="N225" s="2">
        <v>49.698795180722897</v>
      </c>
      <c r="O225" s="2">
        <v>34.036144578313255</v>
      </c>
      <c r="P225" s="2">
        <v>13.855421686746988</v>
      </c>
      <c r="Q225" s="2">
        <v>9.7701149425287355</v>
      </c>
      <c r="R225" s="2">
        <v>1.4367816091954022</v>
      </c>
      <c r="S225" s="2">
        <v>1.4367816091954022</v>
      </c>
      <c r="T225" s="2">
        <v>0.28735632183908044</v>
      </c>
      <c r="U225" s="2">
        <v>0.86206896551724133</v>
      </c>
      <c r="V225" s="2">
        <v>0.28735632183908044</v>
      </c>
      <c r="W225" s="2">
        <v>41.379310344827587</v>
      </c>
      <c r="X225" s="2">
        <v>1.4367816091954022</v>
      </c>
      <c r="Y225" s="2">
        <v>2.0114942528735633</v>
      </c>
      <c r="Z225" s="2"/>
      <c r="AA225" s="2">
        <v>1.1494252873563218</v>
      </c>
      <c r="AB225" s="2">
        <v>3.7356321839080464</v>
      </c>
      <c r="AC225" s="10">
        <v>332</v>
      </c>
      <c r="AD225" s="2">
        <v>0.30120481927710846</v>
      </c>
      <c r="AE225" s="2">
        <v>0.60240963855421692</v>
      </c>
      <c r="AF225" s="2">
        <v>0.60240963855421692</v>
      </c>
      <c r="AG225" s="2">
        <v>0.90361445783132521</v>
      </c>
    </row>
    <row r="226" spans="1:33" x14ac:dyDescent="0.25">
      <c r="A226" s="28" t="s">
        <v>284</v>
      </c>
      <c r="B226" s="27">
        <v>111.66666666666667</v>
      </c>
      <c r="C226" s="10">
        <v>448</v>
      </c>
      <c r="D226" s="10">
        <v>450</v>
      </c>
      <c r="E226" s="10">
        <f t="shared" si="3"/>
        <v>449</v>
      </c>
      <c r="F226" s="11">
        <v>4.5041000000000002</v>
      </c>
      <c r="G226" s="11">
        <v>1.26E-2</v>
      </c>
      <c r="H226" s="11">
        <v>5.6599999999999998E-2</v>
      </c>
      <c r="I226" s="11">
        <v>5.0000000000000001E-3</v>
      </c>
      <c r="J226" s="11">
        <v>4.7899999999999998E-2</v>
      </c>
      <c r="K226" s="10">
        <v>336</v>
      </c>
      <c r="L226" s="2">
        <v>39.583333333333329</v>
      </c>
      <c r="M226" s="2">
        <v>4.1666666666666661</v>
      </c>
      <c r="N226" s="2">
        <v>30.89108910891089</v>
      </c>
      <c r="O226" s="2">
        <v>24.554455445544555</v>
      </c>
      <c r="P226" s="2">
        <v>41.584158415841586</v>
      </c>
      <c r="Q226" s="2">
        <v>11.30952380952381</v>
      </c>
      <c r="R226" s="2">
        <v>0.59523809523809523</v>
      </c>
      <c r="S226" s="2">
        <v>0.59523809523809523</v>
      </c>
      <c r="T226" s="2">
        <v>0</v>
      </c>
      <c r="U226" s="2">
        <v>0.29761904761904762</v>
      </c>
      <c r="V226" s="2"/>
      <c r="W226" s="2">
        <v>25</v>
      </c>
      <c r="X226" s="2">
        <v>2.9761904761904758</v>
      </c>
      <c r="Y226" s="2">
        <v>1.4880952380952379</v>
      </c>
      <c r="Z226" s="2">
        <v>1.4880952380952379</v>
      </c>
      <c r="AA226" s="2">
        <v>0.59523809523809523</v>
      </c>
      <c r="AB226" s="2">
        <v>7.7380952380952381</v>
      </c>
      <c r="AC226" s="10">
        <v>505</v>
      </c>
      <c r="AD226" s="2">
        <v>0.39603960396039606</v>
      </c>
      <c r="AE226" s="2">
        <v>0.39603960396039606</v>
      </c>
      <c r="AF226" s="2">
        <v>0.79207920792079212</v>
      </c>
      <c r="AG226" s="2">
        <v>0.99009900990099009</v>
      </c>
    </row>
    <row r="227" spans="1:33" x14ac:dyDescent="0.25">
      <c r="A227" s="28" t="s">
        <v>285</v>
      </c>
      <c r="B227" s="27">
        <v>112.25925925925925</v>
      </c>
      <c r="C227" s="10">
        <v>450</v>
      </c>
      <c r="D227" s="10">
        <v>452</v>
      </c>
      <c r="E227" s="10">
        <f t="shared" si="3"/>
        <v>451</v>
      </c>
      <c r="F227" s="11">
        <v>4.5945</v>
      </c>
      <c r="G227" s="11">
        <v>1.84E-2</v>
      </c>
      <c r="H227" s="11">
        <v>6.5299999999999997E-2</v>
      </c>
      <c r="I227" s="11">
        <v>5.7999999999999996E-3</v>
      </c>
      <c r="J227" s="11">
        <v>5.5800000000000002E-2</v>
      </c>
      <c r="K227" s="10">
        <v>334</v>
      </c>
      <c r="L227" s="2">
        <v>35.628742514970057</v>
      </c>
      <c r="M227" s="2">
        <v>1.1976047904191618</v>
      </c>
      <c r="N227" s="2">
        <v>28.767123287671232</v>
      </c>
      <c r="O227" s="2">
        <v>19.006849315068493</v>
      </c>
      <c r="P227" s="2">
        <v>49.486301369863014</v>
      </c>
      <c r="Q227" s="2">
        <v>11.377245508982035</v>
      </c>
      <c r="R227" s="2">
        <v>1.1976047904191618</v>
      </c>
      <c r="S227" s="2">
        <v>2.0958083832335328</v>
      </c>
      <c r="T227" s="2">
        <v>0.29940119760479045</v>
      </c>
      <c r="U227" s="2"/>
      <c r="V227" s="2">
        <v>0.29940119760479045</v>
      </c>
      <c r="W227" s="2">
        <v>24.251497005988025</v>
      </c>
      <c r="X227" s="2">
        <v>1.7964071856287425</v>
      </c>
      <c r="Y227" s="2">
        <v>1.4970059880239521</v>
      </c>
      <c r="Z227" s="2">
        <v>2.6946107784431139</v>
      </c>
      <c r="AA227" s="2">
        <v>0.29940119760479045</v>
      </c>
      <c r="AB227" s="2">
        <v>7.1856287425149699</v>
      </c>
      <c r="AC227" s="10">
        <v>584</v>
      </c>
      <c r="AD227" s="2">
        <v>0.17123287671232876</v>
      </c>
      <c r="AE227" s="2">
        <v>0.51369863013698625</v>
      </c>
      <c r="AF227" s="2">
        <v>0.51369863013698625</v>
      </c>
      <c r="AG227" s="2">
        <v>1.1986301369863013</v>
      </c>
    </row>
    <row r="228" spans="1:33" x14ac:dyDescent="0.25">
      <c r="A228" s="28" t="s">
        <v>286</v>
      </c>
      <c r="B228" s="27">
        <v>112.85185185185185</v>
      </c>
      <c r="C228" s="10">
        <v>452</v>
      </c>
      <c r="D228" s="10">
        <v>454</v>
      </c>
      <c r="E228" s="10">
        <f t="shared" si="3"/>
        <v>453</v>
      </c>
      <c r="F228" s="11">
        <v>4.2789999999999999</v>
      </c>
      <c r="G228" s="11">
        <v>6.1000000000000004E-3</v>
      </c>
      <c r="H228" s="11">
        <v>7.0599999999999996E-2</v>
      </c>
      <c r="I228" s="11">
        <v>4.1999999999999997E-3</v>
      </c>
      <c r="J228" s="11">
        <v>6.4299999999999996E-2</v>
      </c>
      <c r="K228" s="10">
        <v>328</v>
      </c>
      <c r="L228" s="2">
        <v>31.402439024390244</v>
      </c>
      <c r="M228" s="2">
        <v>4.2682926829268295</v>
      </c>
      <c r="N228" s="2">
        <v>31.206896551724139</v>
      </c>
      <c r="O228" s="2">
        <v>18.103448275862068</v>
      </c>
      <c r="P228" s="2">
        <v>47.931034482758619</v>
      </c>
      <c r="Q228" s="2">
        <v>13.414634146341465</v>
      </c>
      <c r="R228" s="2">
        <v>3.0487804878048781</v>
      </c>
      <c r="S228" s="2">
        <v>1.8292682926829267</v>
      </c>
      <c r="T228" s="2">
        <v>0.3048780487804878</v>
      </c>
      <c r="U228" s="2">
        <v>0.3048780487804878</v>
      </c>
      <c r="V228" s="2"/>
      <c r="W228" s="2">
        <v>22.256097560975611</v>
      </c>
      <c r="X228" s="2">
        <v>2.7439024390243905</v>
      </c>
      <c r="Y228" s="2">
        <v>3.6585365853658534</v>
      </c>
      <c r="Z228" s="2">
        <v>2.7439024390243905</v>
      </c>
      <c r="AA228" s="2"/>
      <c r="AB228" s="2">
        <v>7.9268292682926829</v>
      </c>
      <c r="AC228" s="10">
        <v>580</v>
      </c>
      <c r="AD228" s="2">
        <v>0.34482758620689657</v>
      </c>
      <c r="AE228" s="2">
        <v>0.34482758620689657</v>
      </c>
      <c r="AF228" s="2">
        <v>0.51724137931034486</v>
      </c>
      <c r="AG228" s="2">
        <v>1.2068965517241379</v>
      </c>
    </row>
    <row r="229" spans="1:33" x14ac:dyDescent="0.25">
      <c r="A229" s="28" t="s">
        <v>287</v>
      </c>
      <c r="B229" s="27">
        <v>113.44444444444444</v>
      </c>
      <c r="C229" s="10">
        <v>454</v>
      </c>
      <c r="D229" s="10">
        <v>456</v>
      </c>
      <c r="E229" s="10">
        <f t="shared" si="3"/>
        <v>455</v>
      </c>
      <c r="F229" s="11">
        <v>3.8712</v>
      </c>
      <c r="G229" s="11">
        <v>4.4000000000000003E-3</v>
      </c>
      <c r="H229" s="11">
        <v>5.57E-2</v>
      </c>
      <c r="I229" s="11">
        <v>4.1999999999999997E-3</v>
      </c>
      <c r="J229" s="11">
        <v>4.8399999999999999E-2</v>
      </c>
      <c r="K229" s="10">
        <v>333</v>
      </c>
      <c r="L229" s="2">
        <v>34.83483483483483</v>
      </c>
      <c r="M229" s="2">
        <v>1.2012012012012012</v>
      </c>
      <c r="N229" s="2">
        <v>30.148270181219111</v>
      </c>
      <c r="O229" s="2">
        <v>14.00329489291598</v>
      </c>
      <c r="P229" s="2">
        <v>51.894563426688634</v>
      </c>
      <c r="Q229" s="2">
        <v>13.513513513513514</v>
      </c>
      <c r="R229" s="2">
        <v>1.8018018018018018</v>
      </c>
      <c r="S229" s="2">
        <v>0.60060060060060061</v>
      </c>
      <c r="T229" s="2">
        <v>0.3003003003003003</v>
      </c>
      <c r="U229" s="2"/>
      <c r="V229" s="2"/>
      <c r="W229" s="2">
        <v>24.324324324324326</v>
      </c>
      <c r="X229" s="2">
        <v>0.90090090090090091</v>
      </c>
      <c r="Y229" s="2">
        <v>2.7027027027027026</v>
      </c>
      <c r="Z229" s="2">
        <v>2.1021021021021022</v>
      </c>
      <c r="AA229" s="2">
        <v>1.8018018018018018</v>
      </c>
      <c r="AB229" s="2">
        <v>12.612612612612612</v>
      </c>
      <c r="AC229" s="10">
        <v>607</v>
      </c>
      <c r="AD229" s="2">
        <v>0.16474464579901155</v>
      </c>
      <c r="AE229" s="2">
        <v>0.49423393739703458</v>
      </c>
      <c r="AF229" s="2">
        <v>2.3064250411861615</v>
      </c>
      <c r="AG229" s="2">
        <v>0.65897858319604619</v>
      </c>
    </row>
    <row r="230" spans="1:33" x14ac:dyDescent="0.25">
      <c r="A230" s="28" t="s">
        <v>288</v>
      </c>
      <c r="B230" s="27">
        <v>114.03703703703704</v>
      </c>
      <c r="C230" s="10">
        <v>456</v>
      </c>
      <c r="D230" s="10">
        <v>458</v>
      </c>
      <c r="E230" s="10">
        <f t="shared" si="3"/>
        <v>457</v>
      </c>
      <c r="F230" s="11">
        <v>4.3441000000000001</v>
      </c>
      <c r="G230" s="11">
        <v>1.2699999999999999E-2</v>
      </c>
      <c r="H230" s="11">
        <v>6.8599999999999994E-2</v>
      </c>
      <c r="I230" s="11">
        <v>8.3999999999999995E-3</v>
      </c>
      <c r="J230" s="11">
        <v>6.0900000000000003E-2</v>
      </c>
      <c r="K230" s="10">
        <v>325</v>
      </c>
      <c r="L230" s="2">
        <v>30.153846153846153</v>
      </c>
      <c r="M230" s="2">
        <v>1.8461538461538463</v>
      </c>
      <c r="N230" s="2">
        <v>37.043795620437962</v>
      </c>
      <c r="O230" s="2">
        <v>11.861313868613138</v>
      </c>
      <c r="P230" s="2">
        <v>49.452554744525543</v>
      </c>
      <c r="Q230" s="2">
        <v>15.076923076923077</v>
      </c>
      <c r="R230" s="2">
        <v>0.61538461538461542</v>
      </c>
      <c r="S230" s="2">
        <v>0.92307692307692313</v>
      </c>
      <c r="T230" s="2">
        <v>0.92307692307692313</v>
      </c>
      <c r="U230" s="2"/>
      <c r="V230" s="2"/>
      <c r="W230" s="2">
        <v>25.538461538461537</v>
      </c>
      <c r="X230" s="2">
        <v>2.1538461538461537</v>
      </c>
      <c r="Y230" s="2">
        <v>2.4615384615384617</v>
      </c>
      <c r="Z230" s="2">
        <v>1.5384615384615385</v>
      </c>
      <c r="AA230" s="2">
        <v>0.30769230769230771</v>
      </c>
      <c r="AB230" s="2">
        <v>10.461538461538462</v>
      </c>
      <c r="AC230" s="10">
        <v>548</v>
      </c>
      <c r="AD230" s="2">
        <v>0</v>
      </c>
      <c r="AE230" s="2">
        <v>0.36496350364963503</v>
      </c>
      <c r="AF230" s="2">
        <v>0.54744525547445255</v>
      </c>
      <c r="AG230" s="2">
        <v>0.72992700729927007</v>
      </c>
    </row>
    <row r="231" spans="1:33" x14ac:dyDescent="0.25">
      <c r="A231" s="28" t="s">
        <v>289</v>
      </c>
      <c r="B231" s="27">
        <v>114.62962962962963</v>
      </c>
      <c r="C231" s="10">
        <v>458</v>
      </c>
      <c r="D231" s="10">
        <v>460</v>
      </c>
      <c r="E231" s="10">
        <f t="shared" si="3"/>
        <v>459</v>
      </c>
      <c r="F231" s="11">
        <v>4.1193999999999997</v>
      </c>
      <c r="G231" s="11">
        <v>6.1999999999999998E-3</v>
      </c>
      <c r="H231" s="11">
        <v>7.4300000000000005E-2</v>
      </c>
      <c r="I231" s="11">
        <v>3.0999999999999999E-3</v>
      </c>
      <c r="J231" s="11">
        <v>6.6900000000000001E-2</v>
      </c>
      <c r="K231" s="10">
        <v>327</v>
      </c>
      <c r="L231" s="2">
        <v>29.357798165137616</v>
      </c>
      <c r="M231" s="2">
        <v>0.6116207951070336</v>
      </c>
      <c r="N231" s="2">
        <v>35.583941605839414</v>
      </c>
      <c r="O231" s="2">
        <v>13.321167883211679</v>
      </c>
      <c r="P231" s="2">
        <v>48.9051094890511</v>
      </c>
      <c r="Q231" s="2">
        <v>23.853211009174313</v>
      </c>
      <c r="R231" s="2">
        <v>1.2232415902140672</v>
      </c>
      <c r="S231" s="2">
        <v>0.91743119266055051</v>
      </c>
      <c r="T231" s="2">
        <v>0.6116207951070336</v>
      </c>
      <c r="U231" s="2">
        <v>0.6116207951070336</v>
      </c>
      <c r="V231" s="2"/>
      <c r="W231" s="2">
        <v>17.737003058103976</v>
      </c>
      <c r="X231" s="2">
        <v>3.3639143730886847</v>
      </c>
      <c r="Y231" s="2">
        <v>3.3639143730886847</v>
      </c>
      <c r="Z231" s="2">
        <v>3.3639143730886847</v>
      </c>
      <c r="AA231" s="2">
        <v>0</v>
      </c>
      <c r="AB231" s="2">
        <v>11.314984709480122</v>
      </c>
      <c r="AC231" s="10">
        <v>548</v>
      </c>
      <c r="AD231" s="2">
        <v>0.18248175182481752</v>
      </c>
      <c r="AE231" s="2">
        <v>0.36496350364963503</v>
      </c>
      <c r="AF231" s="2">
        <v>0.36496350364963503</v>
      </c>
      <c r="AG231" s="2">
        <v>1.2773722627737227</v>
      </c>
    </row>
    <row r="232" spans="1:33" x14ac:dyDescent="0.25">
      <c r="A232" s="28" t="s">
        <v>290</v>
      </c>
      <c r="B232" s="27">
        <v>115.22222222222223</v>
      </c>
      <c r="C232" s="10">
        <v>460</v>
      </c>
      <c r="D232" s="10">
        <v>462</v>
      </c>
      <c r="E232" s="10">
        <f t="shared" si="3"/>
        <v>461</v>
      </c>
      <c r="F232" s="11">
        <v>5.0096999999999996</v>
      </c>
      <c r="G232" s="11">
        <v>9.1000000000000004E-3</v>
      </c>
      <c r="H232" s="11">
        <v>0.12570000000000001</v>
      </c>
      <c r="I232" s="11">
        <v>4.8999999999999998E-3</v>
      </c>
      <c r="J232" s="11">
        <v>0.1162</v>
      </c>
      <c r="K232" s="10">
        <v>313</v>
      </c>
      <c r="L232" s="2">
        <v>27.15654952076677</v>
      </c>
      <c r="M232" s="2">
        <v>1.5974440894568689</v>
      </c>
      <c r="N232" s="2">
        <v>37.356321839080458</v>
      </c>
      <c r="O232" s="2">
        <v>13.218390804597702</v>
      </c>
      <c r="P232" s="2">
        <v>47.31800766283525</v>
      </c>
      <c r="Q232" s="2">
        <v>22.044728434504794</v>
      </c>
      <c r="R232" s="2">
        <v>0.31948881789137379</v>
      </c>
      <c r="S232" s="2">
        <v>0.95846645367412142</v>
      </c>
      <c r="T232" s="2">
        <v>0.63897763578274758</v>
      </c>
      <c r="U232" s="2"/>
      <c r="V232" s="2"/>
      <c r="W232" s="2">
        <v>24.600638977635782</v>
      </c>
      <c r="X232" s="2">
        <v>2.5559105431309903</v>
      </c>
      <c r="Y232" s="2">
        <v>2.5559105431309903</v>
      </c>
      <c r="Z232" s="2">
        <v>3.8338658146964857</v>
      </c>
      <c r="AA232" s="2">
        <v>1.2779552715654952</v>
      </c>
      <c r="AB232" s="2">
        <v>9.5846645367412133</v>
      </c>
      <c r="AC232" s="10">
        <v>522</v>
      </c>
      <c r="AD232" s="2">
        <v>0.19157088122605362</v>
      </c>
      <c r="AE232" s="2">
        <v>0.38314176245210724</v>
      </c>
      <c r="AF232" s="2">
        <v>0.57471264367816088</v>
      </c>
      <c r="AG232" s="2">
        <v>0.95785440613026818</v>
      </c>
    </row>
    <row r="233" spans="1:33" x14ac:dyDescent="0.25">
      <c r="A233" s="28" t="s">
        <v>291</v>
      </c>
      <c r="B233" s="27">
        <v>115.81481481481481</v>
      </c>
      <c r="C233" s="10">
        <v>462</v>
      </c>
      <c r="D233" s="10">
        <v>464</v>
      </c>
      <c r="E233" s="10">
        <f t="shared" si="3"/>
        <v>463</v>
      </c>
      <c r="F233" s="11">
        <v>4.7160000000000002</v>
      </c>
      <c r="G233" s="11">
        <v>2.2100000000000002E-2</v>
      </c>
      <c r="H233" s="11">
        <v>0.1404</v>
      </c>
      <c r="I233" s="11">
        <v>4.3E-3</v>
      </c>
      <c r="J233" s="11">
        <v>0.1308</v>
      </c>
      <c r="K233" s="10">
        <v>336</v>
      </c>
      <c r="L233" s="2">
        <v>35.714285714285715</v>
      </c>
      <c r="M233" s="2">
        <v>3.2738095238095242</v>
      </c>
      <c r="N233" s="2">
        <v>32.122370936902485</v>
      </c>
      <c r="O233" s="2">
        <v>17.208413001912046</v>
      </c>
      <c r="P233" s="2">
        <v>47.036328871892927</v>
      </c>
      <c r="Q233" s="2">
        <v>15.773809523809524</v>
      </c>
      <c r="R233" s="2">
        <v>1.4880952380952379</v>
      </c>
      <c r="S233" s="2">
        <v>1.1904761904761905</v>
      </c>
      <c r="T233" s="2">
        <v>0.89285714285714279</v>
      </c>
      <c r="U233" s="2"/>
      <c r="V233" s="2"/>
      <c r="W233" s="2">
        <v>25</v>
      </c>
      <c r="X233" s="2">
        <v>1.7857142857142856</v>
      </c>
      <c r="Y233" s="2">
        <v>0.89285714285714279</v>
      </c>
      <c r="Z233" s="2">
        <v>3.8690476190476191</v>
      </c>
      <c r="AA233" s="2"/>
      <c r="AB233" s="2">
        <v>8.9285714285714288</v>
      </c>
      <c r="AC233" s="10">
        <v>523</v>
      </c>
      <c r="AD233" s="2">
        <v>0.38240917782026768</v>
      </c>
      <c r="AE233" s="2">
        <v>0.76481835564053535</v>
      </c>
      <c r="AF233" s="2">
        <v>0.76481835564053535</v>
      </c>
      <c r="AG233" s="2">
        <v>1.7208413001912046</v>
      </c>
    </row>
    <row r="234" spans="1:33" x14ac:dyDescent="0.25">
      <c r="A234" s="28" t="s">
        <v>292</v>
      </c>
      <c r="B234" s="27">
        <v>116.4074074074074</v>
      </c>
      <c r="C234" s="10">
        <v>464</v>
      </c>
      <c r="D234" s="10">
        <v>466</v>
      </c>
      <c r="E234" s="10">
        <f t="shared" si="3"/>
        <v>465</v>
      </c>
      <c r="F234" s="11">
        <v>5.2103000000000002</v>
      </c>
      <c r="G234" s="11">
        <v>9.2600000000000002E-2</v>
      </c>
      <c r="H234" s="11">
        <v>0.16550000000000001</v>
      </c>
      <c r="I234" s="11">
        <v>5.7999999999999996E-3</v>
      </c>
      <c r="J234" s="11">
        <v>0.15409999999999999</v>
      </c>
      <c r="K234" s="10">
        <v>327</v>
      </c>
      <c r="L234" s="2">
        <v>23.853211009174313</v>
      </c>
      <c r="M234" s="2">
        <v>1.834862385321101</v>
      </c>
      <c r="N234" s="2">
        <v>32.804232804232804</v>
      </c>
      <c r="O234" s="2">
        <v>11.46384479717813</v>
      </c>
      <c r="P234" s="2">
        <v>52.028218694885368</v>
      </c>
      <c r="Q234" s="2">
        <v>20.183486238532112</v>
      </c>
      <c r="R234" s="2">
        <v>0.91743119266055051</v>
      </c>
      <c r="S234" s="2">
        <v>2.4464831804281344</v>
      </c>
      <c r="T234" s="2">
        <v>0.3058103975535168</v>
      </c>
      <c r="U234" s="2"/>
      <c r="V234" s="2"/>
      <c r="W234" s="2">
        <v>27.828746177370029</v>
      </c>
      <c r="X234" s="2">
        <v>3.0581039755351682</v>
      </c>
      <c r="Y234" s="2">
        <v>1.2232415902140672</v>
      </c>
      <c r="Z234" s="2">
        <v>2.1406727828746175</v>
      </c>
      <c r="AA234" s="2">
        <v>0.3058103975535168</v>
      </c>
      <c r="AB234" s="2">
        <v>10.703363914373089</v>
      </c>
      <c r="AC234" s="10">
        <v>567</v>
      </c>
      <c r="AD234" s="2">
        <v>0.70546737213403876</v>
      </c>
      <c r="AE234" s="2">
        <v>0.35273368606701938</v>
      </c>
      <c r="AF234" s="2">
        <v>0.88183421516754845</v>
      </c>
      <c r="AG234" s="2">
        <v>1.7636684303350969</v>
      </c>
    </row>
    <row r="235" spans="1:33" x14ac:dyDescent="0.25">
      <c r="A235" s="28" t="s">
        <v>293</v>
      </c>
      <c r="B235" s="27">
        <v>117</v>
      </c>
      <c r="C235" s="10">
        <v>466</v>
      </c>
      <c r="D235" s="10">
        <v>468</v>
      </c>
      <c r="E235" s="10">
        <f t="shared" si="3"/>
        <v>467</v>
      </c>
      <c r="F235" s="11">
        <v>5.0087000000000002</v>
      </c>
      <c r="G235" s="11">
        <v>5.33E-2</v>
      </c>
      <c r="H235" s="11">
        <v>0.26869999999999999</v>
      </c>
      <c r="I235" s="11">
        <v>7.6E-3</v>
      </c>
      <c r="J235" s="11">
        <v>0.26300000000000001</v>
      </c>
      <c r="K235" s="10">
        <v>337</v>
      </c>
      <c r="L235" s="2">
        <v>37.685459940652819</v>
      </c>
      <c r="M235" s="2">
        <v>1.7804154302670623</v>
      </c>
      <c r="N235" s="2">
        <v>27.27272727272727</v>
      </c>
      <c r="O235" s="2">
        <v>11.013986013986015</v>
      </c>
      <c r="P235" s="2">
        <v>56.81818181818182</v>
      </c>
      <c r="Q235" s="2">
        <v>13.353115727002967</v>
      </c>
      <c r="R235" s="2">
        <v>0.59347181008902083</v>
      </c>
      <c r="S235" s="2">
        <v>1.1869436201780417</v>
      </c>
      <c r="T235" s="2">
        <v>0.29673590504451042</v>
      </c>
      <c r="U235" s="2"/>
      <c r="V235" s="2"/>
      <c r="W235" s="2">
        <v>23.738872403560833</v>
      </c>
      <c r="X235" s="2">
        <v>0.89020771513353114</v>
      </c>
      <c r="Y235" s="2">
        <v>3.2640949554896146</v>
      </c>
      <c r="Z235" s="2">
        <v>5.0445103857566762</v>
      </c>
      <c r="AA235" s="2">
        <v>0.89020771513353114</v>
      </c>
      <c r="AB235" s="2">
        <v>9.1988130563798212</v>
      </c>
      <c r="AC235" s="10">
        <v>572</v>
      </c>
      <c r="AD235" s="2">
        <v>0.34965034965034963</v>
      </c>
      <c r="AE235" s="2">
        <v>0.17482517482517482</v>
      </c>
      <c r="AF235" s="2">
        <v>2.0979020979020979</v>
      </c>
      <c r="AG235" s="2">
        <v>2.2727272727272729</v>
      </c>
    </row>
    <row r="236" spans="1:33" x14ac:dyDescent="0.25">
      <c r="A236" s="28" t="s">
        <v>294</v>
      </c>
      <c r="B236" s="27">
        <v>117.31578947368421</v>
      </c>
      <c r="C236" s="10">
        <v>468</v>
      </c>
      <c r="D236" s="10">
        <v>470</v>
      </c>
      <c r="E236" s="10">
        <f t="shared" si="3"/>
        <v>469</v>
      </c>
      <c r="F236" s="11">
        <v>5.4372999999999996</v>
      </c>
      <c r="G236" s="11">
        <v>9.8400000000000001E-2</v>
      </c>
      <c r="H236" s="11">
        <v>0.4718</v>
      </c>
      <c r="I236" s="11">
        <v>9.1999999999999998E-3</v>
      </c>
      <c r="J236" s="11">
        <v>0.45540000000000003</v>
      </c>
      <c r="K236" s="10">
        <v>329</v>
      </c>
      <c r="L236" s="2">
        <v>28.571428571428569</v>
      </c>
      <c r="M236" s="2">
        <v>0.91185410334346495</v>
      </c>
      <c r="N236" s="2">
        <v>22.562141491395792</v>
      </c>
      <c r="O236" s="2">
        <v>12.619502868068832</v>
      </c>
      <c r="P236" s="2">
        <v>60.229445506692159</v>
      </c>
      <c r="Q236" s="2">
        <v>23.100303951367781</v>
      </c>
      <c r="R236" s="2">
        <v>1.21580547112462</v>
      </c>
      <c r="S236" s="2">
        <v>0.91185410334346495</v>
      </c>
      <c r="T236" s="2">
        <v>0.60790273556231</v>
      </c>
      <c r="U236" s="2">
        <v>0.60790273556231</v>
      </c>
      <c r="V236" s="2"/>
      <c r="W236" s="2">
        <v>23.70820668693009</v>
      </c>
      <c r="X236" s="2">
        <v>2.43161094224924</v>
      </c>
      <c r="Y236" s="2">
        <v>0.60790273556231</v>
      </c>
      <c r="Z236" s="2">
        <v>7.9027355623100304</v>
      </c>
      <c r="AA236" s="2"/>
      <c r="AB236" s="2">
        <v>7.2948328267477196</v>
      </c>
      <c r="AC236" s="10">
        <v>523</v>
      </c>
      <c r="AD236" s="2">
        <v>0.19120458891013384</v>
      </c>
      <c r="AE236" s="2">
        <v>1.5296367112810707</v>
      </c>
      <c r="AF236" s="2">
        <v>1.9120458891013385</v>
      </c>
      <c r="AG236" s="2">
        <v>0.95602294455066927</v>
      </c>
    </row>
    <row r="237" spans="1:33" x14ac:dyDescent="0.25">
      <c r="A237" s="28" t="s">
        <v>295</v>
      </c>
      <c r="B237" s="27">
        <v>117.63157894736842</v>
      </c>
      <c r="C237" s="10">
        <v>470</v>
      </c>
      <c r="D237" s="10">
        <v>472</v>
      </c>
      <c r="E237" s="10">
        <f t="shared" si="3"/>
        <v>471</v>
      </c>
      <c r="F237" s="11">
        <v>5.2881999999999998</v>
      </c>
      <c r="G237" s="11">
        <v>7.8799999999999995E-2</v>
      </c>
      <c r="H237" s="11">
        <v>0.38919999999999999</v>
      </c>
      <c r="I237" s="11">
        <v>1.1900000000000001E-2</v>
      </c>
      <c r="J237" s="11">
        <v>0.37130000000000002</v>
      </c>
      <c r="K237" s="10">
        <v>339</v>
      </c>
      <c r="L237" s="2">
        <v>34.21828908554572</v>
      </c>
      <c r="M237" s="2">
        <v>2.0648967551622417</v>
      </c>
      <c r="N237" s="2">
        <v>30.019880715705767</v>
      </c>
      <c r="O237" s="2">
        <v>17.296222664015904</v>
      </c>
      <c r="P237" s="2">
        <v>49.70178926441352</v>
      </c>
      <c r="Q237" s="2">
        <v>13.569321533923304</v>
      </c>
      <c r="R237" s="2">
        <v>0.29498525073746312</v>
      </c>
      <c r="S237" s="2">
        <v>0.88495575221238942</v>
      </c>
      <c r="T237" s="2">
        <v>0.29498525073746312</v>
      </c>
      <c r="U237" s="2"/>
      <c r="V237" s="2"/>
      <c r="W237" s="2">
        <v>31.858407079646017</v>
      </c>
      <c r="X237" s="2">
        <v>1.1799410029498525</v>
      </c>
      <c r="Y237" s="2">
        <v>1.1799410029498525</v>
      </c>
      <c r="Z237" s="2">
        <v>5.3097345132743365</v>
      </c>
      <c r="AA237" s="2">
        <v>0.88495575221238942</v>
      </c>
      <c r="AB237" s="2">
        <v>4.71976401179941</v>
      </c>
      <c r="AC237" s="10">
        <v>503</v>
      </c>
      <c r="AD237" s="2">
        <v>0.19880715705765406</v>
      </c>
      <c r="AE237" s="2">
        <v>0.39761431411530812</v>
      </c>
      <c r="AF237" s="2">
        <v>1.5904572564612325</v>
      </c>
      <c r="AG237" s="2">
        <v>0.79522862823061624</v>
      </c>
    </row>
    <row r="238" spans="1:33" x14ac:dyDescent="0.25">
      <c r="A238" s="28" t="s">
        <v>296</v>
      </c>
      <c r="B238" s="27">
        <v>117.94736842105263</v>
      </c>
      <c r="C238" s="10">
        <v>472</v>
      </c>
      <c r="D238" s="10">
        <v>474</v>
      </c>
      <c r="E238" s="10">
        <f t="shared" si="3"/>
        <v>473</v>
      </c>
      <c r="F238" s="11">
        <v>5.4207999999999998</v>
      </c>
      <c r="G238" s="11">
        <v>0.12759999999999999</v>
      </c>
      <c r="H238" s="11">
        <v>0.46460000000000001</v>
      </c>
      <c r="I238" s="11">
        <v>1.2500000000000001E-2</v>
      </c>
      <c r="J238" s="11">
        <v>0.44350000000000001</v>
      </c>
      <c r="K238" s="10">
        <v>315</v>
      </c>
      <c r="L238" s="2">
        <v>29.523809523809526</v>
      </c>
      <c r="M238" s="2">
        <v>1.9047619047619049</v>
      </c>
      <c r="N238" s="2">
        <v>32.304526748971192</v>
      </c>
      <c r="O238" s="2">
        <v>13.991769547325102</v>
      </c>
      <c r="P238" s="2">
        <v>50.411522633744852</v>
      </c>
      <c r="Q238" s="2">
        <v>19.047619047619047</v>
      </c>
      <c r="R238" s="2">
        <v>0.95238095238095244</v>
      </c>
      <c r="S238" s="2">
        <v>0.63492063492063489</v>
      </c>
      <c r="T238" s="2">
        <v>0.63492063492063489</v>
      </c>
      <c r="U238" s="2">
        <v>0.63492063492063489</v>
      </c>
      <c r="V238" s="2">
        <v>0.63492063492063489</v>
      </c>
      <c r="W238" s="2">
        <v>30.158730158730158</v>
      </c>
      <c r="X238" s="2">
        <v>2.5396825396825395</v>
      </c>
      <c r="Y238" s="2">
        <v>1.5873015873015872</v>
      </c>
      <c r="Z238" s="2">
        <v>6.3492063492063489</v>
      </c>
      <c r="AA238" s="2">
        <v>0.31746031746031744</v>
      </c>
      <c r="AB238" s="2">
        <v>3.8095238095238098</v>
      </c>
      <c r="AC238" s="10">
        <v>486</v>
      </c>
      <c r="AD238" s="2">
        <v>0.20576131687242799</v>
      </c>
      <c r="AE238" s="2">
        <v>0.82304526748971196</v>
      </c>
      <c r="AF238" s="2">
        <v>1.2345679012345678</v>
      </c>
      <c r="AG238" s="2">
        <v>1.0288065843621399</v>
      </c>
    </row>
    <row r="239" spans="1:33" x14ac:dyDescent="0.25">
      <c r="A239" s="28" t="s">
        <v>297</v>
      </c>
      <c r="B239" s="27">
        <v>118.26315789473684</v>
      </c>
      <c r="C239" s="10">
        <v>474</v>
      </c>
      <c r="D239" s="10">
        <v>476</v>
      </c>
      <c r="E239" s="10">
        <f t="shared" si="3"/>
        <v>475</v>
      </c>
      <c r="F239" s="11">
        <v>6.0448000000000004</v>
      </c>
      <c r="G239" s="11">
        <v>0.13589999999999999</v>
      </c>
      <c r="H239" s="11">
        <v>0.52539999999999998</v>
      </c>
      <c r="I239" s="11">
        <v>1.46E-2</v>
      </c>
      <c r="J239" s="11">
        <v>0.502</v>
      </c>
      <c r="K239" s="10">
        <v>350</v>
      </c>
      <c r="L239" s="2">
        <v>22.857142857142858</v>
      </c>
      <c r="M239" s="2">
        <v>1.4285714285714286</v>
      </c>
      <c r="N239" s="2">
        <v>27.624309392265197</v>
      </c>
      <c r="O239" s="2">
        <v>11.970534069981584</v>
      </c>
      <c r="P239" s="2">
        <v>57.090239410681399</v>
      </c>
      <c r="Q239" s="2">
        <v>18.857142857142858</v>
      </c>
      <c r="R239" s="2">
        <v>1.1428571428571428</v>
      </c>
      <c r="S239" s="2">
        <v>2.2857142857142856</v>
      </c>
      <c r="T239" s="2">
        <v>0.2857142857142857</v>
      </c>
      <c r="U239" s="2">
        <v>0.5714285714285714</v>
      </c>
      <c r="V239" s="2"/>
      <c r="W239" s="2">
        <v>32.571428571428577</v>
      </c>
      <c r="X239" s="2">
        <v>1.7142857142857144</v>
      </c>
      <c r="Y239" s="2">
        <v>2.2857142857142856</v>
      </c>
      <c r="Z239" s="2">
        <v>7.4285714285714288</v>
      </c>
      <c r="AA239" s="2">
        <v>0</v>
      </c>
      <c r="AB239" s="2">
        <v>6.5714285714285712</v>
      </c>
      <c r="AC239" s="10">
        <v>543</v>
      </c>
      <c r="AD239" s="2"/>
      <c r="AE239" s="2">
        <v>1.2891344383057091</v>
      </c>
      <c r="AF239" s="2">
        <v>1.1049723756906076</v>
      </c>
      <c r="AG239" s="2">
        <v>0.92081031307550654</v>
      </c>
    </row>
    <row r="240" spans="1:33" x14ac:dyDescent="0.25">
      <c r="A240" s="28" t="s">
        <v>298</v>
      </c>
      <c r="B240" s="27">
        <v>118.57894736842105</v>
      </c>
      <c r="C240" s="10">
        <v>476</v>
      </c>
      <c r="D240" s="10">
        <v>478</v>
      </c>
      <c r="E240" s="10">
        <f t="shared" si="3"/>
        <v>477</v>
      </c>
      <c r="F240" s="11">
        <v>5.1163999999999996</v>
      </c>
      <c r="G240" s="11">
        <v>0.1021</v>
      </c>
      <c r="H240" s="11">
        <v>0.5111</v>
      </c>
      <c r="I240" s="11">
        <v>1.49E-2</v>
      </c>
      <c r="J240" s="11">
        <v>0.48499999999999999</v>
      </c>
      <c r="K240" s="10">
        <v>332</v>
      </c>
      <c r="L240" s="2">
        <v>18.674698795180721</v>
      </c>
      <c r="M240" s="2">
        <v>4.2168674698795181</v>
      </c>
      <c r="N240" s="2">
        <v>26.923076923076923</v>
      </c>
      <c r="O240" s="2">
        <v>13.653846153846153</v>
      </c>
      <c r="P240" s="2">
        <v>56.92307692307692</v>
      </c>
      <c r="Q240" s="2">
        <v>17.46987951807229</v>
      </c>
      <c r="R240" s="2"/>
      <c r="S240" s="2">
        <v>0.30120481927710846</v>
      </c>
      <c r="T240" s="2"/>
      <c r="U240" s="2"/>
      <c r="V240" s="2"/>
      <c r="W240" s="2">
        <v>38.253012048192772</v>
      </c>
      <c r="X240" s="2">
        <v>2.1084337349397591</v>
      </c>
      <c r="Y240" s="2">
        <v>3.3132530120481931</v>
      </c>
      <c r="Z240" s="2">
        <v>6.024096385542169</v>
      </c>
      <c r="AA240" s="2">
        <v>0.90361445783132521</v>
      </c>
      <c r="AB240" s="2">
        <v>7.5301204819277112</v>
      </c>
      <c r="AC240" s="10">
        <v>520</v>
      </c>
      <c r="AD240" s="2"/>
      <c r="AE240" s="2">
        <v>1.153846153846154</v>
      </c>
      <c r="AF240" s="2">
        <v>0.57692307692307698</v>
      </c>
      <c r="AG240" s="2">
        <v>0.76923076923076927</v>
      </c>
    </row>
    <row r="241" spans="1:33" x14ac:dyDescent="0.25">
      <c r="A241" s="28" t="s">
        <v>299</v>
      </c>
      <c r="B241" s="27">
        <v>118.89473684210526</v>
      </c>
      <c r="C241" s="10">
        <v>478</v>
      </c>
      <c r="D241" s="10">
        <v>480</v>
      </c>
      <c r="E241" s="10">
        <f t="shared" si="3"/>
        <v>479</v>
      </c>
      <c r="F241" s="11">
        <v>5.9569000000000001</v>
      </c>
      <c r="G241" s="11">
        <v>0.14369999999999999</v>
      </c>
      <c r="H241" s="11">
        <v>0.68130000000000002</v>
      </c>
      <c r="I241" s="11">
        <v>2.63E-2</v>
      </c>
      <c r="J241" s="11">
        <v>0.64410000000000001</v>
      </c>
      <c r="K241" s="10">
        <v>322</v>
      </c>
      <c r="L241" s="2">
        <v>21.428571428571427</v>
      </c>
      <c r="M241" s="2">
        <v>1.8633540372670807</v>
      </c>
      <c r="N241" s="2">
        <v>25.862068965517242</v>
      </c>
      <c r="O241" s="2">
        <v>14.367816091954023</v>
      </c>
      <c r="P241" s="2">
        <v>57.279693486590034</v>
      </c>
      <c r="Q241" s="2">
        <v>12.732919254658384</v>
      </c>
      <c r="R241" s="2"/>
      <c r="S241" s="2">
        <v>0.93167701863354035</v>
      </c>
      <c r="T241" s="2"/>
      <c r="U241" s="2"/>
      <c r="V241" s="2"/>
      <c r="W241" s="2">
        <v>43.788819875776397</v>
      </c>
      <c r="X241" s="2">
        <v>1.5527950310559007</v>
      </c>
      <c r="Y241" s="2">
        <v>2.1739130434782608</v>
      </c>
      <c r="Z241" s="2">
        <v>8.695652173913043</v>
      </c>
      <c r="AA241" s="2">
        <v>1.2422360248447204</v>
      </c>
      <c r="AB241" s="2">
        <v>3.7267080745341614</v>
      </c>
      <c r="AC241" s="10">
        <v>522</v>
      </c>
      <c r="AD241" s="2"/>
      <c r="AE241" s="2">
        <v>0.57471264367816088</v>
      </c>
      <c r="AF241" s="2">
        <v>0.38314176245210724</v>
      </c>
      <c r="AG241" s="2">
        <v>1.5325670498084289</v>
      </c>
    </row>
    <row r="242" spans="1:33" x14ac:dyDescent="0.25">
      <c r="A242" s="28" t="s">
        <v>300</v>
      </c>
      <c r="B242" s="27">
        <v>119.21052631578948</v>
      </c>
      <c r="C242" s="10">
        <v>480</v>
      </c>
      <c r="D242" s="10">
        <v>482</v>
      </c>
      <c r="E242" s="10">
        <f t="shared" si="3"/>
        <v>481</v>
      </c>
      <c r="F242" s="11">
        <v>6.0559000000000003</v>
      </c>
      <c r="G242" s="11">
        <v>0.1003</v>
      </c>
      <c r="H242" s="11">
        <v>0.7429</v>
      </c>
      <c r="I242" s="11">
        <v>1.3599999999999999E-2</v>
      </c>
      <c r="J242" s="11">
        <v>0.71250000000000002</v>
      </c>
      <c r="K242" s="10">
        <v>334</v>
      </c>
      <c r="L242" s="2">
        <v>11.077844311377245</v>
      </c>
      <c r="M242" s="2">
        <v>1.7964071856287425</v>
      </c>
      <c r="N242" s="2">
        <v>24.165029469548134</v>
      </c>
      <c r="O242" s="2">
        <v>16.895874263261295</v>
      </c>
      <c r="P242" s="2">
        <v>57.367387033398821</v>
      </c>
      <c r="Q242" s="2">
        <v>29.341317365269461</v>
      </c>
      <c r="R242" s="2">
        <v>0.5988023952095809</v>
      </c>
      <c r="S242" s="2">
        <v>1.4970059880239521</v>
      </c>
      <c r="T242" s="2"/>
      <c r="U242" s="2">
        <v>0.29940119760479045</v>
      </c>
      <c r="V242" s="2"/>
      <c r="W242" s="2">
        <v>34.131736526946113</v>
      </c>
      <c r="X242" s="2">
        <v>1.1976047904191618</v>
      </c>
      <c r="Y242" s="2">
        <v>1.4970059880239521</v>
      </c>
      <c r="Z242" s="2">
        <v>10.479041916167663</v>
      </c>
      <c r="AA242" s="2">
        <v>0.5988023952095809</v>
      </c>
      <c r="AB242" s="2">
        <v>6.88622754491018</v>
      </c>
      <c r="AC242" s="10">
        <v>509</v>
      </c>
      <c r="AD242" s="2"/>
      <c r="AE242" s="2">
        <v>0.39292730844793711</v>
      </c>
      <c r="AF242" s="2">
        <v>0.19646365422396855</v>
      </c>
      <c r="AG242" s="2">
        <v>0.98231827111984282</v>
      </c>
    </row>
    <row r="243" spans="1:33" x14ac:dyDescent="0.25">
      <c r="A243" s="28" t="s">
        <v>301</v>
      </c>
      <c r="B243" s="27">
        <v>119.52631578947368</v>
      </c>
      <c r="C243" s="10">
        <v>482</v>
      </c>
      <c r="D243" s="10">
        <v>484</v>
      </c>
      <c r="E243" s="10">
        <f t="shared" si="3"/>
        <v>483</v>
      </c>
      <c r="F243" s="11">
        <v>6.0896999999999997</v>
      </c>
      <c r="G243" s="11">
        <v>0.10489999999999999</v>
      </c>
      <c r="H243" s="11">
        <v>0.79869999999999997</v>
      </c>
      <c r="I243" s="11">
        <v>1.54E-2</v>
      </c>
      <c r="J243" s="11">
        <v>0.76880000000000004</v>
      </c>
      <c r="K243" s="10">
        <v>335</v>
      </c>
      <c r="L243" s="2">
        <v>12.835820895522387</v>
      </c>
      <c r="M243" s="2">
        <v>4.4776119402985071</v>
      </c>
      <c r="N243" s="2">
        <v>24.618320610687022</v>
      </c>
      <c r="O243" s="2">
        <v>17.175572519083971</v>
      </c>
      <c r="P243" s="2">
        <v>55.343511450381676</v>
      </c>
      <c r="Q243" s="2">
        <v>19.701492537313435</v>
      </c>
      <c r="R243" s="2">
        <v>0.59701492537313439</v>
      </c>
      <c r="S243" s="2">
        <v>0.59701492537313439</v>
      </c>
      <c r="T243" s="2"/>
      <c r="U243" s="2">
        <v>0.89552238805970152</v>
      </c>
      <c r="V243" s="2">
        <v>0.59701492537313439</v>
      </c>
      <c r="W243" s="2">
        <v>38.208955223880601</v>
      </c>
      <c r="X243" s="2">
        <v>1.791044776119403</v>
      </c>
      <c r="Y243" s="2">
        <v>1.1940298507462688</v>
      </c>
      <c r="Z243" s="2">
        <v>12.53731343283582</v>
      </c>
      <c r="AA243" s="2">
        <v>0.29850746268656719</v>
      </c>
      <c r="AB243" s="2">
        <v>5.0746268656716413</v>
      </c>
      <c r="AC243" s="10">
        <v>524</v>
      </c>
      <c r="AD243" s="2">
        <v>0.38167938931297707</v>
      </c>
      <c r="AE243" s="2">
        <v>1.1450381679389312</v>
      </c>
      <c r="AF243" s="2">
        <v>0.5725190839694656</v>
      </c>
      <c r="AG243" s="2">
        <v>0.76335877862595414</v>
      </c>
    </row>
    <row r="244" spans="1:33" x14ac:dyDescent="0.25">
      <c r="A244" s="28" t="s">
        <v>302</v>
      </c>
      <c r="B244" s="27">
        <v>119.84210526315789</v>
      </c>
      <c r="C244" s="10">
        <v>484</v>
      </c>
      <c r="D244" s="10">
        <v>486</v>
      </c>
      <c r="E244" s="10">
        <f t="shared" si="3"/>
        <v>485</v>
      </c>
      <c r="F244" s="11">
        <v>5.9907000000000004</v>
      </c>
      <c r="G244" s="11">
        <v>0.10150000000000001</v>
      </c>
      <c r="H244" s="11">
        <v>0.80489999999999995</v>
      </c>
      <c r="I244" s="11">
        <v>1.72E-2</v>
      </c>
      <c r="J244" s="11">
        <v>0.7732</v>
      </c>
      <c r="K244" s="10">
        <v>319</v>
      </c>
      <c r="L244" s="2">
        <v>14.106583072100312</v>
      </c>
      <c r="M244" s="2">
        <v>1.8808777429467085</v>
      </c>
      <c r="N244" s="2">
        <v>26.893939393939391</v>
      </c>
      <c r="O244" s="2">
        <v>14.393939393939394</v>
      </c>
      <c r="P244" s="2">
        <v>56.628787878787875</v>
      </c>
      <c r="Q244" s="2">
        <v>17.868338557993731</v>
      </c>
      <c r="R244" s="2"/>
      <c r="S244" s="2">
        <v>2.507836990595611</v>
      </c>
      <c r="T244" s="2"/>
      <c r="U244" s="2"/>
      <c r="V244" s="2"/>
      <c r="W244" s="2">
        <v>37.304075235109721</v>
      </c>
      <c r="X244" s="2">
        <v>1.2539184952978055</v>
      </c>
      <c r="Y244" s="2">
        <v>1.2539184952978055</v>
      </c>
      <c r="Z244" s="2">
        <v>12.539184952978054</v>
      </c>
      <c r="AA244" s="2"/>
      <c r="AB244" s="2">
        <v>10.658307210031348</v>
      </c>
      <c r="AC244" s="10">
        <v>528</v>
      </c>
      <c r="AD244" s="2">
        <v>0.37878787878787878</v>
      </c>
      <c r="AE244" s="2">
        <v>0.94696969696969702</v>
      </c>
      <c r="AF244" s="2">
        <v>0.37878787878787878</v>
      </c>
      <c r="AG244" s="2">
        <v>0.37878787878787878</v>
      </c>
    </row>
    <row r="245" spans="1:33" x14ac:dyDescent="0.25">
      <c r="A245" s="28" t="s">
        <v>303</v>
      </c>
      <c r="B245" s="27">
        <v>120.41666666666667</v>
      </c>
      <c r="C245" s="10">
        <v>486</v>
      </c>
      <c r="D245" s="10">
        <v>488</v>
      </c>
      <c r="E245" s="10">
        <f t="shared" si="3"/>
        <v>487</v>
      </c>
      <c r="F245" s="11">
        <v>6.1364999999999998</v>
      </c>
      <c r="G245" s="11">
        <v>0.109</v>
      </c>
      <c r="H245" s="11">
        <v>0.877</v>
      </c>
      <c r="I245" s="11">
        <v>2.1100000000000001E-2</v>
      </c>
      <c r="J245" s="11">
        <v>0.84109999999999996</v>
      </c>
      <c r="K245" s="10">
        <v>327</v>
      </c>
      <c r="L245" s="2">
        <v>13.455657492354739</v>
      </c>
      <c r="M245" s="2">
        <v>2.7522935779816518</v>
      </c>
      <c r="N245" s="2">
        <v>28.490566037735849</v>
      </c>
      <c r="O245" s="2">
        <v>17.735849056603772</v>
      </c>
      <c r="P245" s="2">
        <v>52.264150943396224</v>
      </c>
      <c r="Q245" s="2">
        <v>15.902140672782874</v>
      </c>
      <c r="R245" s="2"/>
      <c r="S245" s="2">
        <v>1.5290519877675841</v>
      </c>
      <c r="T245" s="2"/>
      <c r="U245" s="2">
        <v>0.3058103975535168</v>
      </c>
      <c r="V245" s="2"/>
      <c r="W245" s="2">
        <v>37.920489296636084</v>
      </c>
      <c r="X245" s="2">
        <v>0.6116207951070336</v>
      </c>
      <c r="Y245" s="2">
        <v>2.1406727828746175</v>
      </c>
      <c r="Z245" s="2">
        <v>14.37308868501529</v>
      </c>
      <c r="AA245" s="2"/>
      <c r="AB245" s="2">
        <v>10.091743119266056</v>
      </c>
      <c r="AC245" s="10">
        <v>530</v>
      </c>
      <c r="AD245" s="2">
        <v>0.18867924528301888</v>
      </c>
      <c r="AE245" s="2">
        <v>0.56603773584905659</v>
      </c>
      <c r="AF245" s="2">
        <v>0.18867924528301888</v>
      </c>
      <c r="AG245" s="2">
        <v>0.56603773584905659</v>
      </c>
    </row>
    <row r="246" spans="1:33" x14ac:dyDescent="0.25">
      <c r="A246" s="28" t="s">
        <v>304</v>
      </c>
      <c r="B246" s="27">
        <v>121.25</v>
      </c>
      <c r="C246" s="10">
        <v>488</v>
      </c>
      <c r="D246" s="10">
        <v>490</v>
      </c>
      <c r="E246" s="10">
        <f t="shared" si="3"/>
        <v>489</v>
      </c>
      <c r="F246" s="11">
        <v>5.5942999999999996</v>
      </c>
      <c r="G246" s="11">
        <v>9.11E-2</v>
      </c>
      <c r="H246" s="11">
        <v>0.92330000000000001</v>
      </c>
      <c r="I246" s="11">
        <v>2.2700000000000001E-2</v>
      </c>
      <c r="J246" s="11">
        <v>0.88690000000000002</v>
      </c>
      <c r="K246" s="10">
        <v>320</v>
      </c>
      <c r="L246" s="2">
        <v>13.75</v>
      </c>
      <c r="M246" s="2">
        <v>2.1875</v>
      </c>
      <c r="N246" s="2">
        <v>26.285714285714285</v>
      </c>
      <c r="O246" s="2">
        <v>16.380952380952383</v>
      </c>
      <c r="P246" s="2">
        <v>56</v>
      </c>
      <c r="Q246" s="2">
        <v>19.0625</v>
      </c>
      <c r="R246" s="2">
        <v>0.9375</v>
      </c>
      <c r="S246" s="2">
        <v>1.875</v>
      </c>
      <c r="T246" s="2"/>
      <c r="U246" s="2"/>
      <c r="V246" s="2">
        <v>0.3125</v>
      </c>
      <c r="W246" s="2">
        <v>33.4375</v>
      </c>
      <c r="X246" s="2">
        <v>0.625</v>
      </c>
      <c r="Y246" s="2">
        <v>2.8125</v>
      </c>
      <c r="Z246" s="2">
        <v>18.125</v>
      </c>
      <c r="AA246" s="2"/>
      <c r="AB246" s="2">
        <v>6.25</v>
      </c>
      <c r="AC246" s="10">
        <v>525</v>
      </c>
      <c r="AD246" s="2"/>
      <c r="AE246" s="2">
        <v>0.5714285714285714</v>
      </c>
      <c r="AF246" s="2">
        <v>0.19047619047619047</v>
      </c>
      <c r="AG246" s="2">
        <v>0.5714285714285714</v>
      </c>
    </row>
    <row r="247" spans="1:33" x14ac:dyDescent="0.25">
      <c r="A247" s="28" t="s">
        <v>305</v>
      </c>
      <c r="B247" s="27">
        <v>122.08333333333333</v>
      </c>
      <c r="C247" s="10">
        <v>490</v>
      </c>
      <c r="D247" s="10">
        <v>492</v>
      </c>
      <c r="E247" s="10">
        <f t="shared" si="3"/>
        <v>491</v>
      </c>
      <c r="F247" s="11">
        <v>5.8106999999999998</v>
      </c>
      <c r="G247" s="11">
        <v>8.2000000000000003E-2</v>
      </c>
      <c r="H247" s="11">
        <v>1.2039</v>
      </c>
      <c r="I247" s="11">
        <v>2.86E-2</v>
      </c>
      <c r="J247" s="11">
        <v>1.1605000000000001</v>
      </c>
      <c r="K247" s="10">
        <v>318</v>
      </c>
      <c r="L247" s="2">
        <v>12.264150943396226</v>
      </c>
      <c r="M247" s="2">
        <v>1.257861635220126</v>
      </c>
      <c r="N247" s="2">
        <v>23.551401869158877</v>
      </c>
      <c r="O247" s="2">
        <v>14.579439252336449</v>
      </c>
      <c r="P247" s="2">
        <v>59.252336448598129</v>
      </c>
      <c r="Q247" s="2">
        <v>20.440251572327046</v>
      </c>
      <c r="R247" s="2"/>
      <c r="S247" s="2">
        <v>1.5723270440251573</v>
      </c>
      <c r="T247" s="2"/>
      <c r="U247" s="2">
        <v>0.31446540880503149</v>
      </c>
      <c r="V247" s="2"/>
      <c r="W247" s="2">
        <v>35.849056603773583</v>
      </c>
      <c r="X247" s="2">
        <v>1.257861635220126</v>
      </c>
      <c r="Y247" s="2">
        <v>2.5157232704402519</v>
      </c>
      <c r="Z247" s="2">
        <v>16.666666666666664</v>
      </c>
      <c r="AA247" s="2">
        <v>0.31446540880503149</v>
      </c>
      <c r="AB247" s="2">
        <v>6.6037735849056602</v>
      </c>
      <c r="AC247" s="10">
        <v>535</v>
      </c>
      <c r="AD247" s="2">
        <v>0.18691588785046731</v>
      </c>
      <c r="AE247" s="2">
        <v>0.93457943925233633</v>
      </c>
      <c r="AF247" s="2">
        <v>0.37383177570093462</v>
      </c>
      <c r="AG247" s="2">
        <v>1.1214953271028036</v>
      </c>
    </row>
    <row r="248" spans="1:33" x14ac:dyDescent="0.25">
      <c r="A248" s="28" t="s">
        <v>306</v>
      </c>
      <c r="B248" s="27">
        <v>122.91666666666667</v>
      </c>
      <c r="C248" s="10">
        <v>492</v>
      </c>
      <c r="D248" s="10">
        <v>494</v>
      </c>
      <c r="E248" s="10">
        <f t="shared" si="3"/>
        <v>493</v>
      </c>
      <c r="F248" s="11">
        <v>4.9859999999999998</v>
      </c>
      <c r="G248" s="11">
        <v>9.0300000000000005E-2</v>
      </c>
      <c r="H248" s="11">
        <v>1.0321</v>
      </c>
      <c r="I248" s="11">
        <v>2.6800000000000001E-2</v>
      </c>
      <c r="J248" s="11">
        <v>0.98409999999999997</v>
      </c>
      <c r="K248" s="10">
        <v>322</v>
      </c>
      <c r="L248" s="2">
        <v>10.869565217391305</v>
      </c>
      <c r="M248" s="2">
        <v>4.658385093167702</v>
      </c>
      <c r="N248" s="2">
        <v>27.893738140417458</v>
      </c>
      <c r="O248" s="2">
        <v>12.903225806451612</v>
      </c>
      <c r="P248" s="2">
        <v>57.495256166982919</v>
      </c>
      <c r="Q248" s="2">
        <v>14.285714285714285</v>
      </c>
      <c r="R248" s="2"/>
      <c r="S248" s="2">
        <v>2.1739130434782608</v>
      </c>
      <c r="T248" s="2"/>
      <c r="U248" s="2"/>
      <c r="V248" s="2"/>
      <c r="W248" s="2">
        <v>41.304347826086953</v>
      </c>
      <c r="X248" s="2">
        <v>0.6211180124223602</v>
      </c>
      <c r="Y248" s="2">
        <v>1.2422360248447204</v>
      </c>
      <c r="Z248" s="2">
        <v>14.285714285714285</v>
      </c>
      <c r="AA248" s="2"/>
      <c r="AB248" s="2">
        <v>9.9378881987577632</v>
      </c>
      <c r="AC248" s="10">
        <v>527</v>
      </c>
      <c r="AD248" s="2">
        <v>0.37950664136622392</v>
      </c>
      <c r="AE248" s="2">
        <v>0.37950664136622392</v>
      </c>
      <c r="AF248" s="2">
        <v>0.18975332068311196</v>
      </c>
      <c r="AG248" s="2">
        <v>0.75901328273244784</v>
      </c>
    </row>
    <row r="249" spans="1:33" x14ac:dyDescent="0.25">
      <c r="A249" s="28" t="s">
        <v>307</v>
      </c>
      <c r="B249" s="27">
        <v>123.75</v>
      </c>
      <c r="C249" s="10">
        <v>494</v>
      </c>
      <c r="D249" s="10">
        <v>496</v>
      </c>
      <c r="E249" s="10">
        <f t="shared" si="3"/>
        <v>495</v>
      </c>
      <c r="F249" s="11">
        <v>4.8301999999999996</v>
      </c>
      <c r="G249" s="11">
        <v>9.2700000000000005E-2</v>
      </c>
      <c r="H249" s="11">
        <v>0.95409999999999995</v>
      </c>
      <c r="I249" s="11">
        <v>2.2700000000000001E-2</v>
      </c>
      <c r="J249" s="11">
        <v>0.91779999999999995</v>
      </c>
      <c r="K249" s="10">
        <v>330</v>
      </c>
      <c r="L249" s="2">
        <v>13.636363636363635</v>
      </c>
      <c r="M249" s="2">
        <v>3.3333333333333335</v>
      </c>
      <c r="N249" s="2">
        <v>28.571428571428569</v>
      </c>
      <c r="O249" s="2">
        <v>15.225563909774436</v>
      </c>
      <c r="P249" s="2">
        <v>53.94736842105263</v>
      </c>
      <c r="Q249" s="2">
        <v>11.212121212121213</v>
      </c>
      <c r="R249" s="2"/>
      <c r="S249" s="2">
        <v>0.30303030303030304</v>
      </c>
      <c r="T249" s="2"/>
      <c r="U249" s="2"/>
      <c r="V249" s="2"/>
      <c r="W249" s="2">
        <v>45.454545454545453</v>
      </c>
      <c r="X249" s="2">
        <v>2.1212121212121215</v>
      </c>
      <c r="Y249" s="2">
        <v>3.0303030303030303</v>
      </c>
      <c r="Z249" s="2">
        <v>10</v>
      </c>
      <c r="AA249" s="2">
        <v>0.30303030303030304</v>
      </c>
      <c r="AB249" s="2">
        <v>9.3939393939393927</v>
      </c>
      <c r="AC249" s="10">
        <v>532</v>
      </c>
      <c r="AD249" s="2">
        <v>0.18796992481203006</v>
      </c>
      <c r="AE249" s="2">
        <v>0.75187969924812026</v>
      </c>
      <c r="AF249" s="2">
        <v>0.37593984962406013</v>
      </c>
      <c r="AG249" s="2">
        <v>0.93984962406015038</v>
      </c>
    </row>
    <row r="250" spans="1:33" x14ac:dyDescent="0.25">
      <c r="A250" s="28" t="s">
        <v>308</v>
      </c>
      <c r="B250" s="27">
        <v>124.58333333333333</v>
      </c>
      <c r="C250" s="10">
        <v>496</v>
      </c>
      <c r="D250" s="10">
        <v>498</v>
      </c>
      <c r="E250" s="10">
        <f t="shared" si="3"/>
        <v>497</v>
      </c>
      <c r="F250" s="11">
        <v>3.4506000000000001</v>
      </c>
      <c r="G250" s="11">
        <v>8.4599999999999995E-2</v>
      </c>
      <c r="H250" s="11">
        <v>0.4168</v>
      </c>
      <c r="I250" s="11">
        <v>9.1000000000000004E-3</v>
      </c>
      <c r="J250" s="11">
        <v>0.3735</v>
      </c>
      <c r="K250" s="10">
        <v>361</v>
      </c>
      <c r="L250" s="2">
        <v>23.545706371191137</v>
      </c>
      <c r="M250" s="2">
        <v>1.662049861495845</v>
      </c>
      <c r="N250" s="2">
        <v>28.484848484848484</v>
      </c>
      <c r="O250" s="2">
        <v>24.242424242424242</v>
      </c>
      <c r="P250" s="2">
        <v>44.646464646464644</v>
      </c>
      <c r="Q250" s="2">
        <v>16.066481994459831</v>
      </c>
      <c r="R250" s="2">
        <v>0.2770083102493075</v>
      </c>
      <c r="S250" s="2">
        <v>1.662049861495845</v>
      </c>
      <c r="T250" s="2"/>
      <c r="U250" s="2"/>
      <c r="V250" s="2"/>
      <c r="W250" s="2">
        <v>33.518005540166207</v>
      </c>
      <c r="X250" s="2">
        <v>1.9390581717451523</v>
      </c>
      <c r="Y250" s="2">
        <v>1.662049861495845</v>
      </c>
      <c r="Z250" s="2">
        <v>9.1412742382271475</v>
      </c>
      <c r="AA250" s="2">
        <v>0.2770083102493075</v>
      </c>
      <c r="AB250" s="2">
        <v>8.310249307479225</v>
      </c>
      <c r="AC250" s="10">
        <v>495</v>
      </c>
      <c r="AD250" s="2"/>
      <c r="AE250" s="2">
        <v>1.0101010101010102</v>
      </c>
      <c r="AF250" s="2">
        <v>0.60606060606060608</v>
      </c>
      <c r="AG250" s="2">
        <v>1.0101010101010102</v>
      </c>
    </row>
    <row r="251" spans="1:33" x14ac:dyDescent="0.25">
      <c r="A251" s="28" t="s">
        <v>309</v>
      </c>
      <c r="B251" s="27">
        <v>125.41666666666667</v>
      </c>
      <c r="C251" s="10">
        <v>498</v>
      </c>
      <c r="D251" s="10">
        <v>500</v>
      </c>
      <c r="E251" s="10">
        <f t="shared" si="3"/>
        <v>499</v>
      </c>
      <c r="F251" s="11">
        <v>5.2771999999999997</v>
      </c>
      <c r="G251" s="11">
        <v>0.1487</v>
      </c>
      <c r="H251" s="11">
        <v>0.39050000000000001</v>
      </c>
      <c r="I251" s="11">
        <v>9.7999999999999997E-3</v>
      </c>
      <c r="J251" s="11">
        <v>0.3584</v>
      </c>
      <c r="K251" s="10">
        <v>342</v>
      </c>
      <c r="L251" s="2">
        <v>34.210526315789473</v>
      </c>
      <c r="M251" s="2">
        <v>1.4619883040935671</v>
      </c>
      <c r="N251" s="2">
        <v>52.602739726027394</v>
      </c>
      <c r="O251" s="2">
        <v>24.657534246575342</v>
      </c>
      <c r="P251" s="2">
        <v>19.17808219178082</v>
      </c>
      <c r="Q251" s="2">
        <v>9.6491228070175428</v>
      </c>
      <c r="R251" s="2">
        <v>0.29239766081871343</v>
      </c>
      <c r="S251" s="2">
        <v>3.2163742690058479</v>
      </c>
      <c r="T251" s="2">
        <v>0.58479532163742687</v>
      </c>
      <c r="U251" s="2">
        <v>0.58479532163742687</v>
      </c>
      <c r="V251" s="2"/>
      <c r="W251" s="2">
        <v>35.964912280701753</v>
      </c>
      <c r="X251" s="2">
        <v>2.0467836257309941</v>
      </c>
      <c r="Y251" s="2">
        <v>0.29239766081871343</v>
      </c>
      <c r="Z251" s="2">
        <v>3.2163742690058479</v>
      </c>
      <c r="AA251" s="2">
        <v>0</v>
      </c>
      <c r="AB251" s="2">
        <v>4.9707602339181287</v>
      </c>
      <c r="AC251" s="10">
        <v>365</v>
      </c>
      <c r="AD251" s="2">
        <v>0.27397260273972601</v>
      </c>
      <c r="AE251" s="2">
        <v>1.6438356164383561</v>
      </c>
      <c r="AF251" s="2">
        <v>0.82191780821917804</v>
      </c>
      <c r="AG251" s="2">
        <v>0.82191780821917804</v>
      </c>
    </row>
    <row r="252" spans="1:33" x14ac:dyDescent="0.25">
      <c r="A252" s="28" t="s">
        <v>310</v>
      </c>
      <c r="B252" s="27">
        <v>126.25</v>
      </c>
      <c r="C252" s="10">
        <v>500</v>
      </c>
      <c r="D252" s="10">
        <v>502</v>
      </c>
      <c r="E252" s="10">
        <f t="shared" si="3"/>
        <v>501</v>
      </c>
      <c r="F252" s="11">
        <v>6.1325000000000003</v>
      </c>
      <c r="G252" s="11">
        <v>0.13089999999999999</v>
      </c>
      <c r="H252" s="11">
        <v>0.4254</v>
      </c>
      <c r="I252" s="11">
        <v>1.09E-2</v>
      </c>
      <c r="J252" s="11">
        <v>0.39079999999999998</v>
      </c>
      <c r="K252" s="10">
        <v>395</v>
      </c>
      <c r="L252" s="2">
        <v>31.39240506329114</v>
      </c>
      <c r="M252" s="2">
        <v>2.0253164556962027</v>
      </c>
      <c r="N252" s="2">
        <v>52.406417112299465</v>
      </c>
      <c r="O252" s="2">
        <v>24.331550802139038</v>
      </c>
      <c r="P252" s="2">
        <v>20.588235294117645</v>
      </c>
      <c r="Q252" s="2">
        <v>14.936708860759493</v>
      </c>
      <c r="R252" s="2"/>
      <c r="S252" s="2">
        <v>2.7848101265822782</v>
      </c>
      <c r="T252" s="2">
        <v>0.50632911392405067</v>
      </c>
      <c r="U252" s="2"/>
      <c r="V252" s="2">
        <v>0.25316455696202533</v>
      </c>
      <c r="W252" s="2">
        <v>34.683544303797468</v>
      </c>
      <c r="X252" s="2">
        <v>2.0253164556962027</v>
      </c>
      <c r="Y252" s="2">
        <v>2.0253164556962027</v>
      </c>
      <c r="Z252" s="2">
        <v>4.556962025316456</v>
      </c>
      <c r="AA252" s="2">
        <v>0.50632911392405067</v>
      </c>
      <c r="AB252" s="2">
        <v>2.278481012658228</v>
      </c>
      <c r="AC252" s="10">
        <v>374</v>
      </c>
      <c r="AD252" s="2"/>
      <c r="AE252" s="2">
        <v>1.6042780748663104</v>
      </c>
      <c r="AF252" s="2">
        <v>0.53475935828876997</v>
      </c>
      <c r="AG252" s="2">
        <v>0.53475935828876997</v>
      </c>
    </row>
    <row r="253" spans="1:33" x14ac:dyDescent="0.25">
      <c r="A253" s="28" t="s">
        <v>311</v>
      </c>
      <c r="B253" s="27">
        <v>127.08333333333333</v>
      </c>
      <c r="C253" s="10">
        <v>502</v>
      </c>
      <c r="D253" s="10">
        <v>504</v>
      </c>
      <c r="E253" s="10">
        <f t="shared" si="3"/>
        <v>503</v>
      </c>
      <c r="F253" s="11">
        <v>5.2850000000000001</v>
      </c>
      <c r="G253" s="11">
        <v>0.108</v>
      </c>
      <c r="H253" s="11">
        <v>0.32500000000000001</v>
      </c>
      <c r="I253" s="11">
        <v>7.4999999999999997E-3</v>
      </c>
      <c r="J253" s="11">
        <v>0.28079999999999999</v>
      </c>
      <c r="K253" s="10">
        <v>316</v>
      </c>
      <c r="L253" s="2">
        <v>29.746835443037973</v>
      </c>
      <c r="M253" s="2">
        <v>4.1139240506329111</v>
      </c>
      <c r="N253" s="2">
        <v>57.784431137724546</v>
      </c>
      <c r="O253" s="2">
        <v>27.245508982035926</v>
      </c>
      <c r="P253" s="2">
        <v>9.5808383233532943</v>
      </c>
      <c r="Q253" s="2">
        <v>12.658227848101266</v>
      </c>
      <c r="R253" s="2">
        <v>0.949367088607595</v>
      </c>
      <c r="S253" s="2">
        <v>1.5822784810126582</v>
      </c>
      <c r="T253" s="2">
        <v>0.31645569620253167</v>
      </c>
      <c r="U253" s="2">
        <v>0.31645569620253167</v>
      </c>
      <c r="V253" s="2"/>
      <c r="W253" s="2">
        <v>32.911392405063289</v>
      </c>
      <c r="X253" s="2">
        <v>1.5822784810126582</v>
      </c>
      <c r="Y253" s="2">
        <v>3.1645569620253164</v>
      </c>
      <c r="Z253" s="2">
        <v>0.949367088607595</v>
      </c>
      <c r="AA253" s="2"/>
      <c r="AB253" s="2">
        <v>6.6455696202531636</v>
      </c>
      <c r="AC253" s="10">
        <v>334</v>
      </c>
      <c r="AD253" s="2">
        <v>0.5988023952095809</v>
      </c>
      <c r="AE253" s="2">
        <v>2.6946107784431139</v>
      </c>
      <c r="AF253" s="2">
        <v>0.5988023952095809</v>
      </c>
      <c r="AG253" s="2">
        <v>0.5988023952095809</v>
      </c>
    </row>
    <row r="254" spans="1:33" x14ac:dyDescent="0.25">
      <c r="A254" s="28" t="s">
        <v>312</v>
      </c>
      <c r="B254" s="27">
        <v>127.91666666666667</v>
      </c>
      <c r="C254" s="10">
        <v>504</v>
      </c>
      <c r="D254" s="10">
        <v>506</v>
      </c>
      <c r="E254" s="10">
        <f t="shared" si="3"/>
        <v>505</v>
      </c>
      <c r="F254" s="11">
        <v>5.2533000000000003</v>
      </c>
      <c r="G254" s="11">
        <v>0.12529999999999999</v>
      </c>
      <c r="H254" s="11">
        <v>0.3493</v>
      </c>
      <c r="I254" s="11">
        <v>0.01</v>
      </c>
      <c r="J254" s="11">
        <v>0.33050000000000002</v>
      </c>
      <c r="K254" s="10">
        <v>339</v>
      </c>
      <c r="L254" s="2">
        <v>28.908554572271388</v>
      </c>
      <c r="M254" s="2">
        <v>2.359882005899705</v>
      </c>
      <c r="N254" s="2">
        <v>64.890282131661451</v>
      </c>
      <c r="O254" s="2">
        <v>25.391849529780565</v>
      </c>
      <c r="P254" s="2">
        <v>6.5830721003134789</v>
      </c>
      <c r="Q254" s="2">
        <v>16.814159292035399</v>
      </c>
      <c r="R254" s="2">
        <v>0.58997050147492625</v>
      </c>
      <c r="S254" s="2">
        <v>1.7699115044247788</v>
      </c>
      <c r="T254" s="2"/>
      <c r="U254" s="2">
        <v>0.29498525073746312</v>
      </c>
      <c r="V254" s="2">
        <v>0.29498525073746312</v>
      </c>
      <c r="W254" s="2">
        <v>37.168141592920357</v>
      </c>
      <c r="X254" s="2">
        <v>2.9498525073746311</v>
      </c>
      <c r="Y254" s="2">
        <v>2.9498525073746311</v>
      </c>
      <c r="Z254" s="2">
        <v>0.29498525073746312</v>
      </c>
      <c r="AA254" s="2"/>
      <c r="AB254" s="2">
        <v>4.1297935103244834</v>
      </c>
      <c r="AC254" s="10">
        <v>319</v>
      </c>
      <c r="AD254" s="2"/>
      <c r="AE254" s="2">
        <v>1.2539184952978055</v>
      </c>
      <c r="AF254" s="2">
        <v>0.94043887147335425</v>
      </c>
      <c r="AG254" s="2">
        <v>0.94043887147335425</v>
      </c>
    </row>
    <row r="255" spans="1:33" x14ac:dyDescent="0.25">
      <c r="A255" s="28" t="s">
        <v>313</v>
      </c>
      <c r="B255" s="27">
        <v>128.75</v>
      </c>
      <c r="C255" s="10">
        <v>506</v>
      </c>
      <c r="D255" s="10">
        <v>508</v>
      </c>
      <c r="E255" s="10">
        <f t="shared" si="3"/>
        <v>507</v>
      </c>
      <c r="F255" s="11">
        <v>5.2560000000000002</v>
      </c>
      <c r="G255" s="11">
        <v>0.14630000000000001</v>
      </c>
      <c r="H255" s="11">
        <v>0.39269999999999999</v>
      </c>
      <c r="I255" s="11">
        <v>8.8000000000000005E-3</v>
      </c>
      <c r="J255" s="11">
        <v>0.37209999999999999</v>
      </c>
      <c r="K255" s="10">
        <v>331</v>
      </c>
      <c r="L255" s="2">
        <v>34.138972809667671</v>
      </c>
      <c r="M255" s="2">
        <v>1.5105740181268883</v>
      </c>
      <c r="N255" s="2">
        <v>53.779069767441854</v>
      </c>
      <c r="O255" s="2">
        <v>29.651162790697676</v>
      </c>
      <c r="P255" s="2">
        <v>13.662790697674417</v>
      </c>
      <c r="Q255" s="2">
        <v>14.501510574018129</v>
      </c>
      <c r="R255" s="2">
        <v>0.60422960725075525</v>
      </c>
      <c r="S255" s="2">
        <v>1.8126888217522661</v>
      </c>
      <c r="T255" s="2">
        <v>0.60422960725075525</v>
      </c>
      <c r="U255" s="2">
        <v>0.90634441087613304</v>
      </c>
      <c r="V255" s="2">
        <v>0.30211480362537763</v>
      </c>
      <c r="W255" s="2">
        <v>34.743202416918429</v>
      </c>
      <c r="X255" s="2">
        <v>3.0211480362537766</v>
      </c>
      <c r="Y255" s="2">
        <v>1.5105740181268883</v>
      </c>
      <c r="Z255" s="2"/>
      <c r="AA255" s="2"/>
      <c r="AB255" s="2">
        <v>4.833836858006042</v>
      </c>
      <c r="AC255" s="10">
        <v>344</v>
      </c>
      <c r="AD255" s="2"/>
      <c r="AE255" s="2">
        <v>1.4534883720930232</v>
      </c>
      <c r="AF255" s="2">
        <v>0.87209302325581395</v>
      </c>
      <c r="AG255" s="2">
        <v>0.58139534883720934</v>
      </c>
    </row>
    <row r="256" spans="1:33" x14ac:dyDescent="0.25">
      <c r="A256" s="28" t="s">
        <v>314</v>
      </c>
      <c r="B256" s="27">
        <v>129.58333333333334</v>
      </c>
      <c r="C256" s="10">
        <v>508</v>
      </c>
      <c r="D256" s="10">
        <v>510</v>
      </c>
      <c r="E256" s="10">
        <f t="shared" si="3"/>
        <v>509</v>
      </c>
      <c r="F256" s="11">
        <v>5.1896000000000004</v>
      </c>
      <c r="G256" s="11">
        <v>0.1011</v>
      </c>
      <c r="H256" s="11">
        <v>0.32229999999999998</v>
      </c>
      <c r="I256" s="11">
        <v>5.4000000000000003E-3</v>
      </c>
      <c r="J256" s="11">
        <v>0.30659999999999998</v>
      </c>
      <c r="K256" s="10">
        <v>322</v>
      </c>
      <c r="L256" s="2">
        <v>31.05590062111801</v>
      </c>
      <c r="M256" s="2">
        <v>0.93167701863354035</v>
      </c>
      <c r="N256" s="2">
        <v>56.484149855907781</v>
      </c>
      <c r="O256" s="2">
        <v>26.224783861671469</v>
      </c>
      <c r="P256" s="2">
        <v>13.256484149855908</v>
      </c>
      <c r="Q256" s="2">
        <v>15.838509316770185</v>
      </c>
      <c r="R256" s="2">
        <v>0.93167701863354035</v>
      </c>
      <c r="S256" s="2">
        <v>2.1739130434782608</v>
      </c>
      <c r="T256" s="2">
        <v>0.3105590062111801</v>
      </c>
      <c r="U256" s="2"/>
      <c r="V256" s="2">
        <v>1.2422360248447204</v>
      </c>
      <c r="W256" s="2">
        <v>34.161490683229815</v>
      </c>
      <c r="X256" s="2">
        <v>3.7267080745341614</v>
      </c>
      <c r="Y256" s="2">
        <v>2.1739130434782608</v>
      </c>
      <c r="Z256" s="2">
        <v>0.3105590062111801</v>
      </c>
      <c r="AA256" s="2">
        <v>0.3105590062111801</v>
      </c>
      <c r="AB256" s="2">
        <v>3.7267080745341614</v>
      </c>
      <c r="AC256" s="10">
        <v>347</v>
      </c>
      <c r="AD256" s="2"/>
      <c r="AE256" s="2">
        <v>3.1700288184438041</v>
      </c>
      <c r="AF256" s="2">
        <v>0.57636887608069165</v>
      </c>
      <c r="AG256" s="2">
        <v>0</v>
      </c>
    </row>
    <row r="257" spans="1:33" x14ac:dyDescent="0.25">
      <c r="A257" s="28" t="s">
        <v>315</v>
      </c>
      <c r="B257" s="27">
        <v>130.47368421052633</v>
      </c>
      <c r="C257" s="10">
        <v>510</v>
      </c>
      <c r="D257" s="10">
        <v>512</v>
      </c>
      <c r="E257" s="10">
        <f t="shared" si="3"/>
        <v>511</v>
      </c>
      <c r="F257" s="11">
        <v>5.1444999999999999</v>
      </c>
      <c r="G257" s="11">
        <v>8.5000000000000006E-2</v>
      </c>
      <c r="H257" s="11">
        <v>0.28899999999999998</v>
      </c>
      <c r="I257" s="11">
        <v>5.4999999999999997E-3</v>
      </c>
      <c r="J257" s="11">
        <v>0.27250000000000002</v>
      </c>
      <c r="K257" s="10">
        <v>336</v>
      </c>
      <c r="L257" s="2">
        <v>25</v>
      </c>
      <c r="M257" s="2">
        <v>3.2738095238095242</v>
      </c>
      <c r="N257" s="2">
        <v>54.626865671641788</v>
      </c>
      <c r="O257" s="2">
        <v>26.567164179104481</v>
      </c>
      <c r="P257" s="2">
        <v>11.641791044776118</v>
      </c>
      <c r="Q257" s="2">
        <v>19.047619047619047</v>
      </c>
      <c r="R257" s="2">
        <v>0.89285714285714279</v>
      </c>
      <c r="S257" s="2">
        <v>2.3809523809523809</v>
      </c>
      <c r="T257" s="2"/>
      <c r="U257" s="2"/>
      <c r="V257" s="2">
        <v>0.29761904761904762</v>
      </c>
      <c r="W257" s="2">
        <v>31.845238095238095</v>
      </c>
      <c r="X257" s="2">
        <v>5.3571428571428568</v>
      </c>
      <c r="Y257" s="2">
        <v>2.9761904761904758</v>
      </c>
      <c r="Z257" s="2">
        <v>0.29761904761904762</v>
      </c>
      <c r="AA257" s="2">
        <v>0.29761904761904762</v>
      </c>
      <c r="AB257" s="2">
        <v>4.7619047619047619</v>
      </c>
      <c r="AC257" s="10">
        <v>335</v>
      </c>
      <c r="AD257" s="2"/>
      <c r="AE257" s="2">
        <v>3.5820895522388061</v>
      </c>
      <c r="AF257" s="2">
        <v>2.0895522388059704</v>
      </c>
      <c r="AG257" s="2">
        <v>0.89552238805970152</v>
      </c>
    </row>
    <row r="258" spans="1:33" x14ac:dyDescent="0.25">
      <c r="A258" s="28" t="s">
        <v>316</v>
      </c>
      <c r="B258" s="27">
        <v>131.42105263157896</v>
      </c>
      <c r="C258" s="10">
        <v>512</v>
      </c>
      <c r="D258" s="10">
        <v>514</v>
      </c>
      <c r="E258" s="10">
        <f t="shared" si="3"/>
        <v>513</v>
      </c>
      <c r="F258" s="11">
        <v>4.2304000000000004</v>
      </c>
      <c r="G258" s="11">
        <v>7.46E-2</v>
      </c>
      <c r="H258" s="11">
        <v>0.22209999999999999</v>
      </c>
      <c r="I258" s="11">
        <v>4.5999999999999999E-3</v>
      </c>
      <c r="J258" s="11">
        <v>0.20649999999999999</v>
      </c>
      <c r="K258" s="10">
        <v>341</v>
      </c>
      <c r="L258" s="2">
        <v>32.84457478005865</v>
      </c>
      <c r="M258" s="2">
        <v>2.0527859237536656</v>
      </c>
      <c r="N258" s="2">
        <v>52.941176470588239</v>
      </c>
      <c r="O258" s="2">
        <v>32.058823529411768</v>
      </c>
      <c r="P258" s="2">
        <v>10</v>
      </c>
      <c r="Q258" s="2">
        <v>15.835777126099707</v>
      </c>
      <c r="R258" s="2"/>
      <c r="S258" s="2">
        <v>1.7595307917888565</v>
      </c>
      <c r="T258" s="2">
        <v>0.2932551319648094</v>
      </c>
      <c r="U258" s="2">
        <v>1.1730205278592376</v>
      </c>
      <c r="V258" s="2"/>
      <c r="W258" s="2">
        <v>31.085043988269796</v>
      </c>
      <c r="X258" s="2">
        <v>4.1055718475073313</v>
      </c>
      <c r="Y258" s="2">
        <v>1.1730205278592376</v>
      </c>
      <c r="Z258" s="2">
        <v>0.5865102639296188</v>
      </c>
      <c r="AA258" s="2"/>
      <c r="AB258" s="2">
        <v>4.1055718475073313</v>
      </c>
      <c r="AC258" s="10">
        <v>340</v>
      </c>
      <c r="AD258" s="2">
        <v>0.29411764705882354</v>
      </c>
      <c r="AE258" s="2">
        <v>2.0588235294117645</v>
      </c>
      <c r="AF258" s="2">
        <v>1.7647058823529411</v>
      </c>
      <c r="AG258" s="2">
        <v>0.88235294117647056</v>
      </c>
    </row>
    <row r="259" spans="1:33" x14ac:dyDescent="0.25">
      <c r="A259" s="28" t="s">
        <v>317</v>
      </c>
      <c r="B259" s="27">
        <v>132.36842105263159</v>
      </c>
      <c r="C259" s="10">
        <v>514</v>
      </c>
      <c r="D259" s="10">
        <v>516</v>
      </c>
      <c r="E259" s="10">
        <f t="shared" ref="E259:E322" si="4">(C259+D259)/2</f>
        <v>515</v>
      </c>
      <c r="F259" s="11">
        <v>4.3762999999999996</v>
      </c>
      <c r="G259" s="11">
        <v>7.1499999999999994E-2</v>
      </c>
      <c r="H259" s="11">
        <v>0.22839999999999999</v>
      </c>
      <c r="I259" s="11">
        <v>9.1000000000000004E-3</v>
      </c>
      <c r="J259" s="11">
        <v>0.20610000000000001</v>
      </c>
      <c r="K259" s="10">
        <v>321</v>
      </c>
      <c r="L259" s="2">
        <v>34.890965732087224</v>
      </c>
      <c r="M259" s="2">
        <v>2.1806853582554515</v>
      </c>
      <c r="N259" s="2">
        <v>48.75</v>
      </c>
      <c r="O259" s="2">
        <v>37.8125</v>
      </c>
      <c r="P259" s="2">
        <v>6.25</v>
      </c>
      <c r="Q259" s="2">
        <v>11.214953271028037</v>
      </c>
      <c r="R259" s="2"/>
      <c r="S259" s="2">
        <v>1.8691588785046727</v>
      </c>
      <c r="T259" s="2">
        <v>1.2461059190031152</v>
      </c>
      <c r="U259" s="2">
        <v>0.62305295950155759</v>
      </c>
      <c r="V259" s="2">
        <v>0.3115264797507788</v>
      </c>
      <c r="W259" s="2">
        <v>30.218068535825545</v>
      </c>
      <c r="X259" s="2">
        <v>2.1806853582554515</v>
      </c>
      <c r="Y259" s="2">
        <v>3.1152647975077881</v>
      </c>
      <c r="Z259" s="2"/>
      <c r="AA259" s="2">
        <v>0.3115264797507788</v>
      </c>
      <c r="AB259" s="2">
        <v>3.7383177570093453</v>
      </c>
      <c r="AC259" s="10">
        <v>320</v>
      </c>
      <c r="AD259" s="2"/>
      <c r="AE259" s="2">
        <v>1.5625</v>
      </c>
      <c r="AF259" s="2">
        <v>1.5625</v>
      </c>
      <c r="AG259" s="2">
        <v>3.4375</v>
      </c>
    </row>
    <row r="260" spans="1:33" x14ac:dyDescent="0.25">
      <c r="A260" s="28" t="s">
        <v>318</v>
      </c>
      <c r="B260" s="27">
        <v>133.31578947368422</v>
      </c>
      <c r="C260" s="10">
        <v>516</v>
      </c>
      <c r="D260" s="10">
        <v>518</v>
      </c>
      <c r="E260" s="10">
        <f t="shared" si="4"/>
        <v>517</v>
      </c>
      <c r="F260" s="11">
        <v>4.9397000000000002</v>
      </c>
      <c r="G260" s="11">
        <v>0.15179999999999999</v>
      </c>
      <c r="H260" s="11">
        <v>0.20710000000000001</v>
      </c>
      <c r="I260" s="11">
        <v>1.2200000000000001E-2</v>
      </c>
      <c r="J260" s="11">
        <v>0.20080000000000001</v>
      </c>
      <c r="K260" s="10">
        <v>315</v>
      </c>
      <c r="L260" s="2">
        <v>40.317460317460316</v>
      </c>
      <c r="M260" s="2">
        <v>3.8095238095238098</v>
      </c>
      <c r="N260" s="2">
        <v>56.172839506172842</v>
      </c>
      <c r="O260" s="2">
        <v>35.185185185185183</v>
      </c>
      <c r="P260" s="2">
        <v>3.7037037037037033</v>
      </c>
      <c r="Q260" s="2">
        <v>11.111111111111111</v>
      </c>
      <c r="R260" s="2">
        <v>0.95238095238095244</v>
      </c>
      <c r="S260" s="2">
        <v>2.2222222222222223</v>
      </c>
      <c r="T260" s="2">
        <v>0.31746031746031744</v>
      </c>
      <c r="U260" s="2"/>
      <c r="V260" s="2">
        <v>0.31746031746031744</v>
      </c>
      <c r="W260" s="2">
        <v>26.984126984126984</v>
      </c>
      <c r="X260" s="2">
        <v>3.8095238095238098</v>
      </c>
      <c r="Y260" s="2">
        <v>2.8571428571428572</v>
      </c>
      <c r="Z260" s="2"/>
      <c r="AA260" s="2">
        <v>0.63492063492063489</v>
      </c>
      <c r="AB260" s="2">
        <v>2.5396825396825395</v>
      </c>
      <c r="AC260" s="10">
        <v>324</v>
      </c>
      <c r="AD260" s="2">
        <v>0.61728395061728392</v>
      </c>
      <c r="AE260" s="2">
        <v>1.5432098765432098</v>
      </c>
      <c r="AF260" s="2">
        <v>0.92592592592592582</v>
      </c>
      <c r="AG260" s="2">
        <v>0.92592592592592582</v>
      </c>
    </row>
    <row r="261" spans="1:33" x14ac:dyDescent="0.25">
      <c r="A261" s="28" t="s">
        <v>319</v>
      </c>
      <c r="B261" s="27">
        <v>134.26315789473685</v>
      </c>
      <c r="C261" s="10">
        <v>518</v>
      </c>
      <c r="D261" s="10">
        <v>520</v>
      </c>
      <c r="E261" s="10">
        <f t="shared" si="4"/>
        <v>519</v>
      </c>
      <c r="F261" s="11">
        <v>4.7179000000000002</v>
      </c>
      <c r="G261" s="11">
        <v>2.7300000000000001E-2</v>
      </c>
      <c r="H261" s="11">
        <v>0.2117</v>
      </c>
      <c r="I261" s="11">
        <v>1.3899999999999999E-2</v>
      </c>
      <c r="J261" s="11">
        <v>0.18390000000000001</v>
      </c>
      <c r="K261" s="10">
        <v>352</v>
      </c>
      <c r="L261" s="2">
        <v>47.44318181818182</v>
      </c>
      <c r="M261" s="2">
        <v>1.4204545454545454</v>
      </c>
      <c r="N261" s="2">
        <v>54.603174603174601</v>
      </c>
      <c r="O261" s="2">
        <v>37.460317460317462</v>
      </c>
      <c r="P261" s="2">
        <v>2.2222222222222223</v>
      </c>
      <c r="Q261" s="2">
        <v>9.6590909090909083</v>
      </c>
      <c r="R261" s="2">
        <v>1.1363636363636365</v>
      </c>
      <c r="S261" s="2">
        <v>1.9886363636363635</v>
      </c>
      <c r="T261" s="2">
        <v>1.7045454545454544</v>
      </c>
      <c r="U261" s="2">
        <v>0.28409090909090912</v>
      </c>
      <c r="V261" s="2">
        <v>1.1363636363636365</v>
      </c>
      <c r="W261" s="2">
        <v>24.431818181818183</v>
      </c>
      <c r="X261" s="2">
        <v>1.9886363636363635</v>
      </c>
      <c r="Y261" s="2">
        <v>2.2727272727272729</v>
      </c>
      <c r="Z261" s="2"/>
      <c r="AA261" s="2">
        <v>0.28409090909090912</v>
      </c>
      <c r="AB261" s="2">
        <v>2.5568181818181821</v>
      </c>
      <c r="AC261" s="10">
        <v>315</v>
      </c>
      <c r="AD261" s="2">
        <v>0.31746031746031744</v>
      </c>
      <c r="AE261" s="2">
        <v>2.8571428571428572</v>
      </c>
      <c r="AF261" s="2">
        <v>0.95238095238095244</v>
      </c>
      <c r="AG261" s="2">
        <v>1.5873015873015872</v>
      </c>
    </row>
    <row r="262" spans="1:33" x14ac:dyDescent="0.25">
      <c r="A262" s="28" t="s">
        <v>320</v>
      </c>
      <c r="B262" s="27">
        <v>135.21052631578948</v>
      </c>
      <c r="C262" s="10">
        <v>520</v>
      </c>
      <c r="D262" s="10">
        <v>522</v>
      </c>
      <c r="E262" s="10">
        <f t="shared" si="4"/>
        <v>521</v>
      </c>
      <c r="F262" s="11">
        <v>3.3953000000000002</v>
      </c>
      <c r="G262" s="11">
        <v>1.83E-2</v>
      </c>
      <c r="H262" s="11">
        <v>0.1051</v>
      </c>
      <c r="I262" s="11">
        <v>7.9000000000000008E-3</v>
      </c>
      <c r="J262" s="11">
        <v>9.11E-2</v>
      </c>
      <c r="K262" s="10">
        <v>479</v>
      </c>
      <c r="L262" s="2">
        <v>40.918580375782881</v>
      </c>
      <c r="M262" s="2">
        <v>1.6701461377870561</v>
      </c>
      <c r="N262" s="2">
        <v>52.396166134185307</v>
      </c>
      <c r="O262" s="2">
        <v>40.255591054313101</v>
      </c>
      <c r="P262" s="2">
        <v>2.5559105431309903</v>
      </c>
      <c r="Q262" s="2">
        <v>5.8455114822546967</v>
      </c>
      <c r="R262" s="2">
        <v>2.7139874739039667</v>
      </c>
      <c r="S262" s="2">
        <v>2.5052192066805845</v>
      </c>
      <c r="T262" s="2">
        <v>0.62630480167014613</v>
      </c>
      <c r="U262" s="2">
        <v>2.7139874739039667</v>
      </c>
      <c r="V262" s="2">
        <v>0.83507306889352806</v>
      </c>
      <c r="W262" s="2">
        <v>27.974947807933191</v>
      </c>
      <c r="X262" s="2">
        <v>2.0876826722338206</v>
      </c>
      <c r="Y262" s="2">
        <v>2.0876826722338206</v>
      </c>
      <c r="Z262" s="2"/>
      <c r="AA262" s="2"/>
      <c r="AB262" s="2">
        <v>4.3841336116910234</v>
      </c>
      <c r="AC262" s="10">
        <v>313</v>
      </c>
      <c r="AD262" s="2">
        <v>0.31948881789137379</v>
      </c>
      <c r="AE262" s="2">
        <v>2.5559105431309903</v>
      </c>
      <c r="AF262" s="2">
        <v>0.95846645367412142</v>
      </c>
      <c r="AG262" s="2">
        <v>0</v>
      </c>
    </row>
    <row r="263" spans="1:33" x14ac:dyDescent="0.25">
      <c r="A263" s="28" t="s">
        <v>321</v>
      </c>
      <c r="B263" s="27">
        <v>136.15789473684211</v>
      </c>
      <c r="C263" s="10">
        <v>522</v>
      </c>
      <c r="D263" s="10">
        <v>524</v>
      </c>
      <c r="E263" s="10">
        <f t="shared" si="4"/>
        <v>523</v>
      </c>
      <c r="F263" s="11">
        <v>4.7694000000000001</v>
      </c>
      <c r="G263" s="11">
        <v>3.1199999999999999E-2</v>
      </c>
      <c r="H263" s="11">
        <v>0.32900000000000001</v>
      </c>
      <c r="I263" s="11">
        <v>1.41E-2</v>
      </c>
      <c r="J263" s="11">
        <v>0.3044</v>
      </c>
      <c r="K263" s="10">
        <v>335</v>
      </c>
      <c r="L263" s="2">
        <v>56.417910447761201</v>
      </c>
      <c r="M263" s="2">
        <v>1.791044776119403</v>
      </c>
      <c r="N263" s="2">
        <v>52.469135802469133</v>
      </c>
      <c r="O263" s="2">
        <v>35.493827160493829</v>
      </c>
      <c r="P263" s="2">
        <v>2.1604938271604937</v>
      </c>
      <c r="Q263" s="2">
        <v>7.4626865671641784</v>
      </c>
      <c r="R263" s="2">
        <v>1.791044776119403</v>
      </c>
      <c r="S263" s="2">
        <v>1.1940298507462688</v>
      </c>
      <c r="T263" s="2">
        <v>0.89552238805970152</v>
      </c>
      <c r="U263" s="2">
        <v>0.89552238805970152</v>
      </c>
      <c r="V263" s="2">
        <v>0.59701492537313439</v>
      </c>
      <c r="W263" s="2">
        <v>17.910447761194028</v>
      </c>
      <c r="X263" s="2">
        <v>1.1940298507462688</v>
      </c>
      <c r="Y263" s="2">
        <v>1.4925373134328357</v>
      </c>
      <c r="Z263" s="2"/>
      <c r="AA263" s="2"/>
      <c r="AB263" s="2">
        <v>3.2835820895522385</v>
      </c>
      <c r="AC263" s="10">
        <v>324</v>
      </c>
      <c r="AD263" s="2"/>
      <c r="AE263" s="2">
        <v>4.9382716049382713</v>
      </c>
      <c r="AF263" s="2">
        <v>3.0864197530864197</v>
      </c>
      <c r="AG263" s="2">
        <v>0.61728395061728392</v>
      </c>
    </row>
    <row r="264" spans="1:33" x14ac:dyDescent="0.25">
      <c r="A264" s="28" t="s">
        <v>322</v>
      </c>
      <c r="B264" s="27">
        <v>137.10526315789474</v>
      </c>
      <c r="C264" s="10">
        <v>524</v>
      </c>
      <c r="D264" s="10">
        <v>526</v>
      </c>
      <c r="E264" s="10">
        <f t="shared" si="4"/>
        <v>525</v>
      </c>
      <c r="F264" s="11">
        <v>5.3044000000000002</v>
      </c>
      <c r="G264" s="11">
        <v>0.27410000000000001</v>
      </c>
      <c r="H264" s="11">
        <v>1.4910000000000001</v>
      </c>
      <c r="I264" s="11">
        <v>0.13739999999999999</v>
      </c>
      <c r="J264" s="11">
        <v>1.3328</v>
      </c>
      <c r="K264" s="10">
        <v>385</v>
      </c>
      <c r="L264" s="2">
        <v>42.337662337662337</v>
      </c>
      <c r="M264" s="2">
        <v>2.3376623376623376</v>
      </c>
      <c r="N264" s="2">
        <v>46.175637393767701</v>
      </c>
      <c r="O264" s="2">
        <v>33.42776203966006</v>
      </c>
      <c r="P264" s="2">
        <v>16.997167138810198</v>
      </c>
      <c r="Q264" s="2">
        <v>13.766233766233766</v>
      </c>
      <c r="R264" s="2">
        <v>1.0389610389610389</v>
      </c>
      <c r="S264" s="2">
        <v>1.2987012987012987</v>
      </c>
      <c r="T264" s="2">
        <v>0.25974025974025972</v>
      </c>
      <c r="U264" s="2">
        <v>0.51948051948051943</v>
      </c>
      <c r="V264" s="2">
        <v>0.51948051948051943</v>
      </c>
      <c r="W264" s="2">
        <v>23.896103896103895</v>
      </c>
      <c r="X264" s="2">
        <v>4.1558441558441555</v>
      </c>
      <c r="Y264" s="2">
        <v>1.0389610389610389</v>
      </c>
      <c r="Z264" s="2">
        <v>0.25974025974025972</v>
      </c>
      <c r="AA264" s="2">
        <v>0.25974025974025972</v>
      </c>
      <c r="AB264" s="2">
        <v>4.1558441558441555</v>
      </c>
      <c r="AC264" s="10">
        <v>353</v>
      </c>
      <c r="AD264" s="2"/>
      <c r="AE264" s="2">
        <v>0.56657223796033995</v>
      </c>
      <c r="AF264" s="2">
        <v>1.1331444759206799</v>
      </c>
      <c r="AG264" s="2">
        <v>1.1331444759206799</v>
      </c>
    </row>
    <row r="265" spans="1:33" x14ac:dyDescent="0.25">
      <c r="A265" s="28" t="s">
        <v>323</v>
      </c>
      <c r="B265" s="27">
        <v>138.05263157894737</v>
      </c>
      <c r="C265" s="10">
        <v>526</v>
      </c>
      <c r="D265" s="10">
        <v>528</v>
      </c>
      <c r="E265" s="10">
        <f t="shared" si="4"/>
        <v>527</v>
      </c>
      <c r="F265" s="11">
        <v>5.0121000000000002</v>
      </c>
      <c r="G265" s="11">
        <v>0.15840000000000001</v>
      </c>
      <c r="H265" s="11">
        <v>0.51390000000000002</v>
      </c>
      <c r="I265" s="11">
        <v>1.95E-2</v>
      </c>
      <c r="J265" s="11">
        <v>0.48159999999999997</v>
      </c>
      <c r="K265" s="10">
        <v>384</v>
      </c>
      <c r="L265" s="2">
        <v>27.604166666666668</v>
      </c>
      <c r="M265" s="2">
        <v>2.083333333333333</v>
      </c>
      <c r="N265" s="2">
        <v>50.314465408805034</v>
      </c>
      <c r="O265" s="2">
        <v>38.9937106918239</v>
      </c>
      <c r="P265" s="2">
        <v>1.257861635220126</v>
      </c>
      <c r="Q265" s="2">
        <v>10.416666666666668</v>
      </c>
      <c r="R265" s="2">
        <v>2.864583333333333</v>
      </c>
      <c r="S265" s="2">
        <v>3.3854166666666665</v>
      </c>
      <c r="T265" s="2"/>
      <c r="U265" s="2">
        <v>1.5625</v>
      </c>
      <c r="V265" s="2">
        <v>1.8229166666666667</v>
      </c>
      <c r="W265" s="2">
        <v>35.9375</v>
      </c>
      <c r="X265" s="2">
        <v>2.864583333333333</v>
      </c>
      <c r="Y265" s="2">
        <v>2.604166666666667</v>
      </c>
      <c r="Z265" s="2"/>
      <c r="AA265" s="2">
        <v>0.26041666666666663</v>
      </c>
      <c r="AB265" s="2">
        <v>2.604166666666667</v>
      </c>
      <c r="AC265" s="10">
        <v>318</v>
      </c>
      <c r="AD265" s="2">
        <v>0.31446540880503149</v>
      </c>
      <c r="AE265" s="2">
        <v>6.2893081761006293</v>
      </c>
      <c r="AF265" s="2">
        <v>2.2012578616352201</v>
      </c>
      <c r="AG265" s="2">
        <v>0.62893081761006298</v>
      </c>
    </row>
    <row r="266" spans="1:33" x14ac:dyDescent="0.25">
      <c r="A266" s="28" t="s">
        <v>324</v>
      </c>
      <c r="B266" s="27">
        <v>139</v>
      </c>
      <c r="C266" s="10">
        <v>528</v>
      </c>
      <c r="D266" s="10">
        <v>530</v>
      </c>
      <c r="E266" s="10">
        <f t="shared" si="4"/>
        <v>529</v>
      </c>
      <c r="F266" s="11">
        <v>5.8474000000000004</v>
      </c>
      <c r="G266" s="11">
        <v>0.2442</v>
      </c>
      <c r="H266" s="11">
        <v>0.42849999999999999</v>
      </c>
      <c r="I266" s="11">
        <v>2.1600000000000001E-2</v>
      </c>
      <c r="J266" s="11">
        <v>0.39040000000000002</v>
      </c>
      <c r="K266" s="10">
        <v>354</v>
      </c>
      <c r="L266" s="2">
        <v>27.683615819209038</v>
      </c>
      <c r="M266" s="2">
        <v>1.6949152542372881</v>
      </c>
      <c r="N266" s="2">
        <v>41.254125412541256</v>
      </c>
      <c r="O266" s="2">
        <v>55.445544554455452</v>
      </c>
      <c r="P266" s="2">
        <v>0</v>
      </c>
      <c r="Q266" s="2">
        <v>9.0395480225988702</v>
      </c>
      <c r="R266" s="2">
        <v>0.56497175141242939</v>
      </c>
      <c r="S266" s="2">
        <v>5.6497175141242941</v>
      </c>
      <c r="T266" s="2">
        <v>1.1299435028248588</v>
      </c>
      <c r="U266" s="2">
        <v>1.4124293785310735</v>
      </c>
      <c r="V266" s="2">
        <v>1.1299435028248588</v>
      </c>
      <c r="W266" s="2">
        <v>38.418079096045197</v>
      </c>
      <c r="X266" s="2">
        <v>2.2598870056497176</v>
      </c>
      <c r="Y266" s="2">
        <v>2.2598870056497176</v>
      </c>
      <c r="Z266" s="2"/>
      <c r="AA266" s="2"/>
      <c r="AB266" s="2">
        <v>2.2598870056497176</v>
      </c>
      <c r="AC266" s="10">
        <v>303</v>
      </c>
      <c r="AD266" s="2">
        <v>0.66006600660066006</v>
      </c>
      <c r="AE266" s="2">
        <v>1.3201320132013201</v>
      </c>
      <c r="AF266" s="2">
        <v>0.66006600660066006</v>
      </c>
      <c r="AG266" s="2">
        <v>0.66006600660066006</v>
      </c>
    </row>
    <row r="267" spans="1:33" x14ac:dyDescent="0.25">
      <c r="A267" s="28" t="s">
        <v>325</v>
      </c>
      <c r="B267" s="27">
        <v>139.5</v>
      </c>
      <c r="C267" s="10">
        <v>530</v>
      </c>
      <c r="D267" s="10">
        <v>532</v>
      </c>
      <c r="E267" s="10">
        <f t="shared" si="4"/>
        <v>531</v>
      </c>
      <c r="F267" s="11">
        <v>3.8388</v>
      </c>
      <c r="G267" s="11">
        <v>0.1201</v>
      </c>
      <c r="H267" s="11">
        <v>0.16489999999999999</v>
      </c>
      <c r="I267" s="11">
        <v>9.5999999999999992E-3</v>
      </c>
      <c r="J267" s="11">
        <v>0.1285</v>
      </c>
      <c r="K267" s="10">
        <v>349</v>
      </c>
      <c r="L267" s="2">
        <v>26.647564469914041</v>
      </c>
      <c r="M267" s="2">
        <v>3.7249283667621778</v>
      </c>
      <c r="N267" s="2">
        <v>42.483660130718953</v>
      </c>
      <c r="O267" s="2">
        <v>54.575163398692808</v>
      </c>
      <c r="P267" s="2">
        <v>0</v>
      </c>
      <c r="Q267" s="2">
        <v>8.3094555873925504</v>
      </c>
      <c r="R267" s="2">
        <v>1.1461318051575931</v>
      </c>
      <c r="S267" s="2">
        <v>2.8653295128939829</v>
      </c>
      <c r="T267" s="2">
        <v>0.8595988538681949</v>
      </c>
      <c r="U267" s="2">
        <v>2.2922636103151861</v>
      </c>
      <c r="V267" s="2">
        <v>1.4326647564469914</v>
      </c>
      <c r="W267" s="2">
        <v>39.255014326647562</v>
      </c>
      <c r="X267" s="2">
        <v>4.5845272206303722</v>
      </c>
      <c r="Y267" s="2">
        <v>2.2922636103151861</v>
      </c>
      <c r="Z267" s="2"/>
      <c r="AA267" s="2"/>
      <c r="AB267" s="2">
        <v>1.4326647564469914</v>
      </c>
      <c r="AC267" s="10">
        <v>306</v>
      </c>
      <c r="AD267" s="2"/>
      <c r="AE267" s="2">
        <v>1.3071895424836601</v>
      </c>
      <c r="AF267" s="2">
        <v>0.98039215686274506</v>
      </c>
      <c r="AG267" s="2">
        <v>0.65359477124183007</v>
      </c>
    </row>
    <row r="268" spans="1:33" x14ac:dyDescent="0.25">
      <c r="A268" s="28" t="s">
        <v>326</v>
      </c>
      <c r="B268" s="27">
        <v>140</v>
      </c>
      <c r="C268" s="10">
        <v>532</v>
      </c>
      <c r="D268" s="10">
        <v>534</v>
      </c>
      <c r="E268" s="10">
        <f t="shared" si="4"/>
        <v>533</v>
      </c>
      <c r="F268" s="11">
        <v>4.2652000000000001</v>
      </c>
      <c r="G268" s="11">
        <v>0.13689999999999999</v>
      </c>
      <c r="H268" s="11">
        <v>0.21540000000000001</v>
      </c>
      <c r="I268" s="11">
        <v>1.4200000000000001E-2</v>
      </c>
      <c r="J268" s="11">
        <v>0.1893</v>
      </c>
      <c r="K268" s="10">
        <v>343</v>
      </c>
      <c r="L268" s="2">
        <v>21.865889212827987</v>
      </c>
      <c r="M268" s="2">
        <v>2.6239067055393588</v>
      </c>
      <c r="N268" s="2">
        <v>47.540983606557376</v>
      </c>
      <c r="O268" s="2">
        <v>44.918032786885249</v>
      </c>
      <c r="P268" s="2">
        <v>0</v>
      </c>
      <c r="Q268" s="2">
        <v>11.661807580174926</v>
      </c>
      <c r="R268" s="2">
        <v>0.87463556851311952</v>
      </c>
      <c r="S268" s="2">
        <v>6.4139941690962097</v>
      </c>
      <c r="T268" s="2">
        <v>0.58309037900874638</v>
      </c>
      <c r="U268" s="2">
        <v>1.1661807580174928</v>
      </c>
      <c r="V268" s="2">
        <v>0.58309037900874638</v>
      </c>
      <c r="W268" s="2">
        <v>40.816326530612244</v>
      </c>
      <c r="X268" s="2">
        <v>2.3323615160349855</v>
      </c>
      <c r="Y268" s="2">
        <v>2.6239067055393588</v>
      </c>
      <c r="Z268" s="2"/>
      <c r="AA268" s="2"/>
      <c r="AB268" s="2">
        <v>2.9154518950437316</v>
      </c>
      <c r="AC268" s="10">
        <v>305</v>
      </c>
      <c r="AD268" s="2">
        <v>0.65573770491803274</v>
      </c>
      <c r="AE268" s="2">
        <v>3.9344262295081971</v>
      </c>
      <c r="AF268" s="2">
        <v>1.9672131147540985</v>
      </c>
      <c r="AG268" s="2">
        <v>0.65573770491803274</v>
      </c>
    </row>
    <row r="269" spans="1:33" x14ac:dyDescent="0.25">
      <c r="A269" s="28" t="s">
        <v>327</v>
      </c>
      <c r="B269" s="27">
        <v>140.5</v>
      </c>
      <c r="C269" s="10">
        <v>534</v>
      </c>
      <c r="D269" s="10">
        <v>536</v>
      </c>
      <c r="E269" s="10">
        <f t="shared" si="4"/>
        <v>535</v>
      </c>
      <c r="F269" s="11">
        <v>4.7897999999999996</v>
      </c>
      <c r="G269" s="11">
        <v>4.24E-2</v>
      </c>
      <c r="H269" s="11">
        <v>0.1246</v>
      </c>
      <c r="I269" s="11">
        <v>1.12E-2</v>
      </c>
      <c r="J269" s="11">
        <v>0.1051</v>
      </c>
      <c r="K269" s="10">
        <v>318</v>
      </c>
      <c r="L269" s="2">
        <v>47.484276729559753</v>
      </c>
      <c r="M269" s="2">
        <v>2.2012578616352201</v>
      </c>
      <c r="N269" s="2">
        <v>50.158730158730158</v>
      </c>
      <c r="O269" s="2">
        <v>43.492063492063494</v>
      </c>
      <c r="P269" s="2">
        <v>0</v>
      </c>
      <c r="Q269" s="2">
        <v>8.4905660377358494</v>
      </c>
      <c r="R269" s="2">
        <v>0.62893081761006298</v>
      </c>
      <c r="S269" s="2">
        <v>1.8867924528301887</v>
      </c>
      <c r="T269" s="2">
        <v>0.31446540880503149</v>
      </c>
      <c r="U269" s="2">
        <v>1.5723270440251573</v>
      </c>
      <c r="V269" s="2"/>
      <c r="W269" s="2">
        <v>20.440251572327046</v>
      </c>
      <c r="X269" s="2">
        <v>2.2012578616352201</v>
      </c>
      <c r="Y269" s="2">
        <v>2.2012578616352201</v>
      </c>
      <c r="Z269" s="2"/>
      <c r="AA269" s="2"/>
      <c r="AB269" s="2">
        <v>3.7735849056603774</v>
      </c>
      <c r="AC269" s="10">
        <v>315</v>
      </c>
      <c r="AD269" s="2"/>
      <c r="AE269" s="2">
        <v>2.2222222222222223</v>
      </c>
      <c r="AF269" s="2">
        <v>1.5873015873015872</v>
      </c>
      <c r="AG269" s="2">
        <v>1.5873015873015872</v>
      </c>
    </row>
    <row r="270" spans="1:33" x14ac:dyDescent="0.25">
      <c r="A270" s="28" t="s">
        <v>328</v>
      </c>
      <c r="B270" s="27">
        <v>141</v>
      </c>
      <c r="C270" s="10">
        <v>536</v>
      </c>
      <c r="D270" s="10">
        <v>538</v>
      </c>
      <c r="E270" s="10">
        <f t="shared" si="4"/>
        <v>537</v>
      </c>
      <c r="F270" s="11">
        <v>5.0488</v>
      </c>
      <c r="G270" s="11">
        <v>7.0300000000000001E-2</v>
      </c>
      <c r="H270" s="11">
        <v>0.20180000000000001</v>
      </c>
      <c r="I270" s="11">
        <v>1.06E-2</v>
      </c>
      <c r="J270" s="11">
        <v>0.18310000000000001</v>
      </c>
      <c r="K270" s="10">
        <v>349</v>
      </c>
      <c r="L270" s="2">
        <v>38.108882521489974</v>
      </c>
      <c r="M270" s="2">
        <v>2.5787965616045847</v>
      </c>
      <c r="N270" s="2">
        <v>49.032258064516128</v>
      </c>
      <c r="O270" s="2">
        <v>45.483870967741936</v>
      </c>
      <c r="P270" s="2">
        <v>0.64516129032258063</v>
      </c>
      <c r="Q270" s="2">
        <v>13.180515759312319</v>
      </c>
      <c r="R270" s="2">
        <v>1.1461318051575931</v>
      </c>
      <c r="S270" s="2">
        <v>2.2922636103151861</v>
      </c>
      <c r="T270" s="2">
        <v>0.28653295128939826</v>
      </c>
      <c r="U270" s="2">
        <v>3.151862464183381</v>
      </c>
      <c r="V270" s="2">
        <v>1.1461318051575931</v>
      </c>
      <c r="W270" s="2">
        <v>26.361031518624639</v>
      </c>
      <c r="X270" s="2">
        <v>2.2922636103151861</v>
      </c>
      <c r="Y270" s="2">
        <v>0.8595988538681949</v>
      </c>
      <c r="Z270" s="2"/>
      <c r="AA270" s="2">
        <v>1.1461318051575931</v>
      </c>
      <c r="AB270" s="2">
        <v>1.7191977077363898</v>
      </c>
      <c r="AC270" s="10">
        <v>310</v>
      </c>
      <c r="AD270" s="2">
        <v>0.32258064516129031</v>
      </c>
      <c r="AE270" s="2">
        <v>1.935483870967742</v>
      </c>
      <c r="AF270" s="2">
        <v>0.64516129032258063</v>
      </c>
      <c r="AG270" s="2">
        <v>1.2903225806451613</v>
      </c>
    </row>
    <row r="271" spans="1:33" x14ac:dyDescent="0.25">
      <c r="A271" s="28" t="s">
        <v>329</v>
      </c>
      <c r="B271" s="27">
        <v>141.5</v>
      </c>
      <c r="C271" s="10">
        <v>538</v>
      </c>
      <c r="D271" s="10">
        <v>540</v>
      </c>
      <c r="E271" s="10">
        <f t="shared" si="4"/>
        <v>539</v>
      </c>
      <c r="F271" s="11">
        <v>5.5382999999999996</v>
      </c>
      <c r="G271" s="11">
        <v>2.4299999999999999E-2</v>
      </c>
      <c r="H271" s="11">
        <v>0.14080000000000001</v>
      </c>
      <c r="I271" s="11">
        <v>6.1999999999999998E-3</v>
      </c>
      <c r="J271" s="11">
        <v>0.11609999999999999</v>
      </c>
      <c r="K271" s="10">
        <v>321</v>
      </c>
      <c r="L271" s="2">
        <v>44.236760124610591</v>
      </c>
      <c r="M271" s="2">
        <v>1.2461059190031152</v>
      </c>
      <c r="N271" s="2">
        <v>53.921568627450981</v>
      </c>
      <c r="O271" s="2">
        <v>41.503267973856211</v>
      </c>
      <c r="P271" s="2">
        <v>0.98039215686274506</v>
      </c>
      <c r="Q271" s="2">
        <v>12.149532710280374</v>
      </c>
      <c r="R271" s="2">
        <v>1.2461059190031152</v>
      </c>
      <c r="S271" s="2">
        <v>2.8037383177570092</v>
      </c>
      <c r="T271" s="2">
        <v>0.62305295950155759</v>
      </c>
      <c r="U271" s="2">
        <v>0.62305295950155759</v>
      </c>
      <c r="V271" s="2">
        <v>0.93457943925233633</v>
      </c>
      <c r="W271" s="2">
        <v>22.741433021806852</v>
      </c>
      <c r="X271" s="2">
        <v>3.7383177570093453</v>
      </c>
      <c r="Y271" s="2">
        <v>0.3115264797507788</v>
      </c>
      <c r="Z271" s="2"/>
      <c r="AA271" s="2"/>
      <c r="AB271" s="2">
        <v>3.1152647975077881</v>
      </c>
      <c r="AC271" s="10">
        <v>306</v>
      </c>
      <c r="AD271" s="2"/>
      <c r="AE271" s="2">
        <v>0.65359477124183007</v>
      </c>
      <c r="AF271" s="2">
        <v>1.3071895424836601</v>
      </c>
      <c r="AG271" s="2">
        <v>1.3071895424836601</v>
      </c>
    </row>
    <row r="272" spans="1:33" x14ac:dyDescent="0.25">
      <c r="A272" s="28" t="s">
        <v>330</v>
      </c>
      <c r="B272" s="27">
        <v>142</v>
      </c>
      <c r="C272" s="10">
        <v>540</v>
      </c>
      <c r="D272" s="10">
        <v>542</v>
      </c>
      <c r="E272" s="10">
        <f t="shared" si="4"/>
        <v>541</v>
      </c>
      <c r="F272" s="11">
        <v>5.3955000000000002</v>
      </c>
      <c r="G272" s="11">
        <v>3.1199999999999999E-2</v>
      </c>
      <c r="H272" s="11">
        <v>0.1605</v>
      </c>
      <c r="I272" s="11">
        <v>1.04E-2</v>
      </c>
      <c r="J272" s="11">
        <v>0.1411</v>
      </c>
      <c r="K272" s="10">
        <v>332</v>
      </c>
      <c r="L272" s="2">
        <v>58.433734939759042</v>
      </c>
      <c r="M272" s="2">
        <v>2.1084337349397591</v>
      </c>
      <c r="N272" s="2">
        <v>55.737704918032783</v>
      </c>
      <c r="O272" s="2">
        <v>39.344262295081968</v>
      </c>
      <c r="P272" s="2">
        <v>0.65573770491803274</v>
      </c>
      <c r="Q272" s="2">
        <v>7.5301204819277112</v>
      </c>
      <c r="R272" s="2">
        <v>0.90361445783132521</v>
      </c>
      <c r="S272" s="2">
        <v>2.1084337349397591</v>
      </c>
      <c r="T272" s="2">
        <v>1.2048192771084338</v>
      </c>
      <c r="U272" s="2">
        <v>0.60240963855421692</v>
      </c>
      <c r="V272" s="2">
        <v>1.2048192771084338</v>
      </c>
      <c r="W272" s="2">
        <v>12.951807228915662</v>
      </c>
      <c r="X272" s="2">
        <v>1.8072289156626504</v>
      </c>
      <c r="Y272" s="2">
        <v>1.2048192771084338</v>
      </c>
      <c r="Z272" s="2"/>
      <c r="AA272" s="2"/>
      <c r="AB272" s="2">
        <v>3.0120481927710845</v>
      </c>
      <c r="AC272" s="10">
        <v>305</v>
      </c>
      <c r="AD272" s="2">
        <v>0.32786885245901637</v>
      </c>
      <c r="AE272" s="2">
        <v>0.98360655737704927</v>
      </c>
      <c r="AF272" s="2">
        <v>1.3114754098360655</v>
      </c>
      <c r="AG272" s="2">
        <v>1.639344262295082</v>
      </c>
    </row>
    <row r="273" spans="1:33" x14ac:dyDescent="0.25">
      <c r="A273" s="28" t="s">
        <v>331</v>
      </c>
      <c r="B273" s="27">
        <v>142.88</v>
      </c>
      <c r="C273" s="10">
        <v>542</v>
      </c>
      <c r="D273" s="10">
        <v>544</v>
      </c>
      <c r="E273" s="10">
        <f t="shared" si="4"/>
        <v>543</v>
      </c>
      <c r="F273" s="11">
        <v>5.6105</v>
      </c>
      <c r="G273" s="11">
        <v>4.2099999999999999E-2</v>
      </c>
      <c r="H273" s="11">
        <v>0.2545</v>
      </c>
      <c r="I273" s="11">
        <v>2.6499999999999999E-2</v>
      </c>
      <c r="J273" s="11">
        <v>0.21820000000000001</v>
      </c>
      <c r="K273" s="10">
        <v>340</v>
      </c>
      <c r="L273" s="2">
        <v>76.470588235294116</v>
      </c>
      <c r="M273" s="2">
        <v>0</v>
      </c>
      <c r="N273" s="2">
        <v>60.128617363344048</v>
      </c>
      <c r="O273" s="2">
        <v>32.79742765273312</v>
      </c>
      <c r="P273" s="2">
        <v>0.64308681672025725</v>
      </c>
      <c r="Q273" s="2">
        <v>3.2352941176470593</v>
      </c>
      <c r="R273" s="2">
        <v>1.1764705882352942</v>
      </c>
      <c r="S273" s="2">
        <v>3.2352941176470593</v>
      </c>
      <c r="T273" s="2">
        <v>0.29411764705882354</v>
      </c>
      <c r="U273" s="2">
        <v>0.88235294117647056</v>
      </c>
      <c r="V273" s="2">
        <v>1.1764705882352942</v>
      </c>
      <c r="W273" s="2">
        <v>5.2941176470588234</v>
      </c>
      <c r="X273" s="2">
        <v>2.3529411764705883</v>
      </c>
      <c r="Y273" s="2">
        <v>0.29411764705882354</v>
      </c>
      <c r="Z273" s="2"/>
      <c r="AA273" s="2"/>
      <c r="AB273" s="2">
        <v>2.0588235294117645</v>
      </c>
      <c r="AC273" s="10">
        <v>311</v>
      </c>
      <c r="AD273" s="2"/>
      <c r="AE273" s="2">
        <v>1.607717041800643</v>
      </c>
      <c r="AF273" s="2">
        <v>3.215434083601286</v>
      </c>
      <c r="AG273" s="2">
        <v>1.2861736334405145</v>
      </c>
    </row>
    <row r="274" spans="1:33" x14ac:dyDescent="0.25">
      <c r="A274" s="28" t="s">
        <v>332</v>
      </c>
      <c r="B274" s="27">
        <v>143.76</v>
      </c>
      <c r="C274" s="10">
        <v>544</v>
      </c>
      <c r="D274" s="10">
        <v>546</v>
      </c>
      <c r="E274" s="10">
        <f t="shared" si="4"/>
        <v>545</v>
      </c>
      <c r="F274" s="11">
        <v>5.6638999999999999</v>
      </c>
      <c r="G274" s="11">
        <v>3.5799999999999998E-2</v>
      </c>
      <c r="H274" s="11">
        <v>0.20910000000000001</v>
      </c>
      <c r="I274" s="11">
        <v>2.4500000000000001E-2</v>
      </c>
      <c r="J274" s="11">
        <v>0.17230000000000001</v>
      </c>
      <c r="K274" s="10">
        <v>320</v>
      </c>
      <c r="L274" s="2">
        <v>74.375</v>
      </c>
      <c r="M274" s="2">
        <v>0.625</v>
      </c>
      <c r="N274" s="2">
        <v>58.766233766233768</v>
      </c>
      <c r="O274" s="2">
        <v>31.168831168831169</v>
      </c>
      <c r="P274" s="2">
        <v>1.2987012987012987</v>
      </c>
      <c r="Q274" s="2">
        <v>5.9375</v>
      </c>
      <c r="R274" s="2">
        <v>0.3125</v>
      </c>
      <c r="S274" s="2">
        <v>1.5625</v>
      </c>
      <c r="T274" s="2">
        <v>0.625</v>
      </c>
      <c r="U274" s="2">
        <v>1.25</v>
      </c>
      <c r="V274" s="2"/>
      <c r="W274" s="2">
        <v>6.5625</v>
      </c>
      <c r="X274" s="2">
        <v>4.0625</v>
      </c>
      <c r="Y274" s="2">
        <v>1.25</v>
      </c>
      <c r="Z274" s="2"/>
      <c r="AA274" s="2"/>
      <c r="AB274" s="2">
        <v>2.1875</v>
      </c>
      <c r="AC274" s="10">
        <v>308</v>
      </c>
      <c r="AD274" s="2"/>
      <c r="AE274" s="2">
        <v>1.2987012987012987</v>
      </c>
      <c r="AF274" s="2">
        <v>4.220779220779221</v>
      </c>
      <c r="AG274" s="2">
        <v>2.9220779220779218</v>
      </c>
    </row>
    <row r="275" spans="1:33" x14ac:dyDescent="0.25">
      <c r="A275" s="28" t="s">
        <v>333</v>
      </c>
      <c r="B275" s="27">
        <v>144.63999999999999</v>
      </c>
      <c r="C275" s="10">
        <v>546</v>
      </c>
      <c r="D275" s="10">
        <v>548</v>
      </c>
      <c r="E275" s="10">
        <f t="shared" si="4"/>
        <v>547</v>
      </c>
      <c r="F275" s="11">
        <v>5.0804</v>
      </c>
      <c r="G275" s="11">
        <v>6.7500000000000004E-2</v>
      </c>
      <c r="H275" s="11">
        <v>0.17979999999999999</v>
      </c>
      <c r="I275" s="11">
        <v>1.46E-2</v>
      </c>
      <c r="J275" s="11">
        <v>0.154</v>
      </c>
      <c r="K275" s="10">
        <v>326</v>
      </c>
      <c r="L275" s="2">
        <v>60.736196319018411</v>
      </c>
      <c r="M275" s="2">
        <v>0.30674846625766872</v>
      </c>
      <c r="N275" s="2">
        <v>58.169934640522882</v>
      </c>
      <c r="O275" s="2">
        <v>35.294117647058826</v>
      </c>
      <c r="P275" s="2">
        <v>1.6339869281045754</v>
      </c>
      <c r="Q275" s="2">
        <v>4.6012269938650308</v>
      </c>
      <c r="R275" s="2">
        <v>1.8404907975460123</v>
      </c>
      <c r="S275" s="2">
        <v>2.7607361963190185</v>
      </c>
      <c r="T275" s="2">
        <v>0.61349693251533743</v>
      </c>
      <c r="U275" s="2">
        <v>1.5337423312883436</v>
      </c>
      <c r="V275" s="2">
        <v>0.61349693251533743</v>
      </c>
      <c r="W275" s="2">
        <v>11.349693251533742</v>
      </c>
      <c r="X275" s="2">
        <v>4.9079754601226995</v>
      </c>
      <c r="Y275" s="2">
        <v>0.92024539877300615</v>
      </c>
      <c r="Z275" s="2"/>
      <c r="AA275" s="2"/>
      <c r="AB275" s="2">
        <v>2.147239263803681</v>
      </c>
      <c r="AC275" s="10">
        <v>306</v>
      </c>
      <c r="AD275" s="2">
        <v>0.32679738562091504</v>
      </c>
      <c r="AE275" s="2">
        <v>0.65359477124183007</v>
      </c>
      <c r="AF275" s="2">
        <v>0.98039215686274506</v>
      </c>
      <c r="AG275" s="2">
        <v>2.6143790849673203</v>
      </c>
    </row>
    <row r="276" spans="1:33" x14ac:dyDescent="0.25">
      <c r="A276" s="28" t="s">
        <v>334</v>
      </c>
      <c r="B276" s="27">
        <v>145.52000000000001</v>
      </c>
      <c r="C276" s="10">
        <v>548</v>
      </c>
      <c r="D276" s="10">
        <v>550</v>
      </c>
      <c r="E276" s="10">
        <f t="shared" si="4"/>
        <v>549</v>
      </c>
      <c r="F276" s="11">
        <v>5.0505000000000004</v>
      </c>
      <c r="G276" s="11">
        <v>8.5400000000000004E-2</v>
      </c>
      <c r="H276" s="11">
        <v>0.25750000000000001</v>
      </c>
      <c r="I276" s="11">
        <v>2.69E-2</v>
      </c>
      <c r="J276" s="11">
        <v>0.21329999999999999</v>
      </c>
      <c r="K276" s="10">
        <v>327</v>
      </c>
      <c r="L276" s="2">
        <v>74.923547400611625</v>
      </c>
      <c r="M276" s="2">
        <v>0.91743119266055051</v>
      </c>
      <c r="N276" s="2">
        <v>56.875</v>
      </c>
      <c r="O276" s="2">
        <v>31.5625</v>
      </c>
      <c r="P276" s="2">
        <v>1.25</v>
      </c>
      <c r="Q276" s="2">
        <v>2.7522935779816518</v>
      </c>
      <c r="R276" s="2">
        <v>0.6116207951070336</v>
      </c>
      <c r="S276" s="2">
        <v>2.4464831804281344</v>
      </c>
      <c r="T276" s="2">
        <v>1.834862385321101</v>
      </c>
      <c r="U276" s="2">
        <v>0.6116207951070336</v>
      </c>
      <c r="V276" s="2"/>
      <c r="W276" s="2">
        <v>7.6452599388379197</v>
      </c>
      <c r="X276" s="2">
        <v>1.5290519877675841</v>
      </c>
      <c r="Y276" s="2">
        <v>1.834862385321101</v>
      </c>
      <c r="Z276" s="2"/>
      <c r="AA276" s="2">
        <v>0.3058103975535168</v>
      </c>
      <c r="AB276" s="2">
        <v>1.2232415902140672</v>
      </c>
      <c r="AC276" s="10">
        <v>320</v>
      </c>
      <c r="AD276" s="2">
        <v>0.3125</v>
      </c>
      <c r="AE276" s="2">
        <v>0.625</v>
      </c>
      <c r="AF276" s="2">
        <v>3.75</v>
      </c>
      <c r="AG276" s="2">
        <v>5.625</v>
      </c>
    </row>
    <row r="277" spans="1:33" x14ac:dyDescent="0.25">
      <c r="A277" s="28" t="s">
        <v>335</v>
      </c>
      <c r="B277" s="27">
        <v>146.4</v>
      </c>
      <c r="C277" s="10">
        <v>550</v>
      </c>
      <c r="D277" s="10">
        <v>552</v>
      </c>
      <c r="E277" s="10">
        <f t="shared" si="4"/>
        <v>551</v>
      </c>
      <c r="F277" s="11">
        <v>6.9493999999999998</v>
      </c>
      <c r="G277" s="11">
        <v>2.75E-2</v>
      </c>
      <c r="H277" s="11">
        <v>0.33300000000000002</v>
      </c>
      <c r="I277" s="11">
        <v>3.8399999999999997E-2</v>
      </c>
      <c r="J277" s="11">
        <v>0.27839999999999998</v>
      </c>
      <c r="K277" s="10">
        <v>391</v>
      </c>
      <c r="L277" s="2">
        <v>73.401534526854221</v>
      </c>
      <c r="M277" s="2">
        <v>0</v>
      </c>
      <c r="N277" s="2">
        <v>58.957654723127042</v>
      </c>
      <c r="O277" s="2">
        <v>29.967426710097723</v>
      </c>
      <c r="P277" s="2">
        <v>1.3029315960912053</v>
      </c>
      <c r="Q277" s="2">
        <v>5.8823529411764701</v>
      </c>
      <c r="R277" s="2">
        <v>0.76726342710997442</v>
      </c>
      <c r="S277" s="2">
        <v>1.7902813299232736</v>
      </c>
      <c r="T277" s="2">
        <v>0.51150895140664965</v>
      </c>
      <c r="U277" s="2">
        <v>0.51150895140664965</v>
      </c>
      <c r="V277" s="2">
        <v>0.25575447570332482</v>
      </c>
      <c r="W277" s="2">
        <v>6.6496163682864458</v>
      </c>
      <c r="X277" s="2">
        <v>3.3248081841432229</v>
      </c>
      <c r="Y277" s="2">
        <v>1.2787723785166241</v>
      </c>
      <c r="Z277" s="2"/>
      <c r="AA277" s="2">
        <v>0.25575447570332482</v>
      </c>
      <c r="AB277" s="2">
        <v>2.0460358056265986</v>
      </c>
      <c r="AC277" s="10">
        <v>307</v>
      </c>
      <c r="AD277" s="2"/>
      <c r="AE277" s="2">
        <v>0.97719869706840379</v>
      </c>
      <c r="AF277" s="2">
        <v>5.2117263843648214</v>
      </c>
      <c r="AG277" s="2">
        <v>3.5830618892508146</v>
      </c>
    </row>
    <row r="278" spans="1:33" x14ac:dyDescent="0.25">
      <c r="A278" s="28" t="s">
        <v>336</v>
      </c>
      <c r="B278" s="27">
        <v>147.28</v>
      </c>
      <c r="C278" s="10">
        <v>552</v>
      </c>
      <c r="D278" s="10">
        <v>554</v>
      </c>
      <c r="E278" s="10">
        <f t="shared" si="4"/>
        <v>553</v>
      </c>
      <c r="F278" s="11">
        <v>6.4093</v>
      </c>
      <c r="G278" s="11">
        <v>4.7600000000000003E-2</v>
      </c>
      <c r="H278" s="11">
        <v>0.38290000000000002</v>
      </c>
      <c r="I278" s="11">
        <v>5.7299999999999997E-2</v>
      </c>
      <c r="J278" s="11">
        <v>0.30630000000000002</v>
      </c>
      <c r="K278" s="10">
        <v>349</v>
      </c>
      <c r="L278" s="2">
        <v>79.656160458452717</v>
      </c>
      <c r="M278" s="2">
        <v>0.57306590257879653</v>
      </c>
      <c r="N278" s="2">
        <v>61.612903225806448</v>
      </c>
      <c r="O278" s="2">
        <v>29.677419354838708</v>
      </c>
      <c r="P278" s="2">
        <v>0.64516129032258063</v>
      </c>
      <c r="Q278" s="2">
        <v>2.8653295128939829</v>
      </c>
      <c r="R278" s="2">
        <v>0.28653295128939826</v>
      </c>
      <c r="S278" s="2">
        <v>1.1461318051575931</v>
      </c>
      <c r="T278" s="2">
        <v>0.8595988538681949</v>
      </c>
      <c r="U278" s="2"/>
      <c r="V278" s="2">
        <v>0.57306590257879653</v>
      </c>
      <c r="W278" s="2">
        <v>4.5845272206303722</v>
      </c>
      <c r="X278" s="2">
        <v>2.2922636103151861</v>
      </c>
      <c r="Y278" s="2">
        <v>0.28653295128939826</v>
      </c>
      <c r="Z278" s="2"/>
      <c r="AA278" s="2">
        <v>0.57306590257879653</v>
      </c>
      <c r="AB278" s="2">
        <v>3.7249283667621778</v>
      </c>
      <c r="AC278" s="10">
        <v>310</v>
      </c>
      <c r="AD278" s="2"/>
      <c r="AE278" s="2">
        <v>1.2903225806451613</v>
      </c>
      <c r="AF278" s="2">
        <v>2.903225806451613</v>
      </c>
      <c r="AG278" s="2">
        <v>3.870967741935484</v>
      </c>
    </row>
    <row r="279" spans="1:33" x14ac:dyDescent="0.25">
      <c r="A279" s="28" t="s">
        <v>337</v>
      </c>
      <c r="B279" s="27">
        <v>148.16</v>
      </c>
      <c r="C279" s="10">
        <v>554</v>
      </c>
      <c r="D279" s="10">
        <v>556</v>
      </c>
      <c r="E279" s="10">
        <f t="shared" si="4"/>
        <v>555</v>
      </c>
      <c r="F279" s="11">
        <v>6.2087000000000003</v>
      </c>
      <c r="G279" s="11">
        <v>4.6399999999999997E-2</v>
      </c>
      <c r="H279" s="11">
        <v>0.33429999999999999</v>
      </c>
      <c r="I279" s="11">
        <v>4.3200000000000002E-2</v>
      </c>
      <c r="J279" s="11">
        <v>0.28050000000000003</v>
      </c>
      <c r="K279" s="10">
        <v>345</v>
      </c>
      <c r="L279" s="2">
        <v>73.623188405797109</v>
      </c>
      <c r="M279" s="2">
        <v>0.28985507246376813</v>
      </c>
      <c r="N279" s="2">
        <v>58.631921824104239</v>
      </c>
      <c r="O279" s="2">
        <v>32.247557003257327</v>
      </c>
      <c r="P279" s="2">
        <v>0.65146579804560267</v>
      </c>
      <c r="Q279" s="2">
        <v>4.3478260869565215</v>
      </c>
      <c r="R279" s="2">
        <v>1.1594202898550725</v>
      </c>
      <c r="S279" s="2">
        <v>2.318840579710145</v>
      </c>
      <c r="T279" s="2">
        <v>1.1594202898550725</v>
      </c>
      <c r="U279" s="2">
        <v>0.28985507246376813</v>
      </c>
      <c r="V279" s="2">
        <v>0.57971014492753625</v>
      </c>
      <c r="W279" s="2">
        <v>5.5072463768115938</v>
      </c>
      <c r="X279" s="2">
        <v>4.057971014492753</v>
      </c>
      <c r="Y279" s="2">
        <v>0.28985507246376813</v>
      </c>
      <c r="Z279" s="2"/>
      <c r="AA279" s="2">
        <v>0.57971014492753625</v>
      </c>
      <c r="AB279" s="2">
        <v>2.318840579710145</v>
      </c>
      <c r="AC279" s="10">
        <v>307</v>
      </c>
      <c r="AD279" s="2">
        <v>0.32573289902280134</v>
      </c>
      <c r="AE279" s="2">
        <v>0.97719869706840379</v>
      </c>
      <c r="AF279" s="2">
        <v>2.9315960912052117</v>
      </c>
      <c r="AG279" s="2">
        <v>4.234527687296417</v>
      </c>
    </row>
    <row r="280" spans="1:33" x14ac:dyDescent="0.25">
      <c r="A280" s="28" t="s">
        <v>338</v>
      </c>
      <c r="B280" s="27">
        <v>149.04</v>
      </c>
      <c r="C280" s="10">
        <v>556</v>
      </c>
      <c r="D280" s="10">
        <v>558</v>
      </c>
      <c r="E280" s="10">
        <f t="shared" si="4"/>
        <v>557</v>
      </c>
      <c r="F280" s="11">
        <v>5.3916000000000004</v>
      </c>
      <c r="G280" s="11">
        <v>4.0399999999999998E-2</v>
      </c>
      <c r="H280" s="11">
        <v>0.25419999999999998</v>
      </c>
      <c r="I280" s="11">
        <v>2.7699999999999999E-2</v>
      </c>
      <c r="J280" s="11">
        <v>0.22359999999999999</v>
      </c>
      <c r="K280" s="10">
        <v>322</v>
      </c>
      <c r="L280" s="2">
        <v>75.155279503105589</v>
      </c>
      <c r="M280" s="2">
        <v>0</v>
      </c>
      <c r="N280" s="2">
        <v>53.921568627450981</v>
      </c>
      <c r="O280" s="2">
        <v>37.908496732026144</v>
      </c>
      <c r="P280" s="2">
        <v>0.65359477124183007</v>
      </c>
      <c r="Q280" s="2">
        <v>6.5217391304347823</v>
      </c>
      <c r="R280" s="2"/>
      <c r="S280" s="2">
        <v>1.5527950310559007</v>
      </c>
      <c r="T280" s="2">
        <v>1.2422360248447204</v>
      </c>
      <c r="U280" s="2">
        <v>0.3105590062111801</v>
      </c>
      <c r="V280" s="2">
        <v>0.93167701863354035</v>
      </c>
      <c r="W280" s="2">
        <v>4.3478260869565215</v>
      </c>
      <c r="X280" s="2">
        <v>3.7267080745341614</v>
      </c>
      <c r="Y280" s="2">
        <v>0.3105590062111801</v>
      </c>
      <c r="Z280" s="2"/>
      <c r="AA280" s="2"/>
      <c r="AB280" s="2">
        <v>1.8633540372670807</v>
      </c>
      <c r="AC280" s="10">
        <v>306</v>
      </c>
      <c r="AD280" s="2"/>
      <c r="AE280" s="2">
        <v>0.98039215686274506</v>
      </c>
      <c r="AF280" s="2">
        <v>4.9019607843137258</v>
      </c>
      <c r="AG280" s="2">
        <v>1.6339869281045754</v>
      </c>
    </row>
    <row r="281" spans="1:33" x14ac:dyDescent="0.25">
      <c r="A281" s="28" t="s">
        <v>339</v>
      </c>
      <c r="B281" s="27">
        <v>149.91999999999999</v>
      </c>
      <c r="C281" s="10">
        <v>558</v>
      </c>
      <c r="D281" s="10">
        <v>560</v>
      </c>
      <c r="E281" s="10">
        <f t="shared" si="4"/>
        <v>559</v>
      </c>
      <c r="F281" s="11">
        <v>6.0941999999999998</v>
      </c>
      <c r="G281" s="11">
        <v>6.0299999999999999E-2</v>
      </c>
      <c r="H281" s="11">
        <v>0.28120000000000001</v>
      </c>
      <c r="I281" s="11">
        <v>3.6999999999999998E-2</v>
      </c>
      <c r="J281" s="11">
        <v>0.24160000000000001</v>
      </c>
      <c r="K281" s="10">
        <v>324</v>
      </c>
      <c r="L281" s="2">
        <v>74.074074074074076</v>
      </c>
      <c r="M281" s="2">
        <v>0</v>
      </c>
      <c r="N281" s="2">
        <v>57.692307692307686</v>
      </c>
      <c r="O281" s="2">
        <v>33.012820512820511</v>
      </c>
      <c r="P281" s="2">
        <v>0.96153846153846156</v>
      </c>
      <c r="Q281" s="2">
        <v>5.8641975308641969</v>
      </c>
      <c r="R281" s="2"/>
      <c r="S281" s="2">
        <v>1.5432098765432098</v>
      </c>
      <c r="T281" s="2">
        <v>1.5432098765432098</v>
      </c>
      <c r="U281" s="2"/>
      <c r="V281" s="2">
        <v>0.61728395061728392</v>
      </c>
      <c r="W281" s="2">
        <v>4.9382716049382713</v>
      </c>
      <c r="X281" s="2">
        <v>1.8518518518518516</v>
      </c>
      <c r="Y281" s="2">
        <v>0.61728395061728392</v>
      </c>
      <c r="Z281" s="2"/>
      <c r="AA281" s="2"/>
      <c r="AB281" s="2">
        <v>0.92592592592592582</v>
      </c>
      <c r="AC281" s="10">
        <v>312</v>
      </c>
      <c r="AD281" s="2"/>
      <c r="AE281" s="2">
        <v>1.6025641025641024</v>
      </c>
      <c r="AF281" s="2">
        <v>3.8461538461538463</v>
      </c>
      <c r="AG281" s="2">
        <v>2.8846153846153846</v>
      </c>
    </row>
    <row r="282" spans="1:33" x14ac:dyDescent="0.25">
      <c r="A282" s="28" t="s">
        <v>340</v>
      </c>
      <c r="B282" s="27">
        <v>150.80000000000001</v>
      </c>
      <c r="C282" s="10">
        <v>560</v>
      </c>
      <c r="D282" s="10">
        <v>562</v>
      </c>
      <c r="E282" s="10">
        <f t="shared" si="4"/>
        <v>561</v>
      </c>
      <c r="F282" s="11">
        <v>6.0659000000000001</v>
      </c>
      <c r="G282" s="11">
        <v>4.6199999999999998E-2</v>
      </c>
      <c r="H282" s="11">
        <v>0.24740000000000001</v>
      </c>
      <c r="I282" s="11">
        <v>2.0500000000000001E-2</v>
      </c>
      <c r="J282" s="11">
        <v>0.2261</v>
      </c>
      <c r="K282" s="10">
        <v>341</v>
      </c>
      <c r="L282" s="2">
        <v>58.944281524926687</v>
      </c>
      <c r="M282" s="2">
        <v>0</v>
      </c>
      <c r="N282" s="2">
        <v>57.605177993527512</v>
      </c>
      <c r="O282" s="2">
        <v>32.686084142394819</v>
      </c>
      <c r="P282" s="2">
        <v>1.9417475728155338</v>
      </c>
      <c r="Q282" s="2">
        <v>3.519061583577713</v>
      </c>
      <c r="R282" s="2"/>
      <c r="S282" s="2">
        <v>1.466275659824047</v>
      </c>
      <c r="T282" s="2">
        <v>1.7595307917888565</v>
      </c>
      <c r="U282" s="2">
        <v>0.2932551319648094</v>
      </c>
      <c r="V282" s="2">
        <v>0.2932551319648094</v>
      </c>
      <c r="W282" s="2">
        <v>19.35483870967742</v>
      </c>
      <c r="X282" s="2">
        <v>4.3988269794721413</v>
      </c>
      <c r="Y282" s="2">
        <v>0.87976539589442826</v>
      </c>
      <c r="Z282" s="2"/>
      <c r="AA282" s="2"/>
      <c r="AB282" s="2">
        <v>2.9325513196480939</v>
      </c>
      <c r="AC282" s="10">
        <v>309</v>
      </c>
      <c r="AD282" s="2"/>
      <c r="AE282" s="2">
        <v>1.2944983818770228</v>
      </c>
      <c r="AF282" s="2">
        <v>4.2071197411003238</v>
      </c>
      <c r="AG282" s="2">
        <v>2.2653721682847898</v>
      </c>
    </row>
    <row r="283" spans="1:33" x14ac:dyDescent="0.25">
      <c r="A283" s="28" t="s">
        <v>341</v>
      </c>
      <c r="B283" s="27">
        <v>151.68</v>
      </c>
      <c r="C283" s="10">
        <v>562</v>
      </c>
      <c r="D283" s="10">
        <v>564</v>
      </c>
      <c r="E283" s="10">
        <f t="shared" si="4"/>
        <v>563</v>
      </c>
      <c r="F283" s="11">
        <v>6.423</v>
      </c>
      <c r="G283" s="11">
        <v>0.12970000000000001</v>
      </c>
      <c r="H283" s="11">
        <v>0.4042</v>
      </c>
      <c r="I283" s="11">
        <v>2.3400000000000001E-2</v>
      </c>
      <c r="J283" s="11">
        <v>0.37780000000000002</v>
      </c>
      <c r="K283" s="10">
        <v>363</v>
      </c>
      <c r="L283" s="2">
        <v>32.506887052341597</v>
      </c>
      <c r="M283" s="2">
        <v>0.82644628099173556</v>
      </c>
      <c r="N283" s="2">
        <v>55.081967213114758</v>
      </c>
      <c r="O283" s="2">
        <v>40.983606557377051</v>
      </c>
      <c r="P283" s="2">
        <v>1.3114754098360655</v>
      </c>
      <c r="Q283" s="2">
        <v>7.9889807162534439</v>
      </c>
      <c r="R283" s="2">
        <v>2.2038567493112948</v>
      </c>
      <c r="S283" s="2">
        <v>4.4077134986225897</v>
      </c>
      <c r="T283" s="2">
        <v>2.4793388429752068</v>
      </c>
      <c r="U283" s="2">
        <v>1.1019283746556474</v>
      </c>
      <c r="V283" s="2">
        <v>0.55096418732782371</v>
      </c>
      <c r="W283" s="2">
        <v>34.710743801652896</v>
      </c>
      <c r="X283" s="2">
        <v>2.2038567493112948</v>
      </c>
      <c r="Y283" s="2">
        <v>1.6528925619834711</v>
      </c>
      <c r="Z283" s="2"/>
      <c r="AA283" s="2"/>
      <c r="AB283" s="2">
        <v>1.3774104683195594</v>
      </c>
      <c r="AC283" s="10">
        <v>305</v>
      </c>
      <c r="AD283" s="2"/>
      <c r="AE283" s="2">
        <v>1.3114754098360655</v>
      </c>
      <c r="AF283" s="2">
        <v>0.98360655737704927</v>
      </c>
      <c r="AG283" s="2">
        <v>0</v>
      </c>
    </row>
    <row r="284" spans="1:33" x14ac:dyDescent="0.25">
      <c r="A284" s="28" t="s">
        <v>342</v>
      </c>
      <c r="B284" s="27">
        <v>152.56</v>
      </c>
      <c r="C284" s="10">
        <v>564</v>
      </c>
      <c r="D284" s="10">
        <v>566</v>
      </c>
      <c r="E284" s="10">
        <f t="shared" si="4"/>
        <v>565</v>
      </c>
      <c r="F284" s="11">
        <v>5.8657000000000004</v>
      </c>
      <c r="G284" s="11">
        <v>0.1164</v>
      </c>
      <c r="H284" s="11">
        <v>0.57609999999999995</v>
      </c>
      <c r="I284" s="11">
        <v>2.5600000000000001E-2</v>
      </c>
      <c r="J284" s="11">
        <v>0.54090000000000005</v>
      </c>
      <c r="K284" s="10">
        <v>325</v>
      </c>
      <c r="L284" s="2">
        <v>36</v>
      </c>
      <c r="M284" s="2">
        <v>0.92307692307692313</v>
      </c>
      <c r="N284" s="2">
        <v>61.488673139158578</v>
      </c>
      <c r="O284" s="2">
        <v>34.3042071197411</v>
      </c>
      <c r="P284" s="2">
        <v>1.2944983818770228</v>
      </c>
      <c r="Q284" s="2">
        <v>5.5384615384615383</v>
      </c>
      <c r="R284" s="2">
        <v>2.4615384615384617</v>
      </c>
      <c r="S284" s="2">
        <v>2.1538461538461537</v>
      </c>
      <c r="T284" s="2">
        <v>1.2307692307692308</v>
      </c>
      <c r="U284" s="2">
        <v>1.2307692307692308</v>
      </c>
      <c r="V284" s="2">
        <v>0.30769230769230771</v>
      </c>
      <c r="W284" s="2">
        <v>36.307692307692307</v>
      </c>
      <c r="X284" s="2">
        <v>3.6923076923076925</v>
      </c>
      <c r="Y284" s="2">
        <v>1.8461538461538463</v>
      </c>
      <c r="Z284" s="2"/>
      <c r="AA284" s="2"/>
      <c r="AB284" s="2">
        <v>2.4615384615384617</v>
      </c>
      <c r="AC284" s="10">
        <v>309</v>
      </c>
      <c r="AD284" s="2"/>
      <c r="AE284" s="2">
        <v>1.9417475728155338</v>
      </c>
      <c r="AF284" s="2">
        <v>0.97087378640776689</v>
      </c>
      <c r="AG284" s="2">
        <v>0</v>
      </c>
    </row>
    <row r="285" spans="1:33" x14ac:dyDescent="0.25">
      <c r="A285" s="28" t="s">
        <v>343</v>
      </c>
      <c r="B285" s="27">
        <v>153.72727272727272</v>
      </c>
      <c r="C285" s="10">
        <v>566</v>
      </c>
      <c r="D285" s="10">
        <v>568</v>
      </c>
      <c r="E285" s="10">
        <f t="shared" si="4"/>
        <v>567</v>
      </c>
      <c r="F285" s="11">
        <v>5.5643000000000002</v>
      </c>
      <c r="G285" s="11">
        <v>7.3300000000000004E-2</v>
      </c>
      <c r="H285" s="11">
        <v>0.39350000000000002</v>
      </c>
      <c r="I285" s="11">
        <v>2.0799999999999999E-2</v>
      </c>
      <c r="J285" s="11">
        <v>0.36809999999999998</v>
      </c>
      <c r="K285" s="10">
        <v>314</v>
      </c>
      <c r="L285" s="2">
        <v>32.802547770700635</v>
      </c>
      <c r="M285" s="2">
        <v>2.547770700636943</v>
      </c>
      <c r="N285" s="2">
        <v>46.753246753246749</v>
      </c>
      <c r="O285" s="2">
        <v>42.532467532467535</v>
      </c>
      <c r="P285" s="2">
        <v>1.2987012987012987</v>
      </c>
      <c r="Q285" s="2">
        <v>1.2738853503184715</v>
      </c>
      <c r="R285" s="2">
        <v>0.95541401273885351</v>
      </c>
      <c r="S285" s="2">
        <v>4.1401273885350314</v>
      </c>
      <c r="T285" s="2">
        <v>3.5031847133757963</v>
      </c>
      <c r="U285" s="2"/>
      <c r="V285" s="2">
        <v>0.31847133757961787</v>
      </c>
      <c r="W285" s="2">
        <v>36.624203821656046</v>
      </c>
      <c r="X285" s="2">
        <v>0.63694267515923575</v>
      </c>
      <c r="Y285" s="2">
        <v>1.2738853503184715</v>
      </c>
      <c r="Z285" s="2"/>
      <c r="AA285" s="2"/>
      <c r="AB285" s="2">
        <v>4.4585987261146496</v>
      </c>
      <c r="AC285" s="10">
        <v>308</v>
      </c>
      <c r="AD285" s="2"/>
      <c r="AE285" s="2">
        <v>6.4935064935064926</v>
      </c>
      <c r="AF285" s="2">
        <v>1.948051948051948</v>
      </c>
      <c r="AG285" s="2">
        <v>0.97402597402597402</v>
      </c>
    </row>
    <row r="286" spans="1:33" x14ac:dyDescent="0.25">
      <c r="A286" s="28" t="s">
        <v>344</v>
      </c>
      <c r="B286" s="27">
        <v>155.18181818181819</v>
      </c>
      <c r="C286" s="10">
        <v>568</v>
      </c>
      <c r="D286" s="10">
        <v>570</v>
      </c>
      <c r="E286" s="10">
        <f t="shared" si="4"/>
        <v>569</v>
      </c>
      <c r="F286" s="11">
        <v>5.7594000000000003</v>
      </c>
      <c r="G286" s="11">
        <v>0.1082</v>
      </c>
      <c r="H286" s="11">
        <v>0.38119999999999998</v>
      </c>
      <c r="I286" s="11">
        <v>2.1600000000000001E-2</v>
      </c>
      <c r="J286" s="11">
        <v>0.35580000000000001</v>
      </c>
      <c r="K286" s="10">
        <v>340</v>
      </c>
      <c r="L286" s="2">
        <v>38.235294117647058</v>
      </c>
      <c r="M286" s="2">
        <v>1.7647058823529411</v>
      </c>
      <c r="N286" s="2">
        <v>42.765273311897104</v>
      </c>
      <c r="O286" s="2">
        <v>47.266881028938904</v>
      </c>
      <c r="P286" s="2">
        <v>0.64308681672025725</v>
      </c>
      <c r="Q286" s="2">
        <v>5.8823529411764701</v>
      </c>
      <c r="R286" s="2">
        <v>1.4705882352941175</v>
      </c>
      <c r="S286" s="2">
        <v>3.2352941176470593</v>
      </c>
      <c r="T286" s="2">
        <v>1.4705882352941175</v>
      </c>
      <c r="U286" s="2">
        <v>0.58823529411764708</v>
      </c>
      <c r="V286" s="2">
        <v>1.1764705882352942</v>
      </c>
      <c r="W286" s="2">
        <v>20.294117647058822</v>
      </c>
      <c r="X286" s="2">
        <v>1.4705882352941175</v>
      </c>
      <c r="Y286" s="2">
        <v>0.88235294117647056</v>
      </c>
      <c r="Z286" s="2"/>
      <c r="AA286" s="2">
        <v>0.29411764705882354</v>
      </c>
      <c r="AB286" s="2">
        <v>4.117647058823529</v>
      </c>
      <c r="AC286" s="10">
        <v>311</v>
      </c>
      <c r="AD286" s="2">
        <v>0.64308681672025725</v>
      </c>
      <c r="AE286" s="2">
        <v>4.501607717041801</v>
      </c>
      <c r="AF286" s="2">
        <v>2.2508038585209005</v>
      </c>
      <c r="AG286" s="2">
        <v>1.929260450160772</v>
      </c>
    </row>
    <row r="287" spans="1:33" x14ac:dyDescent="0.25">
      <c r="A287" s="28" t="s">
        <v>345</v>
      </c>
      <c r="B287" s="27">
        <v>156.63636363636363</v>
      </c>
      <c r="C287" s="10">
        <v>570</v>
      </c>
      <c r="D287" s="10">
        <v>572</v>
      </c>
      <c r="E287" s="10">
        <f t="shared" si="4"/>
        <v>571</v>
      </c>
      <c r="F287" s="11">
        <v>5.7807000000000004</v>
      </c>
      <c r="G287" s="11">
        <v>0.1052</v>
      </c>
      <c r="H287" s="11">
        <v>0.38009999999999999</v>
      </c>
      <c r="I287" s="11">
        <v>2.3E-2</v>
      </c>
      <c r="J287" s="11">
        <v>0.35909999999999997</v>
      </c>
      <c r="K287" s="10">
        <v>308</v>
      </c>
      <c r="L287" s="2">
        <v>34.740259740259738</v>
      </c>
      <c r="M287" s="2">
        <v>1.2987012987012987</v>
      </c>
      <c r="N287" s="2">
        <v>49.517684887459808</v>
      </c>
      <c r="O287" s="2">
        <v>37.942122186495176</v>
      </c>
      <c r="P287" s="2">
        <v>1.929260450160772</v>
      </c>
      <c r="Q287" s="2">
        <v>7.4675324675324672</v>
      </c>
      <c r="R287" s="2">
        <v>0.64935064935064934</v>
      </c>
      <c r="S287" s="2">
        <v>1.948051948051948</v>
      </c>
      <c r="T287" s="2">
        <v>0.97402597402597402</v>
      </c>
      <c r="U287" s="2">
        <v>0.97402597402597402</v>
      </c>
      <c r="V287" s="2">
        <v>0.97402597402597402</v>
      </c>
      <c r="W287" s="2">
        <v>30.844155844155846</v>
      </c>
      <c r="X287" s="2">
        <v>0.97402597402597402</v>
      </c>
      <c r="Y287" s="2">
        <v>4.5454545454545459</v>
      </c>
      <c r="Z287" s="2"/>
      <c r="AA287" s="2">
        <v>0.32467532467532467</v>
      </c>
      <c r="AB287" s="2">
        <v>2.9220779220779218</v>
      </c>
      <c r="AC287" s="10">
        <v>311</v>
      </c>
      <c r="AD287" s="2">
        <v>0.32154340836012862</v>
      </c>
      <c r="AE287" s="2">
        <v>5.4662379421221869</v>
      </c>
      <c r="AF287" s="2">
        <v>3.215434083601286</v>
      </c>
      <c r="AG287" s="2">
        <v>1.2861736334405145</v>
      </c>
    </row>
    <row r="288" spans="1:33" x14ac:dyDescent="0.25">
      <c r="A288" s="28" t="s">
        <v>346</v>
      </c>
      <c r="B288" s="27">
        <v>158.09090909090909</v>
      </c>
      <c r="C288" s="10">
        <v>572</v>
      </c>
      <c r="D288" s="10">
        <v>574</v>
      </c>
      <c r="E288" s="10">
        <f t="shared" si="4"/>
        <v>573</v>
      </c>
      <c r="F288" s="11">
        <v>5.6708999999999996</v>
      </c>
      <c r="G288" s="11">
        <v>0.20100000000000001</v>
      </c>
      <c r="H288" s="11">
        <v>0.35699999999999998</v>
      </c>
      <c r="I288" s="11">
        <v>2.4299999999999999E-2</v>
      </c>
      <c r="J288" s="11">
        <v>0.33210000000000001</v>
      </c>
      <c r="K288" s="10">
        <v>310</v>
      </c>
      <c r="L288" s="2">
        <v>37.096774193548384</v>
      </c>
      <c r="M288" s="2">
        <v>0.967741935483871</v>
      </c>
      <c r="N288" s="2">
        <v>52.215189873417721</v>
      </c>
      <c r="O288" s="2">
        <v>41.455696202531641</v>
      </c>
      <c r="P288" s="2">
        <v>1.2658227848101267</v>
      </c>
      <c r="Q288" s="2">
        <v>5.161290322580645</v>
      </c>
      <c r="R288" s="2">
        <v>1.6129032258064515</v>
      </c>
      <c r="S288" s="2">
        <v>2.5806451612903225</v>
      </c>
      <c r="T288" s="2">
        <v>0.967741935483871</v>
      </c>
      <c r="U288" s="2">
        <v>0.967741935483871</v>
      </c>
      <c r="V288" s="2">
        <v>0.32258064516129031</v>
      </c>
      <c r="W288" s="2">
        <v>30</v>
      </c>
      <c r="X288" s="2">
        <v>1.2903225806451613</v>
      </c>
      <c r="Y288" s="2">
        <v>2.903225806451613</v>
      </c>
      <c r="Z288" s="2"/>
      <c r="AA288" s="2"/>
      <c r="AB288" s="2">
        <v>5.161290322580645</v>
      </c>
      <c r="AC288" s="10">
        <v>316</v>
      </c>
      <c r="AD288" s="2"/>
      <c r="AE288" s="2">
        <v>2.2151898734177213</v>
      </c>
      <c r="AF288" s="2">
        <v>0.949367088607595</v>
      </c>
      <c r="AG288" s="2">
        <v>1.89873417721519</v>
      </c>
    </row>
    <row r="289" spans="1:33" x14ac:dyDescent="0.25">
      <c r="A289" s="28" t="s">
        <v>347</v>
      </c>
      <c r="B289" s="27">
        <v>159.54545454545453</v>
      </c>
      <c r="C289" s="10">
        <v>574</v>
      </c>
      <c r="D289" s="10">
        <v>576</v>
      </c>
      <c r="E289" s="10">
        <f t="shared" si="4"/>
        <v>575</v>
      </c>
      <c r="F289" s="11">
        <v>5.3141999999999996</v>
      </c>
      <c r="G289" s="11">
        <v>0.16830000000000001</v>
      </c>
      <c r="H289" s="11">
        <v>0.28899999999999998</v>
      </c>
      <c r="I289" s="11">
        <v>2.1000000000000001E-2</v>
      </c>
      <c r="J289" s="11">
        <v>0.26860000000000001</v>
      </c>
      <c r="K289" s="10">
        <v>323</v>
      </c>
      <c r="L289" s="2">
        <v>39.93808049535604</v>
      </c>
      <c r="M289" s="2">
        <v>0.92879256965944268</v>
      </c>
      <c r="N289" s="2">
        <v>52.06349206349207</v>
      </c>
      <c r="O289" s="2">
        <v>41.269841269841265</v>
      </c>
      <c r="P289" s="2">
        <v>1.2698412698412698</v>
      </c>
      <c r="Q289" s="2">
        <v>6.1919504643962853</v>
      </c>
      <c r="R289" s="2">
        <v>1.8575851393188854</v>
      </c>
      <c r="S289" s="2">
        <v>2.4767801857585141</v>
      </c>
      <c r="T289" s="2">
        <v>3.0959752321981426</v>
      </c>
      <c r="U289" s="2">
        <v>0.30959752321981426</v>
      </c>
      <c r="V289" s="2">
        <v>0.61919504643962853</v>
      </c>
      <c r="W289" s="2">
        <v>34.365325077399383</v>
      </c>
      <c r="X289" s="2">
        <v>3.7151702786377707</v>
      </c>
      <c r="Y289" s="2">
        <v>0.92879256965944268</v>
      </c>
      <c r="Z289" s="2"/>
      <c r="AA289" s="2"/>
      <c r="AB289" s="2">
        <v>3.0959752321981426</v>
      </c>
      <c r="AC289" s="10">
        <v>315</v>
      </c>
      <c r="AD289" s="2">
        <v>0.63492063492063489</v>
      </c>
      <c r="AE289" s="2">
        <v>2.2222222222222223</v>
      </c>
      <c r="AF289" s="2">
        <v>0.63492063492063489</v>
      </c>
      <c r="AG289" s="2">
        <v>1.9047619047619049</v>
      </c>
    </row>
    <row r="290" spans="1:33" x14ac:dyDescent="0.25">
      <c r="A290" s="28" t="s">
        <v>348</v>
      </c>
      <c r="B290" s="27">
        <v>161</v>
      </c>
      <c r="C290" s="10">
        <v>576</v>
      </c>
      <c r="D290" s="10">
        <v>578</v>
      </c>
      <c r="E290" s="10">
        <f t="shared" si="4"/>
        <v>577</v>
      </c>
      <c r="F290" s="11">
        <v>5.8475999999999999</v>
      </c>
      <c r="G290" s="11">
        <v>0.05</v>
      </c>
      <c r="H290" s="11">
        <v>0.20930000000000001</v>
      </c>
      <c r="I290" s="11">
        <v>1.78E-2</v>
      </c>
      <c r="J290" s="11">
        <v>0.19020000000000001</v>
      </c>
      <c r="K290" s="10">
        <v>349</v>
      </c>
      <c r="L290" s="2">
        <v>34.097421203438394</v>
      </c>
      <c r="M290" s="2">
        <v>3.151862464183381</v>
      </c>
      <c r="N290" s="2">
        <v>43.548387096774192</v>
      </c>
      <c r="O290" s="2">
        <v>49.354838709677416</v>
      </c>
      <c r="P290" s="2">
        <v>1.6129032258064515</v>
      </c>
      <c r="Q290" s="2">
        <v>4.2979942693409736</v>
      </c>
      <c r="R290" s="2">
        <v>1.1461318051575931</v>
      </c>
      <c r="S290" s="2">
        <v>2.2922636103151861</v>
      </c>
      <c r="T290" s="2">
        <v>4.8710601719197708</v>
      </c>
      <c r="U290" s="2">
        <v>0.8595988538681949</v>
      </c>
      <c r="V290" s="2"/>
      <c r="W290" s="2">
        <v>31.51862464183381</v>
      </c>
      <c r="X290" s="2">
        <v>0.57306590257879653</v>
      </c>
      <c r="Y290" s="2">
        <v>2.5787965616045847</v>
      </c>
      <c r="Z290" s="2"/>
      <c r="AA290" s="2"/>
      <c r="AB290" s="2">
        <v>4.5845272206303722</v>
      </c>
      <c r="AC290" s="10">
        <v>310</v>
      </c>
      <c r="AD290" s="2">
        <v>1.935483870967742</v>
      </c>
      <c r="AE290" s="2">
        <v>1.935483870967742</v>
      </c>
      <c r="AF290" s="2">
        <v>0.64516129032258063</v>
      </c>
      <c r="AG290" s="2">
        <v>0.967741935483871</v>
      </c>
    </row>
    <row r="291" spans="1:33" x14ac:dyDescent="0.25">
      <c r="A291" s="28" t="s">
        <v>349</v>
      </c>
      <c r="B291" s="27">
        <v>162.5</v>
      </c>
      <c r="C291" s="10">
        <v>578</v>
      </c>
      <c r="D291" s="10">
        <v>580</v>
      </c>
      <c r="E291" s="10">
        <f t="shared" si="4"/>
        <v>579</v>
      </c>
      <c r="F291" s="11">
        <v>5.5697999999999999</v>
      </c>
      <c r="G291" s="11">
        <v>3.9899999999999998E-2</v>
      </c>
      <c r="H291" s="11">
        <v>0.1739</v>
      </c>
      <c r="I291" s="11">
        <v>1.26E-2</v>
      </c>
      <c r="J291" s="11">
        <v>0.16120000000000001</v>
      </c>
      <c r="K291" s="10">
        <v>335</v>
      </c>
      <c r="L291" s="2">
        <v>36.119402985074629</v>
      </c>
      <c r="M291" s="2">
        <v>0.59701492537313439</v>
      </c>
      <c r="N291" s="2">
        <v>27.966101694915253</v>
      </c>
      <c r="O291" s="2">
        <v>29.66101694915254</v>
      </c>
      <c r="P291" s="2">
        <v>36.440677966101696</v>
      </c>
      <c r="Q291" s="2">
        <v>4.7761194029850751</v>
      </c>
      <c r="R291" s="2">
        <v>1.4925373134328357</v>
      </c>
      <c r="S291" s="2">
        <v>2.6865671641791042</v>
      </c>
      <c r="T291" s="2">
        <v>2.6865671641791042</v>
      </c>
      <c r="U291" s="2">
        <v>1.791044776119403</v>
      </c>
      <c r="V291" s="2">
        <v>1.1940298507462688</v>
      </c>
      <c r="W291" s="2">
        <v>33.731343283582085</v>
      </c>
      <c r="X291" s="2">
        <v>2.0895522388059704</v>
      </c>
      <c r="Y291" s="2">
        <v>2.3880597014925375</v>
      </c>
      <c r="Z291" s="2"/>
      <c r="AA291" s="2">
        <v>0.29850746268656719</v>
      </c>
      <c r="AB291" s="2">
        <v>2.6865671641791042</v>
      </c>
      <c r="AC291" s="10">
        <v>472</v>
      </c>
      <c r="AD291" s="2">
        <v>0.42372881355932202</v>
      </c>
      <c r="AE291" s="2">
        <v>2.754237288135593</v>
      </c>
      <c r="AF291" s="2">
        <v>1.9067796610169492</v>
      </c>
      <c r="AG291" s="2">
        <v>0.84745762711864403</v>
      </c>
    </row>
    <row r="292" spans="1:33" x14ac:dyDescent="0.25">
      <c r="A292" s="28" t="s">
        <v>350</v>
      </c>
      <c r="B292" s="27">
        <v>164</v>
      </c>
      <c r="C292" s="10">
        <v>580</v>
      </c>
      <c r="D292" s="10">
        <v>582</v>
      </c>
      <c r="E292" s="10">
        <f t="shared" si="4"/>
        <v>581</v>
      </c>
      <c r="F292" s="11">
        <v>5.2698</v>
      </c>
      <c r="G292" s="11">
        <v>4.7500000000000001E-2</v>
      </c>
      <c r="H292" s="11">
        <v>0.27639999999999998</v>
      </c>
      <c r="I292" s="11">
        <v>1.72E-2</v>
      </c>
      <c r="J292" s="11">
        <v>0.25829999999999997</v>
      </c>
      <c r="K292" s="10">
        <v>323</v>
      </c>
      <c r="L292" s="2">
        <v>38.080495356037154</v>
      </c>
      <c r="M292" s="2">
        <v>0.92879256965944268</v>
      </c>
      <c r="N292" s="2">
        <v>34.651162790697676</v>
      </c>
      <c r="O292" s="2">
        <v>33.255813953488371</v>
      </c>
      <c r="P292" s="2">
        <v>28.372093023255811</v>
      </c>
      <c r="Q292" s="2">
        <v>2.1671826625386998</v>
      </c>
      <c r="R292" s="2">
        <v>3.7151702786377707</v>
      </c>
      <c r="S292" s="2">
        <v>2.7863777089783279</v>
      </c>
      <c r="T292" s="2">
        <v>4.643962848297214</v>
      </c>
      <c r="U292" s="2">
        <v>3.7151702786377707</v>
      </c>
      <c r="V292" s="2">
        <v>0.92879256965944268</v>
      </c>
      <c r="W292" s="2">
        <v>26.315789473684209</v>
      </c>
      <c r="X292" s="2">
        <v>6.8111455108359129</v>
      </c>
      <c r="Y292" s="2">
        <v>0.92879256965944268</v>
      </c>
      <c r="Z292" s="2"/>
      <c r="AA292" s="2">
        <v>0.92879256965944268</v>
      </c>
      <c r="AB292" s="2">
        <v>3.7151702786377707</v>
      </c>
      <c r="AC292" s="10">
        <v>430</v>
      </c>
      <c r="AD292" s="2">
        <v>0.46511627906976744</v>
      </c>
      <c r="AE292" s="2">
        <v>0.93023255813953487</v>
      </c>
      <c r="AF292" s="2">
        <v>1.8604651162790697</v>
      </c>
      <c r="AG292" s="2">
        <v>0.46511627906976744</v>
      </c>
    </row>
    <row r="293" spans="1:33" x14ac:dyDescent="0.25">
      <c r="A293" s="28" t="s">
        <v>351</v>
      </c>
      <c r="B293" s="27">
        <v>165.5</v>
      </c>
      <c r="C293" s="10">
        <v>582</v>
      </c>
      <c r="D293" s="10">
        <v>584</v>
      </c>
      <c r="E293" s="10">
        <f t="shared" si="4"/>
        <v>583</v>
      </c>
      <c r="F293" s="11">
        <v>5.9142000000000001</v>
      </c>
      <c r="G293" s="11">
        <v>6.6400000000000001E-2</v>
      </c>
      <c r="H293" s="11">
        <v>0.42280000000000001</v>
      </c>
      <c r="I293" s="11">
        <v>2.41E-2</v>
      </c>
      <c r="J293" s="11">
        <v>0.39600000000000002</v>
      </c>
      <c r="K293" s="10">
        <v>330</v>
      </c>
      <c r="L293" s="2">
        <v>49.090909090909093</v>
      </c>
      <c r="M293" s="2">
        <v>2.4242424242424243</v>
      </c>
      <c r="N293" s="2">
        <v>42.105263157894733</v>
      </c>
      <c r="O293" s="2">
        <v>30.075187969924812</v>
      </c>
      <c r="P293" s="2">
        <v>23.057644110275689</v>
      </c>
      <c r="Q293" s="2">
        <v>9.6969696969696972</v>
      </c>
      <c r="R293" s="2">
        <v>3.3333333333333335</v>
      </c>
      <c r="S293" s="2">
        <v>1.5151515151515151</v>
      </c>
      <c r="T293" s="2">
        <v>1.8181818181818181</v>
      </c>
      <c r="U293" s="2">
        <v>1.2121212121212122</v>
      </c>
      <c r="V293" s="2">
        <v>0.30303030303030304</v>
      </c>
      <c r="W293" s="2">
        <v>17.575757575757574</v>
      </c>
      <c r="X293" s="2">
        <v>3.6363636363636362</v>
      </c>
      <c r="Y293" s="2">
        <v>0.90909090909090906</v>
      </c>
      <c r="Z293" s="2"/>
      <c r="AA293" s="2"/>
      <c r="AB293" s="2">
        <v>3.939393939393939</v>
      </c>
      <c r="AC293" s="10">
        <v>399</v>
      </c>
      <c r="AD293" s="2"/>
      <c r="AE293" s="2">
        <v>2.5062656641604009</v>
      </c>
      <c r="AF293" s="2">
        <v>1.2531328320802004</v>
      </c>
      <c r="AG293" s="2">
        <v>1.0025062656641603</v>
      </c>
    </row>
    <row r="294" spans="1:33" x14ac:dyDescent="0.25">
      <c r="A294" s="28" t="s">
        <v>352</v>
      </c>
      <c r="B294" s="27">
        <v>167</v>
      </c>
      <c r="C294" s="10">
        <v>584</v>
      </c>
      <c r="D294" s="10">
        <v>586</v>
      </c>
      <c r="E294" s="10">
        <f t="shared" si="4"/>
        <v>585</v>
      </c>
      <c r="F294" s="11">
        <v>4.9705000000000004</v>
      </c>
      <c r="G294" s="11">
        <v>1.8499999999999999E-2</v>
      </c>
      <c r="H294" s="11">
        <v>0.20130000000000001</v>
      </c>
      <c r="I294" s="11">
        <v>1.89E-2</v>
      </c>
      <c r="J294" s="11">
        <v>0.1812</v>
      </c>
      <c r="K294" s="10">
        <v>312</v>
      </c>
      <c r="L294" s="2">
        <v>66.666666666666657</v>
      </c>
      <c r="M294" s="2">
        <v>0.32051282051282048</v>
      </c>
      <c r="N294" s="2">
        <v>27.601809954751133</v>
      </c>
      <c r="O294" s="2">
        <v>31.674208144796378</v>
      </c>
      <c r="P294" s="2">
        <v>32.126696832579185</v>
      </c>
      <c r="Q294" s="2">
        <v>6.7307692307692308</v>
      </c>
      <c r="R294" s="2">
        <v>0.64102564102564097</v>
      </c>
      <c r="S294" s="2">
        <v>0.64102564102564097</v>
      </c>
      <c r="T294" s="2">
        <v>1.6025641025641024</v>
      </c>
      <c r="U294" s="2">
        <v>0.64102564102564097</v>
      </c>
      <c r="V294" s="2"/>
      <c r="W294" s="2">
        <v>13.782051282051283</v>
      </c>
      <c r="X294" s="2">
        <v>1.9230769230769231</v>
      </c>
      <c r="Y294" s="2">
        <v>0.96153846153846156</v>
      </c>
      <c r="Z294" s="2"/>
      <c r="AA294" s="2"/>
      <c r="AB294" s="2">
        <v>3.2051282051282048</v>
      </c>
      <c r="AC294" s="10">
        <v>442</v>
      </c>
      <c r="AD294" s="2">
        <v>0.22624434389140274</v>
      </c>
      <c r="AE294" s="2">
        <v>1.809954751131222</v>
      </c>
      <c r="AF294" s="2">
        <v>1.1312217194570136</v>
      </c>
      <c r="AG294" s="2">
        <v>5.4298642533936654</v>
      </c>
    </row>
    <row r="295" spans="1:33" x14ac:dyDescent="0.25">
      <c r="A295" s="28" t="s">
        <v>353</v>
      </c>
      <c r="B295" s="27">
        <v>168.46666666666667</v>
      </c>
      <c r="C295" s="10">
        <v>586</v>
      </c>
      <c r="D295" s="10">
        <v>588</v>
      </c>
      <c r="E295" s="10">
        <f t="shared" si="4"/>
        <v>587</v>
      </c>
      <c r="F295" s="11">
        <v>5.9615</v>
      </c>
      <c r="G295" s="11">
        <v>0.16889999999999999</v>
      </c>
      <c r="H295" s="11">
        <v>0.252</v>
      </c>
      <c r="I295" s="11">
        <v>4.2000000000000003E-2</v>
      </c>
      <c r="J295" s="11">
        <v>0.20910000000000001</v>
      </c>
      <c r="K295" s="10">
        <v>356</v>
      </c>
      <c r="L295" s="2">
        <v>72.471910112359552</v>
      </c>
      <c r="M295" s="2">
        <v>1.1235955056179776</v>
      </c>
      <c r="N295" s="2">
        <v>46.59949622166247</v>
      </c>
      <c r="O295" s="2">
        <v>23.929471032745592</v>
      </c>
      <c r="P295" s="2">
        <v>23.677581863979849</v>
      </c>
      <c r="Q295" s="2">
        <v>4.4943820224719104</v>
      </c>
      <c r="R295" s="2">
        <v>0.2808988764044944</v>
      </c>
      <c r="S295" s="2"/>
      <c r="T295" s="2">
        <v>0.2808988764044944</v>
      </c>
      <c r="U295" s="2"/>
      <c r="V295" s="2"/>
      <c r="W295" s="2">
        <v>11.235955056179774</v>
      </c>
      <c r="X295" s="2">
        <v>1.6853932584269662</v>
      </c>
      <c r="Y295" s="2">
        <v>0.84269662921348309</v>
      </c>
      <c r="Z295" s="2"/>
      <c r="AA295" s="2">
        <v>0.5617977528089888</v>
      </c>
      <c r="AB295" s="2">
        <v>3.6516853932584268</v>
      </c>
      <c r="AC295" s="10">
        <v>397</v>
      </c>
      <c r="AD295" s="2">
        <v>0.25188916876574308</v>
      </c>
      <c r="AE295" s="2">
        <v>1.0075566750629723</v>
      </c>
      <c r="AF295" s="2">
        <v>0.75566750629722923</v>
      </c>
      <c r="AG295" s="2">
        <v>3.7783375314861463</v>
      </c>
    </row>
    <row r="296" spans="1:33" x14ac:dyDescent="0.25">
      <c r="A296" s="28" t="s">
        <v>354</v>
      </c>
      <c r="B296" s="27">
        <v>169.93333333333334</v>
      </c>
      <c r="C296" s="10">
        <v>588</v>
      </c>
      <c r="D296" s="10">
        <v>590</v>
      </c>
      <c r="E296" s="10">
        <f t="shared" si="4"/>
        <v>589</v>
      </c>
      <c r="F296" s="11">
        <v>5.4432999999999998</v>
      </c>
      <c r="G296" s="11">
        <v>2.2599999999999999E-2</v>
      </c>
      <c r="H296" s="11">
        <v>0.1724</v>
      </c>
      <c r="I296" s="11">
        <v>2.18E-2</v>
      </c>
      <c r="J296" s="11">
        <v>0.14960000000000001</v>
      </c>
      <c r="K296" s="10">
        <v>334</v>
      </c>
      <c r="L296" s="2">
        <v>63.473053892215567</v>
      </c>
      <c r="M296" s="2">
        <v>0.29940119760479045</v>
      </c>
      <c r="N296" s="2">
        <v>46.99140401146132</v>
      </c>
      <c r="O296" s="2">
        <v>32.951289398280807</v>
      </c>
      <c r="P296" s="2">
        <v>11.461318051575931</v>
      </c>
      <c r="Q296" s="2">
        <v>2.9940119760479043</v>
      </c>
      <c r="R296" s="2"/>
      <c r="S296" s="2"/>
      <c r="T296" s="2">
        <v>2.0958083832335328</v>
      </c>
      <c r="U296" s="2"/>
      <c r="V296" s="2"/>
      <c r="W296" s="2">
        <v>17.365269461077844</v>
      </c>
      <c r="X296" s="2">
        <v>4.4910179640718564</v>
      </c>
      <c r="Y296" s="2">
        <v>0.89820359281437123</v>
      </c>
      <c r="Z296" s="2">
        <v>0.5988023952095809</v>
      </c>
      <c r="AA296" s="2">
        <v>1.1976047904191618</v>
      </c>
      <c r="AB296" s="2">
        <v>4.7904191616766472</v>
      </c>
      <c r="AC296" s="10">
        <v>349</v>
      </c>
      <c r="AD296" s="2">
        <v>0.57306590257879653</v>
      </c>
      <c r="AE296" s="2">
        <v>1.7191977077363898</v>
      </c>
      <c r="AF296" s="2">
        <v>1.1461318051575931</v>
      </c>
      <c r="AG296" s="2">
        <v>5.1575931232091694</v>
      </c>
    </row>
    <row r="297" spans="1:33" x14ac:dyDescent="0.25">
      <c r="A297" s="28" t="s">
        <v>355</v>
      </c>
      <c r="B297" s="27">
        <v>171.4</v>
      </c>
      <c r="C297" s="10">
        <v>590</v>
      </c>
      <c r="D297" s="10">
        <v>592</v>
      </c>
      <c r="E297" s="10">
        <f t="shared" si="4"/>
        <v>591</v>
      </c>
      <c r="F297" s="11">
        <v>5.7968000000000002</v>
      </c>
      <c r="G297" s="11">
        <v>2.0500000000000001E-2</v>
      </c>
      <c r="H297" s="11">
        <v>0.14910000000000001</v>
      </c>
      <c r="I297" s="11">
        <v>1.12E-2</v>
      </c>
      <c r="J297" s="11">
        <v>0.13700000000000001</v>
      </c>
      <c r="K297" s="10">
        <v>347</v>
      </c>
      <c r="L297" s="2">
        <v>43.804034582132566</v>
      </c>
      <c r="M297" s="2">
        <v>2.0172910662824206</v>
      </c>
      <c r="N297" s="2">
        <v>35.2112676056338</v>
      </c>
      <c r="O297" s="2">
        <v>29.812206572769952</v>
      </c>
      <c r="P297" s="2">
        <v>29.107981220657276</v>
      </c>
      <c r="Q297" s="2">
        <v>7.2046109510086458</v>
      </c>
      <c r="R297" s="2">
        <v>2.0172910662824206</v>
      </c>
      <c r="S297" s="2"/>
      <c r="T297" s="2">
        <v>2.0172910662824206</v>
      </c>
      <c r="U297" s="2">
        <v>0.86455331412103753</v>
      </c>
      <c r="V297" s="2">
        <v>0.57636887608069165</v>
      </c>
      <c r="W297" s="2">
        <v>18.155619596541786</v>
      </c>
      <c r="X297" s="2">
        <v>7.2046109510086458</v>
      </c>
      <c r="Y297" s="2">
        <v>2.0172910662824206</v>
      </c>
      <c r="Z297" s="2"/>
      <c r="AA297" s="2">
        <v>1.7291066282420751</v>
      </c>
      <c r="AB297" s="2">
        <v>8.3573487031700289</v>
      </c>
      <c r="AC297" s="10">
        <v>426</v>
      </c>
      <c r="AD297" s="2">
        <v>0.23474178403755869</v>
      </c>
      <c r="AE297" s="2">
        <v>0.93896713615023475</v>
      </c>
      <c r="AF297" s="2">
        <v>1.8779342723004695</v>
      </c>
      <c r="AG297" s="2">
        <v>2.5821596244131455</v>
      </c>
    </row>
    <row r="298" spans="1:33" x14ac:dyDescent="0.25">
      <c r="A298" s="28" t="s">
        <v>356</v>
      </c>
      <c r="B298" s="27">
        <v>172.86666666666667</v>
      </c>
      <c r="C298" s="10">
        <v>592</v>
      </c>
      <c r="D298" s="10">
        <v>594</v>
      </c>
      <c r="E298" s="10">
        <f t="shared" si="4"/>
        <v>593</v>
      </c>
      <c r="F298" s="11">
        <v>5.4035000000000002</v>
      </c>
      <c r="G298" s="11">
        <v>2.7400000000000001E-2</v>
      </c>
      <c r="H298" s="11">
        <v>0.15129999999999999</v>
      </c>
      <c r="I298" s="11">
        <v>1.18E-2</v>
      </c>
      <c r="J298" s="11">
        <v>0.14069999999999999</v>
      </c>
      <c r="K298" s="10">
        <v>319</v>
      </c>
      <c r="L298" s="2">
        <v>47.962382445141067</v>
      </c>
      <c r="M298" s="2">
        <v>0.62695924764890276</v>
      </c>
      <c r="N298" s="2">
        <v>42.531645569620252</v>
      </c>
      <c r="O298" s="2">
        <v>26.329113924050635</v>
      </c>
      <c r="P298" s="2">
        <v>22.784810126582279</v>
      </c>
      <c r="Q298" s="2">
        <v>10.031347962382444</v>
      </c>
      <c r="R298" s="2">
        <v>2.507836990595611</v>
      </c>
      <c r="S298" s="2">
        <v>1.2539184952978055</v>
      </c>
      <c r="T298" s="2">
        <v>1.2539184952978055</v>
      </c>
      <c r="U298" s="2">
        <v>0.62695924764890276</v>
      </c>
      <c r="V298" s="2">
        <v>0.31347962382445138</v>
      </c>
      <c r="W298" s="2">
        <v>17.868338557993731</v>
      </c>
      <c r="X298" s="2">
        <v>1.8808777429467085</v>
      </c>
      <c r="Y298" s="2">
        <v>4.3887147335423196</v>
      </c>
      <c r="Z298" s="2">
        <v>0.31347962382445138</v>
      </c>
      <c r="AA298" s="2">
        <v>1.2539184952978055</v>
      </c>
      <c r="AB298" s="2">
        <v>5.6426332288401255</v>
      </c>
      <c r="AC298" s="10">
        <v>395</v>
      </c>
      <c r="AD298" s="2"/>
      <c r="AE298" s="2">
        <v>2.278481012658228</v>
      </c>
      <c r="AF298" s="2">
        <v>2.0253164556962027</v>
      </c>
      <c r="AG298" s="2">
        <v>4.0506329113924053</v>
      </c>
    </row>
    <row r="299" spans="1:33" x14ac:dyDescent="0.25">
      <c r="A299" s="28" t="s">
        <v>357</v>
      </c>
      <c r="B299" s="27">
        <v>174.33333333333334</v>
      </c>
      <c r="C299" s="10">
        <v>594</v>
      </c>
      <c r="D299" s="10">
        <v>596</v>
      </c>
      <c r="E299" s="10">
        <f t="shared" si="4"/>
        <v>595</v>
      </c>
      <c r="F299" s="11">
        <v>5.3974000000000002</v>
      </c>
      <c r="G299" s="11">
        <v>2.35E-2</v>
      </c>
      <c r="H299" s="11">
        <v>0.1246</v>
      </c>
      <c r="I299" s="11">
        <v>1.44E-2</v>
      </c>
      <c r="J299" s="11">
        <v>0.10979999999999999</v>
      </c>
      <c r="K299" s="10">
        <v>337</v>
      </c>
      <c r="L299" s="2">
        <v>48.367952522255194</v>
      </c>
      <c r="M299" s="2">
        <v>2.3738872403560833</v>
      </c>
      <c r="N299" s="2">
        <v>46.760563380281688</v>
      </c>
      <c r="O299" s="2">
        <v>32.112676056338032</v>
      </c>
      <c r="P299" s="2">
        <v>14.084507042253522</v>
      </c>
      <c r="Q299" s="2">
        <v>5.3412462908011866</v>
      </c>
      <c r="R299" s="2">
        <v>1.1869436201780417</v>
      </c>
      <c r="S299" s="2">
        <v>1.1869436201780417</v>
      </c>
      <c r="T299" s="2">
        <v>2.6706231454005933</v>
      </c>
      <c r="U299" s="2">
        <v>0.59347181008902083</v>
      </c>
      <c r="V299" s="2">
        <v>0.29673590504451042</v>
      </c>
      <c r="W299" s="2">
        <v>24.925816023738872</v>
      </c>
      <c r="X299" s="2">
        <v>0.89020771513353114</v>
      </c>
      <c r="Y299" s="2">
        <v>3.5608308605341246</v>
      </c>
      <c r="Z299" s="2">
        <v>0.29673590504451042</v>
      </c>
      <c r="AA299" s="2">
        <v>0.89020771513353114</v>
      </c>
      <c r="AB299" s="2">
        <v>5.3412462908011866</v>
      </c>
      <c r="AC299" s="10">
        <v>355</v>
      </c>
      <c r="AD299" s="2"/>
      <c r="AE299" s="2">
        <v>1.6901408450704223</v>
      </c>
      <c r="AF299" s="2">
        <v>3.0985915492957745</v>
      </c>
      <c r="AG299" s="2">
        <v>2.2535211267605635</v>
      </c>
    </row>
    <row r="300" spans="1:33" x14ac:dyDescent="0.25">
      <c r="A300" s="28" t="s">
        <v>358</v>
      </c>
      <c r="B300" s="27">
        <v>175.8</v>
      </c>
      <c r="C300" s="10">
        <v>596</v>
      </c>
      <c r="D300" s="10">
        <v>598</v>
      </c>
      <c r="E300" s="10">
        <f t="shared" si="4"/>
        <v>597</v>
      </c>
      <c r="F300" s="11">
        <v>5.12</v>
      </c>
      <c r="G300" s="11">
        <v>1.9599999999999999E-2</v>
      </c>
      <c r="H300" s="11">
        <v>0.123</v>
      </c>
      <c r="I300" s="11">
        <v>1.2200000000000001E-2</v>
      </c>
      <c r="J300" s="11">
        <v>0.10970000000000001</v>
      </c>
      <c r="K300" s="10">
        <v>333</v>
      </c>
      <c r="L300" s="2">
        <v>39.63963963963964</v>
      </c>
      <c r="M300" s="2">
        <v>2.4024024024024024</v>
      </c>
      <c r="N300" s="2">
        <v>50.574712643678168</v>
      </c>
      <c r="O300" s="2">
        <v>33.90804597701149</v>
      </c>
      <c r="P300" s="2">
        <v>11.494252873563218</v>
      </c>
      <c r="Q300" s="2">
        <v>5.7057057057057055</v>
      </c>
      <c r="R300" s="2">
        <v>0.60060060060060061</v>
      </c>
      <c r="S300" s="2"/>
      <c r="T300" s="2">
        <v>0.90090090090090091</v>
      </c>
      <c r="U300" s="2"/>
      <c r="V300" s="2">
        <v>0.3003003003003003</v>
      </c>
      <c r="W300" s="2">
        <v>31.231231231231231</v>
      </c>
      <c r="X300" s="2">
        <v>4.8048048048048049</v>
      </c>
      <c r="Y300" s="2">
        <v>4.2042042042042045</v>
      </c>
      <c r="Z300" s="2"/>
      <c r="AA300" s="2">
        <v>1.5015015015015014</v>
      </c>
      <c r="AB300" s="2">
        <v>5.7057057057057055</v>
      </c>
      <c r="AC300" s="10">
        <v>348</v>
      </c>
      <c r="AD300" s="2">
        <v>0.28735632183908044</v>
      </c>
      <c r="AE300" s="2">
        <v>1.4367816091954022</v>
      </c>
      <c r="AF300" s="2">
        <v>0.86206896551724133</v>
      </c>
      <c r="AG300" s="2">
        <v>1.4367816091954022</v>
      </c>
    </row>
    <row r="301" spans="1:33" x14ac:dyDescent="0.25">
      <c r="A301" s="28" t="s">
        <v>359</v>
      </c>
      <c r="B301" s="27">
        <v>177.26666666666668</v>
      </c>
      <c r="C301" s="10">
        <v>598</v>
      </c>
      <c r="D301" s="10">
        <v>600</v>
      </c>
      <c r="E301" s="10">
        <f t="shared" si="4"/>
        <v>599</v>
      </c>
      <c r="F301" s="11">
        <v>4.3632</v>
      </c>
      <c r="G301" s="11">
        <v>2.1299999999999999E-2</v>
      </c>
      <c r="H301" s="11">
        <v>0.13980000000000001</v>
      </c>
      <c r="I301" s="11">
        <v>1.14E-2</v>
      </c>
      <c r="J301" s="11">
        <v>0.12720000000000001</v>
      </c>
      <c r="K301" s="10">
        <v>317</v>
      </c>
      <c r="L301" s="2">
        <v>41.640378548895903</v>
      </c>
      <c r="M301" s="2">
        <v>0.94637223974763407</v>
      </c>
      <c r="N301" s="2">
        <v>49.382716049382715</v>
      </c>
      <c r="O301" s="2">
        <v>38.271604938271601</v>
      </c>
      <c r="P301" s="2">
        <v>6.1728395061728394</v>
      </c>
      <c r="Q301" s="2">
        <v>6.624605678233439</v>
      </c>
      <c r="R301" s="2"/>
      <c r="S301" s="2">
        <v>0.63091482649842268</v>
      </c>
      <c r="T301" s="2">
        <v>0.63091482649842268</v>
      </c>
      <c r="U301" s="2">
        <v>0.31545741324921134</v>
      </c>
      <c r="V301" s="2">
        <v>0.63091482649842268</v>
      </c>
      <c r="W301" s="2">
        <v>33.123028391167189</v>
      </c>
      <c r="X301" s="2">
        <v>5.3627760252365935</v>
      </c>
      <c r="Y301" s="2">
        <v>3.1545741324921135</v>
      </c>
      <c r="Z301" s="2"/>
      <c r="AA301" s="2">
        <v>1.2618296529968454</v>
      </c>
      <c r="AB301" s="2">
        <v>2.8391167192429023</v>
      </c>
      <c r="AC301" s="10">
        <v>324</v>
      </c>
      <c r="AD301" s="2"/>
      <c r="AE301" s="2">
        <v>2.4691358024691357</v>
      </c>
      <c r="AF301" s="2">
        <v>1.2345679012345678</v>
      </c>
      <c r="AG301" s="2">
        <v>2.4691358024691357</v>
      </c>
    </row>
    <row r="302" spans="1:33" x14ac:dyDescent="0.25">
      <c r="A302" s="28" t="s">
        <v>360</v>
      </c>
      <c r="B302" s="27">
        <v>178.7</v>
      </c>
      <c r="C302" s="10">
        <v>600</v>
      </c>
      <c r="D302" s="10">
        <v>602</v>
      </c>
      <c r="E302" s="10">
        <f t="shared" si="4"/>
        <v>601</v>
      </c>
      <c r="F302" s="11">
        <v>5.1276000000000002</v>
      </c>
      <c r="G302" s="11">
        <v>2.7E-2</v>
      </c>
      <c r="H302" s="11">
        <v>0.18160000000000001</v>
      </c>
      <c r="I302" s="11">
        <v>1.2699999999999999E-2</v>
      </c>
      <c r="J302" s="11">
        <v>0.16769999999999999</v>
      </c>
      <c r="K302" s="10">
        <v>331</v>
      </c>
      <c r="L302" s="2">
        <v>32.326283987915403</v>
      </c>
      <c r="M302" s="2">
        <v>3.0211480362537766</v>
      </c>
      <c r="N302" s="2">
        <v>55.891238670694868</v>
      </c>
      <c r="O302" s="2">
        <v>32.024169184290031</v>
      </c>
      <c r="P302" s="2">
        <v>6.0422960725075532</v>
      </c>
      <c r="Q302" s="2">
        <v>9.9697885196374632</v>
      </c>
      <c r="R302" s="2">
        <v>0.60422960725075525</v>
      </c>
      <c r="S302" s="2">
        <v>1.2084592145015105</v>
      </c>
      <c r="T302" s="2">
        <v>0.60422960725075525</v>
      </c>
      <c r="U302" s="2">
        <v>0.90634441087613304</v>
      </c>
      <c r="V302" s="2">
        <v>0.30211480362537763</v>
      </c>
      <c r="W302" s="2">
        <v>35.347432024169187</v>
      </c>
      <c r="X302" s="2">
        <v>4.2296072507552873</v>
      </c>
      <c r="Y302" s="2">
        <v>3.9274924471299091</v>
      </c>
      <c r="Z302" s="2"/>
      <c r="AA302" s="2"/>
      <c r="AB302" s="2">
        <v>5.1359516616314203</v>
      </c>
      <c r="AC302" s="10">
        <v>331</v>
      </c>
      <c r="AD302" s="2">
        <v>0.30211480362537763</v>
      </c>
      <c r="AE302" s="2">
        <v>2.416918429003021</v>
      </c>
      <c r="AF302" s="2">
        <v>0.90634441087613304</v>
      </c>
      <c r="AG302" s="2">
        <v>2.416918429003021</v>
      </c>
    </row>
    <row r="303" spans="1:33" x14ac:dyDescent="0.25">
      <c r="A303" s="28" t="s">
        <v>361</v>
      </c>
      <c r="B303" s="27">
        <v>180.1</v>
      </c>
      <c r="C303" s="10">
        <v>602</v>
      </c>
      <c r="D303" s="10">
        <v>604</v>
      </c>
      <c r="E303" s="10">
        <f t="shared" si="4"/>
        <v>603</v>
      </c>
      <c r="F303" s="11">
        <v>5.149</v>
      </c>
      <c r="G303" s="11">
        <v>2.3800000000000002E-2</v>
      </c>
      <c r="H303" s="11">
        <v>0.16639999999999999</v>
      </c>
      <c r="I303" s="11">
        <v>1.0800000000000001E-2</v>
      </c>
      <c r="J303" s="11">
        <v>0.15509999999999999</v>
      </c>
      <c r="K303" s="10">
        <v>323</v>
      </c>
      <c r="L303" s="2">
        <v>32.198142414860683</v>
      </c>
      <c r="M303" s="2">
        <v>1.5479876160990713</v>
      </c>
      <c r="N303" s="2">
        <v>51.622418879056042</v>
      </c>
      <c r="O303" s="2">
        <v>34.21828908554572</v>
      </c>
      <c r="P303" s="2">
        <v>8.8495575221238933</v>
      </c>
      <c r="Q303" s="2">
        <v>8.6687306501547994</v>
      </c>
      <c r="R303" s="2">
        <v>0.61919504643962853</v>
      </c>
      <c r="S303" s="2">
        <v>2.4767801857585141</v>
      </c>
      <c r="T303" s="2">
        <v>0.92879256965944268</v>
      </c>
      <c r="U303" s="2">
        <v>0.92879256965944268</v>
      </c>
      <c r="V303" s="2">
        <v>0.30959752321981426</v>
      </c>
      <c r="W303" s="2">
        <v>39.318885448916404</v>
      </c>
      <c r="X303" s="2">
        <v>1.8575851393188854</v>
      </c>
      <c r="Y303" s="2">
        <v>2.7863777089783279</v>
      </c>
      <c r="Z303" s="2">
        <v>0.30959752321981426</v>
      </c>
      <c r="AA303" s="2">
        <v>0.61919504643962853</v>
      </c>
      <c r="AB303" s="2">
        <v>5.2631578947368416</v>
      </c>
      <c r="AC303" s="10">
        <v>339</v>
      </c>
      <c r="AD303" s="2"/>
      <c r="AE303" s="2">
        <v>1.7699115044247788</v>
      </c>
      <c r="AF303" s="2">
        <v>1.7699115044247788</v>
      </c>
      <c r="AG303" s="2">
        <v>1.7699115044247788</v>
      </c>
    </row>
    <row r="304" spans="1:33" x14ac:dyDescent="0.25">
      <c r="A304" s="28" t="s">
        <v>362</v>
      </c>
      <c r="B304" s="27">
        <v>181.5</v>
      </c>
      <c r="C304" s="10">
        <v>604</v>
      </c>
      <c r="D304" s="10">
        <v>606</v>
      </c>
      <c r="E304" s="10">
        <f t="shared" si="4"/>
        <v>605</v>
      </c>
      <c r="F304" s="11">
        <v>5.0608000000000004</v>
      </c>
      <c r="G304" s="11">
        <v>2.5499999999999998E-2</v>
      </c>
      <c r="H304" s="11">
        <v>0.21010000000000001</v>
      </c>
      <c r="I304" s="11">
        <v>1.1900000000000001E-2</v>
      </c>
      <c r="J304" s="11">
        <v>0.19550000000000001</v>
      </c>
      <c r="K304" s="10">
        <v>310</v>
      </c>
      <c r="L304" s="2">
        <v>34.838709677419352</v>
      </c>
      <c r="M304" s="2">
        <v>3.5483870967741935</v>
      </c>
      <c r="N304" s="2">
        <v>54.901960784313729</v>
      </c>
      <c r="O304" s="2">
        <v>37.58169934640523</v>
      </c>
      <c r="P304" s="2">
        <v>1.6339869281045754</v>
      </c>
      <c r="Q304" s="2">
        <v>6.4516129032258061</v>
      </c>
      <c r="R304" s="2">
        <v>1.6129032258064515</v>
      </c>
      <c r="S304" s="2">
        <v>0.64516129032258063</v>
      </c>
      <c r="T304" s="2">
        <v>0.32258064516129031</v>
      </c>
      <c r="U304" s="2">
        <v>1.2903225806451613</v>
      </c>
      <c r="V304" s="2">
        <v>0.967741935483871</v>
      </c>
      <c r="W304" s="2">
        <v>37.741935483870968</v>
      </c>
      <c r="X304" s="2">
        <v>1.935483870967742</v>
      </c>
      <c r="Y304" s="2">
        <v>1.935483870967742</v>
      </c>
      <c r="Z304" s="2"/>
      <c r="AA304" s="2">
        <v>0</v>
      </c>
      <c r="AB304" s="2">
        <v>5.806451612903226</v>
      </c>
      <c r="AC304" s="10">
        <v>306</v>
      </c>
      <c r="AD304" s="2"/>
      <c r="AE304" s="2">
        <v>2.2875816993464051</v>
      </c>
      <c r="AF304" s="2">
        <v>0.98039215686274506</v>
      </c>
      <c r="AG304" s="2">
        <v>2.6143790849673203</v>
      </c>
    </row>
    <row r="305" spans="1:33" x14ac:dyDescent="0.25">
      <c r="A305" s="28" t="s">
        <v>363</v>
      </c>
      <c r="B305" s="27">
        <v>182.9</v>
      </c>
      <c r="C305" s="10">
        <v>606</v>
      </c>
      <c r="D305" s="10">
        <v>608</v>
      </c>
      <c r="E305" s="10">
        <f t="shared" si="4"/>
        <v>607</v>
      </c>
      <c r="F305" s="11">
        <v>4.9897999999999998</v>
      </c>
      <c r="G305" s="11">
        <v>1.7100000000000001E-2</v>
      </c>
      <c r="H305" s="11">
        <v>0.14929999999999999</v>
      </c>
      <c r="I305" s="11">
        <v>9.5999999999999992E-3</v>
      </c>
      <c r="J305" s="11">
        <v>0.1386</v>
      </c>
      <c r="K305" s="10">
        <v>326</v>
      </c>
      <c r="L305" s="2">
        <v>33.128834355828218</v>
      </c>
      <c r="M305" s="2">
        <v>1.2269938650306749</v>
      </c>
      <c r="N305" s="2">
        <v>53.571428571428569</v>
      </c>
      <c r="O305" s="2">
        <v>38.311688311688314</v>
      </c>
      <c r="P305" s="2">
        <v>2.2727272727272729</v>
      </c>
      <c r="Q305" s="2">
        <v>6.4417177914110431</v>
      </c>
      <c r="R305" s="2">
        <v>2.147239263803681</v>
      </c>
      <c r="S305" s="2">
        <v>1.5337423312883436</v>
      </c>
      <c r="T305" s="2">
        <v>0.61349693251533743</v>
      </c>
      <c r="U305" s="2">
        <v>0.30674846625766872</v>
      </c>
      <c r="V305" s="2"/>
      <c r="W305" s="2">
        <v>42.024539877300612</v>
      </c>
      <c r="X305" s="2">
        <v>2.147239263803681</v>
      </c>
      <c r="Y305" s="2">
        <v>3.0674846625766872</v>
      </c>
      <c r="Z305" s="2"/>
      <c r="AA305" s="2">
        <v>0.30674846625766872</v>
      </c>
      <c r="AB305" s="2">
        <v>4.294478527607362</v>
      </c>
      <c r="AC305" s="10">
        <v>308</v>
      </c>
      <c r="AD305" s="2">
        <v>0.32467532467532467</v>
      </c>
      <c r="AE305" s="2">
        <v>2.5974025974025974</v>
      </c>
      <c r="AF305" s="2">
        <v>1.2987012987012987</v>
      </c>
      <c r="AG305" s="2">
        <v>1.6233766233766231</v>
      </c>
    </row>
    <row r="306" spans="1:33" x14ac:dyDescent="0.25">
      <c r="A306" s="28" t="s">
        <v>364</v>
      </c>
      <c r="B306" s="27">
        <v>184.3</v>
      </c>
      <c r="C306" s="10">
        <v>608</v>
      </c>
      <c r="D306" s="10">
        <v>610</v>
      </c>
      <c r="E306" s="10">
        <f t="shared" si="4"/>
        <v>609</v>
      </c>
      <c r="F306" s="11">
        <v>5.2313000000000001</v>
      </c>
      <c r="G306" s="11">
        <v>3.6999999999999998E-2</v>
      </c>
      <c r="H306" s="11">
        <v>0.23699999999999999</v>
      </c>
      <c r="I306" s="11">
        <v>1.7000000000000001E-2</v>
      </c>
      <c r="J306" s="11">
        <v>0.219</v>
      </c>
      <c r="K306" s="10">
        <v>338</v>
      </c>
      <c r="L306" s="2">
        <v>36.68639053254438</v>
      </c>
      <c r="M306" s="2">
        <v>1.1834319526627219</v>
      </c>
      <c r="N306" s="2">
        <v>58.252427184466015</v>
      </c>
      <c r="O306" s="2">
        <v>32.686084142394819</v>
      </c>
      <c r="P306" s="2">
        <v>1.6181229773462782</v>
      </c>
      <c r="Q306" s="2">
        <v>7.1005917159763312</v>
      </c>
      <c r="R306" s="2">
        <v>1.7751479289940828</v>
      </c>
      <c r="S306" s="2"/>
      <c r="T306" s="2">
        <v>0.29585798816568049</v>
      </c>
      <c r="U306" s="2">
        <v>0.29585798816568049</v>
      </c>
      <c r="V306" s="2">
        <v>0.29585798816568049</v>
      </c>
      <c r="W306" s="2">
        <v>38.757396449704139</v>
      </c>
      <c r="X306" s="2">
        <v>3.2544378698224854</v>
      </c>
      <c r="Y306" s="2">
        <v>2.0710059171597637</v>
      </c>
      <c r="Z306" s="2"/>
      <c r="AA306" s="2"/>
      <c r="AB306" s="2">
        <v>6.2130177514792901</v>
      </c>
      <c r="AC306" s="10">
        <v>309</v>
      </c>
      <c r="AD306" s="2">
        <v>0.3236245954692557</v>
      </c>
      <c r="AE306" s="2">
        <v>2.5889967637540456</v>
      </c>
      <c r="AF306" s="2">
        <v>2.2653721682847898</v>
      </c>
      <c r="AG306" s="2">
        <v>1.9417475728155338</v>
      </c>
    </row>
    <row r="307" spans="1:33" x14ac:dyDescent="0.25">
      <c r="A307" s="28" t="s">
        <v>365</v>
      </c>
      <c r="B307" s="27">
        <v>185.7</v>
      </c>
      <c r="C307" s="10">
        <v>610</v>
      </c>
      <c r="D307" s="10">
        <v>612</v>
      </c>
      <c r="E307" s="10">
        <f t="shared" si="4"/>
        <v>611</v>
      </c>
      <c r="F307" s="11">
        <v>4.7182000000000004</v>
      </c>
      <c r="G307" s="11">
        <v>1.47E-2</v>
      </c>
      <c r="H307" s="11">
        <v>9.8400000000000001E-2</v>
      </c>
      <c r="I307" s="11">
        <v>1.04E-2</v>
      </c>
      <c r="J307" s="11">
        <v>8.7300000000000003E-2</v>
      </c>
      <c r="K307" s="10">
        <v>340</v>
      </c>
      <c r="L307" s="2">
        <v>51.764705882352949</v>
      </c>
      <c r="M307" s="2">
        <v>3.5294117647058822</v>
      </c>
      <c r="N307" s="2">
        <v>56.81818181818182</v>
      </c>
      <c r="O307" s="2">
        <v>35.064935064935064</v>
      </c>
      <c r="P307" s="2">
        <v>0.97402597402597402</v>
      </c>
      <c r="Q307" s="2">
        <v>5</v>
      </c>
      <c r="R307" s="2">
        <v>0.58823529411764708</v>
      </c>
      <c r="S307" s="2">
        <v>1.4705882352941175</v>
      </c>
      <c r="T307" s="2">
        <v>0.29411764705882354</v>
      </c>
      <c r="U307" s="2"/>
      <c r="V307" s="2">
        <v>0.29411764705882354</v>
      </c>
      <c r="W307" s="2">
        <v>25.588235294117645</v>
      </c>
      <c r="X307" s="2">
        <v>2.6470588235294117</v>
      </c>
      <c r="Y307" s="2">
        <v>2.0588235294117645</v>
      </c>
      <c r="Z307" s="2">
        <v>0.29411764705882354</v>
      </c>
      <c r="AA307" s="2">
        <v>0.29411764705882354</v>
      </c>
      <c r="AB307" s="2">
        <v>3.5294117647058822</v>
      </c>
      <c r="AC307" s="10">
        <v>308</v>
      </c>
      <c r="AD307" s="2"/>
      <c r="AE307" s="2">
        <v>0.97402597402597402</v>
      </c>
      <c r="AF307" s="2">
        <v>3.2467532467532463</v>
      </c>
      <c r="AG307" s="2">
        <v>2.9220779220779218</v>
      </c>
    </row>
    <row r="308" spans="1:33" x14ac:dyDescent="0.25">
      <c r="A308" s="28" t="s">
        <v>366</v>
      </c>
      <c r="B308" s="27">
        <v>187.1</v>
      </c>
      <c r="C308" s="10">
        <v>612</v>
      </c>
      <c r="D308" s="10">
        <v>614</v>
      </c>
      <c r="E308" s="10">
        <f t="shared" si="4"/>
        <v>613</v>
      </c>
      <c r="F308" s="11">
        <v>4.9729000000000001</v>
      </c>
      <c r="G308" s="11">
        <v>2.2599999999999999E-2</v>
      </c>
      <c r="H308" s="11">
        <v>5.9299999999999999E-2</v>
      </c>
      <c r="I308" s="11">
        <v>8.5000000000000006E-3</v>
      </c>
      <c r="J308" s="11">
        <v>5.1799999999999999E-2</v>
      </c>
      <c r="K308" s="10">
        <v>356</v>
      </c>
      <c r="L308" s="2">
        <v>26.40449438202247</v>
      </c>
      <c r="M308" s="2">
        <v>1.9662921348314606</v>
      </c>
      <c r="N308" s="2">
        <v>62.745098039215684</v>
      </c>
      <c r="O308" s="2">
        <v>32.026143790849673</v>
      </c>
      <c r="P308" s="2">
        <v>1.6339869281045754</v>
      </c>
      <c r="Q308" s="2">
        <v>13.764044943820226</v>
      </c>
      <c r="R308" s="2">
        <v>0.2808988764044944</v>
      </c>
      <c r="S308" s="2"/>
      <c r="T308" s="2">
        <v>0.2808988764044944</v>
      </c>
      <c r="U308" s="2"/>
      <c r="V308" s="2"/>
      <c r="W308" s="2">
        <v>36.516853932584269</v>
      </c>
      <c r="X308" s="2">
        <v>1.6853932584269662</v>
      </c>
      <c r="Y308" s="2">
        <v>1.6853932584269662</v>
      </c>
      <c r="Z308" s="2">
        <v>0.84269662921348309</v>
      </c>
      <c r="AA308" s="2"/>
      <c r="AB308" s="2">
        <v>13.764044943820226</v>
      </c>
      <c r="AC308" s="10">
        <v>306</v>
      </c>
      <c r="AD308" s="2">
        <v>0.32679738562091504</v>
      </c>
      <c r="AE308" s="2">
        <v>0.98039215686274506</v>
      </c>
      <c r="AF308" s="2">
        <v>1.3071895424836601</v>
      </c>
      <c r="AG308" s="2">
        <v>0.98039215686274506</v>
      </c>
    </row>
    <row r="309" spans="1:33" x14ac:dyDescent="0.25">
      <c r="A309" s="28" t="s">
        <v>367</v>
      </c>
      <c r="B309" s="27">
        <v>188.5</v>
      </c>
      <c r="C309" s="10">
        <v>614</v>
      </c>
      <c r="D309" s="10">
        <v>616</v>
      </c>
      <c r="E309" s="10">
        <f t="shared" si="4"/>
        <v>615</v>
      </c>
      <c r="F309" s="11">
        <v>4.4024999999999999</v>
      </c>
      <c r="G309" s="11">
        <v>2.81E-2</v>
      </c>
      <c r="H309" s="11">
        <v>5.3699999999999998E-2</v>
      </c>
      <c r="I309" s="11">
        <v>7.9000000000000008E-3</v>
      </c>
      <c r="J309" s="11">
        <v>4.6800000000000001E-2</v>
      </c>
      <c r="K309" s="10">
        <v>324</v>
      </c>
      <c r="L309" s="2">
        <v>39.506172839506171</v>
      </c>
      <c r="M309" s="2">
        <v>2.7777777777777777</v>
      </c>
      <c r="N309" s="2">
        <v>52.922077922077925</v>
      </c>
      <c r="O309" s="2">
        <v>41.558441558441558</v>
      </c>
      <c r="P309" s="2">
        <v>1.6233766233766231</v>
      </c>
      <c r="Q309" s="2">
        <v>5.8641975308641969</v>
      </c>
      <c r="R309" s="2"/>
      <c r="S309" s="2">
        <v>1.5432098765432098</v>
      </c>
      <c r="T309" s="2">
        <v>0.30864197530864196</v>
      </c>
      <c r="U309" s="2">
        <v>0.61728395061728392</v>
      </c>
      <c r="V309" s="2"/>
      <c r="W309" s="2">
        <v>26.851851851851855</v>
      </c>
      <c r="X309" s="2">
        <v>1.2345679012345678</v>
      </c>
      <c r="Y309" s="2">
        <v>2.7777777777777777</v>
      </c>
      <c r="Z309" s="2">
        <v>0.30864197530864196</v>
      </c>
      <c r="AA309" s="2"/>
      <c r="AB309" s="2">
        <v>10.802469135802468</v>
      </c>
      <c r="AC309" s="10">
        <v>308</v>
      </c>
      <c r="AD309" s="2"/>
      <c r="AE309" s="2">
        <v>0.64935064935064934</v>
      </c>
      <c r="AF309" s="2">
        <v>0.32467532467532467</v>
      </c>
      <c r="AG309" s="2">
        <v>2.9220779220779218</v>
      </c>
    </row>
    <row r="310" spans="1:33" x14ac:dyDescent="0.25">
      <c r="A310" s="28" t="s">
        <v>368</v>
      </c>
      <c r="B310" s="27">
        <v>189.9</v>
      </c>
      <c r="C310" s="10">
        <v>616</v>
      </c>
      <c r="D310" s="10">
        <v>618</v>
      </c>
      <c r="E310" s="10">
        <f t="shared" si="4"/>
        <v>617</v>
      </c>
      <c r="F310" s="11">
        <v>3.5287000000000002</v>
      </c>
      <c r="G310" s="11">
        <v>1.15E-2</v>
      </c>
      <c r="H310" s="11">
        <v>4.5199999999999997E-2</v>
      </c>
      <c r="I310" s="11">
        <v>7.0000000000000001E-3</v>
      </c>
      <c r="J310" s="11">
        <v>3.9E-2</v>
      </c>
      <c r="K310" s="10">
        <v>322</v>
      </c>
      <c r="L310" s="2">
        <v>42.236024844720497</v>
      </c>
      <c r="M310" s="2">
        <v>1.5527950310559007</v>
      </c>
      <c r="N310" s="2">
        <v>55.910543130990419</v>
      </c>
      <c r="O310" s="2">
        <v>36.741214057507989</v>
      </c>
      <c r="P310" s="2">
        <v>0.95846645367412142</v>
      </c>
      <c r="Q310" s="2">
        <v>5.5900621118012426</v>
      </c>
      <c r="R310" s="2">
        <v>0.3105590062111801</v>
      </c>
      <c r="S310" s="2">
        <v>1.8633540372670807</v>
      </c>
      <c r="T310" s="2">
        <v>0.3105590062111801</v>
      </c>
      <c r="U310" s="2"/>
      <c r="V310" s="2"/>
      <c r="W310" s="2">
        <v>29.813664596273291</v>
      </c>
      <c r="X310" s="2">
        <v>4.9689440993788816</v>
      </c>
      <c r="Y310" s="2">
        <v>2.4844720496894408</v>
      </c>
      <c r="Z310" s="2"/>
      <c r="AA310" s="2">
        <v>0.6211180124223602</v>
      </c>
      <c r="AB310" s="2">
        <v>5.9006211180124222</v>
      </c>
      <c r="AC310" s="10">
        <v>313</v>
      </c>
      <c r="AD310" s="2">
        <v>0.31948881789137379</v>
      </c>
      <c r="AE310" s="2">
        <v>1.2779552715654952</v>
      </c>
      <c r="AF310" s="2">
        <v>0.63897763578274758</v>
      </c>
      <c r="AG310" s="2">
        <v>4.1533546325878596</v>
      </c>
    </row>
    <row r="311" spans="1:33" x14ac:dyDescent="0.25">
      <c r="A311" s="28" t="s">
        <v>369</v>
      </c>
      <c r="B311" s="27">
        <v>191.3</v>
      </c>
      <c r="C311" s="10">
        <v>618</v>
      </c>
      <c r="D311" s="10">
        <v>620</v>
      </c>
      <c r="E311" s="10">
        <f t="shared" si="4"/>
        <v>619</v>
      </c>
      <c r="F311" s="11">
        <v>4.0254000000000003</v>
      </c>
      <c r="G311" s="11">
        <v>3.1800000000000002E-2</v>
      </c>
      <c r="H311" s="11">
        <v>4.9200000000000001E-2</v>
      </c>
      <c r="I311" s="11">
        <v>8.5000000000000006E-3</v>
      </c>
      <c r="J311" s="11">
        <v>4.1599999999999998E-2</v>
      </c>
      <c r="K311" s="10">
        <v>394</v>
      </c>
      <c r="L311" s="2">
        <v>41.878172588832484</v>
      </c>
      <c r="M311" s="2">
        <v>1.2690355329949239</v>
      </c>
      <c r="N311" s="2">
        <v>59.485530546623799</v>
      </c>
      <c r="O311" s="2">
        <v>33.762057877813504</v>
      </c>
      <c r="P311" s="2">
        <v>1.607717041800643</v>
      </c>
      <c r="Q311" s="2">
        <v>3.0456852791878175</v>
      </c>
      <c r="R311" s="2">
        <v>0.50761421319796951</v>
      </c>
      <c r="S311" s="2">
        <v>1.015228426395939</v>
      </c>
      <c r="T311" s="2">
        <v>0.50761421319796951</v>
      </c>
      <c r="U311" s="2">
        <v>0.25380710659898476</v>
      </c>
      <c r="V311" s="2"/>
      <c r="W311" s="2">
        <v>28.680203045685282</v>
      </c>
      <c r="X311" s="2">
        <v>6.345177664974619</v>
      </c>
      <c r="Y311" s="2">
        <v>5.0761421319796955</v>
      </c>
      <c r="Z311" s="2"/>
      <c r="AA311" s="2">
        <v>0.50761421319796951</v>
      </c>
      <c r="AB311" s="2">
        <v>3.0456852791878175</v>
      </c>
      <c r="AC311" s="10">
        <v>311</v>
      </c>
      <c r="AD311" s="2">
        <v>0.32154340836012862</v>
      </c>
      <c r="AE311" s="2">
        <v>0.32154340836012862</v>
      </c>
      <c r="AF311" s="2">
        <v>0.64308681672025725</v>
      </c>
      <c r="AG311" s="2">
        <v>3.536977491961415</v>
      </c>
    </row>
    <row r="312" spans="1:33" x14ac:dyDescent="0.25">
      <c r="A312" s="28" t="s">
        <v>370</v>
      </c>
      <c r="B312" s="27">
        <v>192.22727272727272</v>
      </c>
      <c r="C312" s="10">
        <v>620</v>
      </c>
      <c r="D312" s="10">
        <v>622</v>
      </c>
      <c r="E312" s="10">
        <f t="shared" si="4"/>
        <v>621</v>
      </c>
      <c r="F312" s="11">
        <v>3.8515000000000001</v>
      </c>
      <c r="G312" s="11">
        <v>1.15E-2</v>
      </c>
      <c r="H312" s="11">
        <v>4.4299999999999999E-2</v>
      </c>
      <c r="I312" s="11">
        <v>4.7999999999999996E-3</v>
      </c>
      <c r="J312" s="11">
        <v>3.9800000000000002E-2</v>
      </c>
      <c r="K312" s="10">
        <v>330</v>
      </c>
      <c r="L312" s="2">
        <v>43.333333333333336</v>
      </c>
      <c r="M312" s="2">
        <v>1.5151515151515151</v>
      </c>
      <c r="N312" s="2">
        <v>52.597402597402599</v>
      </c>
      <c r="O312" s="2">
        <v>40.584415584415581</v>
      </c>
      <c r="P312" s="2">
        <v>1.6233766233766231</v>
      </c>
      <c r="Q312" s="2">
        <v>5.7575757575757578</v>
      </c>
      <c r="R312" s="2">
        <v>0.60606060606060608</v>
      </c>
      <c r="S312" s="2">
        <v>3.0303030303030303</v>
      </c>
      <c r="T312" s="2">
        <v>0.30303030303030304</v>
      </c>
      <c r="U312" s="2">
        <v>0.60606060606060608</v>
      </c>
      <c r="V312" s="2">
        <v>0.30303030303030304</v>
      </c>
      <c r="W312" s="2">
        <v>26.060606060606062</v>
      </c>
      <c r="X312" s="2">
        <v>5.4545454545454541</v>
      </c>
      <c r="Y312" s="2">
        <v>5.7575757575757578</v>
      </c>
      <c r="Z312" s="2"/>
      <c r="AA312" s="2"/>
      <c r="AB312" s="2">
        <v>3.939393939393939</v>
      </c>
      <c r="AC312" s="10">
        <v>308</v>
      </c>
      <c r="AD312" s="2"/>
      <c r="AE312" s="2">
        <v>0.64935064935064934</v>
      </c>
      <c r="AF312" s="2">
        <v>2.2727272727272729</v>
      </c>
      <c r="AG312" s="2">
        <v>1.948051948051948</v>
      </c>
    </row>
    <row r="313" spans="1:33" x14ac:dyDescent="0.25">
      <c r="A313" s="28" t="s">
        <v>371</v>
      </c>
      <c r="B313" s="27">
        <v>192.68181818181819</v>
      </c>
      <c r="C313" s="10">
        <v>622</v>
      </c>
      <c r="D313" s="10">
        <v>624</v>
      </c>
      <c r="E313" s="10">
        <f t="shared" si="4"/>
        <v>623</v>
      </c>
      <c r="F313" s="11">
        <v>4.1360999999999999</v>
      </c>
      <c r="G313" s="11">
        <v>2.0899999999999998E-2</v>
      </c>
      <c r="H313" s="11">
        <v>3.1E-2</v>
      </c>
      <c r="I313" s="11">
        <v>4.5999999999999999E-3</v>
      </c>
      <c r="J313" s="11">
        <v>2.7699999999999999E-2</v>
      </c>
      <c r="K313" s="10">
        <v>328</v>
      </c>
      <c r="L313" s="2">
        <v>40.243902439024396</v>
      </c>
      <c r="M313" s="2">
        <v>3.0487804878048781</v>
      </c>
      <c r="N313" s="2">
        <v>46.153846153846153</v>
      </c>
      <c r="O313" s="2">
        <v>29.230769230769234</v>
      </c>
      <c r="P313" s="2">
        <v>20.512820512820511</v>
      </c>
      <c r="Q313" s="2">
        <v>6.0975609756097562</v>
      </c>
      <c r="R313" s="2">
        <v>0.6097560975609756</v>
      </c>
      <c r="S313" s="2">
        <v>0.91463414634146334</v>
      </c>
      <c r="T313" s="2"/>
      <c r="U313" s="2">
        <v>0.6097560975609756</v>
      </c>
      <c r="V313" s="2"/>
      <c r="W313" s="2">
        <v>29.878048780487802</v>
      </c>
      <c r="X313" s="2">
        <v>2.7439024390243905</v>
      </c>
      <c r="Y313" s="2">
        <v>4.2682926829268295</v>
      </c>
      <c r="Z313" s="2"/>
      <c r="AA313" s="2"/>
      <c r="AB313" s="2">
        <v>9.7560975609756095</v>
      </c>
      <c r="AC313" s="10">
        <v>390</v>
      </c>
      <c r="AD313" s="2"/>
      <c r="AE313" s="2">
        <v>0.76923076923076927</v>
      </c>
      <c r="AF313" s="2">
        <v>0.25641025641025639</v>
      </c>
      <c r="AG313" s="2">
        <v>3.0769230769230771</v>
      </c>
    </row>
    <row r="314" spans="1:33" x14ac:dyDescent="0.25">
      <c r="A314" s="28" t="s">
        <v>372</v>
      </c>
      <c r="B314" s="27">
        <v>193.13636363636363</v>
      </c>
      <c r="C314" s="10">
        <v>624</v>
      </c>
      <c r="D314" s="10">
        <v>626</v>
      </c>
      <c r="E314" s="10">
        <f t="shared" si="4"/>
        <v>625</v>
      </c>
      <c r="F314" s="11">
        <v>4.0557999999999996</v>
      </c>
      <c r="G314" s="11">
        <v>1.4500000000000001E-2</v>
      </c>
      <c r="H314" s="11">
        <v>3.5200000000000002E-2</v>
      </c>
      <c r="I314" s="11">
        <v>4.1000000000000003E-3</v>
      </c>
      <c r="J314" s="11">
        <v>3.1800000000000002E-2</v>
      </c>
      <c r="K314" s="10">
        <v>328</v>
      </c>
      <c r="L314" s="2">
        <v>34.451219512195117</v>
      </c>
      <c r="M314" s="2">
        <v>3.0487804878048781</v>
      </c>
      <c r="N314" s="2">
        <v>49.723756906077348</v>
      </c>
      <c r="O314" s="2">
        <v>29.281767955801101</v>
      </c>
      <c r="P314" s="2">
        <v>16.574585635359114</v>
      </c>
      <c r="Q314" s="2">
        <v>7.3170731707317067</v>
      </c>
      <c r="R314" s="2">
        <v>0.3048780487804878</v>
      </c>
      <c r="S314" s="2">
        <v>1.2195121951219512</v>
      </c>
      <c r="T314" s="2"/>
      <c r="U314" s="2"/>
      <c r="V314" s="2">
        <v>0.3048780487804878</v>
      </c>
      <c r="W314" s="2">
        <v>31.402439024390244</v>
      </c>
      <c r="X314" s="2">
        <v>4.8780487804878048</v>
      </c>
      <c r="Y314" s="2">
        <v>4.5731707317073171</v>
      </c>
      <c r="Z314" s="2">
        <v>0.91463414634146334</v>
      </c>
      <c r="AA314" s="2">
        <v>1.2195121951219512</v>
      </c>
      <c r="AB314" s="2">
        <v>7.01219512195122</v>
      </c>
      <c r="AC314" s="10">
        <v>362</v>
      </c>
      <c r="AD314" s="2"/>
      <c r="AE314" s="2">
        <v>0.82872928176795579</v>
      </c>
      <c r="AF314" s="2">
        <v>0.27624309392265189</v>
      </c>
      <c r="AG314" s="2">
        <v>3.3149171270718232</v>
      </c>
    </row>
    <row r="315" spans="1:33" x14ac:dyDescent="0.25">
      <c r="A315" s="28" t="s">
        <v>373</v>
      </c>
      <c r="B315" s="27">
        <v>193.59090909090909</v>
      </c>
      <c r="C315" s="10">
        <v>626</v>
      </c>
      <c r="D315" s="10">
        <v>628</v>
      </c>
      <c r="E315" s="10">
        <f t="shared" si="4"/>
        <v>627</v>
      </c>
      <c r="F315" s="11">
        <v>4.0820999999999996</v>
      </c>
      <c r="G315" s="11">
        <v>1.9099999999999999E-2</v>
      </c>
      <c r="H315" s="11">
        <v>2.98E-2</v>
      </c>
      <c r="I315" s="11">
        <v>4.4999999999999997E-3</v>
      </c>
      <c r="J315" s="11">
        <v>2.6499999999999999E-2</v>
      </c>
      <c r="K315" s="10">
        <v>318</v>
      </c>
      <c r="L315" s="2">
        <v>24.528301886792452</v>
      </c>
      <c r="M315" s="2">
        <v>3.459119496855346</v>
      </c>
      <c r="N315" s="2">
        <v>47.927461139896373</v>
      </c>
      <c r="O315" s="2">
        <v>29.015544041450774</v>
      </c>
      <c r="P315" s="2">
        <v>21.243523316062177</v>
      </c>
      <c r="Q315" s="2">
        <v>6.6037735849056602</v>
      </c>
      <c r="R315" s="2">
        <v>0.31446540880503149</v>
      </c>
      <c r="S315" s="2">
        <v>1.8867924528301887</v>
      </c>
      <c r="T315" s="2"/>
      <c r="U315" s="2">
        <v>0.31446540880503149</v>
      </c>
      <c r="V315" s="2"/>
      <c r="W315" s="2">
        <v>37.106918238993707</v>
      </c>
      <c r="X315" s="2">
        <v>2.5157232704402519</v>
      </c>
      <c r="Y315" s="2">
        <v>7.5471698113207548</v>
      </c>
      <c r="Z315" s="2">
        <v>0.94339622641509435</v>
      </c>
      <c r="AA315" s="2">
        <v>0.94339622641509435</v>
      </c>
      <c r="AB315" s="2">
        <v>7.5471698113207548</v>
      </c>
      <c r="AC315" s="10">
        <v>386</v>
      </c>
      <c r="AD315" s="2"/>
      <c r="AE315" s="2">
        <v>0.5181347150259068</v>
      </c>
      <c r="AF315" s="2">
        <v>0.2590673575129534</v>
      </c>
      <c r="AG315" s="2">
        <v>1.0362694300518136</v>
      </c>
    </row>
    <row r="316" spans="1:33" x14ac:dyDescent="0.25">
      <c r="A316" s="28" t="s">
        <v>374</v>
      </c>
      <c r="B316" s="27">
        <v>194.04545454545453</v>
      </c>
      <c r="C316" s="10">
        <v>628</v>
      </c>
      <c r="D316" s="10">
        <v>630</v>
      </c>
      <c r="E316" s="10">
        <f t="shared" si="4"/>
        <v>629</v>
      </c>
      <c r="F316" s="11">
        <v>4.0957999999999997</v>
      </c>
      <c r="G316" s="11">
        <v>3.4500000000000003E-2</v>
      </c>
      <c r="H316" s="11">
        <v>2.7300000000000001E-2</v>
      </c>
      <c r="I316" s="11">
        <v>4.7999999999999996E-3</v>
      </c>
      <c r="J316" s="11">
        <v>2.3699999999999999E-2</v>
      </c>
      <c r="K316" s="10">
        <v>316</v>
      </c>
      <c r="L316" s="2">
        <v>27.215189873417721</v>
      </c>
      <c r="M316" s="2">
        <v>4.7468354430379751</v>
      </c>
      <c r="N316" s="2">
        <v>48.346055979643765</v>
      </c>
      <c r="O316" s="2">
        <v>26.717557251908396</v>
      </c>
      <c r="P316" s="2">
        <v>21.119592875318066</v>
      </c>
      <c r="Q316" s="2">
        <v>12.974683544303797</v>
      </c>
      <c r="R316" s="2">
        <v>1.2658227848101267</v>
      </c>
      <c r="S316" s="2">
        <v>0.949367088607595</v>
      </c>
      <c r="T316" s="2"/>
      <c r="U316" s="2">
        <v>0.31645569620253167</v>
      </c>
      <c r="V316" s="2">
        <v>0.31645569620253167</v>
      </c>
      <c r="W316" s="2">
        <v>25.63291139240506</v>
      </c>
      <c r="X316" s="2">
        <v>1.5822784810126582</v>
      </c>
      <c r="Y316" s="2">
        <v>6.3291139240506329</v>
      </c>
      <c r="Z316" s="2">
        <v>1.5822784810126582</v>
      </c>
      <c r="AA316" s="2"/>
      <c r="AB316" s="2">
        <v>6.0126582278481013</v>
      </c>
      <c r="AC316" s="10">
        <v>393</v>
      </c>
      <c r="AD316" s="2"/>
      <c r="AE316" s="2">
        <v>0.76335877862595414</v>
      </c>
      <c r="AF316" s="2">
        <v>0.5089058524173028</v>
      </c>
      <c r="AG316" s="2">
        <v>2.5445292620865136</v>
      </c>
    </row>
    <row r="317" spans="1:33" x14ac:dyDescent="0.25">
      <c r="A317" s="28" t="s">
        <v>375</v>
      </c>
      <c r="B317" s="27">
        <v>194.5</v>
      </c>
      <c r="C317" s="10">
        <v>630</v>
      </c>
      <c r="D317" s="10">
        <v>632</v>
      </c>
      <c r="E317" s="10">
        <f t="shared" si="4"/>
        <v>631</v>
      </c>
      <c r="F317" s="11">
        <v>4.1313000000000004</v>
      </c>
      <c r="G317" s="11">
        <v>1.7000000000000001E-2</v>
      </c>
      <c r="H317" s="11">
        <v>3.4500000000000003E-2</v>
      </c>
      <c r="I317" s="11">
        <v>4.4000000000000003E-3</v>
      </c>
      <c r="J317" s="11">
        <v>2.9899999999999999E-2</v>
      </c>
      <c r="K317" s="10">
        <v>324</v>
      </c>
      <c r="L317" s="2">
        <v>25</v>
      </c>
      <c r="M317" s="2">
        <v>5.2469135802469129</v>
      </c>
      <c r="N317" s="2">
        <v>50</v>
      </c>
      <c r="O317" s="2">
        <v>29.234972677595628</v>
      </c>
      <c r="P317" s="2">
        <v>16.939890710382514</v>
      </c>
      <c r="Q317" s="2">
        <v>4.9382716049382713</v>
      </c>
      <c r="R317" s="2">
        <v>0.92592592592592582</v>
      </c>
      <c r="S317" s="2">
        <v>1.2345679012345678</v>
      </c>
      <c r="T317" s="2">
        <v>0.61728395061728392</v>
      </c>
      <c r="U317" s="2">
        <v>0.30864197530864196</v>
      </c>
      <c r="V317" s="2">
        <v>0.30864197530864196</v>
      </c>
      <c r="W317" s="2">
        <v>24.382716049382715</v>
      </c>
      <c r="X317" s="2">
        <v>5.8641975308641969</v>
      </c>
      <c r="Y317" s="2">
        <v>7.098765432098765</v>
      </c>
      <c r="Z317" s="2">
        <v>0.92592592592592582</v>
      </c>
      <c r="AA317" s="2">
        <v>0.61728395061728392</v>
      </c>
      <c r="AB317" s="2">
        <v>7.716049382716049</v>
      </c>
      <c r="AC317" s="10">
        <v>366</v>
      </c>
      <c r="AD317" s="2"/>
      <c r="AE317" s="2">
        <v>1.0928961748633881</v>
      </c>
      <c r="AF317" s="2">
        <v>0.54644808743169404</v>
      </c>
      <c r="AG317" s="2">
        <v>2.1857923497267762</v>
      </c>
    </row>
    <row r="318" spans="1:33" x14ac:dyDescent="0.25">
      <c r="A318" s="28" t="s">
        <v>376</v>
      </c>
      <c r="B318" s="27">
        <v>195.2</v>
      </c>
      <c r="C318" s="10">
        <v>632</v>
      </c>
      <c r="D318" s="10">
        <v>634</v>
      </c>
      <c r="E318" s="10">
        <f t="shared" si="4"/>
        <v>633</v>
      </c>
      <c r="F318" s="11">
        <v>4.2831999999999999</v>
      </c>
      <c r="G318" s="11">
        <v>1.0200000000000001E-2</v>
      </c>
      <c r="H318" s="11">
        <v>3.4599999999999999E-2</v>
      </c>
      <c r="I318" s="11">
        <v>5.7999999999999996E-3</v>
      </c>
      <c r="J318" s="11">
        <v>3.0300000000000001E-2</v>
      </c>
      <c r="K318" s="10">
        <v>327</v>
      </c>
      <c r="L318" s="2">
        <v>31.49847094801223</v>
      </c>
      <c r="M318" s="2">
        <v>3.3639143730886847</v>
      </c>
      <c r="N318" s="2">
        <v>48.311688311688314</v>
      </c>
      <c r="O318" s="2">
        <v>27.27272727272727</v>
      </c>
      <c r="P318" s="2">
        <v>20.779220779220779</v>
      </c>
      <c r="Q318" s="2">
        <v>8.5626911314984699</v>
      </c>
      <c r="R318" s="2">
        <v>0.91743119266055051</v>
      </c>
      <c r="S318" s="2">
        <v>2.1406727828746175</v>
      </c>
      <c r="T318" s="2">
        <v>0.3058103975535168</v>
      </c>
      <c r="U318" s="2"/>
      <c r="V318" s="2"/>
      <c r="W318" s="2">
        <v>32.721712538226299</v>
      </c>
      <c r="X318" s="2">
        <v>1.2232415902140672</v>
      </c>
      <c r="Y318" s="2">
        <v>3.0581039755351682</v>
      </c>
      <c r="Z318" s="2">
        <v>0.3058103975535168</v>
      </c>
      <c r="AA318" s="2"/>
      <c r="AB318" s="2">
        <v>4.5871559633027523</v>
      </c>
      <c r="AC318" s="10">
        <v>385</v>
      </c>
      <c r="AD318" s="2"/>
      <c r="AE318" s="2">
        <v>0.51948051948051943</v>
      </c>
      <c r="AF318" s="2">
        <v>0.51948051948051943</v>
      </c>
      <c r="AG318" s="2">
        <v>2.5974025974025974</v>
      </c>
    </row>
    <row r="319" spans="1:33" x14ac:dyDescent="0.25">
      <c r="A319" s="28" t="s">
        <v>377</v>
      </c>
      <c r="B319" s="27">
        <v>195.9</v>
      </c>
      <c r="C319" s="10">
        <v>634</v>
      </c>
      <c r="D319" s="10">
        <v>636</v>
      </c>
      <c r="E319" s="10">
        <f t="shared" si="4"/>
        <v>635</v>
      </c>
      <c r="F319" s="11">
        <v>3.2886000000000002</v>
      </c>
      <c r="G319" s="11">
        <v>1.8599999999999998E-2</v>
      </c>
      <c r="H319" s="11">
        <v>3.9199999999999999E-2</v>
      </c>
      <c r="I319" s="11">
        <v>4.0000000000000001E-3</v>
      </c>
      <c r="J319" s="11">
        <v>3.6700000000000003E-2</v>
      </c>
      <c r="K319" s="10">
        <v>344</v>
      </c>
      <c r="L319" s="2">
        <v>38.372093023255815</v>
      </c>
      <c r="M319" s="2">
        <v>3.1976744186046515</v>
      </c>
      <c r="N319" s="2">
        <v>56.71641791044776</v>
      </c>
      <c r="O319" s="2">
        <v>29.253731343283583</v>
      </c>
      <c r="P319" s="2">
        <v>8.9552238805970141</v>
      </c>
      <c r="Q319" s="2">
        <v>6.9767441860465116</v>
      </c>
      <c r="R319" s="2">
        <v>0.29069767441860467</v>
      </c>
      <c r="S319" s="2">
        <v>1.7441860465116279</v>
      </c>
      <c r="T319" s="2"/>
      <c r="U319" s="2">
        <v>0.87209302325581395</v>
      </c>
      <c r="V319" s="2"/>
      <c r="W319" s="2">
        <v>30.232558139534881</v>
      </c>
      <c r="X319" s="2">
        <v>2.9069767441860463</v>
      </c>
      <c r="Y319" s="2">
        <v>4.941860465116279</v>
      </c>
      <c r="Z319" s="2">
        <v>0.29069767441860467</v>
      </c>
      <c r="AA319" s="2">
        <v>0.58139534883720934</v>
      </c>
      <c r="AB319" s="2">
        <v>4.941860465116279</v>
      </c>
      <c r="AC319" s="10">
        <v>335</v>
      </c>
      <c r="AD319" s="2">
        <v>0.29850746268656719</v>
      </c>
      <c r="AE319" s="2">
        <v>1.791044776119403</v>
      </c>
      <c r="AF319" s="2">
        <v>0.89552238805970152</v>
      </c>
      <c r="AG319" s="2">
        <v>2.0895522388059704</v>
      </c>
    </row>
    <row r="320" spans="1:33" x14ac:dyDescent="0.25">
      <c r="A320" s="28" t="s">
        <v>378</v>
      </c>
      <c r="B320" s="27">
        <v>196.6</v>
      </c>
      <c r="C320" s="10">
        <v>636</v>
      </c>
      <c r="D320" s="10">
        <v>638</v>
      </c>
      <c r="E320" s="10">
        <f t="shared" si="4"/>
        <v>637</v>
      </c>
      <c r="F320" s="11">
        <v>4.8872999999999998</v>
      </c>
      <c r="G320" s="11">
        <v>3.9E-2</v>
      </c>
      <c r="H320" s="11">
        <v>0.1125</v>
      </c>
      <c r="I320" s="11">
        <v>7.7000000000000002E-3</v>
      </c>
      <c r="J320" s="11">
        <v>0.1038</v>
      </c>
      <c r="K320" s="10">
        <v>321</v>
      </c>
      <c r="L320" s="2">
        <v>37.383177570093459</v>
      </c>
      <c r="M320" s="2">
        <v>1.557632398753894</v>
      </c>
      <c r="N320" s="2">
        <v>51.302083333333336</v>
      </c>
      <c r="O320" s="2">
        <v>23.4375</v>
      </c>
      <c r="P320" s="2">
        <v>20.833333333333336</v>
      </c>
      <c r="Q320" s="2">
        <v>10.903426791277258</v>
      </c>
      <c r="R320" s="2">
        <v>1.2461059190031152</v>
      </c>
      <c r="S320" s="2">
        <v>0.3115264797507788</v>
      </c>
      <c r="T320" s="2"/>
      <c r="U320" s="2">
        <v>0</v>
      </c>
      <c r="V320" s="2"/>
      <c r="W320" s="2">
        <v>26.168224299065418</v>
      </c>
      <c r="X320" s="2">
        <v>3.4267912772585665</v>
      </c>
      <c r="Y320" s="2">
        <v>5.9190031152647977</v>
      </c>
      <c r="Z320" s="2">
        <v>1.2461059190031152</v>
      </c>
      <c r="AA320" s="2">
        <v>1.557632398753894</v>
      </c>
      <c r="AB320" s="2">
        <v>8.4112149532710276</v>
      </c>
      <c r="AC320" s="10">
        <v>384</v>
      </c>
      <c r="AD320" s="2"/>
      <c r="AE320" s="2">
        <v>1.3020833333333335</v>
      </c>
      <c r="AF320" s="2">
        <v>1.8229166666666667</v>
      </c>
      <c r="AG320" s="2">
        <v>1.3020833333333335</v>
      </c>
    </row>
    <row r="321" spans="1:33" x14ac:dyDescent="0.25">
      <c r="A321" s="28" t="s">
        <v>379</v>
      </c>
      <c r="B321" s="27">
        <v>197.3</v>
      </c>
      <c r="C321" s="10">
        <v>638</v>
      </c>
      <c r="D321" s="10">
        <v>640</v>
      </c>
      <c r="E321" s="10">
        <f t="shared" si="4"/>
        <v>639</v>
      </c>
      <c r="F321" s="11">
        <v>5.1397000000000004</v>
      </c>
      <c r="G321" s="11">
        <v>1.23E-2</v>
      </c>
      <c r="H321" s="11">
        <v>0.16650000000000001</v>
      </c>
      <c r="I321" s="11">
        <v>6.0000000000000001E-3</v>
      </c>
      <c r="J321" s="11">
        <v>0.1583</v>
      </c>
      <c r="K321" s="10">
        <v>319</v>
      </c>
      <c r="L321" s="2">
        <v>36.990595611285265</v>
      </c>
      <c r="M321" s="2">
        <v>5.0156739811912221</v>
      </c>
      <c r="N321" s="2">
        <v>50.649350649350644</v>
      </c>
      <c r="O321" s="2">
        <v>24.415584415584416</v>
      </c>
      <c r="P321" s="2">
        <v>21.298701298701296</v>
      </c>
      <c r="Q321" s="2">
        <v>11.285266457680251</v>
      </c>
      <c r="R321" s="2">
        <v>0.62695924764890276</v>
      </c>
      <c r="S321" s="2">
        <v>0.31347962382445138</v>
      </c>
      <c r="T321" s="2">
        <v>0.31347962382445138</v>
      </c>
      <c r="U321" s="2">
        <v>0.31347962382445138</v>
      </c>
      <c r="V321" s="2"/>
      <c r="W321" s="2">
        <v>28.526645768025077</v>
      </c>
      <c r="X321" s="2">
        <v>3.761755485893417</v>
      </c>
      <c r="Y321" s="2">
        <v>3.4482758620689653</v>
      </c>
      <c r="Z321" s="2">
        <v>1.2539184952978055</v>
      </c>
      <c r="AA321" s="2">
        <v>1.2539184952978055</v>
      </c>
      <c r="AB321" s="2">
        <v>6.5830721003134789</v>
      </c>
      <c r="AC321" s="10">
        <v>385</v>
      </c>
      <c r="AD321" s="2"/>
      <c r="AE321" s="2">
        <v>0.51948051948051943</v>
      </c>
      <c r="AF321" s="2">
        <v>0.77922077922077926</v>
      </c>
      <c r="AG321" s="2">
        <v>2.3376623376623376</v>
      </c>
    </row>
    <row r="322" spans="1:33" x14ac:dyDescent="0.25">
      <c r="A322" s="28" t="s">
        <v>380</v>
      </c>
      <c r="B322" s="27">
        <v>198</v>
      </c>
      <c r="C322" s="10">
        <v>640</v>
      </c>
      <c r="D322" s="10">
        <v>642</v>
      </c>
      <c r="E322" s="10">
        <f t="shared" si="4"/>
        <v>641</v>
      </c>
      <c r="F322" s="11">
        <v>4.8727</v>
      </c>
      <c r="G322" s="11">
        <v>8.2000000000000007E-3</v>
      </c>
      <c r="H322" s="11">
        <v>0.15579999999999999</v>
      </c>
      <c r="I322" s="11">
        <v>8.2000000000000007E-3</v>
      </c>
      <c r="J322" s="11">
        <v>0.1474</v>
      </c>
      <c r="K322" s="10">
        <v>330</v>
      </c>
      <c r="L322" s="2">
        <v>37.575757575757571</v>
      </c>
      <c r="M322" s="2">
        <v>3.6363636363636362</v>
      </c>
      <c r="N322" s="2">
        <v>57.142857142857139</v>
      </c>
      <c r="O322" s="2">
        <v>29.44606413994169</v>
      </c>
      <c r="P322" s="2">
        <v>10.787172011661808</v>
      </c>
      <c r="Q322" s="2">
        <v>8.4848484848484862</v>
      </c>
      <c r="R322" s="2">
        <v>2.1212121212121215</v>
      </c>
      <c r="S322" s="2">
        <v>1.2121212121212122</v>
      </c>
      <c r="T322" s="2">
        <v>0.30303030303030304</v>
      </c>
      <c r="U322" s="2">
        <v>0.30303030303030304</v>
      </c>
      <c r="V322" s="2"/>
      <c r="W322" s="2">
        <v>29.393939393939394</v>
      </c>
      <c r="X322" s="2">
        <v>1.2121212121212122</v>
      </c>
      <c r="Y322" s="2">
        <v>3.939393939393939</v>
      </c>
      <c r="Z322" s="2">
        <v>1.2121212121212122</v>
      </c>
      <c r="AA322" s="2">
        <v>1.8181818181818181</v>
      </c>
      <c r="AB322" s="2">
        <v>6.666666666666667</v>
      </c>
      <c r="AC322" s="10">
        <v>343</v>
      </c>
      <c r="AD322" s="2">
        <v>0.29154518950437319</v>
      </c>
      <c r="AE322" s="2">
        <v>0.87463556851311952</v>
      </c>
      <c r="AF322" s="2">
        <v>0.29154518950437319</v>
      </c>
      <c r="AG322" s="2">
        <v>1.1661807580174928</v>
      </c>
    </row>
    <row r="323" spans="1:33" x14ac:dyDescent="0.25">
      <c r="A323" s="28" t="s">
        <v>381</v>
      </c>
      <c r="B323" s="27">
        <v>200.18181818181819</v>
      </c>
      <c r="C323" s="10">
        <v>642</v>
      </c>
      <c r="D323" s="10">
        <v>644</v>
      </c>
      <c r="E323" s="10">
        <f t="shared" ref="E323:E345" si="5">(C323+D323)/2</f>
        <v>643</v>
      </c>
      <c r="F323" s="11">
        <v>5.2234999999999996</v>
      </c>
      <c r="G323" s="11">
        <v>6.4500000000000002E-2</v>
      </c>
      <c r="H323" s="11">
        <v>0.21329999999999999</v>
      </c>
      <c r="I323" s="11">
        <v>1.37E-2</v>
      </c>
      <c r="J323" s="11">
        <v>0.19439999999999999</v>
      </c>
      <c r="K323" s="10">
        <v>324</v>
      </c>
      <c r="L323" s="2">
        <v>41.049382716049379</v>
      </c>
      <c r="M323" s="2">
        <v>2.1604938271604937</v>
      </c>
      <c r="N323" s="2">
        <v>33.882783882783883</v>
      </c>
      <c r="O323" s="2">
        <v>19.597069597069599</v>
      </c>
      <c r="P323" s="2">
        <v>44.322344322344321</v>
      </c>
      <c r="Q323" s="2">
        <v>7.716049382716049</v>
      </c>
      <c r="R323" s="2">
        <v>1.8518518518518516</v>
      </c>
      <c r="S323" s="2">
        <v>2.4691358024691357</v>
      </c>
      <c r="T323" s="2"/>
      <c r="U323" s="2">
        <v>1.5432098765432098</v>
      </c>
      <c r="V323" s="2"/>
      <c r="W323" s="2">
        <v>28.703703703703702</v>
      </c>
      <c r="X323" s="2">
        <v>3.3950617283950617</v>
      </c>
      <c r="Y323" s="2">
        <v>3.0864197530864197</v>
      </c>
      <c r="Z323" s="2">
        <v>0.61728395061728392</v>
      </c>
      <c r="AA323" s="2"/>
      <c r="AB323" s="2">
        <v>4.6296296296296298</v>
      </c>
      <c r="AC323" s="10">
        <v>546</v>
      </c>
      <c r="AD323" s="2">
        <v>0.18315018315018314</v>
      </c>
      <c r="AE323" s="2">
        <v>0.91575091575091583</v>
      </c>
      <c r="AF323" s="2">
        <v>0.36630036630036628</v>
      </c>
      <c r="AG323" s="2">
        <v>0.73260073260073255</v>
      </c>
    </row>
    <row r="324" spans="1:33" x14ac:dyDescent="0.25">
      <c r="A324" s="28" t="s">
        <v>382</v>
      </c>
      <c r="B324" s="27">
        <v>202.36363636363637</v>
      </c>
      <c r="C324" s="10">
        <v>644</v>
      </c>
      <c r="D324" s="10">
        <v>646</v>
      </c>
      <c r="E324" s="10">
        <f t="shared" si="5"/>
        <v>645</v>
      </c>
      <c r="F324" s="11">
        <v>5.8423999999999996</v>
      </c>
      <c r="G324" s="11">
        <v>3.1699999999999999E-2</v>
      </c>
      <c r="H324" s="11">
        <v>0.24060000000000001</v>
      </c>
      <c r="I324" s="11">
        <v>1.49E-2</v>
      </c>
      <c r="J324" s="11">
        <v>0.22320000000000001</v>
      </c>
      <c r="K324" s="10">
        <v>414</v>
      </c>
      <c r="L324" s="2">
        <v>30.917874396135264</v>
      </c>
      <c r="M324" s="2">
        <v>1.2077294685990339</v>
      </c>
      <c r="N324" s="2">
        <v>30.40650406504065</v>
      </c>
      <c r="O324" s="2">
        <v>16.585365853658537</v>
      </c>
      <c r="P324" s="2">
        <v>50.081300813008134</v>
      </c>
      <c r="Q324" s="2">
        <v>7.2463768115942031</v>
      </c>
      <c r="R324" s="2">
        <v>1.6908212560386473</v>
      </c>
      <c r="S324" s="2">
        <v>6.0386473429951693</v>
      </c>
      <c r="T324" s="2">
        <v>1.4492753623188406</v>
      </c>
      <c r="U324" s="2">
        <v>0.72463768115942029</v>
      </c>
      <c r="V324" s="2">
        <v>0.96618357487922701</v>
      </c>
      <c r="W324" s="2">
        <v>35.748792270531396</v>
      </c>
      <c r="X324" s="2">
        <v>1.2077294685990339</v>
      </c>
      <c r="Y324" s="2">
        <v>1.6908212560386473</v>
      </c>
      <c r="Z324" s="2"/>
      <c r="AA324" s="2"/>
      <c r="AB324" s="2">
        <v>1.932367149758454</v>
      </c>
      <c r="AC324" s="10">
        <v>615</v>
      </c>
      <c r="AD324" s="2">
        <v>0.16260162601626016</v>
      </c>
      <c r="AE324" s="2">
        <v>1.4634146341463417</v>
      </c>
      <c r="AF324" s="2">
        <v>0.97560975609756095</v>
      </c>
      <c r="AG324" s="2">
        <v>0.32520325203252032</v>
      </c>
    </row>
    <row r="325" spans="1:33" x14ac:dyDescent="0.25">
      <c r="A325" s="28" t="s">
        <v>383</v>
      </c>
      <c r="B325" s="27">
        <v>204.54545454545453</v>
      </c>
      <c r="C325" s="10">
        <v>646</v>
      </c>
      <c r="D325" s="10">
        <v>648</v>
      </c>
      <c r="E325" s="10">
        <f t="shared" si="5"/>
        <v>647</v>
      </c>
      <c r="F325" s="11">
        <v>5.7954999999999997</v>
      </c>
      <c r="G325" s="11">
        <v>5.7299999999999997E-2</v>
      </c>
      <c r="H325" s="11">
        <v>0.39190000000000003</v>
      </c>
      <c r="I325" s="11">
        <v>1.4999999999999999E-2</v>
      </c>
      <c r="J325" s="11">
        <v>0.37169999999999997</v>
      </c>
      <c r="K325" s="10">
        <v>321</v>
      </c>
      <c r="L325" s="2">
        <v>37.071651090342677</v>
      </c>
      <c r="M325" s="2">
        <v>2.1806853582554515</v>
      </c>
      <c r="N325" s="2">
        <v>31.504424778761063</v>
      </c>
      <c r="O325" s="2">
        <v>15.398230088495577</v>
      </c>
      <c r="P325" s="2">
        <v>48.672566371681413</v>
      </c>
      <c r="Q325" s="2">
        <v>5.6074766355140184</v>
      </c>
      <c r="R325" s="2">
        <v>3.4267912772585665</v>
      </c>
      <c r="S325" s="2">
        <v>2.8037383177570092</v>
      </c>
      <c r="T325" s="2">
        <v>4.0498442367601246</v>
      </c>
      <c r="U325" s="2">
        <v>1.557632398753894</v>
      </c>
      <c r="V325" s="2">
        <v>0.62305295950155759</v>
      </c>
      <c r="W325" s="2">
        <v>26.168224299065418</v>
      </c>
      <c r="X325" s="2">
        <v>0.62305295950155759</v>
      </c>
      <c r="Y325" s="2">
        <v>2.8037383177570092</v>
      </c>
      <c r="Z325" s="2"/>
      <c r="AA325" s="2"/>
      <c r="AB325" s="2">
        <v>3.1152647975077881</v>
      </c>
      <c r="AC325" s="10">
        <v>565</v>
      </c>
      <c r="AD325" s="2"/>
      <c r="AE325" s="2">
        <v>3.3628318584070795</v>
      </c>
      <c r="AF325" s="2">
        <v>0.70796460176991149</v>
      </c>
      <c r="AG325" s="2">
        <v>0.35398230088495575</v>
      </c>
    </row>
    <row r="326" spans="1:33" x14ac:dyDescent="0.25">
      <c r="A326" s="28" t="s">
        <v>384</v>
      </c>
      <c r="B326" s="27">
        <v>206.72727272727272</v>
      </c>
      <c r="C326" s="10">
        <v>648</v>
      </c>
      <c r="D326" s="10">
        <v>650</v>
      </c>
      <c r="E326" s="10">
        <f t="shared" si="5"/>
        <v>649</v>
      </c>
      <c r="F326" s="11">
        <v>5.3201999999999998</v>
      </c>
      <c r="G326" s="11">
        <v>5.4300000000000001E-2</v>
      </c>
      <c r="H326" s="11">
        <v>0.44950000000000001</v>
      </c>
      <c r="I326" s="11">
        <v>1.3599999999999999E-2</v>
      </c>
      <c r="J326" s="11">
        <v>0.42920000000000003</v>
      </c>
      <c r="K326" s="10">
        <v>311</v>
      </c>
      <c r="L326" s="2">
        <v>41.157556270096464</v>
      </c>
      <c r="M326" s="2">
        <v>0.64308681672025725</v>
      </c>
      <c r="N326" s="2">
        <v>53.291536050156743</v>
      </c>
      <c r="O326" s="2">
        <v>30.721003134796238</v>
      </c>
      <c r="P326" s="2">
        <v>9.4043887147335425</v>
      </c>
      <c r="Q326" s="2">
        <v>6.109324758842444</v>
      </c>
      <c r="R326" s="2">
        <v>1.607717041800643</v>
      </c>
      <c r="S326" s="2">
        <v>3.215434083601286</v>
      </c>
      <c r="T326" s="2">
        <v>1.929260450160772</v>
      </c>
      <c r="U326" s="2">
        <v>1.607717041800643</v>
      </c>
      <c r="V326" s="2">
        <v>0.64308681672025725</v>
      </c>
      <c r="W326" s="2">
        <v>33.440514469453376</v>
      </c>
      <c r="X326" s="2">
        <v>3.215434083601286</v>
      </c>
      <c r="Y326" s="2">
        <v>1.929260450160772</v>
      </c>
      <c r="Z326" s="2">
        <v>0.64308681672025725</v>
      </c>
      <c r="AA326" s="2">
        <v>0.32154340836012862</v>
      </c>
      <c r="AB326" s="2">
        <v>1.929260450160772</v>
      </c>
      <c r="AC326" s="10">
        <v>319</v>
      </c>
      <c r="AD326" s="2">
        <v>0.31347962382445138</v>
      </c>
      <c r="AE326" s="2">
        <v>3.761755485893417</v>
      </c>
      <c r="AF326" s="2">
        <v>1.5673981191222568</v>
      </c>
      <c r="AG326" s="2">
        <v>0.94043887147335425</v>
      </c>
    </row>
    <row r="327" spans="1:33" x14ac:dyDescent="0.25">
      <c r="A327" s="28" t="s">
        <v>385</v>
      </c>
      <c r="B327" s="27">
        <v>208.90909090909091</v>
      </c>
      <c r="C327" s="10">
        <v>650</v>
      </c>
      <c r="D327" s="10">
        <v>652</v>
      </c>
      <c r="E327" s="10">
        <f t="shared" si="5"/>
        <v>651</v>
      </c>
      <c r="F327" s="11">
        <v>5.2008000000000001</v>
      </c>
      <c r="G327" s="11">
        <v>0.1207</v>
      </c>
      <c r="H327" s="11">
        <v>0.34429999999999999</v>
      </c>
      <c r="I327" s="11">
        <v>1.49E-2</v>
      </c>
      <c r="J327" s="11">
        <v>0.3251</v>
      </c>
      <c r="K327" s="10">
        <v>327</v>
      </c>
      <c r="L327" s="2">
        <v>32.11009174311927</v>
      </c>
      <c r="M327" s="2">
        <v>2.1406727828746175</v>
      </c>
      <c r="N327" s="2">
        <v>57.716049382716051</v>
      </c>
      <c r="O327" s="2">
        <v>31.172839506172838</v>
      </c>
      <c r="P327" s="2">
        <v>5.5555555555555554</v>
      </c>
      <c r="Q327" s="2">
        <v>10.703363914373089</v>
      </c>
      <c r="R327" s="2">
        <v>1.5290519877675841</v>
      </c>
      <c r="S327" s="2">
        <v>3.669724770642202</v>
      </c>
      <c r="T327" s="2">
        <v>0.91743119266055051</v>
      </c>
      <c r="U327" s="2">
        <v>2.1406727828746175</v>
      </c>
      <c r="V327" s="2">
        <v>0.6116207951070336</v>
      </c>
      <c r="W327" s="2">
        <v>30.581039755351679</v>
      </c>
      <c r="X327" s="2">
        <v>3.0581039755351682</v>
      </c>
      <c r="Y327" s="2">
        <v>2.4464831804281344</v>
      </c>
      <c r="Z327" s="2"/>
      <c r="AA327" s="2">
        <v>0.3058103975535168</v>
      </c>
      <c r="AB327" s="2">
        <v>1.5290519877675841</v>
      </c>
      <c r="AC327" s="10">
        <v>324</v>
      </c>
      <c r="AD327" s="2"/>
      <c r="AE327" s="2">
        <v>2.7777777777777777</v>
      </c>
      <c r="AF327" s="2">
        <v>0.92592592592592582</v>
      </c>
      <c r="AG327" s="2">
        <v>1.8518518518518516</v>
      </c>
    </row>
    <row r="328" spans="1:33" x14ac:dyDescent="0.25">
      <c r="A328" s="28" t="s">
        <v>386</v>
      </c>
      <c r="B328" s="27">
        <v>210.5</v>
      </c>
      <c r="C328" s="10">
        <v>652</v>
      </c>
      <c r="D328" s="10">
        <v>654</v>
      </c>
      <c r="E328" s="10">
        <f t="shared" si="5"/>
        <v>653</v>
      </c>
      <c r="F328" s="11">
        <v>6.4378000000000002</v>
      </c>
      <c r="G328" s="11">
        <v>0.34520000000000001</v>
      </c>
      <c r="H328" s="11">
        <v>0.4788</v>
      </c>
      <c r="I328" s="11">
        <v>3.6600000000000001E-2</v>
      </c>
      <c r="J328" s="11">
        <v>0.43930000000000002</v>
      </c>
      <c r="K328" s="10">
        <v>344</v>
      </c>
      <c r="L328" s="2">
        <v>27.325581395348834</v>
      </c>
      <c r="M328" s="2">
        <v>1.7441860465116279</v>
      </c>
      <c r="N328" s="2">
        <v>54.31309904153354</v>
      </c>
      <c r="O328" s="2">
        <v>36.741214057507989</v>
      </c>
      <c r="P328" s="2">
        <v>4.7923322683706067</v>
      </c>
      <c r="Q328" s="2">
        <v>4.6511627906976747</v>
      </c>
      <c r="R328" s="2">
        <v>2.9069767441860463</v>
      </c>
      <c r="S328" s="2">
        <v>3.1976744186046515</v>
      </c>
      <c r="T328" s="2">
        <v>0.58139534883720934</v>
      </c>
      <c r="U328" s="2">
        <v>1.4534883720930232</v>
      </c>
      <c r="V328" s="2">
        <v>1.1627906976744187</v>
      </c>
      <c r="W328" s="2">
        <v>39.825581395348834</v>
      </c>
      <c r="X328" s="2">
        <v>5.8139534883720927</v>
      </c>
      <c r="Y328" s="2">
        <v>2.0348837209302326</v>
      </c>
      <c r="Z328" s="2"/>
      <c r="AA328" s="2">
        <v>0.29069767441860467</v>
      </c>
      <c r="AB328" s="2">
        <v>2.6162790697674421</v>
      </c>
      <c r="AC328" s="10">
        <v>313</v>
      </c>
      <c r="AD328" s="2">
        <v>0.31948881789137379</v>
      </c>
      <c r="AE328" s="2">
        <v>1.9169329073482428</v>
      </c>
      <c r="AF328" s="2">
        <v>1.9169329073482428</v>
      </c>
      <c r="AG328" s="2"/>
    </row>
    <row r="329" spans="1:33" x14ac:dyDescent="0.25">
      <c r="A329" s="28" t="s">
        <v>387</v>
      </c>
      <c r="B329" s="27">
        <v>211.5</v>
      </c>
      <c r="C329" s="10">
        <v>654</v>
      </c>
      <c r="D329" s="10">
        <v>656</v>
      </c>
      <c r="E329" s="10">
        <f t="shared" si="5"/>
        <v>655</v>
      </c>
      <c r="F329" s="11">
        <v>6.4027000000000003</v>
      </c>
      <c r="G329" s="11">
        <v>0.19220000000000001</v>
      </c>
      <c r="H329" s="11">
        <v>0.59109999999999996</v>
      </c>
      <c r="I329" s="11">
        <v>3.7499999999999999E-2</v>
      </c>
      <c r="J329" s="11">
        <v>0.54849999999999999</v>
      </c>
      <c r="K329" s="10">
        <v>331</v>
      </c>
      <c r="L329" s="2">
        <v>27.492447129909365</v>
      </c>
      <c r="M329" s="2">
        <v>2.7190332326283988</v>
      </c>
      <c r="N329" s="2">
        <v>56.270096463022512</v>
      </c>
      <c r="O329" s="2">
        <v>34.726688102893895</v>
      </c>
      <c r="P329" s="2">
        <v>2.2508038585209005</v>
      </c>
      <c r="Q329" s="2">
        <v>4.833836858006042</v>
      </c>
      <c r="R329" s="2">
        <v>5.4380664652567976</v>
      </c>
      <c r="S329" s="2">
        <v>2.1148036253776437</v>
      </c>
      <c r="T329" s="2">
        <v>0.60422960725075525</v>
      </c>
      <c r="U329" s="2">
        <v>1.5105740181268883</v>
      </c>
      <c r="V329" s="2">
        <v>1.2084592145015105</v>
      </c>
      <c r="W329" s="2">
        <v>37.160120845921455</v>
      </c>
      <c r="X329" s="2">
        <v>3.6253776435045322</v>
      </c>
      <c r="Y329" s="2">
        <v>2.416918429003021</v>
      </c>
      <c r="Z329" s="2"/>
      <c r="AA329" s="2">
        <v>0.60422960725075525</v>
      </c>
      <c r="AB329" s="2">
        <v>1.5105740181268883</v>
      </c>
      <c r="AC329" s="10">
        <v>311</v>
      </c>
      <c r="AD329" s="2"/>
      <c r="AE329" s="2">
        <v>3.8585209003215439</v>
      </c>
      <c r="AF329" s="2">
        <v>2.2508038585209005</v>
      </c>
      <c r="AG329" s="2">
        <v>0.64308681672025725</v>
      </c>
    </row>
    <row r="330" spans="1:33" x14ac:dyDescent="0.25">
      <c r="A330" s="28" t="s">
        <v>388</v>
      </c>
      <c r="B330" s="27">
        <v>212.5</v>
      </c>
      <c r="C330" s="10">
        <v>656</v>
      </c>
      <c r="D330" s="10">
        <v>658</v>
      </c>
      <c r="E330" s="10">
        <f t="shared" si="5"/>
        <v>657</v>
      </c>
      <c r="F330" s="11">
        <v>4.3411</v>
      </c>
      <c r="G330" s="11">
        <v>0.12540000000000001</v>
      </c>
      <c r="H330" s="11">
        <v>0.15459999999999999</v>
      </c>
      <c r="I330" s="11">
        <v>1.32E-2</v>
      </c>
      <c r="J330" s="11">
        <v>0.13850000000000001</v>
      </c>
      <c r="K330" s="10">
        <v>332</v>
      </c>
      <c r="L330" s="2">
        <v>24.397590361445783</v>
      </c>
      <c r="M330" s="2">
        <v>3.6144578313253009</v>
      </c>
      <c r="N330" s="2">
        <v>52.427184466019419</v>
      </c>
      <c r="O330" s="2">
        <v>44.01294498381877</v>
      </c>
      <c r="P330" s="2">
        <v>0.64724919093851141</v>
      </c>
      <c r="Q330" s="2">
        <v>5.4216867469879517</v>
      </c>
      <c r="R330" s="2">
        <v>2.4096385542168677</v>
      </c>
      <c r="S330" s="2">
        <v>3.6144578313253009</v>
      </c>
      <c r="T330" s="2">
        <v>0.90361445783132521</v>
      </c>
      <c r="U330" s="2">
        <v>1.5060240963855422</v>
      </c>
      <c r="V330" s="2">
        <v>0.60240963855421692</v>
      </c>
      <c r="W330" s="2">
        <v>42.46987951807229</v>
      </c>
      <c r="X330" s="2">
        <v>3.9156626506024099</v>
      </c>
      <c r="Y330" s="2">
        <v>3.3132530120481931</v>
      </c>
      <c r="Z330" s="2"/>
      <c r="AA330" s="2">
        <v>0.60240963855421692</v>
      </c>
      <c r="AB330" s="2">
        <v>2.4096385542168677</v>
      </c>
      <c r="AC330" s="10">
        <v>309</v>
      </c>
      <c r="AD330" s="2">
        <v>0.3236245954692557</v>
      </c>
      <c r="AE330" s="2">
        <v>0.64724919093851141</v>
      </c>
      <c r="AF330" s="2">
        <v>1.2944983818770228</v>
      </c>
      <c r="AG330" s="2">
        <v>0.64724919093851141</v>
      </c>
    </row>
    <row r="331" spans="1:33" x14ac:dyDescent="0.25">
      <c r="A331" s="28" t="s">
        <v>389</v>
      </c>
      <c r="B331" s="27">
        <v>213.5</v>
      </c>
      <c r="C331" s="10">
        <v>658</v>
      </c>
      <c r="D331" s="10">
        <v>660</v>
      </c>
      <c r="E331" s="10">
        <f t="shared" si="5"/>
        <v>659</v>
      </c>
      <c r="F331" s="11">
        <v>3.8422000000000001</v>
      </c>
      <c r="G331" s="11">
        <v>0.12770000000000001</v>
      </c>
      <c r="H331" s="11">
        <v>0.10979999999999999</v>
      </c>
      <c r="I331" s="11">
        <v>1.09E-2</v>
      </c>
      <c r="J331" s="11">
        <v>9.74E-2</v>
      </c>
      <c r="K331" s="10">
        <v>333</v>
      </c>
      <c r="L331" s="2">
        <v>26.126126126126124</v>
      </c>
      <c r="M331" s="2">
        <v>4.5045045045045047</v>
      </c>
      <c r="N331" s="2">
        <v>46.405228758169933</v>
      </c>
      <c r="O331" s="2">
        <v>50</v>
      </c>
      <c r="P331" s="2">
        <v>0</v>
      </c>
      <c r="Q331" s="2">
        <v>6.3063063063063058</v>
      </c>
      <c r="R331" s="2">
        <v>3.0030030030030028</v>
      </c>
      <c r="S331" s="2">
        <v>2.1021021021021022</v>
      </c>
      <c r="T331" s="2">
        <v>1.2012012012012012</v>
      </c>
      <c r="U331" s="2">
        <v>0.90090090090090091</v>
      </c>
      <c r="V331" s="2">
        <v>0.90090090090090091</v>
      </c>
      <c r="W331" s="2">
        <v>35.435435435435437</v>
      </c>
      <c r="X331" s="2">
        <v>6.9069069069069062</v>
      </c>
      <c r="Y331" s="2">
        <v>2.4024024024024024</v>
      </c>
      <c r="Z331" s="2">
        <v>0.3003003003003003</v>
      </c>
      <c r="AA331" s="2"/>
      <c r="AB331" s="2">
        <v>2.1021021021021022</v>
      </c>
      <c r="AC331" s="10">
        <v>306</v>
      </c>
      <c r="AD331" s="2">
        <v>0.32679738562091504</v>
      </c>
      <c r="AE331" s="2">
        <v>0.98039215686274506</v>
      </c>
      <c r="AF331" s="2">
        <v>0.65359477124183007</v>
      </c>
      <c r="AG331" s="2">
        <v>1.6339869281045754</v>
      </c>
    </row>
    <row r="332" spans="1:33" x14ac:dyDescent="0.25">
      <c r="A332" s="28" t="s">
        <v>390</v>
      </c>
      <c r="B332" s="27">
        <v>214.5</v>
      </c>
      <c r="C332" s="10">
        <v>660</v>
      </c>
      <c r="D332" s="10">
        <v>662</v>
      </c>
      <c r="E332" s="10">
        <f t="shared" si="5"/>
        <v>661</v>
      </c>
      <c r="F332" s="11">
        <v>3.2111000000000001</v>
      </c>
      <c r="G332" s="11">
        <v>4.3999999999999997E-2</v>
      </c>
      <c r="H332" s="11">
        <v>6.2100000000000002E-2</v>
      </c>
      <c r="I332" s="11">
        <v>6.4000000000000003E-3</v>
      </c>
      <c r="J332" s="11">
        <v>5.6800000000000003E-2</v>
      </c>
      <c r="K332" s="10">
        <v>340</v>
      </c>
      <c r="L332" s="2">
        <v>28.52941176470588</v>
      </c>
      <c r="M332" s="2">
        <v>4.117647058823529</v>
      </c>
      <c r="N332" s="2">
        <v>46.451612903225808</v>
      </c>
      <c r="O332" s="2">
        <v>47.41935483870968</v>
      </c>
      <c r="P332" s="2">
        <v>0</v>
      </c>
      <c r="Q332" s="2">
        <v>5.5882352941176476</v>
      </c>
      <c r="R332" s="2">
        <v>3.8235294117647061</v>
      </c>
      <c r="S332" s="2">
        <v>6.4705882352941186</v>
      </c>
      <c r="T332" s="2">
        <v>1.1764705882352942</v>
      </c>
      <c r="U332" s="2">
        <v>1.1764705882352942</v>
      </c>
      <c r="V332" s="2">
        <v>0.29411764705882354</v>
      </c>
      <c r="W332" s="2">
        <v>29.411764705882355</v>
      </c>
      <c r="X332" s="2">
        <v>3.5294117647058822</v>
      </c>
      <c r="Y332" s="2">
        <v>4.7058823529411766</v>
      </c>
      <c r="Z332" s="2"/>
      <c r="AA332" s="2"/>
      <c r="AB332" s="2">
        <v>4.4117647058823533</v>
      </c>
      <c r="AC332" s="10">
        <v>310</v>
      </c>
      <c r="AD332" s="2">
        <v>0.32258064516129031</v>
      </c>
      <c r="AE332" s="2">
        <v>1.6129032258064515</v>
      </c>
      <c r="AF332" s="2">
        <v>0.967741935483871</v>
      </c>
      <c r="AG332" s="2">
        <v>3.225806451612903</v>
      </c>
    </row>
    <row r="333" spans="1:33" x14ac:dyDescent="0.25">
      <c r="A333" s="28" t="s">
        <v>391</v>
      </c>
      <c r="B333" s="27">
        <v>216.4</v>
      </c>
      <c r="C333" s="10">
        <v>662</v>
      </c>
      <c r="D333" s="10">
        <v>664</v>
      </c>
      <c r="E333" s="10">
        <f t="shared" si="5"/>
        <v>663</v>
      </c>
      <c r="F333" s="11">
        <v>5.3472</v>
      </c>
      <c r="G333" s="11">
        <v>8.9899999999999994E-2</v>
      </c>
      <c r="H333" s="11">
        <v>0.2266</v>
      </c>
      <c r="I333" s="11">
        <v>1.3100000000000001E-2</v>
      </c>
      <c r="J333" s="11">
        <v>0.2079</v>
      </c>
      <c r="K333" s="10">
        <v>326</v>
      </c>
      <c r="L333" s="2">
        <v>32.208588957055213</v>
      </c>
      <c r="M333" s="2">
        <v>4.294478527607362</v>
      </c>
      <c r="N333" s="2">
        <v>45.794392523364486</v>
      </c>
      <c r="O333" s="2">
        <v>42.36760124610592</v>
      </c>
      <c r="P333" s="2">
        <v>6.8535825545171329</v>
      </c>
      <c r="Q333" s="2">
        <v>10.122699386503067</v>
      </c>
      <c r="R333" s="2">
        <v>1.8404907975460123</v>
      </c>
      <c r="S333" s="2">
        <v>6.1349693251533743</v>
      </c>
      <c r="T333" s="2">
        <v>1.5337423312883436</v>
      </c>
      <c r="U333" s="2">
        <v>2.7607361963190185</v>
      </c>
      <c r="V333" s="2">
        <v>0.92024539877300615</v>
      </c>
      <c r="W333" s="2">
        <v>29.141104294478527</v>
      </c>
      <c r="X333" s="2">
        <v>1.2269938650306749</v>
      </c>
      <c r="Y333" s="2">
        <v>1.2269938650306749</v>
      </c>
      <c r="Z333" s="2"/>
      <c r="AA333" s="2"/>
      <c r="AB333" s="2">
        <v>2.7607361963190185</v>
      </c>
      <c r="AC333" s="10">
        <v>321</v>
      </c>
      <c r="AD333" s="2"/>
      <c r="AE333" s="2">
        <v>3.4267912772585665</v>
      </c>
      <c r="AF333" s="2">
        <v>0.93457943925233633</v>
      </c>
      <c r="AG333" s="2">
        <v>0.62305295950155759</v>
      </c>
    </row>
    <row r="334" spans="1:33" x14ac:dyDescent="0.25">
      <c r="A334" s="28" t="s">
        <v>392</v>
      </c>
      <c r="B334" s="27">
        <v>219.2</v>
      </c>
      <c r="C334" s="10">
        <v>664</v>
      </c>
      <c r="D334" s="10">
        <v>666</v>
      </c>
      <c r="E334" s="10">
        <f t="shared" si="5"/>
        <v>665</v>
      </c>
      <c r="F334" s="11">
        <v>3.1448</v>
      </c>
      <c r="G334" s="11">
        <v>1.9400000000000001E-2</v>
      </c>
      <c r="H334" s="11">
        <v>0.13830000000000001</v>
      </c>
      <c r="I334" s="11">
        <v>4.0000000000000001E-3</v>
      </c>
      <c r="J334" s="11">
        <v>0.13150000000000001</v>
      </c>
      <c r="K334" s="10">
        <v>310</v>
      </c>
      <c r="L334" s="2">
        <v>27.096774193548391</v>
      </c>
      <c r="M334" s="2">
        <v>4.5161290322580641</v>
      </c>
      <c r="N334" s="2">
        <v>55.151515151515149</v>
      </c>
      <c r="O334" s="2">
        <v>31.818181818181817</v>
      </c>
      <c r="P334" s="2">
        <v>6.666666666666667</v>
      </c>
      <c r="Q334" s="2">
        <v>12.903225806451612</v>
      </c>
      <c r="R334" s="2">
        <v>0.32258064516129031</v>
      </c>
      <c r="S334" s="2">
        <v>1.935483870967742</v>
      </c>
      <c r="T334" s="2">
        <v>0</v>
      </c>
      <c r="U334" s="2">
        <v>0</v>
      </c>
      <c r="V334" s="2"/>
      <c r="W334" s="2">
        <v>37.096774193548384</v>
      </c>
      <c r="X334" s="2">
        <v>2.258064516129032</v>
      </c>
      <c r="Y334" s="2">
        <v>3.870967741935484</v>
      </c>
      <c r="Z334" s="2">
        <v>1.6129032258064515</v>
      </c>
      <c r="AA334" s="2"/>
      <c r="AB334" s="2">
        <v>4.5161290322580641</v>
      </c>
      <c r="AC334" s="10">
        <v>330</v>
      </c>
      <c r="AD334" s="2"/>
      <c r="AE334" s="2">
        <v>2.1212121212121215</v>
      </c>
      <c r="AF334" s="2">
        <v>2.4242424242424243</v>
      </c>
      <c r="AG334" s="2">
        <v>1.8181818181818181</v>
      </c>
    </row>
    <row r="335" spans="1:33" x14ac:dyDescent="0.25">
      <c r="A335" s="28" t="s">
        <v>393</v>
      </c>
      <c r="B335" s="27">
        <v>222</v>
      </c>
      <c r="C335" s="10">
        <v>666</v>
      </c>
      <c r="D335" s="10">
        <v>668</v>
      </c>
      <c r="E335" s="10">
        <f t="shared" si="5"/>
        <v>667</v>
      </c>
      <c r="F335" s="11">
        <v>5.5134999999999996</v>
      </c>
      <c r="G335" s="11">
        <v>4.6399999999999997E-2</v>
      </c>
      <c r="H335" s="11">
        <v>0.1789</v>
      </c>
      <c r="I335" s="11">
        <v>6.1000000000000004E-3</v>
      </c>
      <c r="J335" s="11">
        <v>0.1706</v>
      </c>
      <c r="K335" s="10">
        <v>323</v>
      </c>
      <c r="L335" s="2">
        <v>26.934984520123841</v>
      </c>
      <c r="M335" s="2">
        <v>1.5479876160990713</v>
      </c>
      <c r="N335" s="2">
        <v>52.424242424242429</v>
      </c>
      <c r="O335" s="2">
        <v>36.969696969696969</v>
      </c>
      <c r="P335" s="2">
        <v>6.0606060606060606</v>
      </c>
      <c r="Q335" s="2">
        <v>10.835913312693499</v>
      </c>
      <c r="R335" s="2">
        <v>3.4055727554179565</v>
      </c>
      <c r="S335" s="2">
        <v>4.3343653250773997</v>
      </c>
      <c r="T335" s="2">
        <v>1.2383900928792571</v>
      </c>
      <c r="U335" s="2">
        <v>1.5479876160990713</v>
      </c>
      <c r="V335" s="2">
        <v>0.92879256965944268</v>
      </c>
      <c r="W335" s="2">
        <v>33.126934984520126</v>
      </c>
      <c r="X335" s="2">
        <v>5.2631578947368416</v>
      </c>
      <c r="Y335" s="2">
        <v>2.4767801857585141</v>
      </c>
      <c r="Z335" s="2">
        <v>0.30959752321981426</v>
      </c>
      <c r="AA335" s="2">
        <v>0.30959752321981426</v>
      </c>
      <c r="AB335" s="2">
        <v>1.8575851393188854</v>
      </c>
      <c r="AC335" s="10">
        <v>330</v>
      </c>
      <c r="AD335" s="2">
        <v>0.30303030303030304</v>
      </c>
      <c r="AE335" s="2">
        <v>0.90909090909090906</v>
      </c>
      <c r="AF335" s="2">
        <v>0.60606060606060608</v>
      </c>
      <c r="AG335" s="2">
        <v>0.60606060606060608</v>
      </c>
    </row>
    <row r="336" spans="1:33" x14ac:dyDescent="0.25">
      <c r="A336" s="28" t="s">
        <v>394</v>
      </c>
      <c r="B336" s="27">
        <v>222.6</v>
      </c>
      <c r="C336" s="10">
        <v>668</v>
      </c>
      <c r="D336" s="10">
        <v>670</v>
      </c>
      <c r="E336" s="10">
        <f t="shared" si="5"/>
        <v>669</v>
      </c>
      <c r="F336" s="11">
        <v>5.4503000000000004</v>
      </c>
      <c r="G336" s="11">
        <v>3.3000000000000002E-2</v>
      </c>
      <c r="H336" s="11">
        <v>0.13400000000000001</v>
      </c>
      <c r="I336" s="11">
        <v>7.7000000000000002E-3</v>
      </c>
      <c r="J336" s="11">
        <v>0.1234</v>
      </c>
      <c r="K336" s="10">
        <v>326</v>
      </c>
      <c r="L336" s="2">
        <v>23.006134969325153</v>
      </c>
      <c r="M336" s="2">
        <v>2.147239263803681</v>
      </c>
      <c r="N336" s="2">
        <v>56.507936507936506</v>
      </c>
      <c r="O336" s="2">
        <v>33.333333333333329</v>
      </c>
      <c r="P336" s="2">
        <v>3.1746031746031744</v>
      </c>
      <c r="Q336" s="2">
        <v>6.7484662576687118</v>
      </c>
      <c r="R336" s="2">
        <v>0.30674846625766872</v>
      </c>
      <c r="S336" s="2">
        <v>2.4539877300613497</v>
      </c>
      <c r="T336" s="2">
        <v>0.92024539877300615</v>
      </c>
      <c r="U336" s="2">
        <v>0.30674846625766872</v>
      </c>
      <c r="V336" s="2">
        <v>0.61349693251533743</v>
      </c>
      <c r="W336" s="2">
        <v>21.472392638036812</v>
      </c>
      <c r="X336" s="2">
        <v>2.7607361963190185</v>
      </c>
      <c r="Y336" s="2">
        <v>3.3742331288343559</v>
      </c>
      <c r="Z336" s="2"/>
      <c r="AA336" s="2"/>
      <c r="AB336" s="2">
        <v>0.92024539877300615</v>
      </c>
      <c r="AC336" s="10">
        <v>315</v>
      </c>
      <c r="AD336" s="2"/>
      <c r="AE336" s="2">
        <v>3.8095238095238098</v>
      </c>
      <c r="AF336" s="2">
        <v>0.95238095238095244</v>
      </c>
      <c r="AG336" s="2">
        <v>1.5873015873015872</v>
      </c>
    </row>
    <row r="337" spans="1:33" x14ac:dyDescent="0.25">
      <c r="A337" s="28" t="s">
        <v>395</v>
      </c>
      <c r="B337" s="27">
        <v>223.2</v>
      </c>
      <c r="C337" s="10">
        <v>670</v>
      </c>
      <c r="D337" s="10">
        <v>672</v>
      </c>
      <c r="E337" s="10">
        <f t="shared" si="5"/>
        <v>671</v>
      </c>
      <c r="F337" s="11">
        <v>5.6951000000000001</v>
      </c>
      <c r="G337" s="11">
        <v>6.7900000000000002E-2</v>
      </c>
      <c r="H337" s="11">
        <v>0.18379999999999999</v>
      </c>
      <c r="I337" s="11">
        <v>8.8999999999999999E-3</v>
      </c>
      <c r="J337" s="11">
        <v>0.17</v>
      </c>
      <c r="K337" s="10">
        <v>309</v>
      </c>
      <c r="L337" s="2">
        <v>24.595469255663431</v>
      </c>
      <c r="M337" s="2">
        <v>2.912621359223301</v>
      </c>
      <c r="N337" s="2">
        <v>49.206349206349202</v>
      </c>
      <c r="O337" s="2">
        <v>38.730158730158735</v>
      </c>
      <c r="P337" s="2">
        <v>3.8095238095238098</v>
      </c>
      <c r="Q337" s="2">
        <v>7.7669902912621351</v>
      </c>
      <c r="R337" s="2">
        <v>2.5889967637540456</v>
      </c>
      <c r="S337" s="2">
        <v>6.7961165048543686</v>
      </c>
      <c r="T337" s="2">
        <v>0.64724919093851141</v>
      </c>
      <c r="U337" s="2">
        <v>1.2944983818770228</v>
      </c>
      <c r="V337" s="2">
        <v>0.97087378640776689</v>
      </c>
      <c r="W337" s="2">
        <v>24.595469255663431</v>
      </c>
      <c r="X337" s="2">
        <v>1.9417475728155338</v>
      </c>
      <c r="Y337" s="2">
        <v>3.2362459546925564</v>
      </c>
      <c r="Z337" s="2"/>
      <c r="AA337" s="2">
        <v>0.3236245954692557</v>
      </c>
      <c r="AB337" s="2">
        <v>1.9417475728155338</v>
      </c>
      <c r="AC337" s="10">
        <v>315</v>
      </c>
      <c r="AD337" s="2">
        <v>0.31746031746031744</v>
      </c>
      <c r="AE337" s="2">
        <v>5.0793650793650791</v>
      </c>
      <c r="AF337" s="2">
        <v>1.5873015873015872</v>
      </c>
      <c r="AG337" s="2">
        <v>0.63492063492063489</v>
      </c>
    </row>
    <row r="338" spans="1:33" x14ac:dyDescent="0.25">
      <c r="A338" s="28" t="s">
        <v>396</v>
      </c>
      <c r="B338" s="27">
        <v>223.8</v>
      </c>
      <c r="C338" s="10">
        <v>672</v>
      </c>
      <c r="D338" s="10">
        <v>674</v>
      </c>
      <c r="E338" s="10">
        <f t="shared" si="5"/>
        <v>673</v>
      </c>
      <c r="F338" s="11">
        <v>5.8040000000000003</v>
      </c>
      <c r="G338" s="11">
        <v>5.9499999999999997E-2</v>
      </c>
      <c r="H338" s="11">
        <v>0.18</v>
      </c>
      <c r="I338" s="11">
        <v>8.0000000000000002E-3</v>
      </c>
      <c r="J338" s="11">
        <v>0.16800000000000001</v>
      </c>
      <c r="K338" s="10">
        <v>334</v>
      </c>
      <c r="L338" s="2">
        <v>17.664670658682635</v>
      </c>
      <c r="M338" s="2">
        <v>1.7964071856287425</v>
      </c>
      <c r="N338" s="2">
        <v>53.726708074534159</v>
      </c>
      <c r="O338" s="2">
        <v>37.577639751552795</v>
      </c>
      <c r="P338" s="2">
        <v>3.7267080745341614</v>
      </c>
      <c r="Q338" s="2">
        <v>5.6886227544910177</v>
      </c>
      <c r="R338" s="2">
        <v>1.7964071856287425</v>
      </c>
      <c r="S338" s="2">
        <v>4.4910179640718564</v>
      </c>
      <c r="T338" s="2">
        <v>1.7964071856287425</v>
      </c>
      <c r="U338" s="2">
        <v>0.29940119760479045</v>
      </c>
      <c r="V338" s="2"/>
      <c r="W338" s="2">
        <v>29.940119760479039</v>
      </c>
      <c r="X338" s="2">
        <v>2.3952095808383236</v>
      </c>
      <c r="Y338" s="2">
        <v>1.7964071856287425</v>
      </c>
      <c r="Z338" s="2">
        <v>0.29940119760479045</v>
      </c>
      <c r="AA338" s="2">
        <v>0.5988023952095809</v>
      </c>
      <c r="AB338" s="2">
        <v>1.7964071856287425</v>
      </c>
      <c r="AC338" s="10">
        <v>322</v>
      </c>
      <c r="AD338" s="2"/>
      <c r="AE338" s="2">
        <v>2.4844720496894408</v>
      </c>
      <c r="AF338" s="2">
        <v>0.93167701863354035</v>
      </c>
      <c r="AG338" s="2">
        <v>0.93167701863354035</v>
      </c>
    </row>
    <row r="339" spans="1:33" x14ac:dyDescent="0.25">
      <c r="A339" s="28" t="s">
        <v>397</v>
      </c>
      <c r="B339" s="27">
        <v>224.4</v>
      </c>
      <c r="C339" s="10">
        <v>674</v>
      </c>
      <c r="D339" s="10">
        <v>676</v>
      </c>
      <c r="E339" s="10">
        <f t="shared" si="5"/>
        <v>675</v>
      </c>
      <c r="F339" s="11">
        <v>5.6665999999999999</v>
      </c>
      <c r="G339" s="11">
        <v>6.0199999999999997E-2</v>
      </c>
      <c r="H339" s="11">
        <v>0.2069</v>
      </c>
      <c r="I339" s="11">
        <v>8.3000000000000001E-3</v>
      </c>
      <c r="J339" s="11">
        <v>0.19259999999999999</v>
      </c>
      <c r="K339" s="10">
        <v>339</v>
      </c>
      <c r="L339" s="2">
        <v>22.123893805309734</v>
      </c>
      <c r="M339" s="2">
        <v>0.58997050147492625</v>
      </c>
      <c r="N339" s="2">
        <v>54.819277108433738</v>
      </c>
      <c r="O339" s="2">
        <v>33.132530120481931</v>
      </c>
      <c r="P339" s="2">
        <v>7.8313253012048198</v>
      </c>
      <c r="Q339" s="2">
        <v>15.634218289085547</v>
      </c>
      <c r="R339" s="2">
        <v>2.6548672566371683</v>
      </c>
      <c r="S339" s="2">
        <v>3.8348082595870205</v>
      </c>
      <c r="T339" s="2">
        <v>1.1799410029498525</v>
      </c>
      <c r="U339" s="2">
        <v>0.29498525073746312</v>
      </c>
      <c r="V339" s="2">
        <v>0.58997050147492625</v>
      </c>
      <c r="W339" s="2">
        <v>15.929203539823009</v>
      </c>
      <c r="X339" s="2">
        <v>2.0648967551622417</v>
      </c>
      <c r="Y339" s="2">
        <v>2.6548672566371683</v>
      </c>
      <c r="Z339" s="2">
        <v>0.29498525073746312</v>
      </c>
      <c r="AA339" s="2"/>
      <c r="AB339" s="2">
        <v>4.71976401179941</v>
      </c>
      <c r="AC339" s="10">
        <v>332</v>
      </c>
      <c r="AD339" s="2"/>
      <c r="AE339" s="2">
        <v>2.4096385542168677</v>
      </c>
      <c r="AF339" s="2">
        <v>1.5060240963855422</v>
      </c>
      <c r="AG339" s="2"/>
    </row>
    <row r="340" spans="1:33" x14ac:dyDescent="0.25">
      <c r="A340" s="28" t="s">
        <v>398</v>
      </c>
      <c r="B340" s="27">
        <v>225</v>
      </c>
      <c r="C340" s="10">
        <v>676</v>
      </c>
      <c r="D340" s="10">
        <v>678</v>
      </c>
      <c r="E340" s="10">
        <f t="shared" si="5"/>
        <v>677</v>
      </c>
      <c r="F340" s="11">
        <v>5.4806999999999997</v>
      </c>
      <c r="G340" s="11">
        <v>6.3E-2</v>
      </c>
      <c r="H340" s="11">
        <v>0.18479999999999999</v>
      </c>
      <c r="I340" s="11">
        <v>1.03E-2</v>
      </c>
      <c r="J340" s="11">
        <v>0.1694</v>
      </c>
      <c r="K340" s="10">
        <v>318</v>
      </c>
      <c r="L340" s="2">
        <v>29.874213836477985</v>
      </c>
      <c r="M340" s="2">
        <v>1.8867924528301887</v>
      </c>
      <c r="N340" s="2">
        <v>60.883280757097793</v>
      </c>
      <c r="O340" s="2">
        <v>32.176656151419557</v>
      </c>
      <c r="P340" s="2">
        <v>3.7854889589905363</v>
      </c>
      <c r="Q340" s="2">
        <v>7.5471698113207548</v>
      </c>
      <c r="R340" s="2">
        <v>1.257861635220126</v>
      </c>
      <c r="S340" s="2">
        <v>3.459119496855346</v>
      </c>
      <c r="T340" s="2">
        <v>1.5723270440251573</v>
      </c>
      <c r="U340" s="2">
        <v>1.5723270440251573</v>
      </c>
      <c r="V340" s="2">
        <v>0.62893081761006298</v>
      </c>
      <c r="W340" s="2">
        <v>24.842767295597483</v>
      </c>
      <c r="X340" s="2">
        <v>2.2012578616352201</v>
      </c>
      <c r="Y340" s="2">
        <v>1.8867924528301887</v>
      </c>
      <c r="Z340" s="2">
        <v>0.31446540880503149</v>
      </c>
      <c r="AA340" s="2"/>
      <c r="AB340" s="2">
        <v>2.8301886792452833</v>
      </c>
      <c r="AC340" s="10">
        <v>317</v>
      </c>
      <c r="AD340" s="2"/>
      <c r="AE340" s="2">
        <v>1.2618296529968454</v>
      </c>
      <c r="AF340" s="2">
        <v>0.94637223974763407</v>
      </c>
      <c r="AG340" s="2">
        <v>0.63091482649842268</v>
      </c>
    </row>
    <row r="341" spans="1:33" x14ac:dyDescent="0.25">
      <c r="A341" s="28" t="s">
        <v>399</v>
      </c>
      <c r="B341" s="27">
        <v>225.6</v>
      </c>
      <c r="C341" s="10">
        <v>678</v>
      </c>
      <c r="D341" s="10">
        <v>680</v>
      </c>
      <c r="E341" s="10">
        <f t="shared" si="5"/>
        <v>679</v>
      </c>
      <c r="F341" s="11">
        <v>4.7869999999999999</v>
      </c>
      <c r="G341" s="11">
        <v>0.1154</v>
      </c>
      <c r="H341" s="11">
        <v>0.18490000000000001</v>
      </c>
      <c r="I341" s="11">
        <v>7.4999999999999997E-3</v>
      </c>
      <c r="J341" s="11">
        <v>0.1741</v>
      </c>
      <c r="K341" s="10">
        <v>305</v>
      </c>
      <c r="L341" s="2">
        <v>27.868852459016392</v>
      </c>
      <c r="M341" s="2">
        <v>2.622950819672131</v>
      </c>
      <c r="N341" s="2">
        <v>51.633986928104584</v>
      </c>
      <c r="O341" s="2">
        <v>42.156862745098039</v>
      </c>
      <c r="P341" s="2">
        <v>0.65359477124183007</v>
      </c>
      <c r="Q341" s="2">
        <v>3.9344262295081971</v>
      </c>
      <c r="R341" s="2">
        <v>1.639344262295082</v>
      </c>
      <c r="S341" s="2">
        <v>3.9344262295081971</v>
      </c>
      <c r="T341" s="2">
        <v>1.639344262295082</v>
      </c>
      <c r="U341" s="2">
        <v>0.65573770491803274</v>
      </c>
      <c r="V341" s="2">
        <v>0.98360655737704927</v>
      </c>
      <c r="W341" s="2">
        <v>36.721311475409834</v>
      </c>
      <c r="X341" s="2">
        <v>2.9508196721311477</v>
      </c>
      <c r="Y341" s="2">
        <v>0.98360655737704927</v>
      </c>
      <c r="Z341" s="2">
        <v>0.65573770491803274</v>
      </c>
      <c r="AA341" s="2">
        <v>0.65573770491803274</v>
      </c>
      <c r="AB341" s="2">
        <v>1.9672131147540985</v>
      </c>
      <c r="AC341" s="10">
        <v>306</v>
      </c>
      <c r="AD341" s="2"/>
      <c r="AE341" s="2">
        <v>1.9607843137254901</v>
      </c>
      <c r="AF341" s="2">
        <v>1.6339869281045754</v>
      </c>
      <c r="AG341" s="2">
        <v>1.6339869281045754</v>
      </c>
    </row>
    <row r="342" spans="1:33" x14ac:dyDescent="0.25">
      <c r="A342" s="28" t="s">
        <v>400</v>
      </c>
      <c r="B342" s="27">
        <v>226.2</v>
      </c>
      <c r="C342" s="10">
        <v>680</v>
      </c>
      <c r="D342" s="10">
        <v>682</v>
      </c>
      <c r="E342" s="10">
        <f t="shared" si="5"/>
        <v>681</v>
      </c>
      <c r="F342" s="11">
        <v>5.5510000000000002</v>
      </c>
      <c r="G342" s="11">
        <v>6.9000000000000006E-2</v>
      </c>
      <c r="H342" s="11">
        <v>0.21079999999999999</v>
      </c>
      <c r="I342" s="11">
        <v>9.5999999999999992E-3</v>
      </c>
      <c r="J342" s="11">
        <v>0.19620000000000001</v>
      </c>
      <c r="K342" s="10">
        <v>340</v>
      </c>
      <c r="L342" s="2">
        <v>23.823529411764703</v>
      </c>
      <c r="M342" s="2">
        <v>3.8235294117647061</v>
      </c>
      <c r="N342" s="2">
        <v>57.142857142857139</v>
      </c>
      <c r="O342" s="2">
        <v>34.603174603174601</v>
      </c>
      <c r="P342" s="2">
        <v>0.95238095238095244</v>
      </c>
      <c r="Q342" s="2">
        <v>6.1764705882352944</v>
      </c>
      <c r="R342" s="2">
        <v>1.7647058823529411</v>
      </c>
      <c r="S342" s="2">
        <v>6.7647058823529411</v>
      </c>
      <c r="T342" s="2">
        <v>1.4705882352941175</v>
      </c>
      <c r="U342" s="2">
        <v>1.1764705882352942</v>
      </c>
      <c r="V342" s="2">
        <v>0.29411764705882354</v>
      </c>
      <c r="W342" s="2">
        <v>20.882352941176471</v>
      </c>
      <c r="X342" s="2">
        <v>3.5294117647058822</v>
      </c>
      <c r="Y342" s="2">
        <v>2.0588235294117645</v>
      </c>
      <c r="Z342" s="2"/>
      <c r="AA342" s="2">
        <v>0.29411764705882354</v>
      </c>
      <c r="AB342" s="2">
        <v>2.3529411764705883</v>
      </c>
      <c r="AC342" s="10">
        <v>315</v>
      </c>
      <c r="AD342" s="2"/>
      <c r="AE342" s="2">
        <v>5.0793650793650791</v>
      </c>
      <c r="AF342" s="2">
        <v>1.5873015873015872</v>
      </c>
      <c r="AG342" s="2">
        <v>0.63492063492063489</v>
      </c>
    </row>
    <row r="343" spans="1:33" x14ac:dyDescent="0.25">
      <c r="A343" s="28" t="s">
        <v>401</v>
      </c>
      <c r="B343" s="27">
        <v>226.8</v>
      </c>
      <c r="C343" s="10">
        <v>682</v>
      </c>
      <c r="D343" s="10">
        <v>684</v>
      </c>
      <c r="E343" s="10">
        <f t="shared" si="5"/>
        <v>683</v>
      </c>
      <c r="F343" s="11">
        <v>5.0701999999999998</v>
      </c>
      <c r="G343" s="11">
        <v>6.5299999999999997E-2</v>
      </c>
      <c r="H343" s="11">
        <v>0.20430000000000001</v>
      </c>
      <c r="I343" s="11">
        <v>7.7999999999999996E-3</v>
      </c>
      <c r="J343" s="11">
        <v>0.191</v>
      </c>
      <c r="K343" s="10">
        <v>316</v>
      </c>
      <c r="L343" s="2">
        <v>35.12658227848101</v>
      </c>
      <c r="M343" s="2">
        <v>4.7468354430379751</v>
      </c>
      <c r="N343" s="2">
        <v>59.415584415584412</v>
      </c>
      <c r="O343" s="2">
        <v>32.792207792207797</v>
      </c>
      <c r="P343" s="2">
        <v>1.6233766233766231</v>
      </c>
      <c r="Q343" s="2">
        <v>10.759493670886076</v>
      </c>
      <c r="R343" s="2">
        <v>2.2151898734177213</v>
      </c>
      <c r="S343" s="2">
        <v>4.1139240506329111</v>
      </c>
      <c r="T343" s="2">
        <v>0.31645569620253167</v>
      </c>
      <c r="U343" s="2">
        <v>2.2151898734177213</v>
      </c>
      <c r="V343" s="2">
        <v>0.949367088607595</v>
      </c>
      <c r="W343" s="2">
        <v>23.734177215189874</v>
      </c>
      <c r="X343" s="2">
        <v>4.7468354430379751</v>
      </c>
      <c r="Y343" s="2">
        <v>1.2658227848101267</v>
      </c>
      <c r="Z343" s="2"/>
      <c r="AA343" s="2"/>
      <c r="AB343" s="2">
        <v>3.1645569620253164</v>
      </c>
      <c r="AC343" s="10">
        <v>308</v>
      </c>
      <c r="AD343" s="2"/>
      <c r="AE343" s="2">
        <v>4.5454545454545459</v>
      </c>
      <c r="AF343" s="2">
        <v>1.6233766233766231</v>
      </c>
      <c r="AG343" s="2"/>
    </row>
    <row r="344" spans="1:33" x14ac:dyDescent="0.25">
      <c r="A344" s="28" t="s">
        <v>402</v>
      </c>
      <c r="B344" s="27">
        <v>227.4</v>
      </c>
      <c r="C344" s="10">
        <v>684</v>
      </c>
      <c r="D344" s="10">
        <v>686</v>
      </c>
      <c r="E344" s="10">
        <f t="shared" si="5"/>
        <v>685</v>
      </c>
      <c r="F344" s="11">
        <v>5.7264999999999997</v>
      </c>
      <c r="G344" s="11">
        <v>7.5600000000000001E-2</v>
      </c>
      <c r="H344" s="11">
        <v>0.24110000000000001</v>
      </c>
      <c r="I344" s="11">
        <v>8.9999999999999993E-3</v>
      </c>
      <c r="J344" s="11">
        <v>0.22789999999999999</v>
      </c>
      <c r="K344" s="10">
        <v>320</v>
      </c>
      <c r="L344" s="2">
        <v>36.25</v>
      </c>
      <c r="M344" s="2">
        <v>3.4375</v>
      </c>
      <c r="N344" s="2">
        <v>59.485530546623799</v>
      </c>
      <c r="O344" s="2">
        <v>32.475884244372985</v>
      </c>
      <c r="P344" s="2">
        <v>0.96463022508038598</v>
      </c>
      <c r="Q344" s="2">
        <v>7.1875</v>
      </c>
      <c r="R344" s="2">
        <v>2.8125</v>
      </c>
      <c r="S344" s="2">
        <v>4.375</v>
      </c>
      <c r="T344" s="2">
        <v>0.9375</v>
      </c>
      <c r="U344" s="2">
        <v>0.9375</v>
      </c>
      <c r="V344" s="2">
        <v>1.5625</v>
      </c>
      <c r="W344" s="2">
        <v>26.25</v>
      </c>
      <c r="X344" s="2">
        <v>4.0625</v>
      </c>
      <c r="Y344" s="2">
        <v>2.5</v>
      </c>
      <c r="Z344" s="2"/>
      <c r="AA344" s="2"/>
      <c r="AB344" s="2">
        <v>4.6875</v>
      </c>
      <c r="AC344" s="10">
        <v>311</v>
      </c>
      <c r="AD344" s="2"/>
      <c r="AE344" s="2">
        <v>4.501607717041801</v>
      </c>
      <c r="AF344" s="2">
        <v>1.929260450160772</v>
      </c>
      <c r="AG344" s="2">
        <v>0.64308681672025725</v>
      </c>
    </row>
    <row r="345" spans="1:33" x14ac:dyDescent="0.25">
      <c r="A345" s="28" t="s">
        <v>403</v>
      </c>
      <c r="B345" s="27"/>
      <c r="C345" s="10">
        <v>686</v>
      </c>
      <c r="D345" s="10">
        <v>688</v>
      </c>
      <c r="E345" s="10">
        <f t="shared" si="5"/>
        <v>687</v>
      </c>
      <c r="F345" s="11">
        <v>5.5454999999999997</v>
      </c>
      <c r="G345" s="11">
        <v>0.2545</v>
      </c>
      <c r="H345" s="11">
        <v>0.20960000000000001</v>
      </c>
      <c r="I345" s="11">
        <v>1.09E-2</v>
      </c>
      <c r="J345" s="11">
        <v>0.19700000000000001</v>
      </c>
      <c r="K345" s="10">
        <v>310</v>
      </c>
      <c r="L345" s="2">
        <v>28.064516129032256</v>
      </c>
      <c r="M345" s="2">
        <v>4.1935483870967749</v>
      </c>
      <c r="N345" s="2">
        <v>53.921568627450981</v>
      </c>
      <c r="O345" s="2">
        <v>39.542483660130721</v>
      </c>
      <c r="P345" s="2">
        <v>1.63</v>
      </c>
      <c r="Q345" s="2">
        <v>3.5483870967741935</v>
      </c>
      <c r="R345" s="2">
        <v>1.6129032258064515</v>
      </c>
      <c r="S345" s="2">
        <v>2.903225806451613</v>
      </c>
      <c r="T345" s="2">
        <v>1.935483870967742</v>
      </c>
      <c r="U345" s="2">
        <v>0.967741935483871</v>
      </c>
      <c r="V345" s="2">
        <v>0.64516129032258063</v>
      </c>
      <c r="W345" s="2">
        <v>29.032258064516132</v>
      </c>
      <c r="X345" s="2">
        <v>1.935483870967742</v>
      </c>
      <c r="Y345" s="2">
        <v>1.6129032258064515</v>
      </c>
      <c r="Z345" s="2"/>
      <c r="AA345" s="2"/>
      <c r="AB345" s="2">
        <v>7.096774193548387</v>
      </c>
      <c r="AC345" s="10">
        <v>306</v>
      </c>
      <c r="AD345" s="2"/>
      <c r="AE345" s="2">
        <v>3.594771241830065</v>
      </c>
      <c r="AF345" s="2">
        <v>0.98039215686274506</v>
      </c>
      <c r="AG345" s="2"/>
    </row>
    <row r="346" spans="1:33" x14ac:dyDescent="0.25">
      <c r="A346" s="19"/>
      <c r="B346" s="19"/>
      <c r="C346" s="19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32">
        <f>MIN(N2:N345)</f>
        <v>19.410745233968804</v>
      </c>
      <c r="O346" s="32">
        <f>MIN(O2:O345)</f>
        <v>9.9662162162162158</v>
      </c>
      <c r="P346" s="32">
        <f>MIN(P2:P345)</f>
        <v>0</v>
      </c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</row>
    <row r="347" spans="1:33" x14ac:dyDescent="0.25">
      <c r="A347" s="19"/>
      <c r="B347" s="19"/>
      <c r="C347" s="19"/>
      <c r="D347" s="19"/>
      <c r="E347" s="19"/>
      <c r="F347" s="19"/>
      <c r="G347" s="19"/>
      <c r="H347" s="19"/>
      <c r="I347" s="19"/>
      <c r="J347" s="19"/>
      <c r="K347" s="19"/>
      <c r="L347" s="19"/>
      <c r="M347" s="19"/>
      <c r="N347" s="32">
        <f>MAX(N2:N345)</f>
        <v>73.646209386281598</v>
      </c>
      <c r="O347" s="32">
        <f>MAX(O2:O345)</f>
        <v>68.83720930232559</v>
      </c>
      <c r="P347" s="32">
        <f>MAX(P2:P345)</f>
        <v>67.123287671232873</v>
      </c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Magnetic</vt:lpstr>
      <vt:lpstr>Clay mineral</vt:lpstr>
      <vt:lpstr>Detrital fraction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ZHONG</dc:creator>
  <cp:lastModifiedBy>ZHONG</cp:lastModifiedBy>
  <dcterms:created xsi:type="dcterms:W3CDTF">2021-07-17T09:36:44Z</dcterms:created>
  <dcterms:modified xsi:type="dcterms:W3CDTF">2021-07-17T09:39:50Z</dcterms:modified>
</cp:coreProperties>
</file>