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D:\Backup 10-22-18\Osage\DataFinal\Manuscript_FINAL\"/>
    </mc:Choice>
  </mc:AlternateContent>
  <xr:revisionPtr revIDLastSave="0" documentId="8_{E0508AF7-C578-4125-AD83-7E5E285F4618}" xr6:coauthVersionLast="31" xr6:coauthVersionMax="31" xr10:uidLastSave="{00000000-0000-0000-0000-000000000000}"/>
  <bookViews>
    <workbookView xWindow="0" yWindow="0" windowWidth="28800" windowHeight="12225" activeTab="3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4" l="1"/>
  <c r="Q12" i="4"/>
  <c r="R12" i="4"/>
  <c r="S12" i="4"/>
  <c r="T12" i="4"/>
  <c r="U12" i="4"/>
  <c r="V12" i="4"/>
  <c r="W12" i="4"/>
  <c r="P13" i="4"/>
  <c r="Q13" i="4"/>
  <c r="R13" i="4"/>
  <c r="S13" i="4"/>
  <c r="T13" i="4"/>
  <c r="U13" i="4"/>
  <c r="V13" i="4"/>
  <c r="W13" i="4"/>
  <c r="P26" i="4"/>
  <c r="Q26" i="4"/>
  <c r="R26" i="4"/>
  <c r="S26" i="4"/>
  <c r="T26" i="4"/>
  <c r="U26" i="4"/>
  <c r="V26" i="4"/>
  <c r="W26" i="4"/>
  <c r="P27" i="4"/>
  <c r="Q27" i="4"/>
  <c r="R27" i="4"/>
  <c r="S27" i="4"/>
  <c r="T27" i="4"/>
  <c r="U27" i="4"/>
  <c r="V27" i="4"/>
  <c r="W27" i="4"/>
  <c r="P40" i="4"/>
  <c r="Q40" i="4"/>
  <c r="R40" i="4"/>
  <c r="S40" i="4"/>
  <c r="T40" i="4"/>
  <c r="U40" i="4"/>
  <c r="V40" i="4"/>
  <c r="W40" i="4"/>
  <c r="P41" i="4"/>
  <c r="Q41" i="4"/>
  <c r="R41" i="4"/>
  <c r="S41" i="4"/>
  <c r="T41" i="4"/>
  <c r="U41" i="4"/>
  <c r="V41" i="4"/>
  <c r="W41" i="4"/>
  <c r="P54" i="4"/>
  <c r="Q54" i="4"/>
  <c r="R54" i="4"/>
  <c r="S54" i="4"/>
  <c r="T54" i="4"/>
  <c r="U54" i="4"/>
  <c r="V54" i="4"/>
  <c r="W54" i="4"/>
  <c r="P55" i="4"/>
  <c r="Q55" i="4"/>
  <c r="R55" i="4"/>
  <c r="S55" i="4"/>
  <c r="T55" i="4"/>
  <c r="U55" i="4"/>
  <c r="V55" i="4"/>
  <c r="W55" i="4"/>
  <c r="W69" i="4" l="1"/>
  <c r="V69" i="4"/>
  <c r="U69" i="4"/>
  <c r="T69" i="4"/>
  <c r="S69" i="4"/>
  <c r="R69" i="4"/>
  <c r="Q69" i="4"/>
  <c r="P69" i="4"/>
  <c r="W68" i="4"/>
  <c r="V68" i="4"/>
  <c r="U68" i="4"/>
  <c r="T68" i="4"/>
  <c r="S68" i="4"/>
  <c r="R68" i="4"/>
  <c r="Q68" i="4"/>
  <c r="P68" i="4"/>
  <c r="C69" i="2"/>
  <c r="D69" i="2"/>
  <c r="E69" i="2"/>
  <c r="F69" i="2"/>
  <c r="G69" i="2"/>
  <c r="H69" i="2"/>
  <c r="I69" i="2"/>
  <c r="J69" i="2"/>
  <c r="K69" i="2"/>
  <c r="L69" i="2"/>
  <c r="M69" i="2"/>
  <c r="B69" i="2"/>
  <c r="C55" i="2"/>
  <c r="D55" i="2"/>
  <c r="E55" i="2"/>
  <c r="F55" i="2"/>
  <c r="G55" i="2"/>
  <c r="H55" i="2"/>
  <c r="I55" i="2"/>
  <c r="J55" i="2"/>
  <c r="K55" i="2"/>
  <c r="L55" i="2"/>
  <c r="M55" i="2"/>
  <c r="B55" i="2"/>
  <c r="C41" i="2"/>
  <c r="D41" i="2"/>
  <c r="E41" i="2"/>
  <c r="F41" i="2"/>
  <c r="G41" i="2"/>
  <c r="H41" i="2"/>
  <c r="I41" i="2"/>
  <c r="J41" i="2"/>
  <c r="K41" i="2"/>
  <c r="L41" i="2"/>
  <c r="M41" i="2"/>
  <c r="B41" i="2"/>
  <c r="B40" i="2"/>
  <c r="C27" i="2"/>
  <c r="D27" i="2"/>
  <c r="E27" i="2"/>
  <c r="F27" i="2"/>
  <c r="G27" i="2"/>
  <c r="H27" i="2"/>
  <c r="I27" i="2"/>
  <c r="J27" i="2"/>
  <c r="K27" i="2"/>
  <c r="L27" i="2"/>
  <c r="M27" i="2"/>
  <c r="B27" i="2"/>
  <c r="C13" i="2"/>
  <c r="D13" i="2"/>
  <c r="E13" i="2"/>
  <c r="F13" i="2"/>
  <c r="G13" i="2"/>
  <c r="H13" i="2"/>
  <c r="I13" i="2"/>
  <c r="J13" i="2"/>
  <c r="K13" i="2"/>
  <c r="L13" i="2"/>
  <c r="M13" i="2"/>
  <c r="B13" i="2"/>
  <c r="C68" i="2" l="1"/>
  <c r="D68" i="2"/>
  <c r="E68" i="2"/>
  <c r="F68" i="2"/>
  <c r="G68" i="2"/>
  <c r="H68" i="2"/>
  <c r="I68" i="2"/>
  <c r="J68" i="2"/>
  <c r="K68" i="2"/>
  <c r="L68" i="2"/>
  <c r="M68" i="2"/>
  <c r="B68" i="2"/>
  <c r="C54" i="2"/>
  <c r="D54" i="2"/>
  <c r="E54" i="2"/>
  <c r="F54" i="2"/>
  <c r="G54" i="2"/>
  <c r="H54" i="2"/>
  <c r="I54" i="2"/>
  <c r="J54" i="2"/>
  <c r="K54" i="2"/>
  <c r="L54" i="2"/>
  <c r="M54" i="2"/>
  <c r="B54" i="2"/>
  <c r="C40" i="2"/>
  <c r="D40" i="2"/>
  <c r="E40" i="2"/>
  <c r="F40" i="2"/>
  <c r="G40" i="2"/>
  <c r="H40" i="2"/>
  <c r="I40" i="2"/>
  <c r="J40" i="2"/>
  <c r="K40" i="2"/>
  <c r="L40" i="2"/>
  <c r="M40" i="2"/>
  <c r="C12" i="2"/>
  <c r="D12" i="2"/>
  <c r="E12" i="2"/>
  <c r="F12" i="2"/>
  <c r="G12" i="2"/>
  <c r="H12" i="2"/>
  <c r="I12" i="2"/>
  <c r="J12" i="2"/>
  <c r="K12" i="2"/>
  <c r="L12" i="2"/>
  <c r="M12" i="2"/>
  <c r="B12" i="2"/>
  <c r="C26" i="2"/>
  <c r="D26" i="2"/>
  <c r="E26" i="2"/>
  <c r="F26" i="2"/>
  <c r="G26" i="2"/>
  <c r="H26" i="2"/>
  <c r="I26" i="2"/>
  <c r="J26" i="2"/>
  <c r="K26" i="2"/>
  <c r="L26" i="2"/>
  <c r="M26" i="2"/>
  <c r="B26" i="2"/>
  <c r="Q68" i="2"/>
  <c r="R68" i="2"/>
  <c r="S68" i="2"/>
  <c r="T68" i="2"/>
  <c r="U68" i="2"/>
  <c r="V68" i="2"/>
  <c r="W68" i="2"/>
  <c r="P68" i="2"/>
  <c r="Q54" i="2"/>
  <c r="R54" i="2"/>
  <c r="S54" i="2"/>
  <c r="T54" i="2"/>
  <c r="U54" i="2"/>
  <c r="V54" i="2"/>
  <c r="W54" i="2"/>
  <c r="P54" i="2"/>
  <c r="Q40" i="2"/>
  <c r="R40" i="2"/>
  <c r="S40" i="2"/>
  <c r="T40" i="2"/>
  <c r="U40" i="2"/>
  <c r="V40" i="2"/>
  <c r="W40" i="2"/>
  <c r="P40" i="2"/>
  <c r="Q26" i="2"/>
  <c r="R26" i="2"/>
  <c r="S26" i="2"/>
  <c r="T26" i="2"/>
  <c r="U26" i="2"/>
  <c r="V26" i="2"/>
  <c r="W26" i="2"/>
  <c r="Q27" i="2"/>
  <c r="R27" i="2"/>
  <c r="S27" i="2"/>
  <c r="T27" i="2"/>
  <c r="U27" i="2"/>
  <c r="V27" i="2"/>
  <c r="W27" i="2"/>
  <c r="P27" i="2"/>
  <c r="W13" i="2"/>
  <c r="V13" i="2"/>
  <c r="U13" i="2"/>
  <c r="T13" i="2"/>
  <c r="S13" i="2"/>
  <c r="R13" i="2"/>
  <c r="Q13" i="2"/>
  <c r="P13" i="2"/>
  <c r="Q12" i="2"/>
  <c r="R12" i="2"/>
  <c r="S12" i="2"/>
  <c r="T12" i="2"/>
  <c r="U12" i="2"/>
  <c r="V12" i="2"/>
  <c r="W12" i="2"/>
  <c r="P12" i="2"/>
  <c r="Q69" i="2" l="1"/>
  <c r="R69" i="2"/>
  <c r="S69" i="2"/>
  <c r="T69" i="2"/>
  <c r="U69" i="2"/>
  <c r="V69" i="2"/>
  <c r="W69" i="2"/>
  <c r="P69" i="2"/>
  <c r="Q55" i="2"/>
  <c r="R55" i="2"/>
  <c r="S55" i="2"/>
  <c r="T55" i="2"/>
  <c r="U55" i="2"/>
  <c r="V55" i="2"/>
  <c r="W55" i="2"/>
  <c r="P55" i="2"/>
  <c r="Q41" i="2"/>
  <c r="R41" i="2"/>
  <c r="S41" i="2"/>
  <c r="T41" i="2"/>
  <c r="U41" i="2"/>
  <c r="V41" i="2"/>
  <c r="W41" i="2"/>
  <c r="P41" i="2"/>
  <c r="P26" i="2"/>
</calcChain>
</file>

<file path=xl/sharedStrings.xml><?xml version="1.0" encoding="utf-8"?>
<sst xmlns="http://schemas.openxmlformats.org/spreadsheetml/2006/main" count="804" uniqueCount="192">
  <si>
    <t>W 2011-2013</t>
  </si>
  <si>
    <t>W 2011 - 2016</t>
  </si>
  <si>
    <t>D 2011-2013</t>
  </si>
  <si>
    <t>D 2011 - 2016</t>
  </si>
  <si>
    <t>W:D 2011-2013</t>
  </si>
  <si>
    <t>W:D 2011 - 2016</t>
  </si>
  <si>
    <t>A 2011-2013</t>
  </si>
  <si>
    <t>A 2011-2016</t>
  </si>
  <si>
    <t>2011-2013</t>
  </si>
  <si>
    <t>Control Mean</t>
  </si>
  <si>
    <t>Fence1 Mean</t>
  </si>
  <si>
    <t>Fence 2 Mean</t>
  </si>
  <si>
    <t>Graze 1 Mean</t>
  </si>
  <si>
    <t>Graze 2 Mean</t>
  </si>
  <si>
    <t>Control SD</t>
  </si>
  <si>
    <t>Fence 1 SD</t>
  </si>
  <si>
    <t>Fence 2 SD</t>
  </si>
  <si>
    <t>Graze 1 SD</t>
  </si>
  <si>
    <t>Graze 2 SD</t>
  </si>
  <si>
    <t>2011-2016</t>
  </si>
  <si>
    <t>Y1W</t>
  </si>
  <si>
    <t>Y3W</t>
  </si>
  <si>
    <t>Y4W</t>
  </si>
  <si>
    <t>Y1D</t>
  </si>
  <si>
    <t>Y3D</t>
  </si>
  <si>
    <t>Y4D</t>
  </si>
  <si>
    <t>WD1</t>
  </si>
  <si>
    <t>WD3</t>
  </si>
  <si>
    <t>WD4</t>
  </si>
  <si>
    <t>Y1A</t>
  </si>
  <si>
    <t>Y3A</t>
  </si>
  <si>
    <t>Y4A</t>
  </si>
  <si>
    <t>All</t>
  </si>
  <si>
    <t>Width 2011-2013</t>
  </si>
  <si>
    <t>Width 2011-2016</t>
  </si>
  <si>
    <t>Depth 2011-2013</t>
  </si>
  <si>
    <t>Depth 2011-2016</t>
  </si>
  <si>
    <t>W:D 2011-2016</t>
  </si>
  <si>
    <t>Area 2011-2013</t>
  </si>
  <si>
    <t>Area 2011-2016</t>
  </si>
  <si>
    <t>O6 2XS removed</t>
  </si>
  <si>
    <t>Log</t>
  </si>
  <si>
    <t>)1 Y1W</t>
  </si>
  <si>
    <t>O1 Y4W</t>
  </si>
  <si>
    <t xml:space="preserve">Log 1 </t>
  </si>
  <si>
    <t>Log 4</t>
  </si>
  <si>
    <t>O1 WD1</t>
  </si>
  <si>
    <t>O3 WD3</t>
  </si>
  <si>
    <t>Log 1</t>
  </si>
  <si>
    <t>Log 3</t>
  </si>
  <si>
    <t>O1 Area 1</t>
  </si>
  <si>
    <t>O1 Area 3</t>
  </si>
  <si>
    <t>O4 WD1</t>
  </si>
  <si>
    <t>O4 WD3</t>
  </si>
  <si>
    <t>O5 Y1W</t>
  </si>
  <si>
    <t>O5 Y3W</t>
  </si>
  <si>
    <t>O5 Y4W</t>
  </si>
  <si>
    <t>O5 WD1</t>
  </si>
  <si>
    <t>O5 WD4</t>
  </si>
  <si>
    <t>O6 Y1D</t>
  </si>
  <si>
    <t>O6 Y3D</t>
  </si>
  <si>
    <t>O6 Y4D</t>
  </si>
  <si>
    <t>O6 WD1</t>
  </si>
  <si>
    <t>O6 WD3</t>
  </si>
  <si>
    <t>O6 Y1A</t>
  </si>
  <si>
    <t>O6 Y3A</t>
  </si>
  <si>
    <t>O6 Y4A</t>
  </si>
  <si>
    <t>Graze</t>
  </si>
  <si>
    <t>Protect</t>
  </si>
  <si>
    <t>O1  XS1</t>
  </si>
  <si>
    <t>Grazed</t>
  </si>
  <si>
    <t>O6  XS1</t>
  </si>
  <si>
    <t>O1  XS2</t>
  </si>
  <si>
    <t>O6  XS3</t>
  </si>
  <si>
    <t>O1  XS3</t>
  </si>
  <si>
    <t>O6  XS5</t>
  </si>
  <si>
    <t>O1  XS4</t>
  </si>
  <si>
    <t>O6  XS7</t>
  </si>
  <si>
    <t>O1  XS5</t>
  </si>
  <si>
    <t>O6  XS10</t>
  </si>
  <si>
    <t>O1  XS8</t>
  </si>
  <si>
    <t>2 removed from O6</t>
  </si>
  <si>
    <t>O6  XS11</t>
  </si>
  <si>
    <t>O1  XS9</t>
  </si>
  <si>
    <t>O6  XS12</t>
  </si>
  <si>
    <t>O1  XS 9.5</t>
  </si>
  <si>
    <t>O6  XS13</t>
  </si>
  <si>
    <t>O1  XS 9.5.2</t>
  </si>
  <si>
    <t>O6  XS14</t>
  </si>
  <si>
    <t>O1  XS10</t>
  </si>
  <si>
    <t>O6  XS15</t>
  </si>
  <si>
    <t>Average</t>
  </si>
  <si>
    <t>O3  XS1</t>
  </si>
  <si>
    <t>G vs P</t>
  </si>
  <si>
    <t>&lt;.001</t>
  </si>
  <si>
    <t>O3  XS2</t>
  </si>
  <si>
    <t>G v P O6 removed</t>
  </si>
  <si>
    <t>&lt;0.001</t>
  </si>
  <si>
    <t>O3  XS3</t>
  </si>
  <si>
    <t>O3  XS4</t>
  </si>
  <si>
    <t>O1</t>
  </si>
  <si>
    <t>.055 (-)</t>
  </si>
  <si>
    <t>.0857 (+)</t>
  </si>
  <si>
    <t>O3  XS5</t>
  </si>
  <si>
    <t>O3</t>
  </si>
  <si>
    <t>.097 (-)</t>
  </si>
  <si>
    <t>O3  XS6</t>
  </si>
  <si>
    <t>O4</t>
  </si>
  <si>
    <t>.0725 (+)</t>
  </si>
  <si>
    <t>.0146 (+)</t>
  </si>
  <si>
    <t>0.0233 (+)</t>
  </si>
  <si>
    <t>O3  XS7</t>
  </si>
  <si>
    <t>O5</t>
  </si>
  <si>
    <t>.026 (+)</t>
  </si>
  <si>
    <t>0.032 (+)</t>
  </si>
  <si>
    <t>.0322 (+)</t>
  </si>
  <si>
    <t>&lt;.01</t>
  </si>
  <si>
    <t>0.0438 (+)</t>
  </si>
  <si>
    <t>O3  XS8</t>
  </si>
  <si>
    <t>O6</t>
  </si>
  <si>
    <t>&lt;.01 (+)</t>
  </si>
  <si>
    <t>.013 (+)</t>
  </si>
  <si>
    <t>.048 (-)</t>
  </si>
  <si>
    <t>.093 (-)</t>
  </si>
  <si>
    <t>.019 (+)</t>
  </si>
  <si>
    <t>.028 (+)</t>
  </si>
  <si>
    <t>O3  XS9</t>
  </si>
  <si>
    <t>X</t>
  </si>
  <si>
    <t>O6 All</t>
  </si>
  <si>
    <t>O3  XS10</t>
  </si>
  <si>
    <t>O4  XS1</t>
  </si>
  <si>
    <t>O4  XS2</t>
  </si>
  <si>
    <t>O4  XS3</t>
  </si>
  <si>
    <t>O4  XS4</t>
  </si>
  <si>
    <t>O4  XS5</t>
  </si>
  <si>
    <t>O4  XS6</t>
  </si>
  <si>
    <t>O4  XS7</t>
  </si>
  <si>
    <t>O4  XS8</t>
  </si>
  <si>
    <t>O4  XS9</t>
  </si>
  <si>
    <t>O4  XS10</t>
  </si>
  <si>
    <t xml:space="preserve">O5  XS1 </t>
  </si>
  <si>
    <t>O5  XS2</t>
  </si>
  <si>
    <t>O5  XS3</t>
  </si>
  <si>
    <t>O5  XS4</t>
  </si>
  <si>
    <t>O5  XS5</t>
  </si>
  <si>
    <t>O5  XS6</t>
  </si>
  <si>
    <t>O5  XS7</t>
  </si>
  <si>
    <t>O5  XS8</t>
  </si>
  <si>
    <t>O5  XS9</t>
  </si>
  <si>
    <t>O5  XS10</t>
  </si>
  <si>
    <t>Fence</t>
  </si>
  <si>
    <t>Unfenced</t>
  </si>
  <si>
    <t>Control</t>
  </si>
  <si>
    <t>F</t>
  </si>
  <si>
    <t>C</t>
  </si>
  <si>
    <t>U</t>
  </si>
  <si>
    <t>Change in W:D 2011-2013</t>
  </si>
  <si>
    <t>Change in W:D 2011 - 2016</t>
  </si>
  <si>
    <t>Change in Area (m^2) 2011-2013</t>
  </si>
  <si>
    <t>Change in Width (m) 2011-2013</t>
  </si>
  <si>
    <t>Change in Width (m) 2011 - 2016</t>
  </si>
  <si>
    <t>Change in Depth (m) 2011 - 2016</t>
  </si>
  <si>
    <t>Change in Area (m^2) 2011-2016</t>
  </si>
  <si>
    <t>Width (m) 2011</t>
  </si>
  <si>
    <t>Width (m) 2013</t>
  </si>
  <si>
    <t>Width (m) 2016</t>
  </si>
  <si>
    <t>Depth (m) 2011</t>
  </si>
  <si>
    <t>Depth (m) 2016</t>
  </si>
  <si>
    <t>W:D 2011</t>
  </si>
  <si>
    <t>W:D 2013</t>
  </si>
  <si>
    <t>W:D 2016</t>
  </si>
  <si>
    <t>Area (m^2) 2011</t>
  </si>
  <si>
    <t>Area (m^2) 2013</t>
  </si>
  <si>
    <t>Area (m^2) 2016</t>
  </si>
  <si>
    <t>STDV</t>
  </si>
  <si>
    <t>Mean Change</t>
  </si>
  <si>
    <t>O1  XS6</t>
  </si>
  <si>
    <t>O1  XS7</t>
  </si>
  <si>
    <t>O1  XS 8</t>
  </si>
  <si>
    <t>O1  XS 9</t>
  </si>
  <si>
    <t>O1  XS 10</t>
  </si>
  <si>
    <t>O6  XS2</t>
  </si>
  <si>
    <t>O6  XS4</t>
  </si>
  <si>
    <t>O6  XS6</t>
  </si>
  <si>
    <t>O6  XS8</t>
  </si>
  <si>
    <t>O6  XS9</t>
  </si>
  <si>
    <t>Change in Depth (m) 2011-2013</t>
  </si>
  <si>
    <t>Treatment: Control; Watershed O3</t>
  </si>
  <si>
    <t>Treatment: Fenced; Watershed O4</t>
  </si>
  <si>
    <t>Treatment: Openly Grazed; Watershed O5</t>
  </si>
  <si>
    <t>Treatment: Openly Grazed; Watershed O6</t>
  </si>
  <si>
    <t>Treatment: Fenced; Watershed 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</si>
</sst>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ill="1"/>
    <xf numFmtId="11" fontId="0" fillId="0" borderId="0" xfId="0" applyNumberFormat="1" applyFill="1"/>
    <xf numFmtId="0" fontId="0" fillId="2" borderId="0" xfId="0" applyFill="1"/>
    <xf numFmtId="0" fontId="1" fillId="0" borderId="0" xfId="0" applyFont="1" applyFill="1"/>
    <xf numFmtId="49" fontId="0" fillId="0" borderId="0" xfId="0" applyNumberFormat="1" applyAlignment="1">
      <alignment wrapText="1"/>
    </xf>
    <xf numFmtId="49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workbookViewId="0">
      <selection activeCell="I3" sqref="I3"/>
    </sheetView>
  </sheetViews>
  <sheetFormatPr defaultRowHeight="15" x14ac:dyDescent="0.25"/>
  <cols>
    <col min="1" max="1" width="9.7109375" bestFit="1" customWidth="1"/>
    <col min="2" max="2" width="13.140625" bestFit="1" customWidth="1"/>
    <col min="3" max="3" width="12.7109375" bestFit="1" customWidth="1"/>
    <col min="4" max="4" width="13.28515625" bestFit="1" customWidth="1"/>
    <col min="5" max="6" width="12.85546875" bestFit="1" customWidth="1"/>
    <col min="7" max="7" width="12" bestFit="1" customWidth="1"/>
    <col min="8" max="8" width="10.28515625" bestFit="1" customWidth="1"/>
    <col min="9" max="10" width="10.42578125" bestFit="1" customWidth="1"/>
    <col min="11" max="12" width="10.140625" bestFit="1" customWidth="1"/>
  </cols>
  <sheetData>
    <row r="1" spans="1:12" x14ac:dyDescent="0.25">
      <c r="B1" t="s">
        <v>9</v>
      </c>
      <c r="C1" t="s">
        <v>10</v>
      </c>
      <c r="D1" t="s">
        <v>11</v>
      </c>
      <c r="E1" t="s">
        <v>12</v>
      </c>
      <c r="F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</row>
    <row r="2" spans="1:12" x14ac:dyDescent="0.25">
      <c r="A2" t="s">
        <v>8</v>
      </c>
      <c r="B2">
        <v>1.4800000000000001E-2</v>
      </c>
      <c r="C2">
        <v>7.5999999999999998E-2</v>
      </c>
      <c r="D2" s="1">
        <v>6.5000000000000002E-2</v>
      </c>
      <c r="E2">
        <v>0.26700000000000002</v>
      </c>
      <c r="F2">
        <v>0.1268</v>
      </c>
      <c r="G2" s="1"/>
      <c r="I2">
        <v>0.23480000000000001</v>
      </c>
    </row>
    <row r="3" spans="1:12" x14ac:dyDescent="0.25">
      <c r="A3" t="s">
        <v>19</v>
      </c>
      <c r="B3">
        <v>4.3499999999999997E-2</v>
      </c>
      <c r="C3" s="1">
        <v>0.13800000000000001</v>
      </c>
      <c r="D3">
        <v>0.16969999999999999</v>
      </c>
      <c r="E3">
        <v>0.23130000000000001</v>
      </c>
      <c r="F3">
        <v>0.17460000000000001</v>
      </c>
      <c r="G3" s="1"/>
    </row>
    <row r="4" spans="1:12" x14ac:dyDescent="0.25">
      <c r="G4" s="1"/>
    </row>
    <row r="7" spans="1:12" x14ac:dyDescent="0.25">
      <c r="H7" s="1"/>
    </row>
    <row r="9" spans="1:12" x14ac:dyDescent="0.25">
      <c r="G9" s="1"/>
    </row>
    <row r="10" spans="1:12" x14ac:dyDescent="0.25">
      <c r="C10" s="1"/>
      <c r="G10" s="1"/>
    </row>
    <row r="12" spans="1:12" x14ac:dyDescent="0.25">
      <c r="C12" s="1"/>
    </row>
    <row r="13" spans="1:12" x14ac:dyDescent="0.25">
      <c r="C13" s="1"/>
    </row>
    <row r="14" spans="1:12" x14ac:dyDescent="0.25">
      <c r="C14" s="1"/>
    </row>
    <row r="16" spans="1:12" x14ac:dyDescent="0.25">
      <c r="G16" s="1"/>
      <c r="H16" s="1"/>
    </row>
    <row r="17" spans="3:8" x14ac:dyDescent="0.25">
      <c r="C17" s="1"/>
      <c r="H17" s="1"/>
    </row>
    <row r="21" spans="3:8" x14ac:dyDescent="0.25">
      <c r="H21" s="1"/>
    </row>
    <row r="26" spans="3:8" x14ac:dyDescent="0.25">
      <c r="D26" s="1"/>
    </row>
    <row r="27" spans="3:8" x14ac:dyDescent="0.25">
      <c r="D27" s="1"/>
    </row>
    <row r="28" spans="3:8" x14ac:dyDescent="0.25">
      <c r="D28" s="1"/>
    </row>
    <row r="31" spans="3:8" x14ac:dyDescent="0.25">
      <c r="C31" s="1"/>
    </row>
    <row r="32" spans="3:8" x14ac:dyDescent="0.25">
      <c r="C32" s="1"/>
      <c r="D32" s="1"/>
      <c r="G32" s="1"/>
    </row>
    <row r="33" spans="3:8" x14ac:dyDescent="0.25">
      <c r="D33" s="1"/>
    </row>
    <row r="34" spans="3:8" x14ac:dyDescent="0.25">
      <c r="H34" s="1"/>
    </row>
    <row r="35" spans="3:8" x14ac:dyDescent="0.25">
      <c r="C35" s="1"/>
    </row>
    <row r="37" spans="3:8" x14ac:dyDescent="0.25">
      <c r="H37" s="1"/>
    </row>
    <row r="40" spans="3:8" x14ac:dyDescent="0.25">
      <c r="C40" s="1"/>
      <c r="D40" s="1"/>
      <c r="G40" s="1"/>
    </row>
    <row r="41" spans="3:8" x14ac:dyDescent="0.25">
      <c r="C41" s="1"/>
      <c r="D41" s="1"/>
      <c r="G41" s="1"/>
    </row>
    <row r="42" spans="3:8" x14ac:dyDescent="0.25">
      <c r="C42" s="1"/>
      <c r="D42" s="1"/>
      <c r="G42" s="1"/>
    </row>
    <row r="43" spans="3:8" x14ac:dyDescent="0.25">
      <c r="C43" s="1"/>
      <c r="D43" s="1"/>
      <c r="G43" s="1"/>
    </row>
    <row r="50" spans="3:8" x14ac:dyDescent="0.25">
      <c r="C50" s="1"/>
      <c r="H50" s="1"/>
    </row>
    <row r="60" spans="3:8" x14ac:dyDescent="0.25">
      <c r="C60" s="1"/>
    </row>
    <row r="66" spans="4:7" x14ac:dyDescent="0.25">
      <c r="D66" s="1"/>
      <c r="G6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B69"/>
  <sheetViews>
    <sheetView topLeftCell="H31" workbookViewId="0">
      <selection activeCell="P68" sqref="P68"/>
    </sheetView>
  </sheetViews>
  <sheetFormatPr defaultRowHeight="15" x14ac:dyDescent="0.25"/>
  <cols>
    <col min="1" max="1" width="11" bestFit="1" customWidth="1"/>
    <col min="16" max="16" width="12" bestFit="1" customWidth="1"/>
    <col min="17" max="17" width="12.85546875" style="3" bestFit="1" customWidth="1"/>
    <col min="18" max="18" width="12" style="3" bestFit="1" customWidth="1"/>
    <col min="19" max="19" width="12.28515625" bestFit="1" customWidth="1"/>
    <col min="20" max="20" width="14" style="3" bestFit="1" customWidth="1"/>
    <col min="21" max="21" width="14.85546875" bestFit="1" customWidth="1"/>
    <col min="22" max="22" width="12" style="3" bestFit="1" customWidth="1"/>
    <col min="23" max="23" width="12" bestFit="1" customWidth="1"/>
  </cols>
  <sheetData>
    <row r="1" spans="1:132" x14ac:dyDescent="0.25">
      <c r="A1" s="5" t="s">
        <v>150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P1" t="s">
        <v>0</v>
      </c>
      <c r="Q1" s="3" t="s">
        <v>1</v>
      </c>
      <c r="R1" s="3" t="s">
        <v>2</v>
      </c>
      <c r="S1" t="s">
        <v>3</v>
      </c>
      <c r="T1" s="3" t="s">
        <v>4</v>
      </c>
      <c r="U1" t="s">
        <v>5</v>
      </c>
      <c r="V1" s="3" t="s">
        <v>6</v>
      </c>
      <c r="W1" t="s">
        <v>7</v>
      </c>
      <c r="Y1" t="s">
        <v>32</v>
      </c>
      <c r="Z1" t="s">
        <v>33</v>
      </c>
      <c r="AC1" t="s">
        <v>34</v>
      </c>
      <c r="AF1" t="s">
        <v>35</v>
      </c>
      <c r="AI1" t="s">
        <v>36</v>
      </c>
      <c r="AL1" t="s">
        <v>4</v>
      </c>
      <c r="AO1" t="s">
        <v>37</v>
      </c>
      <c r="AR1" t="s">
        <v>38</v>
      </c>
      <c r="AU1" t="s">
        <v>39</v>
      </c>
      <c r="AW1" t="s">
        <v>40</v>
      </c>
      <c r="AX1" t="s">
        <v>39</v>
      </c>
      <c r="BA1" t="s">
        <v>41</v>
      </c>
      <c r="BD1" t="s">
        <v>38</v>
      </c>
      <c r="BG1" t="s">
        <v>41</v>
      </c>
      <c r="BJ1" t="s">
        <v>42</v>
      </c>
      <c r="BK1" t="s">
        <v>43</v>
      </c>
      <c r="BL1" t="s">
        <v>44</v>
      </c>
      <c r="BM1" t="s">
        <v>45</v>
      </c>
      <c r="BO1" t="s">
        <v>46</v>
      </c>
      <c r="BP1" t="s">
        <v>47</v>
      </c>
      <c r="BQ1" t="s">
        <v>48</v>
      </c>
      <c r="BR1" t="s">
        <v>49</v>
      </c>
      <c r="BT1" t="s">
        <v>50</v>
      </c>
      <c r="BU1" t="s">
        <v>51</v>
      </c>
      <c r="BV1" t="s">
        <v>44</v>
      </c>
      <c r="BW1" t="s">
        <v>49</v>
      </c>
      <c r="BY1" t="s">
        <v>52</v>
      </c>
      <c r="BZ1" t="s">
        <v>53</v>
      </c>
      <c r="CA1" t="s">
        <v>48</v>
      </c>
      <c r="CB1" t="s">
        <v>49</v>
      </c>
      <c r="CD1" t="s">
        <v>54</v>
      </c>
      <c r="CE1" t="s">
        <v>55</v>
      </c>
      <c r="CF1" t="s">
        <v>56</v>
      </c>
      <c r="CG1" t="s">
        <v>48</v>
      </c>
      <c r="CH1" t="s">
        <v>49</v>
      </c>
      <c r="CI1" t="s">
        <v>45</v>
      </c>
      <c r="CK1" t="s">
        <v>57</v>
      </c>
      <c r="CL1" t="s">
        <v>58</v>
      </c>
      <c r="CM1" t="s">
        <v>48</v>
      </c>
      <c r="CN1" t="s">
        <v>45</v>
      </c>
      <c r="CP1" t="s">
        <v>59</v>
      </c>
      <c r="CQ1" t="s">
        <v>60</v>
      </c>
      <c r="CR1" t="s">
        <v>61</v>
      </c>
      <c r="CS1" t="s">
        <v>48</v>
      </c>
      <c r="CT1" t="s">
        <v>49</v>
      </c>
      <c r="CU1" t="s">
        <v>45</v>
      </c>
      <c r="CW1" t="s">
        <v>62</v>
      </c>
      <c r="CX1" t="s">
        <v>63</v>
      </c>
      <c r="CY1" t="s">
        <v>48</v>
      </c>
      <c r="CZ1" t="s">
        <v>49</v>
      </c>
      <c r="DB1" t="s">
        <v>64</v>
      </c>
      <c r="DC1" t="s">
        <v>65</v>
      </c>
      <c r="DD1" t="s">
        <v>66</v>
      </c>
      <c r="DE1" t="s">
        <v>48</v>
      </c>
      <c r="DF1" t="s">
        <v>49</v>
      </c>
      <c r="DG1" t="s">
        <v>45</v>
      </c>
      <c r="DI1" t="s">
        <v>32</v>
      </c>
      <c r="DJ1" t="s">
        <v>36</v>
      </c>
      <c r="DO1" t="s">
        <v>67</v>
      </c>
      <c r="DP1" t="s">
        <v>68</v>
      </c>
      <c r="DQ1" t="s">
        <v>39</v>
      </c>
      <c r="DU1" t="s">
        <v>26</v>
      </c>
      <c r="DV1" t="s">
        <v>27</v>
      </c>
      <c r="DW1" t="s">
        <v>29</v>
      </c>
      <c r="DX1" t="s">
        <v>31</v>
      </c>
    </row>
    <row r="2" spans="1:132" x14ac:dyDescent="0.25">
      <c r="A2" t="s">
        <v>69</v>
      </c>
      <c r="B2">
        <v>0.24379999999999999</v>
      </c>
      <c r="C2">
        <v>0.24379999999999999</v>
      </c>
      <c r="D2">
        <v>0.42699999999999999</v>
      </c>
      <c r="E2">
        <v>0.13669999999999999</v>
      </c>
      <c r="F2">
        <v>0.12</v>
      </c>
      <c r="G2">
        <v>0.13750000000000001</v>
      </c>
      <c r="H2">
        <v>1.78346744696416</v>
      </c>
      <c r="I2">
        <v>2.0316666666666698</v>
      </c>
      <c r="J2">
        <v>3.1054545454545499</v>
      </c>
      <c r="K2">
        <v>3.3327460000000003E-2</v>
      </c>
      <c r="L2">
        <v>2.9256000000000001E-2</v>
      </c>
      <c r="M2">
        <v>5.8712500000000001E-2</v>
      </c>
      <c r="N2" t="s">
        <v>69</v>
      </c>
      <c r="P2">
        <v>0</v>
      </c>
      <c r="Q2" s="3">
        <v>0.1832</v>
      </c>
      <c r="R2" s="3">
        <v>-1.67E-2</v>
      </c>
      <c r="S2" s="1">
        <v>8.0000000000002302E-4</v>
      </c>
      <c r="T2" s="3">
        <v>0.24819921970251199</v>
      </c>
      <c r="U2">
        <v>1.3219870984903901</v>
      </c>
      <c r="V2" s="4">
        <v>-4.0714599999999998E-3</v>
      </c>
      <c r="W2">
        <v>2.5385040000000001E-2</v>
      </c>
      <c r="Z2" t="s">
        <v>70</v>
      </c>
      <c r="AA2" t="s">
        <v>68</v>
      </c>
      <c r="AC2" t="s">
        <v>67</v>
      </c>
      <c r="AD2" t="s">
        <v>68</v>
      </c>
      <c r="AF2" t="s">
        <v>67</v>
      </c>
      <c r="AG2" t="s">
        <v>68</v>
      </c>
      <c r="AI2" t="s">
        <v>67</v>
      </c>
      <c r="AJ2" t="s">
        <v>68</v>
      </c>
      <c r="AL2" t="s">
        <v>67</v>
      </c>
      <c r="AM2" t="s">
        <v>68</v>
      </c>
      <c r="AO2" t="s">
        <v>67</v>
      </c>
      <c r="AP2" t="s">
        <v>68</v>
      </c>
      <c r="AR2" t="s">
        <v>67</v>
      </c>
      <c r="AS2" t="s">
        <v>68</v>
      </c>
      <c r="AU2" t="s">
        <v>67</v>
      </c>
      <c r="AV2" t="s">
        <v>68</v>
      </c>
      <c r="AX2" t="s">
        <v>67</v>
      </c>
      <c r="AY2" t="s">
        <v>68</v>
      </c>
      <c r="BD2" t="s">
        <v>67</v>
      </c>
      <c r="BE2" t="s">
        <v>68</v>
      </c>
      <c r="BJ2">
        <v>0.24379999999999999</v>
      </c>
      <c r="BK2">
        <v>0.42699999999999999</v>
      </c>
      <c r="BL2">
        <v>-0.61296629871763697</v>
      </c>
      <c r="BM2">
        <v>-0.36957212497497599</v>
      </c>
      <c r="BO2">
        <v>1.78346744696416</v>
      </c>
      <c r="BP2">
        <v>2.0316666666666698</v>
      </c>
      <c r="BQ2">
        <v>0.25126518671454101</v>
      </c>
      <c r="BR2">
        <v>0.30785245523473798</v>
      </c>
      <c r="BT2">
        <v>3.3327460000000003E-2</v>
      </c>
      <c r="BU2">
        <v>2.9256000000000001E-2</v>
      </c>
      <c r="BV2">
        <v>-1.4771977841498101</v>
      </c>
      <c r="BW2">
        <v>-1.5337850526700101</v>
      </c>
      <c r="BY2">
        <v>7.7858880778588802</v>
      </c>
      <c r="BZ2">
        <v>5.3688524590163897</v>
      </c>
      <c r="CA2">
        <v>0.89130815644383699</v>
      </c>
      <c r="CB2">
        <v>0.72988146931703501</v>
      </c>
      <c r="CD2">
        <v>1.524</v>
      </c>
      <c r="CE2">
        <v>1.77</v>
      </c>
      <c r="CF2">
        <v>1.524</v>
      </c>
      <c r="CG2">
        <v>0.18298496700358199</v>
      </c>
      <c r="CH2">
        <v>0.247973266361807</v>
      </c>
      <c r="CI2">
        <v>0.18298496700358199</v>
      </c>
      <c r="CK2">
        <v>12.066508313539201</v>
      </c>
      <c r="CL2">
        <v>18.428053204353098</v>
      </c>
      <c r="CM2">
        <v>1.0815816164482499</v>
      </c>
      <c r="CN2">
        <v>1.26547945745104</v>
      </c>
      <c r="DJ2" t="s">
        <v>67</v>
      </c>
      <c r="DK2" t="s">
        <v>68</v>
      </c>
      <c r="DO2">
        <v>0.10249999999999999</v>
      </c>
      <c r="DP2">
        <v>1.18E-2</v>
      </c>
      <c r="DQ2">
        <v>-0.98927613460822705</v>
      </c>
      <c r="DR2">
        <v>-1.9281179926938701</v>
      </c>
      <c r="DT2" t="s">
        <v>71</v>
      </c>
      <c r="DU2">
        <v>13.242009132420099</v>
      </c>
      <c r="DV2">
        <v>14.592511013215899</v>
      </c>
      <c r="DW2">
        <v>0.6351</v>
      </c>
      <c r="DX2">
        <v>0.66128399999999998</v>
      </c>
      <c r="DY2">
        <v>1.12195388305884</v>
      </c>
      <c r="DZ2">
        <v>1.1641300297517401</v>
      </c>
      <c r="EA2">
        <v>-0.19715788726092601</v>
      </c>
      <c r="EB2">
        <v>-0.17961198507731699</v>
      </c>
    </row>
    <row r="3" spans="1:132" x14ac:dyDescent="0.25">
      <c r="A3" t="s">
        <v>72</v>
      </c>
      <c r="B3">
        <v>1.4319999999999999</v>
      </c>
      <c r="C3">
        <v>1.4930000000000001</v>
      </c>
      <c r="D3">
        <v>1.71</v>
      </c>
      <c r="E3">
        <v>0.28270000000000001</v>
      </c>
      <c r="F3">
        <v>0.27639999999999998</v>
      </c>
      <c r="G3">
        <v>0.3</v>
      </c>
      <c r="H3">
        <v>5.0654403961797003</v>
      </c>
      <c r="I3">
        <v>5.4015918958031799</v>
      </c>
      <c r="J3">
        <v>5.7</v>
      </c>
      <c r="K3">
        <v>0.40482639999999998</v>
      </c>
      <c r="L3">
        <v>0.41266520000000001</v>
      </c>
      <c r="M3">
        <v>0.51300000000000001</v>
      </c>
      <c r="N3" t="s">
        <v>72</v>
      </c>
      <c r="P3">
        <v>6.10000000000002E-2</v>
      </c>
      <c r="Q3" s="3">
        <v>0.27800000000000002</v>
      </c>
      <c r="R3" s="4">
        <v>-6.3000000000000304E-3</v>
      </c>
      <c r="S3">
        <v>1.7299999999999999E-2</v>
      </c>
      <c r="T3" s="3">
        <v>0.336151499623488</v>
      </c>
      <c r="U3">
        <v>0.63455960382030396</v>
      </c>
      <c r="V3" s="4">
        <v>7.8388000000000208E-3</v>
      </c>
      <c r="W3">
        <v>0.10817359999999999</v>
      </c>
      <c r="Z3">
        <v>0.26700000000000002</v>
      </c>
      <c r="AA3">
        <v>7.6499999999999999E-2</v>
      </c>
      <c r="AC3">
        <v>0.23100000000000001</v>
      </c>
      <c r="AD3">
        <v>0.13800000000000001</v>
      </c>
      <c r="AF3">
        <v>1.4999999999999999E-2</v>
      </c>
      <c r="AG3" s="1">
        <v>2.8999999999999998E-3</v>
      </c>
      <c r="AI3">
        <v>1.9E-2</v>
      </c>
      <c r="AJ3">
        <v>-1.77E-2</v>
      </c>
      <c r="AL3">
        <v>1.07</v>
      </c>
      <c r="AM3">
        <v>-0.13900000000000001</v>
      </c>
      <c r="AO3">
        <v>-1.94</v>
      </c>
      <c r="AP3">
        <v>1.38</v>
      </c>
      <c r="AR3">
        <v>5.2499999999999998E-2</v>
      </c>
      <c r="AS3">
        <v>3.3000000000000002E-2</v>
      </c>
      <c r="AU3">
        <v>0.10249999999999999</v>
      </c>
      <c r="AV3">
        <v>1.18E-2</v>
      </c>
      <c r="AX3">
        <v>0.10249999999999999</v>
      </c>
      <c r="AY3">
        <v>1.18E-2</v>
      </c>
      <c r="BA3">
        <v>-0.98927613460822705</v>
      </c>
      <c r="BB3">
        <v>-1.9281179926938701</v>
      </c>
      <c r="BD3">
        <v>5.2499999999999998E-2</v>
      </c>
      <c r="BE3">
        <v>3.3000000000000002E-2</v>
      </c>
      <c r="BG3">
        <v>-1.2798406965940401</v>
      </c>
      <c r="BH3">
        <v>-1.48148606012211</v>
      </c>
      <c r="BJ3">
        <v>1.4319999999999999</v>
      </c>
      <c r="BK3">
        <v>1.71</v>
      </c>
      <c r="BL3">
        <v>0.15594301797183699</v>
      </c>
      <c r="BM3">
        <v>0.23299611039215401</v>
      </c>
      <c r="BO3">
        <v>5.0654403961797003</v>
      </c>
      <c r="BP3">
        <v>5.4015918958031799</v>
      </c>
      <c r="BQ3">
        <v>0.70461720948231699</v>
      </c>
      <c r="BR3">
        <v>0.73252176902286503</v>
      </c>
      <c r="BT3">
        <v>0.40482639999999998</v>
      </c>
      <c r="BU3">
        <v>0.41266520000000001</v>
      </c>
      <c r="BV3">
        <v>-0.39273117353864401</v>
      </c>
      <c r="BW3">
        <v>-0.38440215357281399</v>
      </c>
      <c r="BY3">
        <v>7.9639639639639599</v>
      </c>
      <c r="BZ3">
        <v>8.6844368013757407</v>
      </c>
      <c r="CA3">
        <v>0.90112928622641597</v>
      </c>
      <c r="CB3">
        <v>0.93874165905419404</v>
      </c>
      <c r="CD3">
        <v>1.68</v>
      </c>
      <c r="CE3">
        <v>1.83</v>
      </c>
      <c r="CF3">
        <v>1.68</v>
      </c>
      <c r="CG3">
        <v>0.22530928172586301</v>
      </c>
      <c r="CH3">
        <v>0.26245108973042902</v>
      </c>
      <c r="CI3">
        <v>0.22530928172586301</v>
      </c>
      <c r="CK3">
        <v>13.1455399061033</v>
      </c>
      <c r="CL3">
        <v>11.336032388664</v>
      </c>
      <c r="CM3">
        <v>1.11877842790348</v>
      </c>
      <c r="CN3">
        <v>1.0544610780825501</v>
      </c>
      <c r="CP3">
        <v>0.20569999999999999</v>
      </c>
      <c r="CQ3">
        <v>0.29189999999999999</v>
      </c>
      <c r="CR3">
        <v>0.31929999999999997</v>
      </c>
      <c r="CS3">
        <v>-0.68676570830527495</v>
      </c>
      <c r="CT3">
        <v>-0.53476590501198495</v>
      </c>
      <c r="CU3">
        <v>-0.49580108146055502</v>
      </c>
      <c r="CW3">
        <v>8.8964511424404407</v>
      </c>
      <c r="CX3">
        <v>8.0507022953066105</v>
      </c>
      <c r="CY3">
        <v>0.94921679803570502</v>
      </c>
      <c r="CZ3">
        <v>0.905833767283722</v>
      </c>
      <c r="DB3">
        <v>0.37643100000000002</v>
      </c>
      <c r="DC3">
        <v>0.68596500000000005</v>
      </c>
      <c r="DD3">
        <v>0.79825000000000002</v>
      </c>
      <c r="DE3">
        <v>-0.42431461857484598</v>
      </c>
      <c r="DF3">
        <v>-0.16369804274024899</v>
      </c>
      <c r="DG3">
        <v>-9.7861072788517606E-2</v>
      </c>
      <c r="DJ3">
        <v>1.9E-2</v>
      </c>
      <c r="DK3">
        <v>-1.77E-2</v>
      </c>
      <c r="DL3">
        <v>2.2100000000000002E-2</v>
      </c>
      <c r="DM3">
        <v>-1.46E-2</v>
      </c>
      <c r="DO3">
        <v>0.11799999999999999</v>
      </c>
      <c r="DP3">
        <v>1.2E-2</v>
      </c>
      <c r="DQ3">
        <v>-0.92811799269387496</v>
      </c>
      <c r="DR3">
        <v>-1.92081875395238</v>
      </c>
      <c r="DT3" t="s">
        <v>73</v>
      </c>
      <c r="DU3">
        <v>8.8964511424404407</v>
      </c>
      <c r="DV3">
        <v>8.0507022953066105</v>
      </c>
      <c r="DW3">
        <v>0.37643100000000002</v>
      </c>
      <c r="DX3">
        <v>0.79825000000000002</v>
      </c>
      <c r="DY3">
        <v>0.94921679803570502</v>
      </c>
      <c r="DZ3">
        <v>0.905833767283722</v>
      </c>
      <c r="EA3">
        <v>-0.42431461857484598</v>
      </c>
      <c r="EB3">
        <v>-9.7861072788517606E-2</v>
      </c>
    </row>
    <row r="4" spans="1:132" x14ac:dyDescent="0.25">
      <c r="A4" t="s">
        <v>74</v>
      </c>
      <c r="B4">
        <v>0.60960000000000003</v>
      </c>
      <c r="C4">
        <v>0.42670000000000002</v>
      </c>
      <c r="D4">
        <v>0.60960000000000003</v>
      </c>
      <c r="E4">
        <v>6.6000000000000003E-2</v>
      </c>
      <c r="F4">
        <v>8.2500000000000004E-2</v>
      </c>
      <c r="G4">
        <v>9.1999999999999998E-2</v>
      </c>
      <c r="H4">
        <v>9.2363636363636399</v>
      </c>
      <c r="I4">
        <v>5.1721212121212101</v>
      </c>
      <c r="J4">
        <v>6.62608695652174</v>
      </c>
      <c r="K4">
        <v>4.0233600000000001E-2</v>
      </c>
      <c r="L4">
        <v>3.5202749999999998E-2</v>
      </c>
      <c r="M4">
        <v>5.60832E-2</v>
      </c>
      <c r="N4" t="s">
        <v>74</v>
      </c>
      <c r="P4">
        <v>-0.18290000000000001</v>
      </c>
      <c r="Q4" s="3">
        <v>0</v>
      </c>
      <c r="R4" s="3">
        <v>1.6500000000000001E-2</v>
      </c>
      <c r="S4">
        <v>2.5999999999999999E-2</v>
      </c>
      <c r="T4" s="3">
        <v>-4.06424242424242</v>
      </c>
      <c r="U4">
        <v>-2.6102766798418999</v>
      </c>
      <c r="V4" s="4">
        <v>-5.0308499999999999E-3</v>
      </c>
      <c r="W4">
        <v>1.5849599999999998E-2</v>
      </c>
      <c r="Z4">
        <v>0.16600000000000001</v>
      </c>
      <c r="AA4">
        <v>1.4800000000000001E-2</v>
      </c>
      <c r="AC4">
        <v>0.152</v>
      </c>
      <c r="AD4">
        <v>4.2999999999999997E-2</v>
      </c>
      <c r="AF4">
        <v>0.04</v>
      </c>
      <c r="AG4">
        <v>1.4999999999999999E-2</v>
      </c>
      <c r="AI4">
        <v>4.4999999999999998E-2</v>
      </c>
      <c r="AJ4" s="1">
        <v>8.3000000000000001E-3</v>
      </c>
      <c r="AL4">
        <v>-2.15</v>
      </c>
      <c r="AM4">
        <v>-0.85499999999999998</v>
      </c>
      <c r="AO4">
        <v>-2.12</v>
      </c>
      <c r="AP4">
        <v>-0.16</v>
      </c>
      <c r="AR4">
        <v>0.106</v>
      </c>
      <c r="AS4">
        <v>1.4999999999999999E-2</v>
      </c>
      <c r="AU4">
        <v>0.11799999999999999</v>
      </c>
      <c r="AV4">
        <v>1.2E-2</v>
      </c>
      <c r="AX4">
        <v>0.14099999999999999</v>
      </c>
      <c r="AY4">
        <v>1.2E-2</v>
      </c>
      <c r="BA4">
        <v>-0.85078088734461998</v>
      </c>
      <c r="BB4">
        <v>-1.92081875395238</v>
      </c>
      <c r="BD4">
        <v>0.13600000000000001</v>
      </c>
      <c r="BE4">
        <v>1.4999999999999999E-2</v>
      </c>
      <c r="BG4">
        <v>-0.86646109162978202</v>
      </c>
      <c r="BH4">
        <v>-1.82390874094432</v>
      </c>
      <c r="BJ4">
        <v>0.60960000000000003</v>
      </c>
      <c r="BK4">
        <v>0.60960000000000003</v>
      </c>
      <c r="BL4">
        <v>-0.214955041668456</v>
      </c>
      <c r="BM4">
        <v>-0.214955041668456</v>
      </c>
      <c r="BO4">
        <v>9.2363636363636399</v>
      </c>
      <c r="BP4">
        <v>5.1721212121212101</v>
      </c>
      <c r="BQ4">
        <v>0.96550102278967498</v>
      </c>
      <c r="BR4">
        <v>0.71366869430938695</v>
      </c>
      <c r="BT4">
        <v>4.0233600000000001E-2</v>
      </c>
      <c r="BU4">
        <v>3.5202749999999998E-2</v>
      </c>
      <c r="BV4">
        <v>-1.3954111061265899</v>
      </c>
      <c r="BW4">
        <v>-1.45342340859076</v>
      </c>
      <c r="BY4">
        <v>7.4212173913043502</v>
      </c>
      <c r="BZ4">
        <v>7.62</v>
      </c>
      <c r="CA4">
        <v>0.87047515365617001</v>
      </c>
      <c r="CB4">
        <v>0.88195497133960099</v>
      </c>
      <c r="CD4">
        <v>0.60960000000000003</v>
      </c>
      <c r="CE4">
        <v>1.036</v>
      </c>
      <c r="CF4">
        <v>1.22</v>
      </c>
      <c r="CG4">
        <v>-0.214955041668456</v>
      </c>
      <c r="CH4">
        <v>1.53597554092142E-2</v>
      </c>
      <c r="CI4">
        <v>8.63598306747482E-2</v>
      </c>
      <c r="CK4">
        <v>3.6285714285714299</v>
      </c>
      <c r="CL4">
        <v>6.3212435233160598</v>
      </c>
      <c r="CM4">
        <v>0.55973567660568102</v>
      </c>
      <c r="CN4">
        <v>0.80080252166697297</v>
      </c>
      <c r="CP4">
        <v>0.13750000000000001</v>
      </c>
      <c r="CQ4">
        <v>0.19209999999999999</v>
      </c>
      <c r="CR4">
        <v>0.20319999999999999</v>
      </c>
      <c r="CS4">
        <v>-0.86169730183371795</v>
      </c>
      <c r="CT4">
        <v>-0.71647263513830495</v>
      </c>
      <c r="CU4">
        <v>-0.69207629638811796</v>
      </c>
      <c r="CW4">
        <v>16.625454545454499</v>
      </c>
      <c r="CX4">
        <v>18.063508589276399</v>
      </c>
      <c r="CY4">
        <v>1.2207735278929801</v>
      </c>
      <c r="CZ4">
        <v>1.25680210992918</v>
      </c>
      <c r="DB4">
        <v>0.31432500000000002</v>
      </c>
      <c r="DC4">
        <v>0.66658700000000004</v>
      </c>
      <c r="DD4">
        <v>0.67503040000000003</v>
      </c>
      <c r="DE4">
        <v>-0.50262107577445603</v>
      </c>
      <c r="DF4">
        <v>-0.17614316034743299</v>
      </c>
      <c r="DG4">
        <v>-0.170676668272743</v>
      </c>
      <c r="DJ4">
        <v>4.4999999999999998E-2</v>
      </c>
      <c r="DK4" s="1">
        <v>8.3000000000000001E-3</v>
      </c>
      <c r="DL4">
        <v>4.8099999999999997E-2</v>
      </c>
      <c r="DM4">
        <v>1.14E-2</v>
      </c>
      <c r="DP4">
        <v>1.4E-2</v>
      </c>
      <c r="DR4">
        <v>-1.85387196432176</v>
      </c>
      <c r="DT4" t="s">
        <v>75</v>
      </c>
      <c r="DU4">
        <v>16.625454545454499</v>
      </c>
      <c r="DV4">
        <v>18.063508589276399</v>
      </c>
      <c r="DW4">
        <v>0.31432500000000002</v>
      </c>
      <c r="DX4">
        <v>0.67503040000000003</v>
      </c>
      <c r="DY4">
        <v>1.2207735278929801</v>
      </c>
      <c r="DZ4">
        <v>1.25680210992918</v>
      </c>
      <c r="EA4">
        <v>-0.50262107577445603</v>
      </c>
      <c r="EB4">
        <v>-0.170676668272743</v>
      </c>
    </row>
    <row r="5" spans="1:132" x14ac:dyDescent="0.25">
      <c r="A5" t="s">
        <v>76</v>
      </c>
      <c r="B5">
        <v>1.1579999999999999</v>
      </c>
      <c r="C5">
        <v>1.4</v>
      </c>
      <c r="D5">
        <v>1.097</v>
      </c>
      <c r="E5">
        <v>0.20219999999999999</v>
      </c>
      <c r="F5">
        <v>0.26</v>
      </c>
      <c r="G5">
        <v>0.28749999999999998</v>
      </c>
      <c r="H5">
        <v>5.7270029673590503</v>
      </c>
      <c r="I5">
        <v>5.3846153846153797</v>
      </c>
      <c r="J5">
        <v>3.81565217391304</v>
      </c>
      <c r="K5">
        <v>0.23414760000000001</v>
      </c>
      <c r="L5">
        <v>0.36399999999999999</v>
      </c>
      <c r="M5">
        <v>0.31538749999999999</v>
      </c>
      <c r="N5" t="s">
        <v>76</v>
      </c>
      <c r="P5">
        <v>0.24199999999999999</v>
      </c>
      <c r="Q5" s="3">
        <v>-6.0999999999999902E-2</v>
      </c>
      <c r="R5" s="3">
        <v>5.7799999999999997E-2</v>
      </c>
      <c r="S5">
        <v>8.5300000000000001E-2</v>
      </c>
      <c r="T5" s="3">
        <v>-0.34238758274366599</v>
      </c>
      <c r="U5">
        <v>-1.9113507934460101</v>
      </c>
      <c r="V5" s="3">
        <v>0.12985240000000001</v>
      </c>
      <c r="W5">
        <v>8.1239900000000004E-2</v>
      </c>
      <c r="AA5">
        <v>6.4899999999999999E-2</v>
      </c>
      <c r="AD5">
        <v>0.17</v>
      </c>
      <c r="AG5" s="1">
        <v>1.9000000000000001E-4</v>
      </c>
      <c r="AJ5" s="1">
        <v>-3.0999999999999999E-3</v>
      </c>
      <c r="AM5">
        <v>1.6</v>
      </c>
      <c r="AP5">
        <v>2.11</v>
      </c>
      <c r="AS5" s="1">
        <v>4.8999999999999998E-3</v>
      </c>
      <c r="AV5">
        <v>1.4E-2</v>
      </c>
      <c r="AY5">
        <v>1.4E-2</v>
      </c>
      <c r="BB5">
        <v>-1.85387196432176</v>
      </c>
      <c r="BE5" s="1">
        <v>4.8999999999999998E-3</v>
      </c>
      <c r="BH5">
        <v>-2.3098039199714901</v>
      </c>
      <c r="BJ5">
        <v>1.1579999999999999</v>
      </c>
      <c r="BK5">
        <v>1.097</v>
      </c>
      <c r="BL5">
        <v>6.3708559391417396E-2</v>
      </c>
      <c r="BM5">
        <v>4.02066275747111E-2</v>
      </c>
      <c r="BO5">
        <v>5.7270029673590503</v>
      </c>
      <c r="BP5">
        <v>5.3846153846153797</v>
      </c>
      <c r="BQ5">
        <v>0.757927408136435</v>
      </c>
      <c r="BR5">
        <v>0.73115468770741998</v>
      </c>
      <c r="BT5">
        <v>0.23414760000000001</v>
      </c>
      <c r="BU5">
        <v>0.36399999999999999</v>
      </c>
      <c r="BV5">
        <v>-0.63051028935359998</v>
      </c>
      <c r="BW5">
        <v>-0.43889861635094402</v>
      </c>
      <c r="BY5">
        <v>5.8785714285714299</v>
      </c>
      <c r="BZ5">
        <v>6.0933333333333302</v>
      </c>
      <c r="CA5">
        <v>0.76927179953403202</v>
      </c>
      <c r="CB5">
        <v>0.78485493667814898</v>
      </c>
      <c r="CD5">
        <v>2.9</v>
      </c>
      <c r="CE5">
        <v>2.9</v>
      </c>
      <c r="CF5">
        <v>3.35</v>
      </c>
      <c r="CG5">
        <v>0.46239799789895603</v>
      </c>
      <c r="CH5">
        <v>0.46239799789895603</v>
      </c>
      <c r="CI5">
        <v>0.52504480703684497</v>
      </c>
      <c r="CK5">
        <v>24.421052631578899</v>
      </c>
      <c r="CL5">
        <v>13.529886914378</v>
      </c>
      <c r="CM5">
        <v>1.38776437960205</v>
      </c>
      <c r="CN5">
        <v>1.1312941666887599</v>
      </c>
      <c r="CP5">
        <v>0.109</v>
      </c>
      <c r="CQ5">
        <v>0.10349999999999999</v>
      </c>
      <c r="CR5">
        <v>9.6699999999999994E-2</v>
      </c>
      <c r="CS5">
        <v>-0.96257350205937597</v>
      </c>
      <c r="CT5">
        <v>-0.98505965020706299</v>
      </c>
      <c r="CU5">
        <v>-1.0145735259169999</v>
      </c>
      <c r="CW5">
        <v>27.9633027522936</v>
      </c>
      <c r="CX5">
        <v>28.019323671497599</v>
      </c>
      <c r="CY5">
        <v>1.44658846472694</v>
      </c>
      <c r="CZ5">
        <v>1.44745764810602</v>
      </c>
      <c r="DB5">
        <v>0.33223200000000003</v>
      </c>
      <c r="DC5">
        <v>0.30014999999999997</v>
      </c>
      <c r="DD5">
        <v>0.29474159999999999</v>
      </c>
      <c r="DE5">
        <v>-0.47855853939181298</v>
      </c>
      <c r="DF5">
        <v>-0.52266165230810702</v>
      </c>
      <c r="DG5">
        <v>-0.53055856324943496</v>
      </c>
      <c r="DK5" s="1">
        <v>-3.0999999999999999E-3</v>
      </c>
      <c r="DM5">
        <v>0</v>
      </c>
      <c r="DT5" t="s">
        <v>77</v>
      </c>
      <c r="DU5">
        <v>27.9633027522936</v>
      </c>
      <c r="DV5">
        <v>28.019323671497599</v>
      </c>
      <c r="DW5">
        <v>0.33223200000000003</v>
      </c>
      <c r="DX5">
        <v>0.29474159999999999</v>
      </c>
      <c r="DY5">
        <v>1.44658846472694</v>
      </c>
      <c r="DZ5">
        <v>1.44745764810602</v>
      </c>
      <c r="EA5">
        <v>-0.47855853939181298</v>
      </c>
      <c r="EB5">
        <v>-0.53055856324943496</v>
      </c>
    </row>
    <row r="6" spans="1:132" x14ac:dyDescent="0.25">
      <c r="A6" t="s">
        <v>78</v>
      </c>
      <c r="B6">
        <v>1.22</v>
      </c>
      <c r="C6">
        <v>1.22</v>
      </c>
      <c r="D6">
        <v>1.22</v>
      </c>
      <c r="E6">
        <v>0.31440000000000001</v>
      </c>
      <c r="F6">
        <v>0.26889999999999997</v>
      </c>
      <c r="G6">
        <v>0.21</v>
      </c>
      <c r="H6">
        <v>3.8804071246819301</v>
      </c>
      <c r="I6">
        <v>4.5370026031982196</v>
      </c>
      <c r="J6">
        <v>5.8095238095238102</v>
      </c>
      <c r="K6">
        <v>0.38356800000000002</v>
      </c>
      <c r="L6">
        <v>0.32805800000000002</v>
      </c>
      <c r="M6">
        <v>0.25619999999999998</v>
      </c>
      <c r="N6" t="s">
        <v>78</v>
      </c>
      <c r="P6">
        <v>0</v>
      </c>
      <c r="Q6" s="3">
        <v>0</v>
      </c>
      <c r="R6" s="3">
        <v>-4.5499999999999999E-2</v>
      </c>
      <c r="S6">
        <v>-0.10440000000000001</v>
      </c>
      <c r="T6" s="3">
        <v>0.65659547851628197</v>
      </c>
      <c r="U6">
        <v>1.9291166848418799</v>
      </c>
      <c r="V6" s="3">
        <v>-5.5510000000000101E-2</v>
      </c>
      <c r="W6">
        <v>-0.12736800000000001</v>
      </c>
      <c r="BJ6">
        <v>1.22</v>
      </c>
      <c r="BK6">
        <v>1.22</v>
      </c>
      <c r="BL6">
        <v>8.63598306747482E-2</v>
      </c>
      <c r="BM6">
        <v>8.63598306747482E-2</v>
      </c>
      <c r="BO6">
        <v>3.8804071246819301</v>
      </c>
      <c r="BP6">
        <v>4.5370026031982196</v>
      </c>
      <c r="BQ6">
        <v>0.58887729330737804</v>
      </c>
      <c r="BR6">
        <v>0.65676902845144702</v>
      </c>
      <c r="BT6">
        <v>0.38356800000000002</v>
      </c>
      <c r="BU6">
        <v>0.32805800000000002</v>
      </c>
      <c r="BV6">
        <v>-0.41615763195788102</v>
      </c>
      <c r="BW6">
        <v>-0.48404936710195001</v>
      </c>
      <c r="BY6">
        <v>4.1189189189189204</v>
      </c>
      <c r="BZ6">
        <v>4.6241313960833903</v>
      </c>
      <c r="CA6">
        <v>0.61478324293658704</v>
      </c>
      <c r="CB6">
        <v>0.66503016619603605</v>
      </c>
      <c r="CD6">
        <v>0.91439999999999999</v>
      </c>
      <c r="CE6">
        <v>0.91439999999999999</v>
      </c>
      <c r="CF6">
        <v>1.524</v>
      </c>
      <c r="CG6">
        <v>-3.8863782612774699E-2</v>
      </c>
      <c r="CH6">
        <v>-3.8863782612774699E-2</v>
      </c>
      <c r="CI6">
        <v>0.18298496700358199</v>
      </c>
      <c r="CK6">
        <v>3.20842105263158</v>
      </c>
      <c r="CL6">
        <v>5.5418181818181802</v>
      </c>
      <c r="CM6">
        <v>0.506291357378715</v>
      </c>
      <c r="CN6">
        <v>0.74365227317331795</v>
      </c>
      <c r="CP6">
        <v>0.12089999999999999</v>
      </c>
      <c r="CQ6">
        <v>0.185</v>
      </c>
      <c r="CR6">
        <v>0.15559999999999999</v>
      </c>
      <c r="CS6">
        <v>-0.91757369913922804</v>
      </c>
      <c r="CT6">
        <v>-0.73282827159698605</v>
      </c>
      <c r="CU6">
        <v>-0.80799040734632899</v>
      </c>
      <c r="CW6">
        <v>13.8957816377171</v>
      </c>
      <c r="CX6">
        <v>7.2432432432432403</v>
      </c>
      <c r="CY6">
        <v>1.14288298086509</v>
      </c>
      <c r="CZ6">
        <v>0.85993306996179297</v>
      </c>
      <c r="DB6">
        <v>0.20311199999999999</v>
      </c>
      <c r="DC6">
        <v>0.24790000000000001</v>
      </c>
      <c r="DD6">
        <v>0.18469720000000001</v>
      </c>
      <c r="DE6">
        <v>-0.69226441741336497</v>
      </c>
      <c r="DF6">
        <v>-0.60572347323217901</v>
      </c>
      <c r="DG6">
        <v>-0.733539688391739</v>
      </c>
      <c r="DT6" t="s">
        <v>79</v>
      </c>
      <c r="DU6">
        <v>13.8957816377171</v>
      </c>
      <c r="DV6">
        <v>7.2432432432432403</v>
      </c>
      <c r="DW6">
        <v>0.20311199999999999</v>
      </c>
      <c r="DX6">
        <v>0.18469720000000001</v>
      </c>
      <c r="DY6">
        <v>1.14288298086509</v>
      </c>
      <c r="DZ6">
        <v>0.85993306996179297</v>
      </c>
      <c r="EA6">
        <v>-0.69226441741336497</v>
      </c>
      <c r="EB6">
        <v>-0.733539688391739</v>
      </c>
    </row>
    <row r="7" spans="1:132" x14ac:dyDescent="0.25">
      <c r="A7" t="s">
        <v>80</v>
      </c>
      <c r="B7">
        <v>1.37</v>
      </c>
      <c r="C7">
        <v>1.43</v>
      </c>
      <c r="D7">
        <v>1.524</v>
      </c>
      <c r="E7">
        <v>0.26200000000000001</v>
      </c>
      <c r="F7">
        <v>0.27800000000000002</v>
      </c>
      <c r="G7">
        <v>0.23250000000000001</v>
      </c>
      <c r="H7">
        <v>5.2290076335877904</v>
      </c>
      <c r="I7">
        <v>5.14388489208633</v>
      </c>
      <c r="J7">
        <v>6.5548387096774201</v>
      </c>
      <c r="K7">
        <v>0.35893999999999998</v>
      </c>
      <c r="L7">
        <v>0.39754</v>
      </c>
      <c r="M7">
        <v>0.35432999999999998</v>
      </c>
      <c r="N7" t="s">
        <v>80</v>
      </c>
      <c r="P7">
        <v>5.9999999999999797E-2</v>
      </c>
      <c r="Q7" s="3">
        <v>0.154</v>
      </c>
      <c r="R7" s="3">
        <v>1.6E-2</v>
      </c>
      <c r="S7">
        <v>-2.9499999999999998E-2</v>
      </c>
      <c r="T7" s="3">
        <v>-8.5122741501456795E-2</v>
      </c>
      <c r="U7">
        <v>1.3258310760896299</v>
      </c>
      <c r="V7" s="3">
        <v>3.8600000000000002E-2</v>
      </c>
      <c r="W7" s="1">
        <v>-4.6100000000000004E-3</v>
      </c>
      <c r="Y7" t="s">
        <v>81</v>
      </c>
      <c r="Z7" t="s">
        <v>33</v>
      </c>
      <c r="AC7" t="s">
        <v>34</v>
      </c>
      <c r="AF7" t="s">
        <v>35</v>
      </c>
      <c r="AI7" t="s">
        <v>36</v>
      </c>
      <c r="AL7" t="s">
        <v>4</v>
      </c>
      <c r="AO7" t="s">
        <v>37</v>
      </c>
      <c r="AR7" t="s">
        <v>38</v>
      </c>
      <c r="AU7" t="s">
        <v>39</v>
      </c>
      <c r="BJ7">
        <v>1.37</v>
      </c>
      <c r="BK7">
        <v>1.524</v>
      </c>
      <c r="BL7">
        <v>0.13672056715640701</v>
      </c>
      <c r="BM7">
        <v>0.18298496700358199</v>
      </c>
      <c r="BO7">
        <v>5.2290076335877904</v>
      </c>
      <c r="BP7">
        <v>5.14388489208633</v>
      </c>
      <c r="BQ7">
        <v>0.71841927583666099</v>
      </c>
      <c r="BR7">
        <v>0.71129124154698498</v>
      </c>
      <c r="BT7">
        <v>0.35893999999999998</v>
      </c>
      <c r="BU7">
        <v>0.39754</v>
      </c>
      <c r="BV7">
        <v>-0.44497814152384801</v>
      </c>
      <c r="BW7">
        <v>-0.40061916661686198</v>
      </c>
      <c r="BY7">
        <v>6.875</v>
      </c>
      <c r="BZ7">
        <v>5.6299030918320199</v>
      </c>
      <c r="CA7">
        <v>0.83727270250230001</v>
      </c>
      <c r="CB7">
        <v>0.75050091935493002</v>
      </c>
      <c r="CD7">
        <v>1.07</v>
      </c>
      <c r="CE7">
        <v>2.286</v>
      </c>
      <c r="CF7">
        <v>1.37</v>
      </c>
      <c r="CG7">
        <v>2.9383777685209701E-2</v>
      </c>
      <c r="CH7">
        <v>0.35907622605926298</v>
      </c>
      <c r="CI7">
        <v>0.13672056715640701</v>
      </c>
      <c r="CK7">
        <v>13.375</v>
      </c>
      <c r="CL7">
        <v>21.40625</v>
      </c>
      <c r="CM7">
        <v>1.12629379069327</v>
      </c>
      <c r="CN7">
        <v>1.33054059317252</v>
      </c>
      <c r="DT7" t="s">
        <v>82</v>
      </c>
      <c r="DU7">
        <v>15.3932584269663</v>
      </c>
      <c r="DV7">
        <v>15.313225058004599</v>
      </c>
      <c r="DW7">
        <v>0.12193</v>
      </c>
      <c r="DX7">
        <v>0.14704800000000001</v>
      </c>
      <c r="DY7">
        <v>1.1873305605114901</v>
      </c>
      <c r="DZ7">
        <v>1.1850666653811399</v>
      </c>
      <c r="EA7">
        <v>-0.91388942619867997</v>
      </c>
      <c r="EB7">
        <v>-0.83254087795644005</v>
      </c>
    </row>
    <row r="8" spans="1:132" x14ac:dyDescent="0.25">
      <c r="A8" t="s">
        <v>83</v>
      </c>
      <c r="B8">
        <v>1.097</v>
      </c>
      <c r="C8">
        <v>1.768</v>
      </c>
      <c r="D8">
        <v>1.83</v>
      </c>
      <c r="E8">
        <v>0.28375</v>
      </c>
      <c r="F8">
        <v>0.32229999999999998</v>
      </c>
      <c r="G8">
        <v>0.23</v>
      </c>
      <c r="H8">
        <v>3.8660792951541798</v>
      </c>
      <c r="I8">
        <v>5.4855724480297798</v>
      </c>
      <c r="J8">
        <v>7.9565217391304301</v>
      </c>
      <c r="K8">
        <v>0.31127375000000002</v>
      </c>
      <c r="L8">
        <v>0.56982639999999896</v>
      </c>
      <c r="M8">
        <v>0.4209</v>
      </c>
      <c r="N8" t="s">
        <v>83</v>
      </c>
      <c r="P8">
        <v>0.67100000000000004</v>
      </c>
      <c r="Q8" s="3">
        <v>0.73299999999999998</v>
      </c>
      <c r="R8" s="3">
        <v>3.8550000000000001E-2</v>
      </c>
      <c r="S8">
        <v>-5.3749999999999999E-2</v>
      </c>
      <c r="T8" s="3">
        <v>1.6194931528756</v>
      </c>
      <c r="U8">
        <v>4.0904424439762499</v>
      </c>
      <c r="V8" s="3">
        <v>0.25855264999999999</v>
      </c>
      <c r="W8">
        <v>0.10962624999999999</v>
      </c>
      <c r="Z8" t="s">
        <v>70</v>
      </c>
      <c r="AA8" t="s">
        <v>68</v>
      </c>
      <c r="AC8" t="s">
        <v>67</v>
      </c>
      <c r="AD8" t="s">
        <v>68</v>
      </c>
      <c r="AF8" t="s">
        <v>67</v>
      </c>
      <c r="AG8" t="s">
        <v>68</v>
      </c>
      <c r="AI8" t="s">
        <v>67</v>
      </c>
      <c r="AJ8" t="s">
        <v>68</v>
      </c>
      <c r="AL8" t="s">
        <v>67</v>
      </c>
      <c r="AM8" t="s">
        <v>68</v>
      </c>
      <c r="AO8" t="s">
        <v>67</v>
      </c>
      <c r="AP8" t="s">
        <v>68</v>
      </c>
      <c r="AR8" t="s">
        <v>67</v>
      </c>
      <c r="AS8" t="s">
        <v>68</v>
      </c>
      <c r="AU8" t="s">
        <v>67</v>
      </c>
      <c r="AV8" t="s">
        <v>68</v>
      </c>
      <c r="BJ8">
        <v>1.097</v>
      </c>
      <c r="BK8">
        <v>1.83</v>
      </c>
      <c r="BL8">
        <v>4.02066275747111E-2</v>
      </c>
      <c r="BM8">
        <v>0.26245108973042902</v>
      </c>
      <c r="BO8">
        <v>3.8660792951541798</v>
      </c>
      <c r="BP8">
        <v>5.4855724480297798</v>
      </c>
      <c r="BQ8">
        <v>0.58727075737353096</v>
      </c>
      <c r="BR8">
        <v>0.73922195516472</v>
      </c>
      <c r="BT8">
        <v>0.31127375000000002</v>
      </c>
      <c r="BU8">
        <v>0.56982639999999896</v>
      </c>
      <c r="BV8">
        <v>-0.50685750222410997</v>
      </c>
      <c r="BW8">
        <v>-0.24425743381061099</v>
      </c>
      <c r="BY8">
        <v>2.7263157894736798</v>
      </c>
      <c r="BZ8">
        <v>2.9611650485436898</v>
      </c>
      <c r="CA8">
        <v>0.43557615879240402</v>
      </c>
      <c r="CB8">
        <v>0.47146261464161399</v>
      </c>
      <c r="CD8">
        <v>1.83</v>
      </c>
      <c r="CE8">
        <v>1.95</v>
      </c>
      <c r="CF8">
        <v>1.83</v>
      </c>
      <c r="CG8">
        <v>0.26245108973042902</v>
      </c>
      <c r="CH8">
        <v>0.29003461136251801</v>
      </c>
      <c r="CI8">
        <v>0.26245108973042902</v>
      </c>
      <c r="CK8">
        <v>16.486486486486498</v>
      </c>
      <c r="CL8">
        <v>18.3</v>
      </c>
      <c r="CM8">
        <v>1.2171281109437699</v>
      </c>
      <c r="CN8">
        <v>1.26245108973043</v>
      </c>
      <c r="CP8">
        <v>9.4E-2</v>
      </c>
      <c r="CQ8">
        <v>0.1613</v>
      </c>
      <c r="CR8">
        <v>0.1371</v>
      </c>
      <c r="CS8">
        <v>-1.0268721464002999</v>
      </c>
      <c r="CT8">
        <v>-0.79236563261103699</v>
      </c>
      <c r="CU8">
        <v>-0.86296254521048699</v>
      </c>
      <c r="CW8">
        <v>32.425531914893597</v>
      </c>
      <c r="CX8">
        <v>20.954742715437099</v>
      </c>
      <c r="CY8">
        <v>1.5108871090678599</v>
      </c>
      <c r="CZ8">
        <v>1.32128233288869</v>
      </c>
      <c r="DB8">
        <v>0.28651199999999999</v>
      </c>
      <c r="DC8">
        <v>0.54519399999999896</v>
      </c>
      <c r="DD8">
        <v>0.43872</v>
      </c>
      <c r="DE8">
        <v>-0.54285718373273895</v>
      </c>
      <c r="DF8">
        <v>-0.26344893233338401</v>
      </c>
      <c r="DG8">
        <v>-0.357812566890581</v>
      </c>
      <c r="DT8" t="s">
        <v>84</v>
      </c>
      <c r="DU8">
        <v>32.425531914893597</v>
      </c>
      <c r="DV8">
        <v>20.954742715437099</v>
      </c>
      <c r="DW8">
        <v>0.28651199999999999</v>
      </c>
      <c r="DX8">
        <v>0.43872</v>
      </c>
      <c r="DY8">
        <v>1.5108871090678599</v>
      </c>
      <c r="DZ8">
        <v>1.32128233288869</v>
      </c>
      <c r="EA8">
        <v>-0.54285718373273895</v>
      </c>
      <c r="EB8">
        <v>-0.357812566890581</v>
      </c>
    </row>
    <row r="9" spans="1:132" x14ac:dyDescent="0.25">
      <c r="A9" t="s">
        <v>85</v>
      </c>
      <c r="B9">
        <v>0.60960000000000003</v>
      </c>
      <c r="C9">
        <v>0.57899999999999896</v>
      </c>
      <c r="D9">
        <v>0.73150000000000004</v>
      </c>
      <c r="E9">
        <v>0.122</v>
      </c>
      <c r="F9">
        <v>0.122</v>
      </c>
      <c r="G9">
        <v>0.06</v>
      </c>
      <c r="H9">
        <v>4.9967213114754099</v>
      </c>
      <c r="I9">
        <v>4.7459016393442504</v>
      </c>
      <c r="J9">
        <v>12.1916666666667</v>
      </c>
      <c r="K9">
        <v>7.4371199999999998E-2</v>
      </c>
      <c r="L9">
        <v>7.0637999999999895E-2</v>
      </c>
      <c r="M9">
        <v>4.3889999999999998E-2</v>
      </c>
      <c r="N9" t="s">
        <v>85</v>
      </c>
      <c r="P9">
        <v>-3.0600000000001099E-2</v>
      </c>
      <c r="Q9" s="3">
        <v>0.12189999999999999</v>
      </c>
      <c r="R9" s="3">
        <v>0</v>
      </c>
      <c r="S9">
        <v>-6.2E-2</v>
      </c>
      <c r="T9" s="3">
        <v>-0.25081967213115602</v>
      </c>
      <c r="U9">
        <v>7.1949453551912601</v>
      </c>
      <c r="V9" s="4">
        <v>-3.73320000000012E-3</v>
      </c>
      <c r="W9">
        <v>-3.04812E-2</v>
      </c>
      <c r="Z9">
        <v>0.26700000000000002</v>
      </c>
      <c r="AA9">
        <v>7.6499999999999999E-2</v>
      </c>
      <c r="AC9">
        <v>0.23100000000000001</v>
      </c>
      <c r="AD9">
        <v>0.13800000000000001</v>
      </c>
      <c r="AF9">
        <v>1.4999999999999999E-2</v>
      </c>
      <c r="AG9" s="1">
        <v>2.8999999999999998E-3</v>
      </c>
      <c r="AI9">
        <v>1.9E-2</v>
      </c>
      <c r="AJ9">
        <v>-1.77E-2</v>
      </c>
      <c r="AL9">
        <v>1.07</v>
      </c>
      <c r="AM9">
        <v>-0.13900000000000001</v>
      </c>
      <c r="AO9">
        <v>-1.94</v>
      </c>
      <c r="AP9">
        <v>1.38</v>
      </c>
      <c r="AR9">
        <v>5.2499999999999998E-2</v>
      </c>
      <c r="AS9">
        <v>3.3000000000000002E-2</v>
      </c>
      <c r="AU9">
        <v>0.10249999999999999</v>
      </c>
      <c r="AV9">
        <v>1.18E-2</v>
      </c>
      <c r="BJ9">
        <v>0.60960000000000003</v>
      </c>
      <c r="BK9">
        <v>0.73150000000000004</v>
      </c>
      <c r="BL9">
        <v>-0.214955041668456</v>
      </c>
      <c r="BM9">
        <v>-0.13578566953867</v>
      </c>
      <c r="BO9">
        <v>4.9967213114754099</v>
      </c>
      <c r="BP9">
        <v>4.7459016393442504</v>
      </c>
      <c r="BQ9">
        <v>0.69868512765679602</v>
      </c>
      <c r="BR9">
        <v>0.67631873305268697</v>
      </c>
      <c r="BT9">
        <v>7.4371199999999998E-2</v>
      </c>
      <c r="BU9">
        <v>7.0637999999999895E-2</v>
      </c>
      <c r="BV9">
        <v>-1.1285952109937101</v>
      </c>
      <c r="BW9">
        <v>-1.15096160559782</v>
      </c>
      <c r="BY9">
        <v>6.3302180685358298</v>
      </c>
      <c r="BZ9">
        <v>10.6666666666667</v>
      </c>
      <c r="CA9">
        <v>0.80141867120701005</v>
      </c>
      <c r="CB9">
        <v>1.0280287236002399</v>
      </c>
      <c r="CD9">
        <v>0.45700000000000002</v>
      </c>
      <c r="CE9">
        <v>0.79200000000000004</v>
      </c>
      <c r="CF9">
        <v>1.07</v>
      </c>
      <c r="CG9">
        <v>-0.34008379993014998</v>
      </c>
      <c r="CH9">
        <v>-0.10127481841050601</v>
      </c>
      <c r="CI9">
        <v>2.9383777685209701E-2</v>
      </c>
      <c r="CK9">
        <v>9.14</v>
      </c>
      <c r="CL9">
        <v>10.974358974358999</v>
      </c>
      <c r="CM9">
        <v>0.960946195733831</v>
      </c>
      <c r="CN9">
        <v>1.04037916198667</v>
      </c>
      <c r="CP9">
        <v>0.18</v>
      </c>
      <c r="CQ9">
        <v>0.21379999999999999</v>
      </c>
      <c r="CR9">
        <v>0.2</v>
      </c>
      <c r="CS9">
        <v>-0.74472749489669299</v>
      </c>
      <c r="CT9">
        <v>-0.66999229912724101</v>
      </c>
      <c r="CU9">
        <v>-0.69897000433601897</v>
      </c>
      <c r="CW9">
        <v>6.7722222222222204</v>
      </c>
      <c r="CX9">
        <v>5.1309635173058901</v>
      </c>
      <c r="CY9">
        <v>0.83073120051507598</v>
      </c>
      <c r="CZ9">
        <v>0.71019892670195095</v>
      </c>
      <c r="DB9">
        <v>0.21942</v>
      </c>
      <c r="DC9">
        <v>0.23453860000000001</v>
      </c>
      <c r="DD9">
        <v>0.25</v>
      </c>
      <c r="DE9">
        <v>-0.65872378927831199</v>
      </c>
      <c r="DF9">
        <v>-0.62978567155252896</v>
      </c>
      <c r="DG9">
        <v>-0.60205999132796095</v>
      </c>
      <c r="DT9" t="s">
        <v>86</v>
      </c>
      <c r="DU9">
        <v>6.7722222222222204</v>
      </c>
      <c r="DV9">
        <v>5.1309635173058901</v>
      </c>
      <c r="DW9">
        <v>0.21942</v>
      </c>
      <c r="DX9">
        <v>0.25</v>
      </c>
      <c r="DY9">
        <v>0.83073120051507598</v>
      </c>
      <c r="DZ9">
        <v>0.71019892670195095</v>
      </c>
      <c r="EA9">
        <v>-0.65872378927831199</v>
      </c>
      <c r="EB9">
        <v>-0.60205999132796095</v>
      </c>
    </row>
    <row r="10" spans="1:132" x14ac:dyDescent="0.25">
      <c r="A10" t="s">
        <v>87</v>
      </c>
      <c r="B10">
        <v>0.51800000000000002</v>
      </c>
      <c r="C10">
        <v>0.51800000000000002</v>
      </c>
      <c r="D10">
        <v>0.54900000000000004</v>
      </c>
      <c r="E10">
        <v>6.7500000000000004E-2</v>
      </c>
      <c r="F10">
        <v>7.0000000000000007E-2</v>
      </c>
      <c r="G10">
        <v>8.4000000000000005E-2</v>
      </c>
      <c r="H10">
        <v>7.6740740740740696</v>
      </c>
      <c r="I10">
        <v>7.4</v>
      </c>
      <c r="J10">
        <v>6.53571428571429</v>
      </c>
      <c r="K10">
        <v>3.4965000000000003E-2</v>
      </c>
      <c r="L10">
        <v>3.6260000000000001E-2</v>
      </c>
      <c r="M10">
        <v>4.6115999999999997E-2</v>
      </c>
      <c r="N10" t="s">
        <v>87</v>
      </c>
      <c r="P10">
        <v>0</v>
      </c>
      <c r="Q10" s="3">
        <v>3.1E-2</v>
      </c>
      <c r="R10" s="4">
        <v>2.5000000000000001E-3</v>
      </c>
      <c r="S10">
        <v>1.6500000000000001E-2</v>
      </c>
      <c r="T10" s="3">
        <v>-0.27407407407407502</v>
      </c>
      <c r="U10">
        <v>-1.13835978835979</v>
      </c>
      <c r="V10" s="4">
        <v>1.2949999999999999E-3</v>
      </c>
      <c r="W10">
        <v>1.1150999999999999E-2</v>
      </c>
      <c r="Z10">
        <v>0.16300000000000001</v>
      </c>
      <c r="AA10">
        <v>1.4800000000000001E-2</v>
      </c>
      <c r="AC10">
        <v>0.17499999999999999</v>
      </c>
      <c r="AD10">
        <v>4.2999999999999997E-2</v>
      </c>
      <c r="AF10">
        <v>4.9000000000000002E-2</v>
      </c>
      <c r="AG10">
        <v>1.4999999999999999E-2</v>
      </c>
      <c r="AI10">
        <v>5.0999999999999997E-2</v>
      </c>
      <c r="AJ10" s="1">
        <v>8.3000000000000001E-3</v>
      </c>
      <c r="AL10">
        <v>-2.85</v>
      </c>
      <c r="AM10">
        <v>-0.85499999999999998</v>
      </c>
      <c r="AO10">
        <v>-2.0499999999999998</v>
      </c>
      <c r="AP10">
        <v>-0.16</v>
      </c>
      <c r="AR10">
        <v>0.13600000000000001</v>
      </c>
      <c r="AS10">
        <v>1.4999999999999999E-2</v>
      </c>
      <c r="AU10">
        <v>0.14099999999999999</v>
      </c>
      <c r="AV10">
        <v>1.2E-2</v>
      </c>
      <c r="BJ10">
        <v>0.51800000000000002</v>
      </c>
      <c r="BK10">
        <v>0.54900000000000004</v>
      </c>
      <c r="BL10">
        <v>-0.285670240254767</v>
      </c>
      <c r="BM10">
        <v>-0.26042765554990799</v>
      </c>
      <c r="BO10">
        <v>7.6740740740740696</v>
      </c>
      <c r="BP10">
        <v>7.4</v>
      </c>
      <c r="BQ10">
        <v>0.88502598691420797</v>
      </c>
      <c r="BR10">
        <v>0.86923171973097602</v>
      </c>
      <c r="BT10">
        <v>3.4965000000000003E-2</v>
      </c>
      <c r="BU10">
        <v>3.6260000000000001E-2</v>
      </c>
      <c r="BV10">
        <v>-1.45636646742374</v>
      </c>
      <c r="BW10">
        <v>-1.4405722002405099</v>
      </c>
      <c r="BY10">
        <v>8.7884615384615401</v>
      </c>
      <c r="BZ10">
        <v>19.0625</v>
      </c>
      <c r="CA10">
        <v>0.94391285643505096</v>
      </c>
      <c r="CB10">
        <v>1.28017985669086</v>
      </c>
      <c r="CD10">
        <v>3.81</v>
      </c>
      <c r="CF10">
        <v>3.69</v>
      </c>
      <c r="CG10">
        <v>0.58092497567561896</v>
      </c>
      <c r="CI10">
        <v>0.56702636615905999</v>
      </c>
      <c r="CK10">
        <v>56.029411764705799</v>
      </c>
      <c r="CL10">
        <v>25.985915492957702</v>
      </c>
      <c r="CM10">
        <v>1.7484160629693799</v>
      </c>
      <c r="CN10">
        <v>1.4147380217759999</v>
      </c>
      <c r="CP10">
        <v>0.23899999999999999</v>
      </c>
      <c r="CQ10">
        <v>0.309</v>
      </c>
      <c r="CR10">
        <v>0.372</v>
      </c>
      <c r="CS10">
        <v>-0.62160209905186203</v>
      </c>
      <c r="CT10">
        <v>-0.51004152057516505</v>
      </c>
      <c r="CU10">
        <v>-0.42945706011810197</v>
      </c>
      <c r="CW10">
        <v>7.02928870292887</v>
      </c>
      <c r="CX10">
        <v>5.5339805825242703</v>
      </c>
      <c r="CY10">
        <v>0.84691138077772499</v>
      </c>
      <c r="CZ10">
        <v>0.74303763096731901</v>
      </c>
      <c r="DB10">
        <v>0.40151999999999999</v>
      </c>
      <c r="DC10">
        <v>0.52839000000000003</v>
      </c>
      <c r="DD10">
        <v>0.60263999999999895</v>
      </c>
      <c r="DE10">
        <v>-0.39629281732599902</v>
      </c>
      <c r="DF10">
        <v>-0.27704541018301099</v>
      </c>
      <c r="DG10">
        <v>-0.21994204557547201</v>
      </c>
      <c r="DT10" t="s">
        <v>88</v>
      </c>
      <c r="DU10">
        <v>7.02928870292887</v>
      </c>
      <c r="DV10">
        <v>5.5339805825242703</v>
      </c>
      <c r="DW10">
        <v>0.40151999999999999</v>
      </c>
      <c r="DX10">
        <v>0.60263999999999895</v>
      </c>
      <c r="DY10">
        <v>0.84691138077772499</v>
      </c>
      <c r="DZ10">
        <v>0.74303763096731901</v>
      </c>
      <c r="EA10">
        <v>-0.39629281732599902</v>
      </c>
      <c r="EB10">
        <v>-0.21994204557547201</v>
      </c>
    </row>
    <row r="11" spans="1:132" x14ac:dyDescent="0.25">
      <c r="A11" t="s">
        <v>89</v>
      </c>
      <c r="B11">
        <v>0.88</v>
      </c>
      <c r="C11">
        <v>0.82</v>
      </c>
      <c r="D11">
        <v>0.82</v>
      </c>
      <c r="E11">
        <v>0.17699999999999999</v>
      </c>
      <c r="F11">
        <v>0.1429</v>
      </c>
      <c r="G11">
        <v>0.1033</v>
      </c>
      <c r="H11">
        <v>4.9717514124293798</v>
      </c>
      <c r="I11">
        <v>5.73827851644507</v>
      </c>
      <c r="J11">
        <v>7.9380445304937099</v>
      </c>
      <c r="K11">
        <v>0.15576000000000001</v>
      </c>
      <c r="L11">
        <v>0.117178</v>
      </c>
      <c r="M11">
        <v>8.4706000000000004E-2</v>
      </c>
      <c r="N11" t="s">
        <v>89</v>
      </c>
      <c r="P11">
        <v>-6.0000000000000102E-2</v>
      </c>
      <c r="Q11" s="3">
        <v>-6.0000000000000102E-2</v>
      </c>
      <c r="R11" s="3">
        <v>-3.4099999999999998E-2</v>
      </c>
      <c r="S11">
        <v>-7.3700000000000002E-2</v>
      </c>
      <c r="T11" s="3">
        <v>0.76652710401568802</v>
      </c>
      <c r="U11">
        <v>2.9662931180643302</v>
      </c>
      <c r="V11" s="3">
        <v>-3.8581999999999998E-2</v>
      </c>
      <c r="W11">
        <v>-7.1054000000000006E-2</v>
      </c>
      <c r="AA11">
        <v>6.4899999999999999E-2</v>
      </c>
      <c r="AD11">
        <v>0.17</v>
      </c>
      <c r="AG11" s="1">
        <v>1.9000000000000001E-4</v>
      </c>
      <c r="AJ11" s="1">
        <v>-3.0999999999999999E-3</v>
      </c>
      <c r="AM11">
        <v>1.6</v>
      </c>
      <c r="AP11">
        <v>2.11</v>
      </c>
      <c r="AS11" s="1">
        <v>4.8999999999999998E-3</v>
      </c>
      <c r="AV11">
        <v>1.4E-2</v>
      </c>
      <c r="BJ11">
        <v>0.88</v>
      </c>
      <c r="BK11">
        <v>0.82</v>
      </c>
      <c r="BL11">
        <v>-5.5517327849831398E-2</v>
      </c>
      <c r="BM11">
        <v>-8.6186147616283307E-2</v>
      </c>
      <c r="BO11">
        <v>4.9717514124293798</v>
      </c>
      <c r="BP11">
        <v>5.73827851644507</v>
      </c>
      <c r="BQ11">
        <v>0.69650940578836096</v>
      </c>
      <c r="BR11">
        <v>0.75878162359274604</v>
      </c>
      <c r="BT11">
        <v>0.15576000000000001</v>
      </c>
      <c r="BU11">
        <v>0.117178</v>
      </c>
      <c r="BV11">
        <v>-0.80754406148802504</v>
      </c>
      <c r="BW11">
        <v>-0.93115391882531295</v>
      </c>
      <c r="BY11">
        <v>8</v>
      </c>
      <c r="BZ11">
        <v>11.1724137931035</v>
      </c>
      <c r="CA11">
        <v>0.90308998699194398</v>
      </c>
      <c r="CB11">
        <v>1.0481470123076599</v>
      </c>
      <c r="CD11">
        <v>1.22</v>
      </c>
      <c r="CE11">
        <v>1.1299999999999999</v>
      </c>
      <c r="CF11">
        <v>1.07</v>
      </c>
      <c r="CG11">
        <v>8.63598306747482E-2</v>
      </c>
      <c r="CH11">
        <v>5.3078443483419703E-2</v>
      </c>
      <c r="CI11">
        <v>2.9383777685209701E-2</v>
      </c>
      <c r="CK11">
        <v>8.0581241743725194</v>
      </c>
      <c r="CL11">
        <v>8.3074534161490696</v>
      </c>
      <c r="CM11">
        <v>0.90623395551069297</v>
      </c>
      <c r="CN11">
        <v>0.91946791466141597</v>
      </c>
      <c r="CP11">
        <v>0.155</v>
      </c>
      <c r="CQ11">
        <v>0.17899999999999999</v>
      </c>
      <c r="CR11">
        <v>0.16270000000000001</v>
      </c>
      <c r="CS11">
        <v>-0.80966830182970895</v>
      </c>
      <c r="CT11">
        <v>-0.74714696902010702</v>
      </c>
      <c r="CU11">
        <v>-0.78861244706314104</v>
      </c>
      <c r="CW11">
        <v>9.8322580645161306</v>
      </c>
      <c r="CX11">
        <v>7.6536312849161998</v>
      </c>
      <c r="CY11">
        <v>0.99265326883328897</v>
      </c>
      <c r="CZ11">
        <v>0.88386753617651403</v>
      </c>
      <c r="DB11">
        <v>0.23622000000000001</v>
      </c>
      <c r="DC11">
        <v>0.24523</v>
      </c>
      <c r="DD11">
        <v>0.25787949999999998</v>
      </c>
      <c r="DE11">
        <v>-0.62668333482612704</v>
      </c>
      <c r="DF11">
        <v>-0.61042640186370001</v>
      </c>
      <c r="DG11">
        <v>-0.58858318050937097</v>
      </c>
      <c r="DT11" t="s">
        <v>90</v>
      </c>
      <c r="DU11">
        <v>9.8322580645161306</v>
      </c>
      <c r="DV11">
        <v>7.6536312849161998</v>
      </c>
      <c r="DW11">
        <v>0.23622000000000001</v>
      </c>
      <c r="DX11">
        <v>0.25787949999999998</v>
      </c>
      <c r="DY11">
        <v>0.99265326883328897</v>
      </c>
      <c r="DZ11">
        <v>0.88386753617651403</v>
      </c>
      <c r="EA11">
        <v>-0.62668333482612704</v>
      </c>
      <c r="EB11">
        <v>-0.58858318050937097</v>
      </c>
    </row>
    <row r="12" spans="1:132" x14ac:dyDescent="0.25">
      <c r="A12" t="s">
        <v>91</v>
      </c>
      <c r="B12" s="2">
        <f>AVERAGE(B2:B11)</f>
        <v>0.91380000000000017</v>
      </c>
      <c r="C12" s="2">
        <f t="shared" ref="C12:M12" si="0">AVERAGE(C2:C11)</f>
        <v>0.98985000000000001</v>
      </c>
      <c r="D12" s="2">
        <f t="shared" si="0"/>
        <v>1.0518100000000001</v>
      </c>
      <c r="E12" s="2">
        <f t="shared" si="0"/>
        <v>0.19142500000000001</v>
      </c>
      <c r="F12" s="2">
        <f t="shared" si="0"/>
        <v>0.19430000000000003</v>
      </c>
      <c r="G12" s="2">
        <f t="shared" si="0"/>
        <v>0.17368</v>
      </c>
      <c r="H12" s="2">
        <f t="shared" si="0"/>
        <v>5.243031529826931</v>
      </c>
      <c r="I12" s="2">
        <f t="shared" si="0"/>
        <v>5.104063525831009</v>
      </c>
      <c r="J12" s="2">
        <f t="shared" si="0"/>
        <v>6.6233503417095694</v>
      </c>
      <c r="K12" s="2">
        <f t="shared" si="0"/>
        <v>0.203141301</v>
      </c>
      <c r="L12" s="2">
        <f t="shared" si="0"/>
        <v>0.23606243499999988</v>
      </c>
      <c r="M12" s="2">
        <f t="shared" si="0"/>
        <v>0.21493252000000002</v>
      </c>
      <c r="P12" s="2">
        <f>AVERAGE(P2:P11)</f>
        <v>7.6049999999999882E-2</v>
      </c>
      <c r="Q12" s="2">
        <f t="shared" ref="Q12:W12" si="1">AVERAGE(Q2:Q11)</f>
        <v>0.13800999999999999</v>
      </c>
      <c r="R12" s="2">
        <f t="shared" si="1"/>
        <v>2.8749999999999978E-3</v>
      </c>
      <c r="S12" s="2">
        <f t="shared" si="1"/>
        <v>-1.7745E-2</v>
      </c>
      <c r="T12" s="2">
        <f t="shared" si="1"/>
        <v>-0.13896800399592038</v>
      </c>
      <c r="U12" s="2">
        <f t="shared" si="1"/>
        <v>1.3803188118826344</v>
      </c>
      <c r="V12" s="2">
        <f t="shared" si="1"/>
        <v>3.2921133999999977E-2</v>
      </c>
      <c r="W12" s="2">
        <f t="shared" si="1"/>
        <v>1.1791219E-2</v>
      </c>
    </row>
    <row r="13" spans="1:132" x14ac:dyDescent="0.25">
      <c r="B13" s="2">
        <f>STDEV(B2:B11)</f>
        <v>0.40213034923738022</v>
      </c>
      <c r="C13" s="2">
        <f t="shared" ref="C13:M13" si="2">STDEV(C2:C11)</f>
        <v>0.53412640045841797</v>
      </c>
      <c r="D13" s="2">
        <f t="shared" si="2"/>
        <v>0.50411381530144306</v>
      </c>
      <c r="E13" s="2">
        <f t="shared" si="2"/>
        <v>9.2006271676325302E-2</v>
      </c>
      <c r="F13" s="2">
        <f t="shared" si="2"/>
        <v>9.5073784212286613E-2</v>
      </c>
      <c r="G13" s="2">
        <f t="shared" si="2"/>
        <v>8.8670561317973226E-2</v>
      </c>
      <c r="H13" s="2">
        <f t="shared" si="2"/>
        <v>2.0542157409434894</v>
      </c>
      <c r="I13" s="2">
        <f t="shared" si="2"/>
        <v>1.3284080932056093</v>
      </c>
      <c r="J13" s="2">
        <f t="shared" si="2"/>
        <v>2.5010651998161837</v>
      </c>
      <c r="K13" s="2">
        <f t="shared" si="2"/>
        <v>0.15371097663382113</v>
      </c>
      <c r="L13" s="2">
        <f t="shared" si="2"/>
        <v>0.19945102703901738</v>
      </c>
      <c r="M13" s="2">
        <f t="shared" si="2"/>
        <v>0.17852606392072334</v>
      </c>
      <c r="P13" s="2">
        <f t="shared" ref="P13:W13" si="3">STDEV(P2:P11)</f>
        <v>0.23482351410746288</v>
      </c>
      <c r="Q13" s="2">
        <f t="shared" si="3"/>
        <v>0.23676646933212483</v>
      </c>
      <c r="R13" s="2">
        <f t="shared" si="3"/>
        <v>3.1323449238904427E-2</v>
      </c>
      <c r="S13" s="2">
        <f t="shared" si="3"/>
        <v>5.7066999852999303E-2</v>
      </c>
      <c r="T13" s="2">
        <f t="shared" si="3"/>
        <v>1.5056740035531089</v>
      </c>
      <c r="U13" s="2">
        <f t="shared" si="3"/>
        <v>2.9370687750374378</v>
      </c>
      <c r="V13" s="2">
        <f t="shared" si="3"/>
        <v>9.3720592794787311E-2</v>
      </c>
      <c r="W13" s="2">
        <f t="shared" si="3"/>
        <v>7.6136298974182184E-2</v>
      </c>
    </row>
    <row r="14" spans="1:132" x14ac:dyDescent="0.25">
      <c r="Q14"/>
      <c r="R14"/>
      <c r="T14"/>
      <c r="V14"/>
    </row>
    <row r="15" spans="1:132" x14ac:dyDescent="0.25">
      <c r="A15" s="5" t="s">
        <v>152</v>
      </c>
      <c r="B15" t="s">
        <v>20</v>
      </c>
      <c r="C15" t="s">
        <v>21</v>
      </c>
      <c r="D15" t="s">
        <v>22</v>
      </c>
      <c r="E15" t="s">
        <v>23</v>
      </c>
      <c r="F15" t="s">
        <v>24</v>
      </c>
      <c r="G15" t="s">
        <v>25</v>
      </c>
      <c r="H15" t="s">
        <v>26</v>
      </c>
      <c r="I15" t="s">
        <v>27</v>
      </c>
      <c r="J15" t="s">
        <v>28</v>
      </c>
      <c r="K15" t="s">
        <v>29</v>
      </c>
      <c r="L15" t="s">
        <v>30</v>
      </c>
      <c r="M15" t="s">
        <v>31</v>
      </c>
      <c r="Z15" t="s">
        <v>33</v>
      </c>
      <c r="AC15" t="s">
        <v>34</v>
      </c>
      <c r="AF15" t="s">
        <v>35</v>
      </c>
      <c r="AI15" t="s">
        <v>36</v>
      </c>
      <c r="AL15" t="s">
        <v>4</v>
      </c>
      <c r="AO15" t="s">
        <v>37</v>
      </c>
      <c r="AR15" t="s">
        <v>38</v>
      </c>
      <c r="AU15" t="s">
        <v>39</v>
      </c>
    </row>
    <row r="16" spans="1:132" x14ac:dyDescent="0.25">
      <c r="A16" t="s">
        <v>92</v>
      </c>
      <c r="B16">
        <v>1.07</v>
      </c>
      <c r="C16">
        <v>0.88390000000000002</v>
      </c>
      <c r="D16">
        <v>1.006</v>
      </c>
      <c r="E16">
        <v>0.125</v>
      </c>
      <c r="F16">
        <v>0.15709999999999999</v>
      </c>
      <c r="G16">
        <v>0.13875000000000001</v>
      </c>
      <c r="H16">
        <v>8.56</v>
      </c>
      <c r="I16">
        <v>5.6263526416295404</v>
      </c>
      <c r="J16">
        <v>7.2504504504504501</v>
      </c>
      <c r="K16">
        <v>0.13375000000000001</v>
      </c>
      <c r="L16">
        <v>0.13886069000000001</v>
      </c>
      <c r="M16">
        <v>0.1395825</v>
      </c>
      <c r="N16" t="s">
        <v>92</v>
      </c>
      <c r="P16">
        <v>-0.18609999999999999</v>
      </c>
      <c r="Q16" s="3">
        <v>-6.4000000000000098E-2</v>
      </c>
      <c r="R16" s="3">
        <v>3.2099999999999997E-2</v>
      </c>
      <c r="S16">
        <v>1.375E-2</v>
      </c>
      <c r="T16" s="3">
        <v>-2.9336473583704601</v>
      </c>
      <c r="U16">
        <v>-1.3095495495495499</v>
      </c>
      <c r="V16" s="4">
        <v>5.1106899999999698E-3</v>
      </c>
      <c r="W16" s="1">
        <v>5.83250000000002E-3</v>
      </c>
      <c r="Y16" t="s">
        <v>93</v>
      </c>
      <c r="Z16">
        <v>3.5099999999999999E-2</v>
      </c>
      <c r="AC16">
        <v>0.28499999999999998</v>
      </c>
      <c r="AF16">
        <v>0.14599999999999999</v>
      </c>
      <c r="AI16">
        <v>0.2</v>
      </c>
      <c r="AL16">
        <v>0.66</v>
      </c>
      <c r="AO16">
        <v>3.5999999999999997E-2</v>
      </c>
      <c r="AR16">
        <v>7.2099999999999997E-2</v>
      </c>
      <c r="AU16" t="s">
        <v>94</v>
      </c>
    </row>
    <row r="17" spans="1:47" x14ac:dyDescent="0.25">
      <c r="A17" t="s">
        <v>95</v>
      </c>
      <c r="B17">
        <v>0.82299999999999995</v>
      </c>
      <c r="C17">
        <v>0.79249999999999998</v>
      </c>
      <c r="D17">
        <v>0.91439999999999999</v>
      </c>
      <c r="E17">
        <v>0.2114</v>
      </c>
      <c r="F17">
        <v>0.20669999999999999</v>
      </c>
      <c r="G17">
        <v>0.1986</v>
      </c>
      <c r="H17">
        <v>3.89309366130558</v>
      </c>
      <c r="I17">
        <v>3.8340590227382698</v>
      </c>
      <c r="J17">
        <v>4.60422960725076</v>
      </c>
      <c r="K17">
        <v>0.1739822</v>
      </c>
      <c r="L17">
        <v>0.16380975</v>
      </c>
      <c r="M17">
        <v>0.18159984000000001</v>
      </c>
      <c r="N17" t="s">
        <v>95</v>
      </c>
      <c r="P17">
        <v>-3.0499999999999999E-2</v>
      </c>
      <c r="Q17" s="3">
        <v>9.1399999999999995E-2</v>
      </c>
      <c r="R17" s="4">
        <v>-4.7000000000000002E-3</v>
      </c>
      <c r="S17">
        <v>-1.2800000000000001E-2</v>
      </c>
      <c r="T17" s="3">
        <v>-5.9034638567313301E-2</v>
      </c>
      <c r="U17">
        <v>0.71113594594517404</v>
      </c>
      <c r="V17" s="3">
        <v>-1.017245E-2</v>
      </c>
      <c r="W17" s="1">
        <v>7.6176399999999802E-3</v>
      </c>
      <c r="Y17" t="s">
        <v>96</v>
      </c>
      <c r="Z17">
        <v>3.7900000000000003E-2</v>
      </c>
      <c r="AC17">
        <v>0.20599999999999999</v>
      </c>
      <c r="AF17">
        <v>0.16</v>
      </c>
      <c r="AI17">
        <v>8.4199999999999997E-2</v>
      </c>
      <c r="AL17">
        <v>0.57399999999999896</v>
      </c>
      <c r="AO17">
        <v>3.6999999999999998E-2</v>
      </c>
      <c r="AR17">
        <v>0.104</v>
      </c>
      <c r="AU17" t="s">
        <v>97</v>
      </c>
    </row>
    <row r="18" spans="1:47" x14ac:dyDescent="0.25">
      <c r="A18" t="s">
        <v>98</v>
      </c>
      <c r="B18">
        <v>1.0669999999999999</v>
      </c>
      <c r="C18">
        <v>1.28</v>
      </c>
      <c r="D18">
        <v>1.25</v>
      </c>
      <c r="E18">
        <v>0.27500000000000002</v>
      </c>
      <c r="F18">
        <v>0.32440000000000002</v>
      </c>
      <c r="G18">
        <v>0.33560000000000001</v>
      </c>
      <c r="H18">
        <v>3.88</v>
      </c>
      <c r="I18">
        <v>3.9457459926017302</v>
      </c>
      <c r="J18">
        <v>3.7246722288438598</v>
      </c>
      <c r="K18">
        <v>0.29342499999999999</v>
      </c>
      <c r="L18">
        <v>0.41523199999999999</v>
      </c>
      <c r="M18">
        <v>0.41949999999999998</v>
      </c>
      <c r="N18" t="s">
        <v>98</v>
      </c>
      <c r="P18">
        <v>0.21299999999999999</v>
      </c>
      <c r="Q18" s="3">
        <v>0.183</v>
      </c>
      <c r="R18" s="3">
        <v>4.9399999999999999E-2</v>
      </c>
      <c r="S18">
        <v>6.0600000000000001E-2</v>
      </c>
      <c r="T18" s="3">
        <v>6.5745992601726796E-2</v>
      </c>
      <c r="U18">
        <v>-0.15532777115613799</v>
      </c>
      <c r="V18" s="3">
        <v>0.121807</v>
      </c>
      <c r="W18">
        <v>0.12607499999999999</v>
      </c>
    </row>
    <row r="19" spans="1:47" x14ac:dyDescent="0.25">
      <c r="A19" t="s">
        <v>99</v>
      </c>
      <c r="B19">
        <v>0.61</v>
      </c>
      <c r="C19">
        <v>0.76200000000000001</v>
      </c>
      <c r="D19">
        <v>0.91439999999999999</v>
      </c>
      <c r="E19">
        <v>0.06</v>
      </c>
      <c r="F19">
        <v>9.4E-2</v>
      </c>
      <c r="G19">
        <v>9.4E-2</v>
      </c>
      <c r="H19">
        <v>10.1666666666667</v>
      </c>
      <c r="I19">
        <v>8.1063829787233992</v>
      </c>
      <c r="J19">
        <v>9.7276595744680705</v>
      </c>
      <c r="K19">
        <v>3.6600000000000001E-2</v>
      </c>
      <c r="L19">
        <v>7.1627999999999997E-2</v>
      </c>
      <c r="M19">
        <v>8.5953600000000005E-2</v>
      </c>
      <c r="N19" t="s">
        <v>99</v>
      </c>
      <c r="P19">
        <v>0.152</v>
      </c>
      <c r="Q19" s="3">
        <v>0.3044</v>
      </c>
      <c r="R19" s="3">
        <v>3.4000000000000002E-2</v>
      </c>
      <c r="S19">
        <v>3.4000000000000002E-2</v>
      </c>
      <c r="T19" s="3">
        <v>-2.0602836879432598</v>
      </c>
      <c r="U19">
        <v>-0.43900709219858097</v>
      </c>
      <c r="V19" s="3">
        <v>3.5027999999999997E-2</v>
      </c>
      <c r="W19">
        <v>4.9353599999999997E-2</v>
      </c>
      <c r="Y19" t="s">
        <v>100</v>
      </c>
      <c r="Z19">
        <v>0.45100000000000001</v>
      </c>
      <c r="AC19" t="s">
        <v>101</v>
      </c>
      <c r="AF19">
        <v>0.38900000000000001</v>
      </c>
      <c r="AI19">
        <v>0.17599999999999999</v>
      </c>
      <c r="AL19">
        <v>0.45100000000000001</v>
      </c>
      <c r="AO19" t="s">
        <v>102</v>
      </c>
      <c r="AR19">
        <v>0.312</v>
      </c>
      <c r="AU19">
        <v>0.318</v>
      </c>
    </row>
    <row r="20" spans="1:47" x14ac:dyDescent="0.25">
      <c r="A20" t="s">
        <v>103</v>
      </c>
      <c r="B20">
        <v>1.3109999999999999</v>
      </c>
      <c r="C20">
        <v>1.28</v>
      </c>
      <c r="D20">
        <v>1.4</v>
      </c>
      <c r="E20">
        <v>0.193</v>
      </c>
      <c r="F20">
        <v>0.1467</v>
      </c>
      <c r="G20">
        <v>0.121</v>
      </c>
      <c r="H20">
        <v>6.7927461139896401</v>
      </c>
      <c r="I20">
        <v>8.7252897068847997</v>
      </c>
      <c r="J20">
        <v>11.5702479338843</v>
      </c>
      <c r="K20">
        <v>0.253023</v>
      </c>
      <c r="L20">
        <v>0.187776</v>
      </c>
      <c r="M20">
        <v>0.1694</v>
      </c>
      <c r="N20" t="s">
        <v>103</v>
      </c>
      <c r="P20">
        <v>-3.0999999999999899E-2</v>
      </c>
      <c r="Q20" s="3">
        <v>8.8999999999999996E-2</v>
      </c>
      <c r="R20" s="3">
        <v>-4.6300000000000001E-2</v>
      </c>
      <c r="S20">
        <v>-7.1999999999999995E-2</v>
      </c>
      <c r="T20" s="3">
        <v>1.93254359289516</v>
      </c>
      <c r="U20">
        <v>4.7775018198946597</v>
      </c>
      <c r="V20" s="3">
        <v>-6.5246999999999999E-2</v>
      </c>
      <c r="W20">
        <v>-8.3623000000000003E-2</v>
      </c>
      <c r="Y20" t="s">
        <v>104</v>
      </c>
      <c r="Z20">
        <v>0.39200000000000002</v>
      </c>
      <c r="AC20">
        <v>0.248</v>
      </c>
      <c r="AF20">
        <v>0.13</v>
      </c>
      <c r="AI20">
        <v>0.255</v>
      </c>
      <c r="AL20" t="s">
        <v>105</v>
      </c>
      <c r="AO20">
        <v>0.41799999999999998</v>
      </c>
      <c r="AR20">
        <v>0.22800000000000001</v>
      </c>
      <c r="AU20">
        <v>0.28699999999999998</v>
      </c>
    </row>
    <row r="21" spans="1:47" x14ac:dyDescent="0.25">
      <c r="A21" t="s">
        <v>106</v>
      </c>
      <c r="B21">
        <v>0.76200000000000001</v>
      </c>
      <c r="C21">
        <v>0.76200000000000001</v>
      </c>
      <c r="D21">
        <v>0.60960000000000003</v>
      </c>
      <c r="E21">
        <v>0.13</v>
      </c>
      <c r="F21">
        <v>0.16669999999999999</v>
      </c>
      <c r="G21">
        <v>0.14799999999999999</v>
      </c>
      <c r="H21">
        <v>5.8615384615384603</v>
      </c>
      <c r="I21">
        <v>4.5710857828434301</v>
      </c>
      <c r="J21">
        <v>4.1189189189189204</v>
      </c>
      <c r="K21">
        <v>9.9059999999999995E-2</v>
      </c>
      <c r="L21">
        <v>0.12702540000000001</v>
      </c>
      <c r="M21">
        <v>9.0220800000000004E-2</v>
      </c>
      <c r="N21" t="s">
        <v>106</v>
      </c>
      <c r="P21">
        <v>0</v>
      </c>
      <c r="Q21" s="3">
        <v>-0.15240000000000001</v>
      </c>
      <c r="R21" s="3">
        <v>3.6700000000000003E-2</v>
      </c>
      <c r="S21">
        <v>1.7999999999999999E-2</v>
      </c>
      <c r="T21" s="3">
        <v>-1.2904526786950301</v>
      </c>
      <c r="U21">
        <v>-1.7426195426195401</v>
      </c>
      <c r="V21" s="3">
        <v>2.7965400000000001E-2</v>
      </c>
      <c r="W21" s="1">
        <v>-8.8392000000000106E-3</v>
      </c>
      <c r="Y21" t="s">
        <v>107</v>
      </c>
      <c r="Z21" t="s">
        <v>108</v>
      </c>
      <c r="AC21" t="s">
        <v>109</v>
      </c>
      <c r="AF21">
        <v>0.49399999999999999</v>
      </c>
      <c r="AI21">
        <v>0.40200000000000002</v>
      </c>
      <c r="AL21">
        <v>0.107</v>
      </c>
      <c r="AO21" t="s">
        <v>110</v>
      </c>
      <c r="AR21">
        <v>0.38600000000000001</v>
      </c>
      <c r="AU21">
        <v>0.26700000000000002</v>
      </c>
    </row>
    <row r="22" spans="1:47" x14ac:dyDescent="0.25">
      <c r="A22" t="s">
        <v>111</v>
      </c>
      <c r="B22">
        <v>0.85299999999999998</v>
      </c>
      <c r="C22">
        <v>0.70099999999999896</v>
      </c>
      <c r="D22">
        <v>0.79249999999999998</v>
      </c>
      <c r="E22">
        <v>9.7100000000000006E-2</v>
      </c>
      <c r="F22">
        <v>7.8E-2</v>
      </c>
      <c r="G22">
        <v>7.8299999999999995E-2</v>
      </c>
      <c r="H22">
        <v>8.7847579814624108</v>
      </c>
      <c r="I22">
        <v>8.9871794871794695</v>
      </c>
      <c r="J22">
        <v>10.1213282247765</v>
      </c>
      <c r="K22">
        <v>8.2826300000000005E-2</v>
      </c>
      <c r="L22">
        <v>5.46779999999999E-2</v>
      </c>
      <c r="M22">
        <v>6.2052749999999997E-2</v>
      </c>
      <c r="N22" t="s">
        <v>111</v>
      </c>
      <c r="P22">
        <v>-0.152000000000001</v>
      </c>
      <c r="Q22" s="3">
        <v>-6.0499999999999998E-2</v>
      </c>
      <c r="R22" s="3">
        <v>-1.9099999999999999E-2</v>
      </c>
      <c r="S22">
        <v>-1.8800000000000001E-2</v>
      </c>
      <c r="T22" s="3">
        <v>0.20242150571706399</v>
      </c>
      <c r="U22">
        <v>1.33657024331409</v>
      </c>
      <c r="V22" s="3">
        <v>-2.8148300000000102E-2</v>
      </c>
      <c r="W22">
        <v>-2.0773549999999998E-2</v>
      </c>
      <c r="Y22" t="s">
        <v>112</v>
      </c>
      <c r="Z22" t="s">
        <v>113</v>
      </c>
      <c r="AC22" t="s">
        <v>114</v>
      </c>
      <c r="AF22" t="s">
        <v>115</v>
      </c>
      <c r="AI22">
        <v>0.13700000000000001</v>
      </c>
      <c r="AL22">
        <v>0.27600000000000002</v>
      </c>
      <c r="AO22">
        <v>0.3</v>
      </c>
      <c r="AR22" t="s">
        <v>116</v>
      </c>
      <c r="AU22" t="s">
        <v>117</v>
      </c>
    </row>
    <row r="23" spans="1:47" x14ac:dyDescent="0.25">
      <c r="A23" t="s">
        <v>118</v>
      </c>
      <c r="N23" t="s">
        <v>118</v>
      </c>
      <c r="Y23" t="s">
        <v>119</v>
      </c>
      <c r="Z23">
        <v>0.19400000000000001</v>
      </c>
      <c r="AC23">
        <v>0.16500000000000001</v>
      </c>
      <c r="AF23" t="s">
        <v>120</v>
      </c>
      <c r="AI23" t="s">
        <v>121</v>
      </c>
      <c r="AL23" t="s">
        <v>122</v>
      </c>
      <c r="AO23" t="s">
        <v>123</v>
      </c>
      <c r="AR23" t="s">
        <v>124</v>
      </c>
      <c r="AU23" t="s">
        <v>125</v>
      </c>
    </row>
    <row r="24" spans="1:47" x14ac:dyDescent="0.25">
      <c r="A24" t="s">
        <v>126</v>
      </c>
      <c r="N24" t="s">
        <v>126</v>
      </c>
      <c r="Y24" t="s">
        <v>128</v>
      </c>
      <c r="Z24">
        <v>0.153</v>
      </c>
      <c r="AC24">
        <v>0.17799999999999999</v>
      </c>
      <c r="AF24" t="s">
        <v>116</v>
      </c>
      <c r="AI24">
        <v>1.2E-2</v>
      </c>
      <c r="AL24">
        <v>2.1999999999999999E-2</v>
      </c>
      <c r="AO24">
        <v>0.109</v>
      </c>
      <c r="AR24">
        <v>3.3000000000000002E-2</v>
      </c>
      <c r="AU24">
        <v>1.4999999999999999E-2</v>
      </c>
    </row>
    <row r="25" spans="1:47" x14ac:dyDescent="0.25">
      <c r="A25" t="s">
        <v>129</v>
      </c>
      <c r="B25">
        <v>0.67010000000000003</v>
      </c>
      <c r="C25">
        <v>0.82299999999999995</v>
      </c>
      <c r="D25">
        <v>0.91439999999999999</v>
      </c>
      <c r="E25">
        <v>5.8000000000000003E-2</v>
      </c>
      <c r="F25">
        <v>9.2899999999999996E-2</v>
      </c>
      <c r="G25">
        <v>9.5699999999999993E-2</v>
      </c>
      <c r="H25">
        <v>11.553448275862101</v>
      </c>
      <c r="I25">
        <v>8.8589881593110906</v>
      </c>
      <c r="J25">
        <v>9.55485893416928</v>
      </c>
      <c r="K25">
        <v>3.8865799999999999E-2</v>
      </c>
      <c r="L25">
        <v>7.6456700000000002E-2</v>
      </c>
      <c r="M25">
        <v>8.7508080000000002E-2</v>
      </c>
      <c r="N25" t="s">
        <v>129</v>
      </c>
      <c r="P25">
        <v>0.15290000000000001</v>
      </c>
      <c r="Q25" s="3">
        <v>0.24429999999999999</v>
      </c>
      <c r="R25" s="3">
        <v>3.49E-2</v>
      </c>
      <c r="S25">
        <v>3.7699999999999997E-2</v>
      </c>
      <c r="T25" s="3">
        <v>-2.6944601165509798</v>
      </c>
      <c r="U25">
        <v>-1.99858934169279</v>
      </c>
      <c r="V25" s="3">
        <v>3.7590899999999997E-2</v>
      </c>
      <c r="W25">
        <v>4.8642280000000003E-2</v>
      </c>
      <c r="Z25" t="s">
        <v>0</v>
      </c>
      <c r="AA25" t="s">
        <v>1</v>
      </c>
      <c r="AB25" t="s">
        <v>2</v>
      </c>
      <c r="AC25" t="s">
        <v>3</v>
      </c>
      <c r="AD25" t="s">
        <v>4</v>
      </c>
      <c r="AE25" t="s">
        <v>5</v>
      </c>
      <c r="AF25" t="s">
        <v>6</v>
      </c>
      <c r="AG25" t="s">
        <v>7</v>
      </c>
    </row>
    <row r="26" spans="1:47" x14ac:dyDescent="0.25">
      <c r="A26" t="s">
        <v>91</v>
      </c>
      <c r="B26" s="2">
        <f>AVERAGE(B16:B25)</f>
        <v>0.89576250000000002</v>
      </c>
      <c r="C26" s="2">
        <f t="shared" ref="C26:M26" si="4">AVERAGE(C16:C25)</f>
        <v>0.91054999999999997</v>
      </c>
      <c r="D26" s="2">
        <f t="shared" si="4"/>
        <v>0.97516250000000004</v>
      </c>
      <c r="E26" s="2">
        <f t="shared" si="4"/>
        <v>0.14368750000000002</v>
      </c>
      <c r="F26" s="2">
        <f t="shared" si="4"/>
        <v>0.15831250000000002</v>
      </c>
      <c r="G26" s="2">
        <f t="shared" si="4"/>
        <v>0.15124374999999998</v>
      </c>
      <c r="H26" s="2">
        <f t="shared" si="4"/>
        <v>7.4365313951031116</v>
      </c>
      <c r="I26" s="2">
        <f t="shared" si="4"/>
        <v>6.5818854714889659</v>
      </c>
      <c r="J26" s="2">
        <f t="shared" si="4"/>
        <v>7.5840457340952678</v>
      </c>
      <c r="K26" s="2">
        <f t="shared" si="4"/>
        <v>0.13894153749999999</v>
      </c>
      <c r="L26" s="2">
        <f t="shared" si="4"/>
        <v>0.1544333175</v>
      </c>
      <c r="M26" s="2">
        <f t="shared" si="4"/>
        <v>0.15447719625000003</v>
      </c>
      <c r="P26" s="2">
        <f>AVERAGE(P16:P25)</f>
        <v>1.4787499999999889E-2</v>
      </c>
      <c r="Q26" s="2">
        <f t="shared" ref="Q26:W26" si="5">AVERAGE(Q16:Q25)</f>
        <v>7.9399999999999984E-2</v>
      </c>
      <c r="R26" s="2">
        <f t="shared" si="5"/>
        <v>1.4625000000000001E-2</v>
      </c>
      <c r="S26" s="2">
        <f t="shared" si="5"/>
        <v>7.5562500000000005E-3</v>
      </c>
      <c r="T26" s="2">
        <f t="shared" si="5"/>
        <v>-0.8546459236141366</v>
      </c>
      <c r="U26" s="2">
        <f t="shared" si="5"/>
        <v>0.14751433899216559</v>
      </c>
      <c r="V26" s="2">
        <f t="shared" si="5"/>
        <v>1.5491779999999985E-2</v>
      </c>
      <c r="W26" s="2">
        <f t="shared" si="5"/>
        <v>1.5535658749999997E-2</v>
      </c>
      <c r="Y26" t="s">
        <v>100</v>
      </c>
      <c r="Z26">
        <v>7.6049999999999895E-2</v>
      </c>
      <c r="AA26">
        <v>0.13800999999999999</v>
      </c>
      <c r="AB26" s="1">
        <v>2.875E-3</v>
      </c>
      <c r="AC26">
        <v>-1.7745E-2</v>
      </c>
      <c r="AD26">
        <v>-0.13896800399592099</v>
      </c>
      <c r="AE26">
        <v>1.3803188118826299</v>
      </c>
      <c r="AF26">
        <v>3.2921133999999998E-2</v>
      </c>
      <c r="AG26">
        <v>1.1791219E-2</v>
      </c>
    </row>
    <row r="27" spans="1:47" x14ac:dyDescent="0.25">
      <c r="B27" s="2">
        <f>STDEV(B16:B25)</f>
        <v>0.23594865020956213</v>
      </c>
      <c r="C27" s="2">
        <f t="shared" ref="C27:M27" si="6">STDEV(C16:C25)</f>
        <v>0.23401557945694881</v>
      </c>
      <c r="D27" s="2">
        <f t="shared" si="6"/>
        <v>0.24929938363054821</v>
      </c>
      <c r="E27" s="2">
        <f t="shared" si="6"/>
        <v>7.6823163127126809E-2</v>
      </c>
      <c r="F27" s="2">
        <f t="shared" si="6"/>
        <v>8.0176652061022619E-2</v>
      </c>
      <c r="G27" s="2">
        <f t="shared" si="6"/>
        <v>8.3660783770362998E-2</v>
      </c>
      <c r="H27" s="2">
        <f t="shared" si="6"/>
        <v>2.8178631368234668</v>
      </c>
      <c r="I27" s="2">
        <f t="shared" si="6"/>
        <v>2.3097634461463805</v>
      </c>
      <c r="J27" s="2">
        <f t="shared" si="6"/>
        <v>3.0868211351464456</v>
      </c>
      <c r="K27" s="2">
        <f t="shared" si="6"/>
        <v>9.51411889241148E-2</v>
      </c>
      <c r="L27" s="2">
        <f t="shared" si="6"/>
        <v>0.11532407893654803</v>
      </c>
      <c r="M27" s="2">
        <f t="shared" si="6"/>
        <v>0.11543011172977367</v>
      </c>
      <c r="P27" s="2">
        <f t="shared" ref="P27:W27" si="7">STDEV(P16:P25)</f>
        <v>0.14625345356117742</v>
      </c>
      <c r="Q27" s="2">
        <f t="shared" si="7"/>
        <v>0.16153413615349899</v>
      </c>
      <c r="R27" s="2">
        <f t="shared" si="7"/>
        <v>3.3829688989744748E-2</v>
      </c>
      <c r="S27" s="2">
        <f t="shared" si="7"/>
        <v>4.1416382520343666E-2</v>
      </c>
      <c r="T27" s="2">
        <f t="shared" si="7"/>
        <v>1.6782894661028671</v>
      </c>
      <c r="U27" s="2">
        <f t="shared" si="7"/>
        <v>2.2008255055002954</v>
      </c>
      <c r="V27" s="2">
        <f t="shared" si="7"/>
        <v>5.5443895845377407E-2</v>
      </c>
      <c r="W27" s="2">
        <f t="shared" si="7"/>
        <v>6.1365911639989376E-2</v>
      </c>
      <c r="AB27" s="1"/>
    </row>
    <row r="28" spans="1:47" x14ac:dyDescent="0.25">
      <c r="Q28"/>
      <c r="R28"/>
      <c r="T28"/>
      <c r="V28"/>
      <c r="AB28" s="1"/>
    </row>
    <row r="29" spans="1:47" x14ac:dyDescent="0.25">
      <c r="A29" s="5" t="s">
        <v>150</v>
      </c>
      <c r="B29" t="s">
        <v>20</v>
      </c>
      <c r="C29" t="s">
        <v>21</v>
      </c>
      <c r="D29" t="s">
        <v>22</v>
      </c>
      <c r="E29" t="s">
        <v>23</v>
      </c>
      <c r="F29" t="s">
        <v>24</v>
      </c>
      <c r="G29" t="s">
        <v>25</v>
      </c>
      <c r="H29" t="s">
        <v>26</v>
      </c>
      <c r="I29" t="s">
        <v>27</v>
      </c>
      <c r="J29" t="s">
        <v>28</v>
      </c>
      <c r="K29" t="s">
        <v>29</v>
      </c>
      <c r="L29" t="s">
        <v>30</v>
      </c>
      <c r="M29" t="s">
        <v>31</v>
      </c>
      <c r="Q29"/>
      <c r="R29"/>
      <c r="T29"/>
      <c r="V29"/>
      <c r="Y29" t="s">
        <v>104</v>
      </c>
      <c r="Z29">
        <v>1.47874999999999E-2</v>
      </c>
      <c r="AA29">
        <v>4.3488888888888903E-2</v>
      </c>
      <c r="AB29">
        <v>1.4625000000000001E-2</v>
      </c>
      <c r="AC29" s="1">
        <v>8.2944444444444394E-3</v>
      </c>
      <c r="AD29">
        <v>-0.85464592361413705</v>
      </c>
      <c r="AE29">
        <v>-0.16123310316207101</v>
      </c>
      <c r="AF29">
        <v>1.549178E-2</v>
      </c>
      <c r="AG29">
        <v>1.1509785555555501E-2</v>
      </c>
    </row>
    <row r="30" spans="1:47" x14ac:dyDescent="0.25">
      <c r="A30" t="s">
        <v>130</v>
      </c>
      <c r="B30">
        <v>1.28</v>
      </c>
      <c r="C30">
        <v>1.31</v>
      </c>
      <c r="D30">
        <v>1.49</v>
      </c>
      <c r="E30">
        <v>0.16439999999999999</v>
      </c>
      <c r="F30">
        <v>0.24399999999999999</v>
      </c>
      <c r="G30">
        <v>0.22900000000000001</v>
      </c>
      <c r="H30">
        <v>7.7858880778588802</v>
      </c>
      <c r="I30">
        <v>5.3688524590163897</v>
      </c>
      <c r="J30">
        <v>6.5065502183406103</v>
      </c>
      <c r="K30">
        <v>0.21043200000000001</v>
      </c>
      <c r="L30">
        <v>0.31963999999999998</v>
      </c>
      <c r="M30">
        <v>0.34121000000000001</v>
      </c>
      <c r="N30" t="s">
        <v>130</v>
      </c>
      <c r="P30">
        <v>0.03</v>
      </c>
      <c r="Q30" s="3">
        <v>0.21</v>
      </c>
      <c r="R30" s="3">
        <v>7.9600000000000004E-2</v>
      </c>
      <c r="S30">
        <v>6.4600000000000005E-2</v>
      </c>
      <c r="T30" s="3">
        <v>-2.41703561884249</v>
      </c>
      <c r="U30">
        <v>-1.2793378595182701</v>
      </c>
      <c r="V30" s="3">
        <v>0.109208</v>
      </c>
      <c r="W30">
        <v>0.13077800000000001</v>
      </c>
      <c r="Y30" t="s">
        <v>107</v>
      </c>
      <c r="Z30">
        <v>6.4876000000000003E-2</v>
      </c>
      <c r="AA30">
        <v>0.169572</v>
      </c>
      <c r="AB30" s="1">
        <v>1.8499999999999799E-4</v>
      </c>
      <c r="AC30" s="1">
        <v>-3.0850000000000001E-3</v>
      </c>
      <c r="AD30">
        <v>1.59948474128661</v>
      </c>
      <c r="AE30">
        <v>2.1147927119268002</v>
      </c>
      <c r="AF30" s="1">
        <v>4.9114099999999902E-3</v>
      </c>
      <c r="AG30">
        <v>1.3992622E-2</v>
      </c>
    </row>
    <row r="31" spans="1:47" x14ac:dyDescent="0.25">
      <c r="A31" t="s">
        <v>131</v>
      </c>
      <c r="B31">
        <v>0.88400000000000001</v>
      </c>
      <c r="C31">
        <v>1.01</v>
      </c>
      <c r="D31">
        <v>1.07</v>
      </c>
      <c r="E31">
        <v>0.111</v>
      </c>
      <c r="F31">
        <v>0.1163</v>
      </c>
      <c r="G31">
        <v>0.14749999999999999</v>
      </c>
      <c r="H31">
        <v>7.9639639639639599</v>
      </c>
      <c r="I31">
        <v>8.6844368013757407</v>
      </c>
      <c r="J31">
        <v>7.2542372881355899</v>
      </c>
      <c r="K31">
        <v>9.8124000000000003E-2</v>
      </c>
      <c r="L31">
        <v>0.117463</v>
      </c>
      <c r="M31">
        <v>0.15782499999999999</v>
      </c>
      <c r="N31" t="s">
        <v>131</v>
      </c>
      <c r="P31">
        <v>0.126</v>
      </c>
      <c r="Q31" s="3">
        <v>0.186</v>
      </c>
      <c r="R31" s="4">
        <v>5.3E-3</v>
      </c>
      <c r="S31">
        <v>3.6499999999999998E-2</v>
      </c>
      <c r="T31" s="3">
        <v>0.72047283741178902</v>
      </c>
      <c r="U31">
        <v>-0.70972667582837001</v>
      </c>
      <c r="V31" s="3">
        <v>1.9338999999999999E-2</v>
      </c>
      <c r="W31">
        <v>5.9700999999999997E-2</v>
      </c>
      <c r="Y31" t="s">
        <v>112</v>
      </c>
      <c r="Z31">
        <v>0.26704444444444397</v>
      </c>
      <c r="AA31">
        <v>0.23130000000000001</v>
      </c>
      <c r="AB31">
        <v>1.54166666666667E-2</v>
      </c>
      <c r="AC31">
        <v>1.9255000000000001E-2</v>
      </c>
      <c r="AD31">
        <v>1.0658124192985301</v>
      </c>
      <c r="AE31">
        <v>-1.94281036619942</v>
      </c>
      <c r="AF31">
        <v>5.2527644444444403E-2</v>
      </c>
      <c r="AG31">
        <v>0.10258868</v>
      </c>
    </row>
    <row r="32" spans="1:47" x14ac:dyDescent="0.25">
      <c r="A32" t="s">
        <v>132</v>
      </c>
      <c r="B32">
        <v>0.64007999999999998</v>
      </c>
      <c r="C32">
        <v>0.70104</v>
      </c>
      <c r="D32">
        <v>0.82299999999999995</v>
      </c>
      <c r="E32">
        <v>8.6249999999999993E-2</v>
      </c>
      <c r="F32">
        <v>9.1999999999999998E-2</v>
      </c>
      <c r="G32">
        <v>0.09</v>
      </c>
      <c r="H32">
        <v>7.4212173913043502</v>
      </c>
      <c r="I32">
        <v>7.62</v>
      </c>
      <c r="J32">
        <v>9.1444444444444404</v>
      </c>
      <c r="K32">
        <v>5.5206900000000003E-2</v>
      </c>
      <c r="L32">
        <v>6.449568E-2</v>
      </c>
      <c r="M32">
        <v>7.4069999999999997E-2</v>
      </c>
      <c r="N32" t="s">
        <v>132</v>
      </c>
      <c r="P32">
        <v>6.096E-2</v>
      </c>
      <c r="Q32" s="3">
        <v>0.18292</v>
      </c>
      <c r="R32" s="4">
        <v>5.7500000000000103E-3</v>
      </c>
      <c r="S32" s="1">
        <v>3.7499999999999999E-3</v>
      </c>
      <c r="T32" s="3">
        <v>0.19878260869565201</v>
      </c>
      <c r="U32">
        <v>1.7232270531400999</v>
      </c>
      <c r="V32" s="4">
        <v>9.28878E-3</v>
      </c>
      <c r="W32">
        <v>1.8863100000000001E-2</v>
      </c>
      <c r="Y32" t="s">
        <v>119</v>
      </c>
      <c r="Z32">
        <v>0.16275000000000001</v>
      </c>
      <c r="AA32">
        <v>0.174625</v>
      </c>
      <c r="AB32">
        <v>4.9312500000000002E-2</v>
      </c>
      <c r="AC32">
        <v>5.0687500000000003E-2</v>
      </c>
      <c r="AD32">
        <v>-2.8487743853699001</v>
      </c>
      <c r="AE32">
        <v>-2.05327701815891</v>
      </c>
      <c r="AF32">
        <v>0.13552282500000001</v>
      </c>
      <c r="AG32">
        <v>0.14152333750000001</v>
      </c>
    </row>
    <row r="33" spans="1:33" x14ac:dyDescent="0.25">
      <c r="A33" t="s">
        <v>133</v>
      </c>
      <c r="B33">
        <v>0.82299999999999995</v>
      </c>
      <c r="C33">
        <v>0.91400000000000003</v>
      </c>
      <c r="D33">
        <v>1.37</v>
      </c>
      <c r="E33">
        <v>0.14000000000000001</v>
      </c>
      <c r="F33">
        <v>0.15</v>
      </c>
      <c r="G33">
        <v>0.13300000000000001</v>
      </c>
      <c r="H33">
        <v>5.8785714285714299</v>
      </c>
      <c r="I33">
        <v>6.0933333333333302</v>
      </c>
      <c r="J33">
        <v>10.300751879699201</v>
      </c>
      <c r="K33">
        <v>0.11522</v>
      </c>
      <c r="L33">
        <v>0.1371</v>
      </c>
      <c r="M33">
        <v>0.18221000000000001</v>
      </c>
      <c r="N33" t="s">
        <v>133</v>
      </c>
      <c r="P33">
        <v>9.1000000000000095E-2</v>
      </c>
      <c r="Q33" s="3">
        <v>0.54700000000000004</v>
      </c>
      <c r="R33" s="3">
        <v>0.01</v>
      </c>
      <c r="S33" s="1">
        <v>-7.0000000000000001E-3</v>
      </c>
      <c r="T33" s="3">
        <v>0.21476190476190599</v>
      </c>
      <c r="U33">
        <v>4.4221804511278204</v>
      </c>
      <c r="V33" s="3">
        <v>2.188E-2</v>
      </c>
      <c r="W33">
        <v>6.6989999999999994E-2</v>
      </c>
      <c r="Y33" t="s">
        <v>128</v>
      </c>
      <c r="Z33">
        <v>0.16600000000000001</v>
      </c>
      <c r="AA33">
        <v>0.152</v>
      </c>
      <c r="AB33">
        <v>0.04</v>
      </c>
      <c r="AC33">
        <v>4.4999999999999998E-2</v>
      </c>
      <c r="AD33">
        <v>-2.15</v>
      </c>
      <c r="AE33">
        <v>-2.12</v>
      </c>
      <c r="AF33">
        <v>0.106</v>
      </c>
      <c r="AG33">
        <v>0.11799999999999999</v>
      </c>
    </row>
    <row r="34" spans="1:33" x14ac:dyDescent="0.25">
      <c r="A34" t="s">
        <v>134</v>
      </c>
      <c r="B34">
        <v>0.60960000000000003</v>
      </c>
      <c r="C34">
        <v>0.73199999999999998</v>
      </c>
      <c r="D34">
        <v>0.70099999999999896</v>
      </c>
      <c r="E34">
        <v>0.14799999999999999</v>
      </c>
      <c r="F34">
        <v>0.1583</v>
      </c>
      <c r="G34">
        <v>0.13669999999999999</v>
      </c>
      <c r="H34">
        <v>4.1189189189189204</v>
      </c>
      <c r="I34">
        <v>4.6241313960833903</v>
      </c>
      <c r="J34">
        <v>5.1280175566934796</v>
      </c>
      <c r="K34">
        <v>9.0220800000000004E-2</v>
      </c>
      <c r="L34">
        <v>0.1158756</v>
      </c>
      <c r="M34">
        <v>9.5826699999999806E-2</v>
      </c>
      <c r="N34" t="s">
        <v>134</v>
      </c>
      <c r="P34">
        <v>0.12239999999999999</v>
      </c>
      <c r="Q34" s="3">
        <v>9.1399999999998899E-2</v>
      </c>
      <c r="R34" s="3">
        <v>1.03E-2</v>
      </c>
      <c r="S34">
        <v>-1.1299999999999999E-2</v>
      </c>
      <c r="T34" s="3">
        <v>0.50521247716446605</v>
      </c>
      <c r="U34">
        <v>1.0090986377745601</v>
      </c>
      <c r="V34" s="3">
        <v>2.5654799999999998E-2</v>
      </c>
      <c r="W34" s="1">
        <v>5.60589999999984E-3</v>
      </c>
    </row>
    <row r="35" spans="1:33" x14ac:dyDescent="0.25">
      <c r="A35" t="s">
        <v>135</v>
      </c>
      <c r="B35">
        <v>1.43</v>
      </c>
      <c r="C35">
        <v>1.22</v>
      </c>
      <c r="D35">
        <v>1.37</v>
      </c>
      <c r="E35">
        <v>0.20799999999999999</v>
      </c>
      <c r="F35">
        <v>0.2167</v>
      </c>
      <c r="G35">
        <v>0.17899999999999999</v>
      </c>
      <c r="H35">
        <v>6.875</v>
      </c>
      <c r="I35">
        <v>5.6299030918320199</v>
      </c>
      <c r="J35">
        <v>7.6536312849161998</v>
      </c>
      <c r="K35">
        <v>0.29743999999999998</v>
      </c>
      <c r="L35">
        <v>0.264374</v>
      </c>
      <c r="M35">
        <v>0.24523</v>
      </c>
      <c r="N35" t="s">
        <v>135</v>
      </c>
      <c r="P35">
        <v>-0.21</v>
      </c>
      <c r="Q35" s="3">
        <v>-5.9999999999999797E-2</v>
      </c>
      <c r="R35" s="4">
        <v>8.7000000000000098E-3</v>
      </c>
      <c r="S35">
        <v>-2.9000000000000001E-2</v>
      </c>
      <c r="T35" s="3">
        <v>-1.2450969081679699</v>
      </c>
      <c r="U35">
        <v>0.77863128491620204</v>
      </c>
      <c r="V35" s="3">
        <v>-3.3065999999999998E-2</v>
      </c>
      <c r="W35">
        <v>-5.2209999999999999E-2</v>
      </c>
    </row>
    <row r="36" spans="1:33" x14ac:dyDescent="0.25">
      <c r="A36" t="s">
        <v>136</v>
      </c>
      <c r="B36">
        <v>0.51800000000000002</v>
      </c>
      <c r="C36">
        <v>0.61</v>
      </c>
      <c r="D36">
        <v>0.54900000000000004</v>
      </c>
      <c r="E36">
        <v>0.19</v>
      </c>
      <c r="F36">
        <v>0.20599999999999999</v>
      </c>
      <c r="G36">
        <v>0.218</v>
      </c>
      <c r="H36">
        <v>2.7263157894736798</v>
      </c>
      <c r="I36">
        <v>2.9611650485436898</v>
      </c>
      <c r="J36">
        <v>2.51834862385321</v>
      </c>
      <c r="K36">
        <v>9.8419999999999994E-2</v>
      </c>
      <c r="L36">
        <v>0.12565999999999999</v>
      </c>
      <c r="M36">
        <v>0.119682</v>
      </c>
      <c r="N36" t="s">
        <v>136</v>
      </c>
      <c r="P36">
        <v>9.1999999999999998E-2</v>
      </c>
      <c r="Q36" s="3">
        <v>3.1E-2</v>
      </c>
      <c r="R36" s="3">
        <v>1.6E-2</v>
      </c>
      <c r="S36">
        <v>2.8000000000000001E-2</v>
      </c>
      <c r="T36" s="3">
        <v>0.23484925907000501</v>
      </c>
      <c r="U36">
        <v>-0.20796716562047299</v>
      </c>
      <c r="V36" s="3">
        <v>2.724E-2</v>
      </c>
      <c r="W36">
        <v>2.1262E-2</v>
      </c>
      <c r="Y36">
        <v>0.26700000000000002</v>
      </c>
      <c r="Z36">
        <v>7.6499999999999999E-2</v>
      </c>
      <c r="AA36">
        <v>-0.57348873863542504</v>
      </c>
      <c r="AB36">
        <v>-1.1163385648463799</v>
      </c>
    </row>
    <row r="37" spans="1:33" x14ac:dyDescent="0.25">
      <c r="A37" t="s">
        <v>137</v>
      </c>
      <c r="B37">
        <v>0.60960000000000003</v>
      </c>
      <c r="C37">
        <v>0.64</v>
      </c>
      <c r="D37">
        <v>0.70099999999999896</v>
      </c>
      <c r="E37">
        <v>9.6299999999999997E-2</v>
      </c>
      <c r="F37">
        <v>0.06</v>
      </c>
      <c r="G37">
        <v>7.17E-2</v>
      </c>
      <c r="H37">
        <v>6.3302180685358298</v>
      </c>
      <c r="I37">
        <v>10.6666666666667</v>
      </c>
      <c r="J37">
        <v>9.7768479776847794</v>
      </c>
      <c r="K37">
        <v>5.8704480000000003E-2</v>
      </c>
      <c r="L37">
        <v>3.8399999999999997E-2</v>
      </c>
      <c r="M37">
        <v>5.0261699999999902E-2</v>
      </c>
      <c r="N37" t="s">
        <v>137</v>
      </c>
      <c r="P37">
        <v>3.04E-2</v>
      </c>
      <c r="Q37" s="3">
        <v>9.1399999999998899E-2</v>
      </c>
      <c r="R37" s="3">
        <v>-3.6299999999999999E-2</v>
      </c>
      <c r="S37">
        <v>-2.46E-2</v>
      </c>
      <c r="T37" s="3">
        <v>4.3364485981308398</v>
      </c>
      <c r="U37">
        <v>3.4466299091489598</v>
      </c>
      <c r="V37" s="3">
        <v>-2.030448E-2</v>
      </c>
      <c r="W37" s="1">
        <v>-8.4427800000000802E-3</v>
      </c>
      <c r="Y37">
        <v>0.16600000000000001</v>
      </c>
      <c r="AA37">
        <v>-0.77989191195994501</v>
      </c>
    </row>
    <row r="38" spans="1:33" x14ac:dyDescent="0.25">
      <c r="A38" t="s">
        <v>138</v>
      </c>
      <c r="B38">
        <v>0.91400000000000003</v>
      </c>
      <c r="C38">
        <v>1.22</v>
      </c>
      <c r="D38">
        <v>1.4</v>
      </c>
      <c r="E38">
        <v>0.104</v>
      </c>
      <c r="F38">
        <v>6.4000000000000001E-2</v>
      </c>
      <c r="G38">
        <v>8.2000000000000003E-2</v>
      </c>
      <c r="H38">
        <v>8.7884615384615401</v>
      </c>
      <c r="I38">
        <v>19.0625</v>
      </c>
      <c r="J38">
        <v>17.0731707317073</v>
      </c>
      <c r="K38">
        <v>9.5056000000000002E-2</v>
      </c>
      <c r="L38">
        <v>7.8079999999999997E-2</v>
      </c>
      <c r="M38">
        <v>0.1148</v>
      </c>
      <c r="N38" t="s">
        <v>138</v>
      </c>
      <c r="P38">
        <v>0.30599999999999999</v>
      </c>
      <c r="Q38" s="3">
        <v>0.48599999999999999</v>
      </c>
      <c r="R38" s="3">
        <v>-0.04</v>
      </c>
      <c r="S38">
        <v>-2.1999999999999999E-2</v>
      </c>
      <c r="T38" s="3">
        <v>10.274038461538501</v>
      </c>
      <c r="U38">
        <v>8.2847091932457708</v>
      </c>
      <c r="V38" s="3">
        <v>-1.6976000000000002E-2</v>
      </c>
      <c r="W38">
        <v>1.9744000000000001E-2</v>
      </c>
      <c r="Z38">
        <v>6.4899999999999999E-2</v>
      </c>
      <c r="AB38">
        <v>-1.18775530319963</v>
      </c>
    </row>
    <row r="39" spans="1:33" x14ac:dyDescent="0.25">
      <c r="A39" t="s">
        <v>139</v>
      </c>
      <c r="B39">
        <v>1.62</v>
      </c>
      <c r="C39">
        <v>1.62</v>
      </c>
      <c r="D39">
        <v>1.55</v>
      </c>
      <c r="E39">
        <v>0.20250000000000001</v>
      </c>
      <c r="F39">
        <v>0.14499999999999999</v>
      </c>
      <c r="G39">
        <v>0.13270000000000001</v>
      </c>
      <c r="H39">
        <v>8</v>
      </c>
      <c r="I39">
        <v>11.1724137931035</v>
      </c>
      <c r="J39">
        <v>11.680482290881701</v>
      </c>
      <c r="K39">
        <v>0.32805000000000001</v>
      </c>
      <c r="L39">
        <v>0.2349</v>
      </c>
      <c r="M39">
        <v>0.20568500000000001</v>
      </c>
      <c r="N39" t="s">
        <v>139</v>
      </c>
      <c r="P39">
        <v>0</v>
      </c>
      <c r="Q39" s="3">
        <v>-7.0000000000000104E-2</v>
      </c>
      <c r="R39" s="3">
        <v>-5.7500000000000002E-2</v>
      </c>
      <c r="S39">
        <v>-6.9800000000000001E-2</v>
      </c>
      <c r="T39" s="3">
        <v>3.1724137931034502</v>
      </c>
      <c r="U39">
        <v>3.6804822908816899</v>
      </c>
      <c r="V39" s="3">
        <v>-9.3150000000000094E-2</v>
      </c>
      <c r="W39">
        <v>-0.122365</v>
      </c>
    </row>
    <row r="40" spans="1:33" x14ac:dyDescent="0.25">
      <c r="B40" s="2">
        <f>AVERAGE(B30:B39)</f>
        <v>0.93282799999999999</v>
      </c>
      <c r="C40" s="2">
        <f t="shared" ref="C40:M40" si="8">AVERAGE(C30:C39)</f>
        <v>0.99770399999999992</v>
      </c>
      <c r="D40" s="2">
        <f t="shared" si="8"/>
        <v>1.1023999999999998</v>
      </c>
      <c r="E40" s="2">
        <f t="shared" si="8"/>
        <v>0.14504500000000001</v>
      </c>
      <c r="F40" s="2">
        <f t="shared" si="8"/>
        <v>0.14523000000000003</v>
      </c>
      <c r="G40" s="2">
        <f t="shared" si="8"/>
        <v>0.14196000000000003</v>
      </c>
      <c r="H40" s="2">
        <f t="shared" si="8"/>
        <v>6.5888555177088595</v>
      </c>
      <c r="I40" s="2">
        <f t="shared" si="8"/>
        <v>8.1883402589954777</v>
      </c>
      <c r="J40" s="2">
        <f t="shared" si="8"/>
        <v>8.7036482296356503</v>
      </c>
      <c r="K40" s="2">
        <f t="shared" si="8"/>
        <v>0.14468741800000001</v>
      </c>
      <c r="L40" s="2">
        <f t="shared" si="8"/>
        <v>0.14959882799999996</v>
      </c>
      <c r="M40" s="2">
        <f t="shared" si="8"/>
        <v>0.15868003999999997</v>
      </c>
      <c r="P40" s="2">
        <f>AVERAGE(P30:P39)</f>
        <v>6.4876000000000003E-2</v>
      </c>
      <c r="Q40" s="2">
        <f t="shared" ref="Q40:W40" si="9">AVERAGE(Q30:Q39)</f>
        <v>0.16957199999999978</v>
      </c>
      <c r="R40" s="2">
        <f t="shared" si="9"/>
        <v>1.8500000000000184E-4</v>
      </c>
      <c r="S40" s="2">
        <f t="shared" si="9"/>
        <v>-3.0850000000000009E-3</v>
      </c>
      <c r="T40" s="2">
        <f t="shared" si="9"/>
        <v>1.5994847412866149</v>
      </c>
      <c r="U40" s="2">
        <f t="shared" si="9"/>
        <v>2.1147927119267989</v>
      </c>
      <c r="V40" s="2">
        <f t="shared" si="9"/>
        <v>4.9114099999999911E-3</v>
      </c>
      <c r="W40" s="2">
        <f t="shared" si="9"/>
        <v>1.3992621999999965E-2</v>
      </c>
    </row>
    <row r="41" spans="1:33" x14ac:dyDescent="0.25">
      <c r="B41" s="2">
        <f>STDEV(B30:B39)</f>
        <v>0.38318126702065652</v>
      </c>
      <c r="C41" s="2">
        <f t="shared" ref="C41:M41" si="10">STDEV(C30:C39)</f>
        <v>0.33790931811820663</v>
      </c>
      <c r="D41" s="2">
        <f t="shared" si="10"/>
        <v>0.37859013311084683</v>
      </c>
      <c r="E41" s="2">
        <f t="shared" si="10"/>
        <v>4.5179693385905578E-2</v>
      </c>
      <c r="F41" s="2">
        <f t="shared" si="10"/>
        <v>6.3493605102316261E-2</v>
      </c>
      <c r="G41" s="2">
        <f t="shared" si="10"/>
        <v>5.3940197338245684E-2</v>
      </c>
      <c r="H41" s="2">
        <f t="shared" si="10"/>
        <v>1.9008567457406123</v>
      </c>
      <c r="I41" s="2">
        <f t="shared" si="10"/>
        <v>4.6281071347019749</v>
      </c>
      <c r="J41" s="2">
        <f t="shared" si="10"/>
        <v>3.970458695408142</v>
      </c>
      <c r="K41" s="2">
        <f t="shared" si="10"/>
        <v>9.8479784328930009E-2</v>
      </c>
      <c r="L41" s="2">
        <f t="shared" si="10"/>
        <v>9.2487569056174973E-2</v>
      </c>
      <c r="M41" s="2">
        <f t="shared" si="10"/>
        <v>8.8117460087067945E-2</v>
      </c>
      <c r="P41" s="2">
        <f t="shared" ref="P41:W41" si="11">STDEV(P30:P39)</f>
        <v>0.12857772739561943</v>
      </c>
      <c r="Q41" s="6">
        <f t="shared" si="11"/>
        <v>0.2071454171349201</v>
      </c>
      <c r="R41" s="6">
        <f t="shared" si="11"/>
        <v>3.8237111481444888E-2</v>
      </c>
      <c r="S41" s="2">
        <f t="shared" si="11"/>
        <v>3.8278497372690991E-2</v>
      </c>
      <c r="T41" s="6">
        <f t="shared" si="11"/>
        <v>3.6078431118536027</v>
      </c>
      <c r="U41" s="2">
        <f t="shared" si="11"/>
        <v>2.8996462947012636</v>
      </c>
      <c r="V41" s="6">
        <f t="shared" si="11"/>
        <v>5.2169708367252758E-2</v>
      </c>
      <c r="W41" s="2">
        <f t="shared" si="11"/>
        <v>6.8472475229264015E-2</v>
      </c>
    </row>
    <row r="43" spans="1:33" x14ac:dyDescent="0.25">
      <c r="A43" s="5" t="s">
        <v>151</v>
      </c>
      <c r="B43" t="s">
        <v>20</v>
      </c>
      <c r="C43" t="s">
        <v>21</v>
      </c>
      <c r="D43" t="s">
        <v>22</v>
      </c>
      <c r="E43" t="s">
        <v>23</v>
      </c>
      <c r="F43" t="s">
        <v>24</v>
      </c>
      <c r="G43" t="s">
        <v>25</v>
      </c>
      <c r="H43" t="s">
        <v>26</v>
      </c>
      <c r="I43" t="s">
        <v>27</v>
      </c>
      <c r="J43" t="s">
        <v>28</v>
      </c>
      <c r="K43" t="s">
        <v>29</v>
      </c>
      <c r="L43" t="s">
        <v>30</v>
      </c>
      <c r="M43" t="s">
        <v>31</v>
      </c>
    </row>
    <row r="44" spans="1:33" x14ac:dyDescent="0.25">
      <c r="A44" t="s">
        <v>140</v>
      </c>
      <c r="B44">
        <v>1.524</v>
      </c>
      <c r="C44">
        <v>1.77</v>
      </c>
      <c r="D44">
        <v>1.524</v>
      </c>
      <c r="E44">
        <v>0.1263</v>
      </c>
      <c r="F44">
        <v>0.11459999999999999</v>
      </c>
      <c r="G44">
        <v>8.2699999999999996E-2</v>
      </c>
      <c r="H44">
        <v>12.066508313539201</v>
      </c>
      <c r="I44">
        <v>15.445026178010499</v>
      </c>
      <c r="J44">
        <v>18.428053204353098</v>
      </c>
      <c r="K44">
        <v>0.19248119999999999</v>
      </c>
      <c r="L44">
        <v>0.20284199999999999</v>
      </c>
      <c r="M44">
        <v>0.1260348</v>
      </c>
      <c r="N44" t="s">
        <v>140</v>
      </c>
      <c r="P44">
        <v>0.246</v>
      </c>
      <c r="Q44" s="3">
        <v>0</v>
      </c>
      <c r="R44" s="3">
        <v>-1.17E-2</v>
      </c>
      <c r="S44">
        <v>-4.36E-2</v>
      </c>
      <c r="T44" s="3">
        <v>3.3785178644712799</v>
      </c>
      <c r="U44">
        <v>6.3615448908138799</v>
      </c>
      <c r="V44" s="3">
        <v>1.03608E-2</v>
      </c>
      <c r="W44">
        <v>-6.6446400000000003E-2</v>
      </c>
    </row>
    <row r="45" spans="1:33" x14ac:dyDescent="0.25">
      <c r="A45" t="s">
        <v>141</v>
      </c>
      <c r="B45">
        <v>1.68</v>
      </c>
      <c r="C45">
        <v>1.83</v>
      </c>
      <c r="D45">
        <v>1.68</v>
      </c>
      <c r="E45">
        <v>0.1278</v>
      </c>
      <c r="F45">
        <v>0.17430000000000001</v>
      </c>
      <c r="G45">
        <v>0.1482</v>
      </c>
      <c r="H45">
        <v>13.1455399061033</v>
      </c>
      <c r="I45">
        <v>10.4991394148021</v>
      </c>
      <c r="J45">
        <v>11.336032388664</v>
      </c>
      <c r="K45">
        <v>0.21470400000000001</v>
      </c>
      <c r="L45">
        <v>0.318969</v>
      </c>
      <c r="M45">
        <v>0.248976</v>
      </c>
      <c r="N45" t="s">
        <v>141</v>
      </c>
      <c r="P45">
        <v>0.15</v>
      </c>
      <c r="Q45" s="3">
        <v>0</v>
      </c>
      <c r="R45" s="3">
        <v>4.65E-2</v>
      </c>
      <c r="S45">
        <v>2.0400000000000001E-2</v>
      </c>
      <c r="T45" s="3">
        <v>-2.64640049130122</v>
      </c>
      <c r="U45">
        <v>-1.80950751743932</v>
      </c>
      <c r="V45" s="3">
        <v>0.104265</v>
      </c>
      <c r="W45">
        <v>3.4271999999999997E-2</v>
      </c>
    </row>
    <row r="46" spans="1:33" x14ac:dyDescent="0.25">
      <c r="A46" t="s">
        <v>142</v>
      </c>
      <c r="B46">
        <v>0.60960000000000003</v>
      </c>
      <c r="C46">
        <v>1.036</v>
      </c>
      <c r="D46">
        <v>1.22</v>
      </c>
      <c r="E46">
        <v>0.16800000000000001</v>
      </c>
      <c r="F46">
        <v>0.17899999999999999</v>
      </c>
      <c r="G46">
        <v>0.193</v>
      </c>
      <c r="H46">
        <v>3.6285714285714299</v>
      </c>
      <c r="I46">
        <v>5.7877094972067002</v>
      </c>
      <c r="J46">
        <v>6.3212435233160598</v>
      </c>
      <c r="K46">
        <v>0.1024128</v>
      </c>
      <c r="L46">
        <v>0.185444</v>
      </c>
      <c r="M46">
        <v>0.23546</v>
      </c>
      <c r="N46" t="s">
        <v>142</v>
      </c>
      <c r="P46">
        <v>0.4264</v>
      </c>
      <c r="Q46" s="3">
        <v>0.61040000000000005</v>
      </c>
      <c r="R46" s="3">
        <v>1.0999999999999999E-2</v>
      </c>
      <c r="S46">
        <v>2.5000000000000001E-2</v>
      </c>
      <c r="T46" s="3">
        <v>2.1591380686352801</v>
      </c>
      <c r="U46">
        <v>2.6926720947446299</v>
      </c>
      <c r="V46" s="3">
        <v>8.3031199999999999E-2</v>
      </c>
      <c r="W46">
        <v>0.1330472</v>
      </c>
    </row>
    <row r="47" spans="1:33" x14ac:dyDescent="0.25">
      <c r="A47" t="s">
        <v>143</v>
      </c>
      <c r="B47">
        <v>2.9</v>
      </c>
      <c r="C47">
        <v>2.9</v>
      </c>
      <c r="D47">
        <v>3.35</v>
      </c>
      <c r="E47">
        <v>0.11874999999999999</v>
      </c>
      <c r="F47">
        <v>0.14949999999999999</v>
      </c>
      <c r="G47">
        <v>0.24759999999999999</v>
      </c>
      <c r="H47">
        <v>24.421052631578899</v>
      </c>
      <c r="I47">
        <v>19.397993311036799</v>
      </c>
      <c r="J47">
        <v>13.529886914378</v>
      </c>
      <c r="K47">
        <v>0.34437499999999999</v>
      </c>
      <c r="L47">
        <v>0.43354999999999999</v>
      </c>
      <c r="M47">
        <v>0.82945999999999998</v>
      </c>
      <c r="N47" t="s">
        <v>143</v>
      </c>
      <c r="P47">
        <v>0</v>
      </c>
      <c r="Q47" s="3">
        <v>0.45</v>
      </c>
      <c r="R47" s="3">
        <v>3.075E-2</v>
      </c>
      <c r="S47">
        <v>0.12884999999999999</v>
      </c>
      <c r="T47" s="3">
        <v>-5.0230593205421599</v>
      </c>
      <c r="U47">
        <v>-10.8911657172009</v>
      </c>
      <c r="V47" s="3">
        <v>8.9175000000000004E-2</v>
      </c>
      <c r="W47">
        <v>0.48508499999999999</v>
      </c>
    </row>
    <row r="48" spans="1:33" x14ac:dyDescent="0.25">
      <c r="A48" t="s">
        <v>144</v>
      </c>
      <c r="B48">
        <v>0.91439999999999999</v>
      </c>
      <c r="C48">
        <v>0.91439999999999999</v>
      </c>
      <c r="D48">
        <v>1.524</v>
      </c>
      <c r="E48">
        <v>0.28499999999999998</v>
      </c>
      <c r="F48">
        <v>0.3</v>
      </c>
      <c r="G48">
        <v>0.27500000000000002</v>
      </c>
      <c r="H48">
        <v>3.20842105263158</v>
      </c>
      <c r="I48">
        <v>3.048</v>
      </c>
      <c r="J48">
        <v>5.5418181818181802</v>
      </c>
      <c r="K48">
        <v>0.260604</v>
      </c>
      <c r="L48">
        <v>0.27432000000000001</v>
      </c>
      <c r="M48">
        <v>0.41909999999999997</v>
      </c>
      <c r="N48" t="s">
        <v>144</v>
      </c>
      <c r="P48">
        <v>0</v>
      </c>
      <c r="Q48" s="3">
        <v>0.60960000000000003</v>
      </c>
      <c r="R48" s="3">
        <v>1.4999999999999999E-2</v>
      </c>
      <c r="S48">
        <v>-0.01</v>
      </c>
      <c r="T48" s="3">
        <v>-0.16042105263157899</v>
      </c>
      <c r="U48">
        <v>2.3333971291865998</v>
      </c>
      <c r="V48" s="3">
        <v>1.3716000000000001E-2</v>
      </c>
      <c r="W48">
        <v>0.158496</v>
      </c>
    </row>
    <row r="49" spans="1:23" x14ac:dyDescent="0.25">
      <c r="A49" t="s">
        <v>145</v>
      </c>
      <c r="B49">
        <v>1.07</v>
      </c>
      <c r="C49">
        <v>2.286</v>
      </c>
      <c r="D49">
        <v>1.37</v>
      </c>
      <c r="E49">
        <v>0.08</v>
      </c>
      <c r="F49">
        <v>8.6300000000000002E-2</v>
      </c>
      <c r="G49">
        <v>6.4000000000000001E-2</v>
      </c>
      <c r="H49">
        <v>13.375</v>
      </c>
      <c r="I49">
        <v>26.488991888760101</v>
      </c>
      <c r="J49">
        <v>21.40625</v>
      </c>
      <c r="K49">
        <v>8.5599999999999996E-2</v>
      </c>
      <c r="L49">
        <v>0.19728180000000001</v>
      </c>
      <c r="M49">
        <v>8.7679999999999994E-2</v>
      </c>
      <c r="N49" t="s">
        <v>145</v>
      </c>
      <c r="P49">
        <v>1.216</v>
      </c>
      <c r="Q49" s="3">
        <v>0.3</v>
      </c>
      <c r="R49" s="4">
        <v>6.3E-3</v>
      </c>
      <c r="S49">
        <v>-1.6E-2</v>
      </c>
      <c r="T49" s="3">
        <v>13.113991888760101</v>
      </c>
      <c r="U49">
        <v>8.03125</v>
      </c>
      <c r="V49" s="3">
        <v>0.1116818</v>
      </c>
      <c r="W49" s="1">
        <v>2.0799999999999998E-3</v>
      </c>
    </row>
    <row r="50" spans="1:23" x14ac:dyDescent="0.25">
      <c r="A50" t="s">
        <v>146</v>
      </c>
      <c r="B50">
        <v>1.83</v>
      </c>
      <c r="C50">
        <v>1.95</v>
      </c>
      <c r="D50">
        <v>1.83</v>
      </c>
      <c r="E50">
        <v>0.111</v>
      </c>
      <c r="F50">
        <v>0.12570000000000001</v>
      </c>
      <c r="G50">
        <v>0.1</v>
      </c>
      <c r="H50">
        <v>16.486486486486498</v>
      </c>
      <c r="I50">
        <v>15.513126491646799</v>
      </c>
      <c r="J50">
        <v>18.3</v>
      </c>
      <c r="K50">
        <v>0.20313000000000001</v>
      </c>
      <c r="L50">
        <v>0.245115</v>
      </c>
      <c r="M50">
        <v>0.183</v>
      </c>
      <c r="N50" t="s">
        <v>146</v>
      </c>
      <c r="P50">
        <v>0.12</v>
      </c>
      <c r="Q50" s="3">
        <v>0</v>
      </c>
      <c r="R50" s="3">
        <v>1.47E-2</v>
      </c>
      <c r="S50">
        <v>-1.0999999999999999E-2</v>
      </c>
      <c r="T50" s="3">
        <v>-0.97335999483971103</v>
      </c>
      <c r="U50">
        <v>1.8135135135135101</v>
      </c>
      <c r="V50" s="3">
        <v>4.1985000000000001E-2</v>
      </c>
      <c r="W50">
        <v>-2.0129999999999999E-2</v>
      </c>
    </row>
    <row r="51" spans="1:23" x14ac:dyDescent="0.25">
      <c r="A51" t="s">
        <v>147</v>
      </c>
      <c r="B51">
        <v>0.45700000000000002</v>
      </c>
      <c r="C51">
        <v>0.79200000000000004</v>
      </c>
      <c r="D51">
        <v>1.07</v>
      </c>
      <c r="E51">
        <v>0.05</v>
      </c>
      <c r="F51">
        <v>9.1999999999999998E-2</v>
      </c>
      <c r="G51">
        <v>9.7500000000000003E-2</v>
      </c>
      <c r="H51">
        <v>9.14</v>
      </c>
      <c r="I51">
        <v>8.6086956521739104</v>
      </c>
      <c r="J51">
        <v>10.974358974358999</v>
      </c>
      <c r="K51">
        <v>2.2849999999999999E-2</v>
      </c>
      <c r="L51">
        <v>7.2863999999999998E-2</v>
      </c>
      <c r="M51">
        <v>0.104325</v>
      </c>
      <c r="N51" t="s">
        <v>147</v>
      </c>
      <c r="P51">
        <v>0.33500000000000002</v>
      </c>
      <c r="Q51" s="3">
        <v>0.61299999999999999</v>
      </c>
      <c r="R51" s="3">
        <v>4.2000000000000003E-2</v>
      </c>
      <c r="S51">
        <v>4.7500000000000001E-2</v>
      </c>
      <c r="T51" s="3">
        <v>-0.53130434782608704</v>
      </c>
      <c r="U51">
        <v>1.8343589743589701</v>
      </c>
      <c r="V51" s="3">
        <v>5.0014000000000003E-2</v>
      </c>
      <c r="W51">
        <v>8.1475000000000006E-2</v>
      </c>
    </row>
    <row r="52" spans="1:23" x14ac:dyDescent="0.25">
      <c r="A52" t="s">
        <v>148</v>
      </c>
      <c r="N52" t="s">
        <v>148</v>
      </c>
    </row>
    <row r="53" spans="1:23" x14ac:dyDescent="0.25">
      <c r="A53" t="s">
        <v>149</v>
      </c>
      <c r="B53">
        <v>1.22</v>
      </c>
      <c r="C53">
        <v>1.1299999999999999</v>
      </c>
      <c r="D53">
        <v>1.07</v>
      </c>
      <c r="E53">
        <v>0.15140000000000001</v>
      </c>
      <c r="F53">
        <v>0.1356</v>
      </c>
      <c r="G53">
        <v>0.1288</v>
      </c>
      <c r="H53">
        <v>8.0581241743725194</v>
      </c>
      <c r="I53">
        <v>8.3333333333333304</v>
      </c>
      <c r="J53">
        <v>8.3074534161490696</v>
      </c>
      <c r="K53">
        <v>0.18470800000000001</v>
      </c>
      <c r="L53">
        <v>0.153228</v>
      </c>
      <c r="M53">
        <v>0.13781599999999999</v>
      </c>
      <c r="N53" t="s">
        <v>149</v>
      </c>
      <c r="P53">
        <v>-9.0000000000000094E-2</v>
      </c>
      <c r="Q53" s="3">
        <v>-0.15</v>
      </c>
      <c r="R53" s="3">
        <v>-1.5800000000000002E-2</v>
      </c>
      <c r="S53">
        <v>-2.2599999999999999E-2</v>
      </c>
      <c r="T53" s="3">
        <v>0.275209158960809</v>
      </c>
      <c r="U53">
        <v>0.249329241776547</v>
      </c>
      <c r="V53" s="3">
        <v>-3.1480000000000001E-2</v>
      </c>
      <c r="W53">
        <v>-4.6892000000000003E-2</v>
      </c>
    </row>
    <row r="54" spans="1:23" x14ac:dyDescent="0.25">
      <c r="B54" s="2">
        <f>AVERAGE(B44:B53)</f>
        <v>1.356111111111111</v>
      </c>
      <c r="C54" s="2">
        <f t="shared" ref="C54:M54" si="12">AVERAGE(C44:C53)</f>
        <v>1.6231555555555555</v>
      </c>
      <c r="D54" s="2">
        <f t="shared" si="12"/>
        <v>1.6264444444444444</v>
      </c>
      <c r="E54" s="2">
        <f t="shared" si="12"/>
        <v>0.13536111111111113</v>
      </c>
      <c r="F54" s="2">
        <f t="shared" si="12"/>
        <v>0.15077777777777779</v>
      </c>
      <c r="G54" s="2">
        <f t="shared" si="12"/>
        <v>0.14853333333333332</v>
      </c>
      <c r="H54" s="2">
        <f t="shared" si="12"/>
        <v>11.503300443698159</v>
      </c>
      <c r="I54" s="2">
        <f t="shared" si="12"/>
        <v>12.569112862996693</v>
      </c>
      <c r="J54" s="2">
        <f t="shared" si="12"/>
        <v>12.682788511448599</v>
      </c>
      <c r="K54" s="2">
        <f t="shared" si="12"/>
        <v>0.17898500000000001</v>
      </c>
      <c r="L54" s="2">
        <f t="shared" si="12"/>
        <v>0.23151264444444442</v>
      </c>
      <c r="M54" s="2">
        <f t="shared" si="12"/>
        <v>0.26353908888888888</v>
      </c>
      <c r="P54" s="2">
        <f>AVERAGE(P44:P53)</f>
        <v>0.26704444444444442</v>
      </c>
      <c r="Q54" s="2">
        <f t="shared" ref="Q54:W54" si="13">AVERAGE(Q44:Q53)</f>
        <v>0.27033333333333337</v>
      </c>
      <c r="R54" s="2">
        <f t="shared" si="13"/>
        <v>1.5416666666666665E-2</v>
      </c>
      <c r="S54" s="2">
        <f t="shared" si="13"/>
        <v>1.3172222222222222E-2</v>
      </c>
      <c r="T54" s="2">
        <f t="shared" si="13"/>
        <v>1.0658124192985237</v>
      </c>
      <c r="U54" s="2">
        <f t="shared" si="13"/>
        <v>1.1794880677504351</v>
      </c>
      <c r="V54" s="2">
        <f t="shared" si="13"/>
        <v>5.2527644444444438E-2</v>
      </c>
      <c r="W54" s="2">
        <f t="shared" si="13"/>
        <v>8.4554088888888879E-2</v>
      </c>
    </row>
    <row r="55" spans="1:23" x14ac:dyDescent="0.25">
      <c r="B55" s="2">
        <f>STDEV(B44:B53)</f>
        <v>0.74182447459699719</v>
      </c>
      <c r="C55" s="2">
        <f t="shared" ref="C55:M55" si="14">STDEV(C44:C53)</f>
        <v>0.70904669647194452</v>
      </c>
      <c r="D55" s="2">
        <f t="shared" si="14"/>
        <v>0.69697186297423663</v>
      </c>
      <c r="E55" s="2">
        <f t="shared" si="14"/>
        <v>6.6214026921122271E-2</v>
      </c>
      <c r="F55" s="2">
        <f t="shared" si="14"/>
        <v>6.4613268331237081E-2</v>
      </c>
      <c r="G55" s="2">
        <f t="shared" si="14"/>
        <v>7.4678159457769192E-2</v>
      </c>
      <c r="H55" s="2">
        <f t="shared" si="14"/>
        <v>6.5811158552146232</v>
      </c>
      <c r="I55" s="2">
        <f t="shared" si="14"/>
        <v>7.3474934369659337</v>
      </c>
      <c r="J55" s="2">
        <f t="shared" si="14"/>
        <v>5.6647621305250739</v>
      </c>
      <c r="K55" s="2">
        <f t="shared" si="14"/>
        <v>9.6857782117184557E-2</v>
      </c>
      <c r="L55" s="2">
        <f t="shared" si="14"/>
        <v>0.10362139947804121</v>
      </c>
      <c r="M55" s="2">
        <f t="shared" si="14"/>
        <v>0.23530352954125255</v>
      </c>
      <c r="P55" s="2">
        <f t="shared" ref="P55:W55" si="15">STDEV(P44:P53)</f>
        <v>0.39312837315281352</v>
      </c>
      <c r="Q55" s="6">
        <f t="shared" si="15"/>
        <v>0.31169863650648205</v>
      </c>
      <c r="R55" s="6">
        <f t="shared" si="15"/>
        <v>2.1566930704205456E-2</v>
      </c>
      <c r="S55" s="2">
        <f t="shared" si="15"/>
        <v>5.1510782312487201E-2</v>
      </c>
      <c r="T55" s="6">
        <f t="shared" si="15"/>
        <v>5.1404667575424279</v>
      </c>
      <c r="U55" s="2">
        <f t="shared" si="15"/>
        <v>5.4054648682083286</v>
      </c>
      <c r="V55" s="6">
        <f t="shared" si="15"/>
        <v>4.8616612709009036E-2</v>
      </c>
      <c r="W55" s="2">
        <f t="shared" si="15"/>
        <v>0.16904944682855699</v>
      </c>
    </row>
    <row r="57" spans="1:23" x14ac:dyDescent="0.25">
      <c r="A57" s="5" t="s">
        <v>151</v>
      </c>
      <c r="B57" t="s">
        <v>20</v>
      </c>
      <c r="C57" t="s">
        <v>21</v>
      </c>
      <c r="D57" t="s">
        <v>22</v>
      </c>
      <c r="E57" t="s">
        <v>23</v>
      </c>
      <c r="F57" t="s">
        <v>24</v>
      </c>
      <c r="G57" t="s">
        <v>25</v>
      </c>
      <c r="H57" t="s">
        <v>26</v>
      </c>
      <c r="I57" t="s">
        <v>27</v>
      </c>
      <c r="J57" t="s">
        <v>28</v>
      </c>
      <c r="K57" t="s">
        <v>29</v>
      </c>
      <c r="L57" t="s">
        <v>30</v>
      </c>
      <c r="M57" t="s">
        <v>31</v>
      </c>
    </row>
    <row r="58" spans="1:23" x14ac:dyDescent="0.25">
      <c r="A58" t="s">
        <v>71</v>
      </c>
      <c r="N58" t="s">
        <v>71</v>
      </c>
    </row>
    <row r="59" spans="1:23" x14ac:dyDescent="0.25">
      <c r="A59" t="s">
        <v>73</v>
      </c>
      <c r="B59">
        <v>1.83</v>
      </c>
      <c r="C59">
        <v>2.35</v>
      </c>
      <c r="D59">
        <v>2.5</v>
      </c>
      <c r="E59">
        <v>0.20569999999999999</v>
      </c>
      <c r="F59">
        <v>0.29189999999999999</v>
      </c>
      <c r="G59">
        <v>0.31929999999999997</v>
      </c>
      <c r="H59">
        <v>8.8964511424404407</v>
      </c>
      <c r="I59">
        <v>8.0507022953066105</v>
      </c>
      <c r="J59">
        <v>7.8296273097400597</v>
      </c>
      <c r="K59">
        <v>0.37643100000000002</v>
      </c>
      <c r="L59">
        <v>0.68596500000000005</v>
      </c>
      <c r="M59">
        <v>0.79825000000000002</v>
      </c>
      <c r="N59" t="s">
        <v>73</v>
      </c>
      <c r="P59">
        <v>0.52</v>
      </c>
      <c r="Q59" s="3">
        <v>0.67</v>
      </c>
      <c r="R59" s="3">
        <v>8.6199999999999999E-2</v>
      </c>
      <c r="S59">
        <v>0.11360000000000001</v>
      </c>
      <c r="T59" s="3">
        <v>-0.84574884713383502</v>
      </c>
      <c r="U59">
        <v>-1.0668238327003901</v>
      </c>
      <c r="V59" s="3">
        <v>0.30953399999999998</v>
      </c>
      <c r="W59">
        <v>0.421819</v>
      </c>
    </row>
    <row r="60" spans="1:23" x14ac:dyDescent="0.25">
      <c r="A60" t="s">
        <v>75</v>
      </c>
      <c r="B60">
        <v>2.286</v>
      </c>
      <c r="C60">
        <v>3.47</v>
      </c>
      <c r="D60">
        <v>3.3220000000000001</v>
      </c>
      <c r="E60">
        <v>0.13750000000000001</v>
      </c>
      <c r="F60">
        <v>0.19209999999999999</v>
      </c>
      <c r="G60">
        <v>0.20319999999999999</v>
      </c>
      <c r="H60">
        <v>16.625454545454499</v>
      </c>
      <c r="I60">
        <v>18.063508589276399</v>
      </c>
      <c r="J60">
        <v>16.3484251968504</v>
      </c>
      <c r="K60">
        <v>0.31432500000000002</v>
      </c>
      <c r="L60">
        <v>0.66658700000000004</v>
      </c>
      <c r="M60">
        <v>0.67503040000000003</v>
      </c>
      <c r="N60" t="s">
        <v>75</v>
      </c>
      <c r="P60">
        <v>1.1839999999999999</v>
      </c>
      <c r="Q60" s="3">
        <v>1.036</v>
      </c>
      <c r="R60" s="3">
        <v>5.4600000000000003E-2</v>
      </c>
      <c r="S60">
        <v>6.5699999999999995E-2</v>
      </c>
      <c r="T60" s="3">
        <v>1.4380540438218801</v>
      </c>
      <c r="U60">
        <v>-0.27702934860414902</v>
      </c>
      <c r="V60" s="3">
        <v>0.35226200000000002</v>
      </c>
      <c r="W60">
        <v>0.36070540000000001</v>
      </c>
    </row>
    <row r="61" spans="1:23" x14ac:dyDescent="0.25">
      <c r="A61" t="s">
        <v>77</v>
      </c>
      <c r="B61">
        <v>3.048</v>
      </c>
      <c r="C61">
        <v>2.9</v>
      </c>
      <c r="D61">
        <v>3.048</v>
      </c>
      <c r="E61">
        <v>0.109</v>
      </c>
      <c r="F61">
        <v>0.10349999999999999</v>
      </c>
      <c r="G61">
        <v>9.6699999999999994E-2</v>
      </c>
      <c r="H61">
        <v>27.9633027522936</v>
      </c>
      <c r="I61">
        <v>28.019323671497599</v>
      </c>
      <c r="J61">
        <v>31.520165460186099</v>
      </c>
      <c r="K61">
        <v>0.33223200000000003</v>
      </c>
      <c r="L61">
        <v>0.30014999999999997</v>
      </c>
      <c r="M61">
        <v>0.29474159999999999</v>
      </c>
      <c r="N61" t="s">
        <v>77</v>
      </c>
      <c r="P61">
        <v>-0.14799999999999999</v>
      </c>
      <c r="Q61" s="3">
        <v>0</v>
      </c>
      <c r="R61" s="4">
        <v>-5.4999999999999997E-3</v>
      </c>
      <c r="S61">
        <v>-1.23E-2</v>
      </c>
      <c r="T61" s="3">
        <v>5.6020919204005502E-2</v>
      </c>
      <c r="U61">
        <v>3.5568627078925701</v>
      </c>
      <c r="V61" s="3">
        <v>-3.2082000000000097E-2</v>
      </c>
      <c r="W61">
        <v>-3.74904E-2</v>
      </c>
    </row>
    <row r="62" spans="1:23" x14ac:dyDescent="0.25">
      <c r="A62" t="s">
        <v>79</v>
      </c>
      <c r="B62">
        <v>1.68</v>
      </c>
      <c r="C62">
        <v>1.34</v>
      </c>
      <c r="D62">
        <v>1.1870000000000001</v>
      </c>
      <c r="E62">
        <v>0.12089999999999999</v>
      </c>
      <c r="F62">
        <v>0.185</v>
      </c>
      <c r="G62">
        <v>0.15559999999999999</v>
      </c>
      <c r="H62">
        <v>13.8957816377171</v>
      </c>
      <c r="I62">
        <v>7.2432432432432403</v>
      </c>
      <c r="J62">
        <v>7.6285347043701801</v>
      </c>
      <c r="K62">
        <v>0.20311199999999999</v>
      </c>
      <c r="L62">
        <v>0.24790000000000001</v>
      </c>
      <c r="M62">
        <v>0.18469720000000001</v>
      </c>
      <c r="N62" t="s">
        <v>79</v>
      </c>
      <c r="P62">
        <v>-0.34</v>
      </c>
      <c r="Q62" s="3">
        <v>-0.49299999999999999</v>
      </c>
      <c r="R62" s="3">
        <v>6.4100000000000004E-2</v>
      </c>
      <c r="S62">
        <v>3.4700000000000002E-2</v>
      </c>
      <c r="T62" s="3">
        <v>-6.6525383944738801</v>
      </c>
      <c r="U62">
        <v>-6.2672469333469403</v>
      </c>
      <c r="V62" s="3">
        <v>4.4788000000000001E-2</v>
      </c>
      <c r="W62">
        <v>-1.8414799999999999E-2</v>
      </c>
    </row>
    <row r="63" spans="1:23" x14ac:dyDescent="0.25">
      <c r="A63" t="s">
        <v>82</v>
      </c>
      <c r="N63" t="s">
        <v>82</v>
      </c>
    </row>
    <row r="64" spans="1:23" x14ac:dyDescent="0.25">
      <c r="A64" t="s">
        <v>84</v>
      </c>
      <c r="B64">
        <v>3.048</v>
      </c>
      <c r="C64">
        <v>3.38</v>
      </c>
      <c r="D64">
        <v>3.2</v>
      </c>
      <c r="E64">
        <v>9.4E-2</v>
      </c>
      <c r="F64">
        <v>0.1613</v>
      </c>
      <c r="G64">
        <v>0.1371</v>
      </c>
      <c r="H64">
        <v>32.425531914893597</v>
      </c>
      <c r="I64">
        <v>20.954742715437099</v>
      </c>
      <c r="J64">
        <v>23.340627279358099</v>
      </c>
      <c r="K64">
        <v>0.28651199999999999</v>
      </c>
      <c r="L64">
        <v>0.54519399999999896</v>
      </c>
      <c r="M64">
        <v>0.43872</v>
      </c>
      <c r="N64" t="s">
        <v>84</v>
      </c>
      <c r="P64">
        <v>0.33200000000000002</v>
      </c>
      <c r="Q64" s="3">
        <v>0.152</v>
      </c>
      <c r="R64" s="3">
        <v>6.7299999999999999E-2</v>
      </c>
      <c r="S64">
        <v>4.3099999999999999E-2</v>
      </c>
      <c r="T64" s="3">
        <v>-11.470789199456499</v>
      </c>
      <c r="U64">
        <v>-9.0849046355354801</v>
      </c>
      <c r="V64" s="3">
        <v>0.25868200000000002</v>
      </c>
      <c r="W64">
        <v>0.15220800000000001</v>
      </c>
    </row>
    <row r="65" spans="1:23" x14ac:dyDescent="0.25">
      <c r="A65" t="s">
        <v>86</v>
      </c>
      <c r="B65">
        <v>1.2190000000000001</v>
      </c>
      <c r="C65">
        <v>1.097</v>
      </c>
      <c r="D65">
        <v>1.25</v>
      </c>
      <c r="E65">
        <v>0.18</v>
      </c>
      <c r="F65">
        <v>0.21379999999999999</v>
      </c>
      <c r="G65">
        <v>0.2</v>
      </c>
      <c r="H65">
        <v>6.7722222222222204</v>
      </c>
      <c r="I65">
        <v>5.1309635173058901</v>
      </c>
      <c r="J65">
        <v>6.25</v>
      </c>
      <c r="K65">
        <v>0.21942</v>
      </c>
      <c r="L65">
        <v>0.23453860000000001</v>
      </c>
      <c r="M65">
        <v>0.25</v>
      </c>
      <c r="N65" t="s">
        <v>86</v>
      </c>
      <c r="P65">
        <v>-0.122</v>
      </c>
      <c r="Q65" s="3">
        <v>3.0999999999999899E-2</v>
      </c>
      <c r="R65" s="3">
        <v>3.3799999999999997E-2</v>
      </c>
      <c r="S65">
        <v>0.02</v>
      </c>
      <c r="T65" s="3">
        <v>-1.6412587049163301</v>
      </c>
      <c r="U65">
        <v>-0.52222222222222303</v>
      </c>
      <c r="V65" s="3">
        <v>1.5118599999999999E-2</v>
      </c>
      <c r="W65">
        <v>3.058E-2</v>
      </c>
    </row>
    <row r="66" spans="1:23" x14ac:dyDescent="0.25">
      <c r="A66" t="s">
        <v>88</v>
      </c>
      <c r="B66">
        <v>1.68</v>
      </c>
      <c r="C66">
        <v>1.71</v>
      </c>
      <c r="D66">
        <v>1.62</v>
      </c>
      <c r="E66">
        <v>0.23899999999999999</v>
      </c>
      <c r="F66">
        <v>0.309</v>
      </c>
      <c r="G66">
        <v>0.372</v>
      </c>
      <c r="H66">
        <v>7.02928870292887</v>
      </c>
      <c r="I66">
        <v>5.5339805825242703</v>
      </c>
      <c r="J66">
        <v>4.3548387096774199</v>
      </c>
      <c r="K66">
        <v>0.40151999999999999</v>
      </c>
      <c r="L66">
        <v>0.52839000000000003</v>
      </c>
      <c r="M66">
        <v>0.60263999999999895</v>
      </c>
      <c r="N66" t="s">
        <v>88</v>
      </c>
      <c r="P66">
        <v>0.03</v>
      </c>
      <c r="Q66" s="3">
        <v>-5.9999999999999797E-2</v>
      </c>
      <c r="R66" s="3">
        <v>7.0000000000000007E-2</v>
      </c>
      <c r="S66">
        <v>0.13300000000000001</v>
      </c>
      <c r="T66" s="3">
        <v>-1.4953081204045999</v>
      </c>
      <c r="U66">
        <v>-2.6744499932514501</v>
      </c>
      <c r="V66" s="3">
        <v>0.12687000000000001</v>
      </c>
      <c r="W66">
        <v>0.20111999999999999</v>
      </c>
    </row>
    <row r="67" spans="1:23" x14ac:dyDescent="0.25">
      <c r="A67" t="s">
        <v>90</v>
      </c>
      <c r="B67">
        <v>1.524</v>
      </c>
      <c r="C67">
        <v>1.37</v>
      </c>
      <c r="D67">
        <v>1.585</v>
      </c>
      <c r="E67">
        <v>0.155</v>
      </c>
      <c r="F67">
        <v>0.17899999999999999</v>
      </c>
      <c r="G67">
        <v>0.16270000000000001</v>
      </c>
      <c r="H67">
        <v>9.8322580645161306</v>
      </c>
      <c r="I67">
        <v>7.6536312849161998</v>
      </c>
      <c r="J67">
        <v>9.7418561770129095</v>
      </c>
      <c r="K67">
        <v>0.23622000000000001</v>
      </c>
      <c r="L67">
        <v>0.24523</v>
      </c>
      <c r="M67">
        <v>0.25787949999999998</v>
      </c>
      <c r="N67" t="s">
        <v>90</v>
      </c>
      <c r="P67">
        <v>-0.154</v>
      </c>
      <c r="Q67" s="3">
        <v>6.0999999999999902E-2</v>
      </c>
      <c r="R67" s="3">
        <v>2.4E-2</v>
      </c>
      <c r="S67" s="1">
        <v>7.7000000000000098E-3</v>
      </c>
      <c r="T67" s="3">
        <v>-2.1786267795999299</v>
      </c>
      <c r="U67">
        <v>-9.0401887503222894E-2</v>
      </c>
      <c r="V67" s="4">
        <v>9.0099999999999902E-3</v>
      </c>
      <c r="W67">
        <v>2.1659500000000002E-2</v>
      </c>
    </row>
    <row r="68" spans="1:23" x14ac:dyDescent="0.25">
      <c r="B68" s="2">
        <f>AVERAGE(B59:B67)</f>
        <v>2.0393749999999997</v>
      </c>
      <c r="C68" s="2">
        <f t="shared" ref="C68:M68" si="16">AVERAGE(C59:C67)</f>
        <v>2.2021250000000001</v>
      </c>
      <c r="D68" s="2">
        <f t="shared" si="16"/>
        <v>2.2140000000000004</v>
      </c>
      <c r="E68" s="2">
        <f t="shared" si="16"/>
        <v>0.15513750000000001</v>
      </c>
      <c r="F68" s="2">
        <f t="shared" si="16"/>
        <v>0.20444999999999999</v>
      </c>
      <c r="G68" s="2">
        <f t="shared" si="16"/>
        <v>0.20582499999999998</v>
      </c>
      <c r="H68" s="2">
        <f t="shared" si="16"/>
        <v>15.430036372808306</v>
      </c>
      <c r="I68" s="2">
        <f t="shared" si="16"/>
        <v>12.581261987438412</v>
      </c>
      <c r="J68" s="2">
        <f t="shared" si="16"/>
        <v>13.376759354649396</v>
      </c>
      <c r="K68" s="2">
        <f t="shared" si="16"/>
        <v>0.29622149999999997</v>
      </c>
      <c r="L68" s="2">
        <f t="shared" si="16"/>
        <v>0.43174432499999987</v>
      </c>
      <c r="M68" s="2">
        <f t="shared" si="16"/>
        <v>0.43774483749999987</v>
      </c>
      <c r="P68" s="2">
        <f>AVERAGE(P59:P67)</f>
        <v>0.16275000000000003</v>
      </c>
      <c r="Q68" s="2">
        <f t="shared" ref="Q68:W68" si="17">AVERAGE(Q59:Q67)</f>
        <v>0.174625</v>
      </c>
      <c r="R68" s="2">
        <f t="shared" si="17"/>
        <v>4.9312500000000009E-2</v>
      </c>
      <c r="S68" s="2">
        <f t="shared" si="17"/>
        <v>5.0687500000000003E-2</v>
      </c>
      <c r="T68" s="2">
        <f t="shared" si="17"/>
        <v>-2.8487743853698988</v>
      </c>
      <c r="U68" s="2">
        <f t="shared" si="17"/>
        <v>-2.0532770181589108</v>
      </c>
      <c r="V68" s="2">
        <f t="shared" si="17"/>
        <v>0.13552282499999999</v>
      </c>
      <c r="W68" s="2">
        <f t="shared" si="17"/>
        <v>0.14152333750000001</v>
      </c>
    </row>
    <row r="69" spans="1:23" x14ac:dyDescent="0.25">
      <c r="B69" s="2">
        <f>STDEV(B58:B67)</f>
        <v>0.69036614250286565</v>
      </c>
      <c r="C69" s="2">
        <f t="shared" ref="C69:M69" si="18">STDEV(C58:C67)</f>
        <v>0.95640494076216753</v>
      </c>
      <c r="D69" s="2">
        <f t="shared" si="18"/>
        <v>0.90314640483779118</v>
      </c>
      <c r="E69" s="2">
        <f t="shared" si="18"/>
        <v>5.008193108725506E-2</v>
      </c>
      <c r="F69" s="2">
        <f t="shared" si="18"/>
        <v>6.7503417902884236E-2</v>
      </c>
      <c r="G69" s="2">
        <f t="shared" si="18"/>
        <v>9.376660614830544E-2</v>
      </c>
      <c r="H69" s="2">
        <f t="shared" si="18"/>
        <v>9.778005656210274</v>
      </c>
      <c r="I69" s="2">
        <f t="shared" si="18"/>
        <v>8.5938270032975428</v>
      </c>
      <c r="J69" s="2">
        <f t="shared" si="18"/>
        <v>9.610289721342232</v>
      </c>
      <c r="K69" s="2">
        <f t="shared" si="18"/>
        <v>7.310279904744732E-2</v>
      </c>
      <c r="L69" s="2">
        <f t="shared" si="18"/>
        <v>0.19522292841859207</v>
      </c>
      <c r="M69" s="2">
        <f t="shared" si="18"/>
        <v>0.22851773058423969</v>
      </c>
      <c r="P69" s="2">
        <f>STDEV(P59:P67)</f>
        <v>0.49965466645903112</v>
      </c>
      <c r="Q69" s="6">
        <f t="shared" ref="Q69:W69" si="19">STDEV(Q59:Q67)</f>
        <v>0.47096858782118978</v>
      </c>
      <c r="R69" s="6">
        <f t="shared" si="19"/>
        <v>2.9867824900479671E-2</v>
      </c>
      <c r="S69" s="2">
        <f t="shared" si="19"/>
        <v>5.0750015833917313E-2</v>
      </c>
      <c r="T69" s="6">
        <f t="shared" si="19"/>
        <v>4.1981912432340689</v>
      </c>
      <c r="U69" s="2">
        <f t="shared" si="19"/>
        <v>3.9530459547720249</v>
      </c>
      <c r="V69" s="6">
        <f t="shared" si="19"/>
        <v>0.15086686225662446</v>
      </c>
      <c r="W69" s="2">
        <f t="shared" si="19"/>
        <v>0.17508130717245091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B65"/>
  <sheetViews>
    <sheetView topLeftCell="A28" workbookViewId="0">
      <selection activeCell="C12" sqref="C12"/>
    </sheetView>
  </sheetViews>
  <sheetFormatPr defaultRowHeight="15" x14ac:dyDescent="0.25"/>
  <sheetData>
    <row r="1" spans="1:132" x14ac:dyDescent="0.25">
      <c r="A1" t="s">
        <v>150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P1" t="s">
        <v>0</v>
      </c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Y1" t="s">
        <v>32</v>
      </c>
      <c r="Z1" t="s">
        <v>33</v>
      </c>
      <c r="AC1" t="s">
        <v>34</v>
      </c>
      <c r="AF1" t="s">
        <v>35</v>
      </c>
      <c r="AI1" t="s">
        <v>36</v>
      </c>
      <c r="AL1" t="s">
        <v>4</v>
      </c>
      <c r="AO1" t="s">
        <v>37</v>
      </c>
      <c r="AR1" t="s">
        <v>38</v>
      </c>
      <c r="AU1" t="s">
        <v>39</v>
      </c>
      <c r="AW1" t="s">
        <v>40</v>
      </c>
      <c r="AX1" t="s">
        <v>39</v>
      </c>
      <c r="BA1" t="s">
        <v>41</v>
      </c>
      <c r="BD1" t="s">
        <v>38</v>
      </c>
      <c r="BG1" t="s">
        <v>41</v>
      </c>
      <c r="BJ1" t="s">
        <v>42</v>
      </c>
      <c r="BK1" t="s">
        <v>43</v>
      </c>
      <c r="BL1" t="s">
        <v>44</v>
      </c>
      <c r="BM1" t="s">
        <v>45</v>
      </c>
      <c r="BO1" t="s">
        <v>46</v>
      </c>
      <c r="BP1" t="s">
        <v>47</v>
      </c>
      <c r="BQ1" t="s">
        <v>48</v>
      </c>
      <c r="BR1" t="s">
        <v>49</v>
      </c>
      <c r="BT1" t="s">
        <v>50</v>
      </c>
      <c r="BU1" t="s">
        <v>51</v>
      </c>
      <c r="BV1" t="s">
        <v>44</v>
      </c>
      <c r="BW1" t="s">
        <v>49</v>
      </c>
      <c r="BY1" t="s">
        <v>52</v>
      </c>
      <c r="BZ1" t="s">
        <v>53</v>
      </c>
      <c r="CA1" t="s">
        <v>48</v>
      </c>
      <c r="CB1" t="s">
        <v>49</v>
      </c>
      <c r="CD1" t="s">
        <v>54</v>
      </c>
      <c r="CE1" t="s">
        <v>55</v>
      </c>
      <c r="CF1" t="s">
        <v>56</v>
      </c>
      <c r="CG1" t="s">
        <v>48</v>
      </c>
      <c r="CH1" t="s">
        <v>49</v>
      </c>
      <c r="CI1" t="s">
        <v>45</v>
      </c>
      <c r="CK1" t="s">
        <v>57</v>
      </c>
      <c r="CL1" t="s">
        <v>58</v>
      </c>
      <c r="CM1" t="s">
        <v>48</v>
      </c>
      <c r="CN1" t="s">
        <v>45</v>
      </c>
      <c r="CP1" t="s">
        <v>59</v>
      </c>
      <c r="CQ1" t="s">
        <v>60</v>
      </c>
      <c r="CR1" t="s">
        <v>61</v>
      </c>
      <c r="CS1" t="s">
        <v>48</v>
      </c>
      <c r="CT1" t="s">
        <v>49</v>
      </c>
      <c r="CU1" t="s">
        <v>45</v>
      </c>
      <c r="CW1" t="s">
        <v>62</v>
      </c>
      <c r="CX1" t="s">
        <v>63</v>
      </c>
      <c r="CY1" t="s">
        <v>48</v>
      </c>
      <c r="CZ1" t="s">
        <v>49</v>
      </c>
      <c r="DB1" t="s">
        <v>64</v>
      </c>
      <c r="DC1" t="s">
        <v>65</v>
      </c>
      <c r="DD1" t="s">
        <v>66</v>
      </c>
      <c r="DE1" t="s">
        <v>48</v>
      </c>
      <c r="DF1" t="s">
        <v>49</v>
      </c>
      <c r="DG1" t="s">
        <v>45</v>
      </c>
      <c r="DI1" t="s">
        <v>32</v>
      </c>
      <c r="DJ1" t="s">
        <v>36</v>
      </c>
      <c r="DO1" t="s">
        <v>67</v>
      </c>
      <c r="DP1" t="s">
        <v>68</v>
      </c>
      <c r="DQ1" t="s">
        <v>39</v>
      </c>
      <c r="DU1" t="s">
        <v>26</v>
      </c>
      <c r="DV1" t="s">
        <v>27</v>
      </c>
      <c r="DW1" t="s">
        <v>29</v>
      </c>
      <c r="DX1" t="s">
        <v>31</v>
      </c>
    </row>
    <row r="2" spans="1:132" x14ac:dyDescent="0.25">
      <c r="A2" t="s">
        <v>69</v>
      </c>
      <c r="B2">
        <v>0.24379999999999999</v>
      </c>
      <c r="C2">
        <v>0.24379999999999999</v>
      </c>
      <c r="D2">
        <v>0.42699999999999999</v>
      </c>
      <c r="E2">
        <v>0.13669999999999999</v>
      </c>
      <c r="F2">
        <v>0.12</v>
      </c>
      <c r="G2">
        <v>0.13750000000000001</v>
      </c>
      <c r="H2">
        <v>1.78346744696416</v>
      </c>
      <c r="I2">
        <v>2.0316666666666698</v>
      </c>
      <c r="J2">
        <v>3.1054545454545499</v>
      </c>
      <c r="K2">
        <v>3.3327460000000003E-2</v>
      </c>
      <c r="L2">
        <v>2.9256000000000001E-2</v>
      </c>
      <c r="M2">
        <v>5.8712500000000001E-2</v>
      </c>
      <c r="N2" t="s">
        <v>69</v>
      </c>
      <c r="P2">
        <v>0</v>
      </c>
      <c r="Q2">
        <v>0.1832</v>
      </c>
      <c r="R2">
        <v>-1.67E-2</v>
      </c>
      <c r="S2">
        <v>8.0000000000002302E-4</v>
      </c>
      <c r="T2">
        <v>0.24819921970251199</v>
      </c>
      <c r="U2">
        <v>1.3219870984903901</v>
      </c>
      <c r="V2">
        <v>-4.0714599999999998E-3</v>
      </c>
      <c r="W2">
        <v>2.5385040000000001E-2</v>
      </c>
      <c r="Z2" t="s">
        <v>70</v>
      </c>
      <c r="AA2" t="s">
        <v>68</v>
      </c>
      <c r="AC2" t="s">
        <v>67</v>
      </c>
      <c r="AD2" t="s">
        <v>68</v>
      </c>
      <c r="AF2" t="s">
        <v>67</v>
      </c>
      <c r="AG2" t="s">
        <v>68</v>
      </c>
      <c r="AI2" t="s">
        <v>67</v>
      </c>
      <c r="AJ2" t="s">
        <v>68</v>
      </c>
      <c r="AL2" t="s">
        <v>67</v>
      </c>
      <c r="AM2" t="s">
        <v>68</v>
      </c>
      <c r="AO2" t="s">
        <v>67</v>
      </c>
      <c r="AP2" t="s">
        <v>68</v>
      </c>
      <c r="AR2" t="s">
        <v>67</v>
      </c>
      <c r="AS2" t="s">
        <v>68</v>
      </c>
      <c r="AU2" t="s">
        <v>67</v>
      </c>
      <c r="AV2" t="s">
        <v>68</v>
      </c>
      <c r="AX2" t="s">
        <v>67</v>
      </c>
      <c r="AY2" t="s">
        <v>68</v>
      </c>
      <c r="BD2" t="s">
        <v>67</v>
      </c>
      <c r="BE2" t="s">
        <v>68</v>
      </c>
      <c r="BJ2">
        <v>0.24379999999999999</v>
      </c>
      <c r="BK2">
        <v>0.42699999999999999</v>
      </c>
      <c r="BL2">
        <v>-0.61296629871763697</v>
      </c>
      <c r="BM2">
        <v>-0.36957212497497599</v>
      </c>
      <c r="BO2">
        <v>1.78346744696416</v>
      </c>
      <c r="BP2">
        <v>2.0316666666666698</v>
      </c>
      <c r="BQ2">
        <v>0.25126518671454101</v>
      </c>
      <c r="BR2">
        <v>0.30785245523473798</v>
      </c>
      <c r="BT2">
        <v>3.3327460000000003E-2</v>
      </c>
      <c r="BU2">
        <v>2.9256000000000001E-2</v>
      </c>
      <c r="BV2">
        <v>-1.4771977841498101</v>
      </c>
      <c r="BW2">
        <v>-1.5337850526700101</v>
      </c>
      <c r="BY2">
        <v>7.7858880778588802</v>
      </c>
      <c r="BZ2">
        <v>5.3688524590163897</v>
      </c>
      <c r="CA2">
        <v>0.89130815644383699</v>
      </c>
      <c r="CB2">
        <v>0.72988146931703501</v>
      </c>
      <c r="CD2">
        <v>1.524</v>
      </c>
      <c r="CE2">
        <v>1.77</v>
      </c>
      <c r="CF2">
        <v>1.524</v>
      </c>
      <c r="CG2">
        <v>0.18298496700358199</v>
      </c>
      <c r="CH2">
        <v>0.247973266361807</v>
      </c>
      <c r="CI2">
        <v>0.18298496700358199</v>
      </c>
      <c r="CK2">
        <v>12.066508313539201</v>
      </c>
      <c r="CL2">
        <v>18.428053204353098</v>
      </c>
      <c r="CM2">
        <v>1.0815816164482499</v>
      </c>
      <c r="CN2">
        <v>1.26547945745104</v>
      </c>
      <c r="DJ2" t="s">
        <v>67</v>
      </c>
      <c r="DK2" t="s">
        <v>68</v>
      </c>
      <c r="DO2">
        <v>0.10249999999999999</v>
      </c>
      <c r="DP2">
        <v>1.18E-2</v>
      </c>
      <c r="DQ2">
        <v>-0.98927613460822705</v>
      </c>
      <c r="DR2">
        <v>-1.9281179926938701</v>
      </c>
      <c r="DT2" t="s">
        <v>71</v>
      </c>
      <c r="DU2">
        <v>13.242009132420099</v>
      </c>
      <c r="DV2">
        <v>14.592511013215899</v>
      </c>
      <c r="DW2">
        <v>0.6351</v>
      </c>
      <c r="DX2">
        <v>0.66128399999999998</v>
      </c>
      <c r="DY2">
        <v>1.12195388305884</v>
      </c>
      <c r="DZ2">
        <v>1.1641300297517401</v>
      </c>
      <c r="EA2">
        <v>-0.19715788726092601</v>
      </c>
      <c r="EB2">
        <v>-0.17961198507731699</v>
      </c>
    </row>
    <row r="3" spans="1:132" x14ac:dyDescent="0.25">
      <c r="A3" t="s">
        <v>72</v>
      </c>
      <c r="B3">
        <v>1.4319999999999999</v>
      </c>
      <c r="C3">
        <v>1.4930000000000001</v>
      </c>
      <c r="D3">
        <v>1.71</v>
      </c>
      <c r="E3">
        <v>0.28270000000000001</v>
      </c>
      <c r="F3">
        <v>0.27639999999999998</v>
      </c>
      <c r="G3">
        <v>0.3</v>
      </c>
      <c r="H3">
        <v>5.0654403961797003</v>
      </c>
      <c r="I3">
        <v>5.4015918958031799</v>
      </c>
      <c r="J3">
        <v>5.7</v>
      </c>
      <c r="K3">
        <v>0.40482639999999998</v>
      </c>
      <c r="L3">
        <v>0.41266520000000001</v>
      </c>
      <c r="M3">
        <v>0.51300000000000001</v>
      </c>
      <c r="N3" t="s">
        <v>72</v>
      </c>
      <c r="P3">
        <v>6.10000000000002E-2</v>
      </c>
      <c r="Q3">
        <v>0.27800000000000002</v>
      </c>
      <c r="R3">
        <v>-6.3000000000000304E-3</v>
      </c>
      <c r="S3">
        <v>1.7299999999999999E-2</v>
      </c>
      <c r="T3">
        <v>0.336151499623488</v>
      </c>
      <c r="U3">
        <v>0.63455960382030396</v>
      </c>
      <c r="V3">
        <v>7.8388000000000208E-3</v>
      </c>
      <c r="W3">
        <v>0.10817359999999999</v>
      </c>
      <c r="Z3">
        <v>0.26700000000000002</v>
      </c>
      <c r="AA3">
        <v>7.6499999999999999E-2</v>
      </c>
      <c r="AC3">
        <v>0.23100000000000001</v>
      </c>
      <c r="AD3">
        <v>0.13800000000000001</v>
      </c>
      <c r="AF3">
        <v>1.4999999999999999E-2</v>
      </c>
      <c r="AG3">
        <v>2.8999999999999998E-3</v>
      </c>
      <c r="AI3">
        <v>1.9E-2</v>
      </c>
      <c r="AJ3">
        <v>-1.77E-2</v>
      </c>
      <c r="AL3">
        <v>1.07</v>
      </c>
      <c r="AM3">
        <v>-0.13900000000000001</v>
      </c>
      <c r="AO3">
        <v>-1.94</v>
      </c>
      <c r="AP3">
        <v>1.38</v>
      </c>
      <c r="AR3">
        <v>5.2499999999999998E-2</v>
      </c>
      <c r="AS3">
        <v>3.3000000000000002E-2</v>
      </c>
      <c r="AU3">
        <v>0.10249999999999999</v>
      </c>
      <c r="AV3">
        <v>1.18E-2</v>
      </c>
      <c r="AX3">
        <v>0.10249999999999999</v>
      </c>
      <c r="AY3">
        <v>1.18E-2</v>
      </c>
      <c r="BA3">
        <v>-0.98927613460822705</v>
      </c>
      <c r="BB3">
        <v>-1.9281179926938701</v>
      </c>
      <c r="BD3">
        <v>5.2499999999999998E-2</v>
      </c>
      <c r="BE3">
        <v>3.3000000000000002E-2</v>
      </c>
      <c r="BG3">
        <v>-1.2798406965940401</v>
      </c>
      <c r="BH3">
        <v>-1.48148606012211</v>
      </c>
      <c r="BJ3">
        <v>1.4319999999999999</v>
      </c>
      <c r="BK3">
        <v>1.71</v>
      </c>
      <c r="BL3">
        <v>0.15594301797183699</v>
      </c>
      <c r="BM3">
        <v>0.23299611039215401</v>
      </c>
      <c r="BO3">
        <v>5.0654403961797003</v>
      </c>
      <c r="BP3">
        <v>5.4015918958031799</v>
      </c>
      <c r="BQ3">
        <v>0.70461720948231699</v>
      </c>
      <c r="BR3">
        <v>0.73252176902286503</v>
      </c>
      <c r="BT3">
        <v>0.40482639999999998</v>
      </c>
      <c r="BU3">
        <v>0.41266520000000001</v>
      </c>
      <c r="BV3">
        <v>-0.39273117353864401</v>
      </c>
      <c r="BW3">
        <v>-0.38440215357281399</v>
      </c>
      <c r="BY3">
        <v>7.9639639639639599</v>
      </c>
      <c r="BZ3">
        <v>8.6844368013757407</v>
      </c>
      <c r="CA3">
        <v>0.90112928622641597</v>
      </c>
      <c r="CB3">
        <v>0.93874165905419404</v>
      </c>
      <c r="CD3">
        <v>1.68</v>
      </c>
      <c r="CE3">
        <v>1.83</v>
      </c>
      <c r="CF3">
        <v>1.68</v>
      </c>
      <c r="CG3">
        <v>0.22530928172586301</v>
      </c>
      <c r="CH3">
        <v>0.26245108973042902</v>
      </c>
      <c r="CI3">
        <v>0.22530928172586301</v>
      </c>
      <c r="CK3">
        <v>13.1455399061033</v>
      </c>
      <c r="CL3">
        <v>11.336032388664</v>
      </c>
      <c r="CM3">
        <v>1.11877842790348</v>
      </c>
      <c r="CN3">
        <v>1.0544610780825501</v>
      </c>
      <c r="CP3">
        <v>0.20569999999999999</v>
      </c>
      <c r="CQ3">
        <v>0.29189999999999999</v>
      </c>
      <c r="CR3">
        <v>0.31929999999999997</v>
      </c>
      <c r="CS3">
        <v>-0.68676570830527495</v>
      </c>
      <c r="CT3">
        <v>-0.53476590501198495</v>
      </c>
      <c r="CU3">
        <v>-0.49580108146055502</v>
      </c>
      <c r="CW3">
        <v>8.8964511424404407</v>
      </c>
      <c r="CX3">
        <v>8.0507022953066105</v>
      </c>
      <c r="CY3">
        <v>0.94921679803570502</v>
      </c>
      <c r="CZ3">
        <v>0.905833767283722</v>
      </c>
      <c r="DB3">
        <v>0.37643100000000002</v>
      </c>
      <c r="DC3">
        <v>0.68596500000000005</v>
      </c>
      <c r="DD3">
        <v>0.79825000000000002</v>
      </c>
      <c r="DE3">
        <v>-0.42431461857484598</v>
      </c>
      <c r="DF3">
        <v>-0.16369804274024899</v>
      </c>
      <c r="DG3">
        <v>-9.7861072788517606E-2</v>
      </c>
      <c r="DJ3">
        <v>1.9E-2</v>
      </c>
      <c r="DK3">
        <v>-1.77E-2</v>
      </c>
      <c r="DL3">
        <v>2.2100000000000002E-2</v>
      </c>
      <c r="DM3">
        <v>-1.46E-2</v>
      </c>
      <c r="DO3">
        <v>0.11799999999999999</v>
      </c>
      <c r="DP3">
        <v>1.2E-2</v>
      </c>
      <c r="DQ3">
        <v>-0.92811799269387496</v>
      </c>
      <c r="DR3">
        <v>-1.92081875395238</v>
      </c>
      <c r="DT3" t="s">
        <v>73</v>
      </c>
      <c r="DU3">
        <v>8.8964511424404407</v>
      </c>
      <c r="DV3">
        <v>8.0507022953066105</v>
      </c>
      <c r="DW3">
        <v>0.37643100000000002</v>
      </c>
      <c r="DX3">
        <v>0.79825000000000002</v>
      </c>
      <c r="DY3">
        <v>0.94921679803570502</v>
      </c>
      <c r="DZ3">
        <v>0.905833767283722</v>
      </c>
      <c r="EA3">
        <v>-0.42431461857484598</v>
      </c>
      <c r="EB3">
        <v>-9.7861072788517606E-2</v>
      </c>
    </row>
    <row r="4" spans="1:132" x14ac:dyDescent="0.25">
      <c r="A4" t="s">
        <v>74</v>
      </c>
      <c r="B4">
        <v>0.60960000000000003</v>
      </c>
      <c r="C4">
        <v>0.42670000000000002</v>
      </c>
      <c r="D4">
        <v>0.60960000000000003</v>
      </c>
      <c r="E4">
        <v>6.6000000000000003E-2</v>
      </c>
      <c r="F4">
        <v>8.2500000000000004E-2</v>
      </c>
      <c r="G4">
        <v>9.1999999999999998E-2</v>
      </c>
      <c r="H4">
        <v>9.2363636363636399</v>
      </c>
      <c r="I4">
        <v>5.1721212121212101</v>
      </c>
      <c r="J4">
        <v>6.62608695652174</v>
      </c>
      <c r="K4">
        <v>4.0233600000000001E-2</v>
      </c>
      <c r="L4">
        <v>3.5202749999999998E-2</v>
      </c>
      <c r="M4">
        <v>5.60832E-2</v>
      </c>
      <c r="N4" t="s">
        <v>74</v>
      </c>
      <c r="P4">
        <v>-0.18290000000000001</v>
      </c>
      <c r="Q4">
        <v>0</v>
      </c>
      <c r="R4">
        <v>1.6500000000000001E-2</v>
      </c>
      <c r="S4">
        <v>2.5999999999999999E-2</v>
      </c>
      <c r="T4">
        <v>-4.06424242424242</v>
      </c>
      <c r="U4">
        <v>-2.6102766798418999</v>
      </c>
      <c r="V4">
        <v>-5.0308499999999999E-3</v>
      </c>
      <c r="W4">
        <v>1.5849599999999998E-2</v>
      </c>
      <c r="Z4">
        <v>0.16600000000000001</v>
      </c>
      <c r="AA4">
        <v>1.4800000000000001E-2</v>
      </c>
      <c r="AC4">
        <v>0.152</v>
      </c>
      <c r="AD4">
        <v>4.2999999999999997E-2</v>
      </c>
      <c r="AF4">
        <v>0.04</v>
      </c>
      <c r="AG4">
        <v>1.4999999999999999E-2</v>
      </c>
      <c r="AI4">
        <v>4.4999999999999998E-2</v>
      </c>
      <c r="AJ4">
        <v>8.3000000000000001E-3</v>
      </c>
      <c r="AL4">
        <v>-2.15</v>
      </c>
      <c r="AM4">
        <v>-0.85499999999999998</v>
      </c>
      <c r="AO4">
        <v>-2.12</v>
      </c>
      <c r="AP4">
        <v>-0.16</v>
      </c>
      <c r="AR4">
        <v>0.106</v>
      </c>
      <c r="AS4">
        <v>1.4999999999999999E-2</v>
      </c>
      <c r="AU4">
        <v>0.11799999999999999</v>
      </c>
      <c r="AV4">
        <v>1.2E-2</v>
      </c>
      <c r="AX4">
        <v>0.14099999999999999</v>
      </c>
      <c r="AY4">
        <v>1.2E-2</v>
      </c>
      <c r="BA4">
        <v>-0.85078088734461998</v>
      </c>
      <c r="BB4">
        <v>-1.92081875395238</v>
      </c>
      <c r="BD4">
        <v>0.13600000000000001</v>
      </c>
      <c r="BE4">
        <v>1.4999999999999999E-2</v>
      </c>
      <c r="BG4">
        <v>-0.86646109162978202</v>
      </c>
      <c r="BH4">
        <v>-1.82390874094432</v>
      </c>
      <c r="BJ4">
        <v>0.60960000000000003</v>
      </c>
      <c r="BK4">
        <v>0.60960000000000003</v>
      </c>
      <c r="BL4">
        <v>-0.214955041668456</v>
      </c>
      <c r="BM4">
        <v>-0.214955041668456</v>
      </c>
      <c r="BO4">
        <v>9.2363636363636399</v>
      </c>
      <c r="BP4">
        <v>5.1721212121212101</v>
      </c>
      <c r="BQ4">
        <v>0.96550102278967498</v>
      </c>
      <c r="BR4">
        <v>0.71366869430938695</v>
      </c>
      <c r="BT4">
        <v>4.0233600000000001E-2</v>
      </c>
      <c r="BU4">
        <v>3.5202749999999998E-2</v>
      </c>
      <c r="BV4">
        <v>-1.3954111061265899</v>
      </c>
      <c r="BW4">
        <v>-1.45342340859076</v>
      </c>
      <c r="BY4">
        <v>7.4212173913043502</v>
      </c>
      <c r="BZ4">
        <v>7.62</v>
      </c>
      <c r="CA4">
        <v>0.87047515365617001</v>
      </c>
      <c r="CB4">
        <v>0.88195497133960099</v>
      </c>
      <c r="CD4">
        <v>0.60960000000000003</v>
      </c>
      <c r="CE4">
        <v>1.036</v>
      </c>
      <c r="CF4">
        <v>1.22</v>
      </c>
      <c r="CG4">
        <v>-0.214955041668456</v>
      </c>
      <c r="CH4">
        <v>1.53597554092142E-2</v>
      </c>
      <c r="CI4">
        <v>8.63598306747482E-2</v>
      </c>
      <c r="CK4">
        <v>3.6285714285714299</v>
      </c>
      <c r="CL4">
        <v>6.3212435233160598</v>
      </c>
      <c r="CM4">
        <v>0.55973567660568102</v>
      </c>
      <c r="CN4">
        <v>0.80080252166697297</v>
      </c>
      <c r="CP4">
        <v>0.13750000000000001</v>
      </c>
      <c r="CQ4">
        <v>0.19209999999999999</v>
      </c>
      <c r="CR4">
        <v>0.20319999999999999</v>
      </c>
      <c r="CS4">
        <v>-0.86169730183371795</v>
      </c>
      <c r="CT4">
        <v>-0.71647263513830495</v>
      </c>
      <c r="CU4">
        <v>-0.69207629638811796</v>
      </c>
      <c r="CW4">
        <v>16.625454545454499</v>
      </c>
      <c r="CX4">
        <v>18.063508589276399</v>
      </c>
      <c r="CY4">
        <v>1.2207735278929801</v>
      </c>
      <c r="CZ4">
        <v>1.25680210992918</v>
      </c>
      <c r="DB4">
        <v>0.31432500000000002</v>
      </c>
      <c r="DC4">
        <v>0.66658700000000004</v>
      </c>
      <c r="DD4">
        <v>0.67503040000000003</v>
      </c>
      <c r="DE4">
        <v>-0.50262107577445603</v>
      </c>
      <c r="DF4">
        <v>-0.17614316034743299</v>
      </c>
      <c r="DG4">
        <v>-0.170676668272743</v>
      </c>
      <c r="DJ4">
        <v>4.4999999999999998E-2</v>
      </c>
      <c r="DK4">
        <v>8.3000000000000001E-3</v>
      </c>
      <c r="DL4">
        <v>4.8099999999999997E-2</v>
      </c>
      <c r="DM4">
        <v>1.14E-2</v>
      </c>
      <c r="DP4">
        <v>1.4E-2</v>
      </c>
      <c r="DR4">
        <v>-1.85387196432176</v>
      </c>
      <c r="DT4" t="s">
        <v>75</v>
      </c>
      <c r="DU4">
        <v>16.625454545454499</v>
      </c>
      <c r="DV4">
        <v>18.063508589276399</v>
      </c>
      <c r="DW4">
        <v>0.31432500000000002</v>
      </c>
      <c r="DX4">
        <v>0.67503040000000003</v>
      </c>
      <c r="DY4">
        <v>1.2207735278929801</v>
      </c>
      <c r="DZ4">
        <v>1.25680210992918</v>
      </c>
      <c r="EA4">
        <v>-0.50262107577445603</v>
      </c>
      <c r="EB4">
        <v>-0.170676668272743</v>
      </c>
    </row>
    <row r="5" spans="1:132" x14ac:dyDescent="0.25">
      <c r="A5" t="s">
        <v>76</v>
      </c>
      <c r="B5">
        <v>1.1579999999999999</v>
      </c>
      <c r="C5">
        <v>1.4</v>
      </c>
      <c r="D5">
        <v>1.097</v>
      </c>
      <c r="E5">
        <v>0.20219999999999999</v>
      </c>
      <c r="F5">
        <v>0.26</v>
      </c>
      <c r="G5">
        <v>0.28749999999999998</v>
      </c>
      <c r="H5">
        <v>5.7270029673590503</v>
      </c>
      <c r="I5">
        <v>5.3846153846153797</v>
      </c>
      <c r="J5">
        <v>3.81565217391304</v>
      </c>
      <c r="K5">
        <v>0.23414760000000001</v>
      </c>
      <c r="L5">
        <v>0.36399999999999999</v>
      </c>
      <c r="M5">
        <v>0.31538749999999999</v>
      </c>
      <c r="N5" t="s">
        <v>76</v>
      </c>
      <c r="P5">
        <v>0.24199999999999999</v>
      </c>
      <c r="Q5">
        <v>-6.0999999999999902E-2</v>
      </c>
      <c r="R5">
        <v>5.7799999999999997E-2</v>
      </c>
      <c r="S5">
        <v>8.5300000000000001E-2</v>
      </c>
      <c r="T5">
        <v>-0.34238758274366599</v>
      </c>
      <c r="U5">
        <v>-1.9113507934460101</v>
      </c>
      <c r="V5">
        <v>0.12985240000000001</v>
      </c>
      <c r="W5">
        <v>8.1239900000000004E-2</v>
      </c>
      <c r="AA5">
        <v>6.4899999999999999E-2</v>
      </c>
      <c r="AD5">
        <v>0.17</v>
      </c>
      <c r="AG5">
        <v>1.9000000000000001E-4</v>
      </c>
      <c r="AJ5">
        <v>-3.0999999999999999E-3</v>
      </c>
      <c r="AM5">
        <v>1.6</v>
      </c>
      <c r="AP5">
        <v>2.11</v>
      </c>
      <c r="AS5">
        <v>4.8999999999999998E-3</v>
      </c>
      <c r="AV5">
        <v>1.4E-2</v>
      </c>
      <c r="AY5">
        <v>1.4E-2</v>
      </c>
      <c r="BB5">
        <v>-1.85387196432176</v>
      </c>
      <c r="BE5">
        <v>4.8999999999999998E-3</v>
      </c>
      <c r="BH5">
        <v>-2.3098039199714901</v>
      </c>
      <c r="BJ5">
        <v>1.1579999999999999</v>
      </c>
      <c r="BK5">
        <v>1.097</v>
      </c>
      <c r="BL5">
        <v>6.3708559391417396E-2</v>
      </c>
      <c r="BM5">
        <v>4.02066275747111E-2</v>
      </c>
      <c r="BO5">
        <v>5.7270029673590503</v>
      </c>
      <c r="BP5">
        <v>5.3846153846153797</v>
      </c>
      <c r="BQ5">
        <v>0.757927408136435</v>
      </c>
      <c r="BR5">
        <v>0.73115468770741998</v>
      </c>
      <c r="BT5">
        <v>0.23414760000000001</v>
      </c>
      <c r="BU5">
        <v>0.36399999999999999</v>
      </c>
      <c r="BV5">
        <v>-0.63051028935359998</v>
      </c>
      <c r="BW5">
        <v>-0.43889861635094402</v>
      </c>
      <c r="BY5">
        <v>5.8785714285714299</v>
      </c>
      <c r="BZ5">
        <v>6.0933333333333302</v>
      </c>
      <c r="CA5">
        <v>0.76927179953403202</v>
      </c>
      <c r="CB5">
        <v>0.78485493667814898</v>
      </c>
      <c r="CD5">
        <v>2.9</v>
      </c>
      <c r="CE5">
        <v>2.9</v>
      </c>
      <c r="CF5">
        <v>3.35</v>
      </c>
      <c r="CG5">
        <v>0.46239799789895603</v>
      </c>
      <c r="CH5">
        <v>0.46239799789895603</v>
      </c>
      <c r="CI5">
        <v>0.52504480703684497</v>
      </c>
      <c r="CK5">
        <v>24.421052631578899</v>
      </c>
      <c r="CL5">
        <v>13.529886914378</v>
      </c>
      <c r="CM5">
        <v>1.38776437960205</v>
      </c>
      <c r="CN5">
        <v>1.1312941666887599</v>
      </c>
      <c r="CP5">
        <v>0.109</v>
      </c>
      <c r="CQ5">
        <v>0.10349999999999999</v>
      </c>
      <c r="CR5">
        <v>9.6699999999999994E-2</v>
      </c>
      <c r="CS5">
        <v>-0.96257350205937597</v>
      </c>
      <c r="CT5">
        <v>-0.98505965020706299</v>
      </c>
      <c r="CU5">
        <v>-1.0145735259169999</v>
      </c>
      <c r="CW5">
        <v>27.9633027522936</v>
      </c>
      <c r="CX5">
        <v>28.019323671497599</v>
      </c>
      <c r="CY5">
        <v>1.44658846472694</v>
      </c>
      <c r="CZ5">
        <v>1.44745764810602</v>
      </c>
      <c r="DB5">
        <v>0.33223200000000003</v>
      </c>
      <c r="DC5">
        <v>0.30014999999999997</v>
      </c>
      <c r="DD5">
        <v>0.29474159999999999</v>
      </c>
      <c r="DE5">
        <v>-0.47855853939181298</v>
      </c>
      <c r="DF5">
        <v>-0.52266165230810702</v>
      </c>
      <c r="DG5">
        <v>-0.53055856324943496</v>
      </c>
      <c r="DK5">
        <v>-3.0999999999999999E-3</v>
      </c>
      <c r="DM5">
        <v>0</v>
      </c>
      <c r="DT5" t="s">
        <v>77</v>
      </c>
      <c r="DU5">
        <v>27.9633027522936</v>
      </c>
      <c r="DV5">
        <v>28.019323671497599</v>
      </c>
      <c r="DW5">
        <v>0.33223200000000003</v>
      </c>
      <c r="DX5">
        <v>0.29474159999999999</v>
      </c>
      <c r="DY5">
        <v>1.44658846472694</v>
      </c>
      <c r="DZ5">
        <v>1.44745764810602</v>
      </c>
      <c r="EA5">
        <v>-0.47855853939181298</v>
      </c>
      <c r="EB5">
        <v>-0.53055856324943496</v>
      </c>
    </row>
    <row r="6" spans="1:132" x14ac:dyDescent="0.25">
      <c r="A6" t="s">
        <v>78</v>
      </c>
      <c r="B6">
        <v>1.22</v>
      </c>
      <c r="C6">
        <v>1.22</v>
      </c>
      <c r="D6">
        <v>1.22</v>
      </c>
      <c r="E6">
        <v>0.31440000000000001</v>
      </c>
      <c r="F6">
        <v>0.26889999999999997</v>
      </c>
      <c r="G6">
        <v>0.21</v>
      </c>
      <c r="H6">
        <v>3.8804071246819301</v>
      </c>
      <c r="I6">
        <v>4.5370026031982196</v>
      </c>
      <c r="J6">
        <v>5.8095238095238102</v>
      </c>
      <c r="K6">
        <v>0.38356800000000002</v>
      </c>
      <c r="L6">
        <v>0.32805800000000002</v>
      </c>
      <c r="M6">
        <v>0.25619999999999998</v>
      </c>
      <c r="N6" t="s">
        <v>78</v>
      </c>
      <c r="P6">
        <v>0</v>
      </c>
      <c r="Q6">
        <v>0</v>
      </c>
      <c r="R6">
        <v>-4.5499999999999999E-2</v>
      </c>
      <c r="S6">
        <v>-0.10440000000000001</v>
      </c>
      <c r="T6">
        <v>0.65659547851628197</v>
      </c>
      <c r="U6">
        <v>1.9291166848418799</v>
      </c>
      <c r="V6">
        <v>-5.5510000000000101E-2</v>
      </c>
      <c r="W6">
        <v>-0.12736800000000001</v>
      </c>
      <c r="BJ6">
        <v>1.22</v>
      </c>
      <c r="BK6">
        <v>1.22</v>
      </c>
      <c r="BL6">
        <v>8.63598306747482E-2</v>
      </c>
      <c r="BM6">
        <v>8.63598306747482E-2</v>
      </c>
      <c r="BO6">
        <v>3.8804071246819301</v>
      </c>
      <c r="BP6">
        <v>4.5370026031982196</v>
      </c>
      <c r="BQ6">
        <v>0.58887729330737804</v>
      </c>
      <c r="BR6">
        <v>0.65676902845144702</v>
      </c>
      <c r="BT6">
        <v>0.38356800000000002</v>
      </c>
      <c r="BU6">
        <v>0.32805800000000002</v>
      </c>
      <c r="BV6">
        <v>-0.41615763195788102</v>
      </c>
      <c r="BW6">
        <v>-0.48404936710195001</v>
      </c>
      <c r="BY6">
        <v>4.1189189189189204</v>
      </c>
      <c r="BZ6">
        <v>4.6241313960833903</v>
      </c>
      <c r="CA6">
        <v>0.61478324293658704</v>
      </c>
      <c r="CB6">
        <v>0.66503016619603605</v>
      </c>
      <c r="CD6">
        <v>0.91439999999999999</v>
      </c>
      <c r="CE6">
        <v>0.91439999999999999</v>
      </c>
      <c r="CF6">
        <v>1.524</v>
      </c>
      <c r="CG6">
        <v>-3.8863782612774699E-2</v>
      </c>
      <c r="CH6">
        <v>-3.8863782612774699E-2</v>
      </c>
      <c r="CI6">
        <v>0.18298496700358199</v>
      </c>
      <c r="CK6">
        <v>3.20842105263158</v>
      </c>
      <c r="CL6">
        <v>5.5418181818181802</v>
      </c>
      <c r="CM6">
        <v>0.506291357378715</v>
      </c>
      <c r="CN6">
        <v>0.74365227317331795</v>
      </c>
      <c r="CP6">
        <v>0.12089999999999999</v>
      </c>
      <c r="CQ6">
        <v>0.185</v>
      </c>
      <c r="CR6">
        <v>0.15559999999999999</v>
      </c>
      <c r="CS6">
        <v>-0.91757369913922804</v>
      </c>
      <c r="CT6">
        <v>-0.73282827159698605</v>
      </c>
      <c r="CU6">
        <v>-0.80799040734632899</v>
      </c>
      <c r="CW6">
        <v>13.8957816377171</v>
      </c>
      <c r="CX6">
        <v>7.2432432432432403</v>
      </c>
      <c r="CY6">
        <v>1.14288298086509</v>
      </c>
      <c r="CZ6">
        <v>0.85993306996179297</v>
      </c>
      <c r="DB6">
        <v>0.20311199999999999</v>
      </c>
      <c r="DC6">
        <v>0.24790000000000001</v>
      </c>
      <c r="DD6">
        <v>0.18469720000000001</v>
      </c>
      <c r="DE6">
        <v>-0.69226441741336497</v>
      </c>
      <c r="DF6">
        <v>-0.60572347323217901</v>
      </c>
      <c r="DG6">
        <v>-0.733539688391739</v>
      </c>
      <c r="DT6" t="s">
        <v>79</v>
      </c>
      <c r="DU6">
        <v>13.8957816377171</v>
      </c>
      <c r="DV6">
        <v>7.2432432432432403</v>
      </c>
      <c r="DW6">
        <v>0.20311199999999999</v>
      </c>
      <c r="DX6">
        <v>0.18469720000000001</v>
      </c>
      <c r="DY6">
        <v>1.14288298086509</v>
      </c>
      <c r="DZ6">
        <v>0.85993306996179297</v>
      </c>
      <c r="EA6">
        <v>-0.69226441741336497</v>
      </c>
      <c r="EB6">
        <v>-0.733539688391739</v>
      </c>
    </row>
    <row r="7" spans="1:132" x14ac:dyDescent="0.25">
      <c r="A7" t="s">
        <v>80</v>
      </c>
      <c r="B7">
        <v>1.37</v>
      </c>
      <c r="C7">
        <v>1.43</v>
      </c>
      <c r="D7">
        <v>1.524</v>
      </c>
      <c r="E7">
        <v>0.26200000000000001</v>
      </c>
      <c r="F7">
        <v>0.27800000000000002</v>
      </c>
      <c r="G7">
        <v>0.23250000000000001</v>
      </c>
      <c r="H7">
        <v>5.2290076335877904</v>
      </c>
      <c r="I7">
        <v>5.14388489208633</v>
      </c>
      <c r="J7">
        <v>6.5548387096774201</v>
      </c>
      <c r="K7">
        <v>0.35893999999999998</v>
      </c>
      <c r="L7">
        <v>0.39754</v>
      </c>
      <c r="M7">
        <v>0.35432999999999998</v>
      </c>
      <c r="N7" t="s">
        <v>80</v>
      </c>
      <c r="P7">
        <v>5.9999999999999797E-2</v>
      </c>
      <c r="Q7">
        <v>0.154</v>
      </c>
      <c r="R7">
        <v>1.6E-2</v>
      </c>
      <c r="S7">
        <v>-2.9499999999999998E-2</v>
      </c>
      <c r="T7">
        <v>-8.5122741501456795E-2</v>
      </c>
      <c r="U7">
        <v>1.3258310760896299</v>
      </c>
      <c r="V7">
        <v>3.8600000000000002E-2</v>
      </c>
      <c r="W7">
        <v>-4.6100000000000004E-3</v>
      </c>
      <c r="Y7" t="s">
        <v>81</v>
      </c>
      <c r="Z7" t="s">
        <v>33</v>
      </c>
      <c r="AC7" t="s">
        <v>34</v>
      </c>
      <c r="AF7" t="s">
        <v>35</v>
      </c>
      <c r="AI7" t="s">
        <v>36</v>
      </c>
      <c r="AL7" t="s">
        <v>4</v>
      </c>
      <c r="AO7" t="s">
        <v>37</v>
      </c>
      <c r="AR7" t="s">
        <v>38</v>
      </c>
      <c r="AU7" t="s">
        <v>39</v>
      </c>
      <c r="BJ7">
        <v>1.37</v>
      </c>
      <c r="BK7">
        <v>1.524</v>
      </c>
      <c r="BL7">
        <v>0.13672056715640701</v>
      </c>
      <c r="BM7">
        <v>0.18298496700358199</v>
      </c>
      <c r="BO7">
        <v>5.2290076335877904</v>
      </c>
      <c r="BP7">
        <v>5.14388489208633</v>
      </c>
      <c r="BQ7">
        <v>0.71841927583666099</v>
      </c>
      <c r="BR7">
        <v>0.71129124154698498</v>
      </c>
      <c r="BT7">
        <v>0.35893999999999998</v>
      </c>
      <c r="BU7">
        <v>0.39754</v>
      </c>
      <c r="BV7">
        <v>-0.44497814152384801</v>
      </c>
      <c r="BW7">
        <v>-0.40061916661686198</v>
      </c>
      <c r="BY7">
        <v>6.875</v>
      </c>
      <c r="BZ7">
        <v>5.6299030918320199</v>
      </c>
      <c r="CA7">
        <v>0.83727270250230001</v>
      </c>
      <c r="CB7">
        <v>0.75050091935493002</v>
      </c>
      <c r="CD7">
        <v>1.07</v>
      </c>
      <c r="CE7">
        <v>2.286</v>
      </c>
      <c r="CF7">
        <v>1.37</v>
      </c>
      <c r="CG7">
        <v>2.9383777685209701E-2</v>
      </c>
      <c r="CH7">
        <v>0.35907622605926298</v>
      </c>
      <c r="CI7">
        <v>0.13672056715640701</v>
      </c>
      <c r="CK7">
        <v>13.375</v>
      </c>
      <c r="CL7">
        <v>21.40625</v>
      </c>
      <c r="CM7">
        <v>1.12629379069327</v>
      </c>
      <c r="CN7">
        <v>1.33054059317252</v>
      </c>
      <c r="DT7" t="s">
        <v>82</v>
      </c>
      <c r="DU7">
        <v>15.3932584269663</v>
      </c>
      <c r="DV7">
        <v>15.313225058004599</v>
      </c>
      <c r="DW7">
        <v>0.12193</v>
      </c>
      <c r="DX7">
        <v>0.14704800000000001</v>
      </c>
      <c r="DY7">
        <v>1.1873305605114901</v>
      </c>
      <c r="DZ7">
        <v>1.1850666653811399</v>
      </c>
      <c r="EA7">
        <v>-0.91388942619867997</v>
      </c>
      <c r="EB7">
        <v>-0.83254087795644005</v>
      </c>
    </row>
    <row r="8" spans="1:132" x14ac:dyDescent="0.25">
      <c r="A8" t="s">
        <v>83</v>
      </c>
      <c r="B8">
        <v>1.097</v>
      </c>
      <c r="C8">
        <v>1.768</v>
      </c>
      <c r="D8">
        <v>1.83</v>
      </c>
      <c r="E8">
        <v>0.28375</v>
      </c>
      <c r="F8">
        <v>0.32229999999999998</v>
      </c>
      <c r="G8">
        <v>0.23</v>
      </c>
      <c r="H8">
        <v>3.8660792951541798</v>
      </c>
      <c r="I8">
        <v>5.4855724480297798</v>
      </c>
      <c r="J8">
        <v>7.9565217391304301</v>
      </c>
      <c r="K8">
        <v>0.31127375000000002</v>
      </c>
      <c r="L8">
        <v>0.56982639999999896</v>
      </c>
      <c r="M8">
        <v>0.4209</v>
      </c>
      <c r="N8" t="s">
        <v>83</v>
      </c>
      <c r="P8">
        <v>0.67100000000000004</v>
      </c>
      <c r="Q8">
        <v>0.73299999999999998</v>
      </c>
      <c r="R8">
        <v>3.8550000000000001E-2</v>
      </c>
      <c r="S8">
        <v>-5.3749999999999999E-2</v>
      </c>
      <c r="T8">
        <v>1.6194931528756</v>
      </c>
      <c r="U8">
        <v>4.0904424439762499</v>
      </c>
      <c r="V8">
        <v>0.25855264999999999</v>
      </c>
      <c r="W8">
        <v>0.10962624999999999</v>
      </c>
      <c r="Z8" t="s">
        <v>70</v>
      </c>
      <c r="AA8" t="s">
        <v>68</v>
      </c>
      <c r="AC8" t="s">
        <v>67</v>
      </c>
      <c r="AD8" t="s">
        <v>68</v>
      </c>
      <c r="AF8" t="s">
        <v>67</v>
      </c>
      <c r="AG8" t="s">
        <v>68</v>
      </c>
      <c r="AI8" t="s">
        <v>67</v>
      </c>
      <c r="AJ8" t="s">
        <v>68</v>
      </c>
      <c r="AL8" t="s">
        <v>67</v>
      </c>
      <c r="AM8" t="s">
        <v>68</v>
      </c>
      <c r="AO8" t="s">
        <v>67</v>
      </c>
      <c r="AP8" t="s">
        <v>68</v>
      </c>
      <c r="AR8" t="s">
        <v>67</v>
      </c>
      <c r="AS8" t="s">
        <v>68</v>
      </c>
      <c r="AU8" t="s">
        <v>67</v>
      </c>
      <c r="AV8" t="s">
        <v>68</v>
      </c>
      <c r="BJ8">
        <v>1.097</v>
      </c>
      <c r="BK8">
        <v>1.83</v>
      </c>
      <c r="BL8">
        <v>4.02066275747111E-2</v>
      </c>
      <c r="BM8">
        <v>0.26245108973042902</v>
      </c>
      <c r="BO8">
        <v>3.8660792951541798</v>
      </c>
      <c r="BP8">
        <v>5.4855724480297798</v>
      </c>
      <c r="BQ8">
        <v>0.58727075737353096</v>
      </c>
      <c r="BR8">
        <v>0.73922195516472</v>
      </c>
      <c r="BT8">
        <v>0.31127375000000002</v>
      </c>
      <c r="BU8">
        <v>0.56982639999999896</v>
      </c>
      <c r="BV8">
        <v>-0.50685750222410997</v>
      </c>
      <c r="BW8">
        <v>-0.24425743381061099</v>
      </c>
      <c r="BY8">
        <v>2.7263157894736798</v>
      </c>
      <c r="BZ8">
        <v>2.9611650485436898</v>
      </c>
      <c r="CA8">
        <v>0.43557615879240402</v>
      </c>
      <c r="CB8">
        <v>0.47146261464161399</v>
      </c>
      <c r="CD8">
        <v>1.83</v>
      </c>
      <c r="CE8">
        <v>1.95</v>
      </c>
      <c r="CF8">
        <v>1.83</v>
      </c>
      <c r="CG8">
        <v>0.26245108973042902</v>
      </c>
      <c r="CH8">
        <v>0.29003461136251801</v>
      </c>
      <c r="CI8">
        <v>0.26245108973042902</v>
      </c>
      <c r="CK8">
        <v>16.486486486486498</v>
      </c>
      <c r="CL8">
        <v>18.3</v>
      </c>
      <c r="CM8">
        <v>1.2171281109437699</v>
      </c>
      <c r="CN8">
        <v>1.26245108973043</v>
      </c>
      <c r="CP8">
        <v>9.4E-2</v>
      </c>
      <c r="CQ8">
        <v>0.1613</v>
      </c>
      <c r="CR8">
        <v>0.1371</v>
      </c>
      <c r="CS8">
        <v>-1.0268721464002999</v>
      </c>
      <c r="CT8">
        <v>-0.79236563261103699</v>
      </c>
      <c r="CU8">
        <v>-0.86296254521048699</v>
      </c>
      <c r="CW8">
        <v>32.425531914893597</v>
      </c>
      <c r="CX8">
        <v>20.954742715437099</v>
      </c>
      <c r="CY8">
        <v>1.5108871090678599</v>
      </c>
      <c r="CZ8">
        <v>1.32128233288869</v>
      </c>
      <c r="DB8">
        <v>0.28651199999999999</v>
      </c>
      <c r="DC8">
        <v>0.54519399999999896</v>
      </c>
      <c r="DD8">
        <v>0.43872</v>
      </c>
      <c r="DE8">
        <v>-0.54285718373273895</v>
      </c>
      <c r="DF8">
        <v>-0.26344893233338401</v>
      </c>
      <c r="DG8">
        <v>-0.357812566890581</v>
      </c>
      <c r="DT8" t="s">
        <v>84</v>
      </c>
      <c r="DU8">
        <v>32.425531914893597</v>
      </c>
      <c r="DV8">
        <v>20.954742715437099</v>
      </c>
      <c r="DW8">
        <v>0.28651199999999999</v>
      </c>
      <c r="DX8">
        <v>0.43872</v>
      </c>
      <c r="DY8">
        <v>1.5108871090678599</v>
      </c>
      <c r="DZ8">
        <v>1.32128233288869</v>
      </c>
      <c r="EA8">
        <v>-0.54285718373273895</v>
      </c>
      <c r="EB8">
        <v>-0.357812566890581</v>
      </c>
    </row>
    <row r="9" spans="1:132" x14ac:dyDescent="0.25">
      <c r="A9" t="s">
        <v>85</v>
      </c>
      <c r="B9">
        <v>0.60960000000000003</v>
      </c>
      <c r="C9">
        <v>0.57899999999999896</v>
      </c>
      <c r="D9">
        <v>0.73150000000000004</v>
      </c>
      <c r="E9">
        <v>0.122</v>
      </c>
      <c r="F9">
        <v>0.122</v>
      </c>
      <c r="G9">
        <v>0.06</v>
      </c>
      <c r="H9">
        <v>4.9967213114754099</v>
      </c>
      <c r="I9">
        <v>4.7459016393442504</v>
      </c>
      <c r="J9">
        <v>12.1916666666667</v>
      </c>
      <c r="K9">
        <v>7.4371199999999998E-2</v>
      </c>
      <c r="L9">
        <v>7.0637999999999895E-2</v>
      </c>
      <c r="M9">
        <v>4.3889999999999998E-2</v>
      </c>
      <c r="N9" t="s">
        <v>85</v>
      </c>
      <c r="P9">
        <v>-3.0600000000001099E-2</v>
      </c>
      <c r="Q9">
        <v>0.12189999999999999</v>
      </c>
      <c r="R9">
        <v>0</v>
      </c>
      <c r="S9">
        <v>-6.2E-2</v>
      </c>
      <c r="T9">
        <v>-0.25081967213115602</v>
      </c>
      <c r="U9">
        <v>7.1949453551912601</v>
      </c>
      <c r="V9">
        <v>-3.73320000000012E-3</v>
      </c>
      <c r="W9">
        <v>-3.04812E-2</v>
      </c>
      <c r="Z9">
        <v>0.26700000000000002</v>
      </c>
      <c r="AA9">
        <v>7.6499999999999999E-2</v>
      </c>
      <c r="AC9">
        <v>0.23100000000000001</v>
      </c>
      <c r="AD9">
        <v>0.13800000000000001</v>
      </c>
      <c r="AF9">
        <v>1.4999999999999999E-2</v>
      </c>
      <c r="AG9">
        <v>2.8999999999999998E-3</v>
      </c>
      <c r="AI9">
        <v>1.9E-2</v>
      </c>
      <c r="AJ9">
        <v>-1.77E-2</v>
      </c>
      <c r="AL9">
        <v>1.07</v>
      </c>
      <c r="AM9">
        <v>-0.13900000000000001</v>
      </c>
      <c r="AO9">
        <v>-1.94</v>
      </c>
      <c r="AP9">
        <v>1.38</v>
      </c>
      <c r="AR9">
        <v>5.2499999999999998E-2</v>
      </c>
      <c r="AS9">
        <v>3.3000000000000002E-2</v>
      </c>
      <c r="AU9">
        <v>0.10249999999999999</v>
      </c>
      <c r="AV9">
        <v>1.18E-2</v>
      </c>
      <c r="BJ9">
        <v>0.60960000000000003</v>
      </c>
      <c r="BK9">
        <v>0.73150000000000004</v>
      </c>
      <c r="BL9">
        <v>-0.214955041668456</v>
      </c>
      <c r="BM9">
        <v>-0.13578566953867</v>
      </c>
      <c r="BO9">
        <v>4.9967213114754099</v>
      </c>
      <c r="BP9">
        <v>4.7459016393442504</v>
      </c>
      <c r="BQ9">
        <v>0.69868512765679602</v>
      </c>
      <c r="BR9">
        <v>0.67631873305268697</v>
      </c>
      <c r="BT9">
        <v>7.4371199999999998E-2</v>
      </c>
      <c r="BU9">
        <v>7.0637999999999895E-2</v>
      </c>
      <c r="BV9">
        <v>-1.1285952109937101</v>
      </c>
      <c r="BW9">
        <v>-1.15096160559782</v>
      </c>
      <c r="BY9">
        <v>6.3302180685358298</v>
      </c>
      <c r="BZ9">
        <v>10.6666666666667</v>
      </c>
      <c r="CA9">
        <v>0.80141867120701005</v>
      </c>
      <c r="CB9">
        <v>1.0280287236002399</v>
      </c>
      <c r="CD9">
        <v>0.45700000000000002</v>
      </c>
      <c r="CE9">
        <v>0.79200000000000004</v>
      </c>
      <c r="CF9">
        <v>1.07</v>
      </c>
      <c r="CG9">
        <v>-0.34008379993014998</v>
      </c>
      <c r="CH9">
        <v>-0.10127481841050601</v>
      </c>
      <c r="CI9">
        <v>2.9383777685209701E-2</v>
      </c>
      <c r="CK9">
        <v>9.14</v>
      </c>
      <c r="CL9">
        <v>10.974358974358999</v>
      </c>
      <c r="CM9">
        <v>0.960946195733831</v>
      </c>
      <c r="CN9">
        <v>1.04037916198667</v>
      </c>
      <c r="CP9">
        <v>0.18</v>
      </c>
      <c r="CQ9">
        <v>0.21379999999999999</v>
      </c>
      <c r="CR9">
        <v>0.2</v>
      </c>
      <c r="CS9">
        <v>-0.74472749489669299</v>
      </c>
      <c r="CT9">
        <v>-0.66999229912724101</v>
      </c>
      <c r="CU9">
        <v>-0.69897000433601897</v>
      </c>
      <c r="CW9">
        <v>6.7722222222222204</v>
      </c>
      <c r="CX9">
        <v>5.1309635173058901</v>
      </c>
      <c r="CY9">
        <v>0.83073120051507598</v>
      </c>
      <c r="CZ9">
        <v>0.71019892670195095</v>
      </c>
      <c r="DB9">
        <v>0.21942</v>
      </c>
      <c r="DC9">
        <v>0.23453860000000001</v>
      </c>
      <c r="DD9">
        <v>0.25</v>
      </c>
      <c r="DE9">
        <v>-0.65872378927831199</v>
      </c>
      <c r="DF9">
        <v>-0.62978567155252896</v>
      </c>
      <c r="DG9">
        <v>-0.60205999132796095</v>
      </c>
      <c r="DT9" t="s">
        <v>86</v>
      </c>
      <c r="DU9">
        <v>6.7722222222222204</v>
      </c>
      <c r="DV9">
        <v>5.1309635173058901</v>
      </c>
      <c r="DW9">
        <v>0.21942</v>
      </c>
      <c r="DX9">
        <v>0.25</v>
      </c>
      <c r="DY9">
        <v>0.83073120051507598</v>
      </c>
      <c r="DZ9">
        <v>0.71019892670195095</v>
      </c>
      <c r="EA9">
        <v>-0.65872378927831199</v>
      </c>
      <c r="EB9">
        <v>-0.60205999132796095</v>
      </c>
    </row>
    <row r="10" spans="1:132" x14ac:dyDescent="0.25">
      <c r="A10" t="s">
        <v>87</v>
      </c>
      <c r="B10">
        <v>0.51800000000000002</v>
      </c>
      <c r="C10">
        <v>0.51800000000000002</v>
      </c>
      <c r="D10">
        <v>0.54900000000000004</v>
      </c>
      <c r="E10">
        <v>6.7500000000000004E-2</v>
      </c>
      <c r="F10">
        <v>7.0000000000000007E-2</v>
      </c>
      <c r="G10">
        <v>8.4000000000000005E-2</v>
      </c>
      <c r="H10">
        <v>7.6740740740740696</v>
      </c>
      <c r="I10">
        <v>7.4</v>
      </c>
      <c r="J10">
        <v>6.53571428571429</v>
      </c>
      <c r="K10">
        <v>3.4965000000000003E-2</v>
      </c>
      <c r="L10">
        <v>3.6260000000000001E-2</v>
      </c>
      <c r="M10">
        <v>4.6115999999999997E-2</v>
      </c>
      <c r="N10" t="s">
        <v>87</v>
      </c>
      <c r="P10">
        <v>0</v>
      </c>
      <c r="Q10">
        <v>3.1E-2</v>
      </c>
      <c r="R10">
        <v>2.5000000000000001E-3</v>
      </c>
      <c r="S10">
        <v>1.6500000000000001E-2</v>
      </c>
      <c r="T10">
        <v>-0.27407407407407502</v>
      </c>
      <c r="U10">
        <v>-1.13835978835979</v>
      </c>
      <c r="V10">
        <v>1.2949999999999999E-3</v>
      </c>
      <c r="W10">
        <v>1.1150999999999999E-2</v>
      </c>
      <c r="Z10">
        <v>0.16300000000000001</v>
      </c>
      <c r="AA10">
        <v>1.4800000000000001E-2</v>
      </c>
      <c r="AC10">
        <v>0.17499999999999999</v>
      </c>
      <c r="AD10">
        <v>4.2999999999999997E-2</v>
      </c>
      <c r="AF10">
        <v>4.9000000000000002E-2</v>
      </c>
      <c r="AG10">
        <v>1.4999999999999999E-2</v>
      </c>
      <c r="AI10">
        <v>5.0999999999999997E-2</v>
      </c>
      <c r="AJ10">
        <v>8.3000000000000001E-3</v>
      </c>
      <c r="AL10">
        <v>-2.85</v>
      </c>
      <c r="AM10">
        <v>-0.85499999999999998</v>
      </c>
      <c r="AO10">
        <v>-2.0499999999999998</v>
      </c>
      <c r="AP10">
        <v>-0.16</v>
      </c>
      <c r="AR10">
        <v>0.13600000000000001</v>
      </c>
      <c r="AS10">
        <v>1.4999999999999999E-2</v>
      </c>
      <c r="AU10">
        <v>0.14099999999999999</v>
      </c>
      <c r="AV10">
        <v>1.2E-2</v>
      </c>
      <c r="BJ10">
        <v>0.51800000000000002</v>
      </c>
      <c r="BK10">
        <v>0.54900000000000004</v>
      </c>
      <c r="BL10">
        <v>-0.285670240254767</v>
      </c>
      <c r="BM10">
        <v>-0.26042765554990799</v>
      </c>
      <c r="BO10">
        <v>7.6740740740740696</v>
      </c>
      <c r="BP10">
        <v>7.4</v>
      </c>
      <c r="BQ10">
        <v>0.88502598691420797</v>
      </c>
      <c r="BR10">
        <v>0.86923171973097602</v>
      </c>
      <c r="BT10">
        <v>3.4965000000000003E-2</v>
      </c>
      <c r="BU10">
        <v>3.6260000000000001E-2</v>
      </c>
      <c r="BV10">
        <v>-1.45636646742374</v>
      </c>
      <c r="BW10">
        <v>-1.4405722002405099</v>
      </c>
      <c r="BY10">
        <v>8.7884615384615401</v>
      </c>
      <c r="BZ10">
        <v>19.0625</v>
      </c>
      <c r="CA10">
        <v>0.94391285643505096</v>
      </c>
      <c r="CB10">
        <v>1.28017985669086</v>
      </c>
      <c r="CD10">
        <v>3.81</v>
      </c>
      <c r="CF10">
        <v>3.69</v>
      </c>
      <c r="CG10">
        <v>0.58092497567561896</v>
      </c>
      <c r="CI10">
        <v>0.56702636615905999</v>
      </c>
      <c r="CK10">
        <v>56.029411764705799</v>
      </c>
      <c r="CL10">
        <v>25.985915492957702</v>
      </c>
      <c r="CM10">
        <v>1.7484160629693799</v>
      </c>
      <c r="CN10">
        <v>1.4147380217759999</v>
      </c>
      <c r="CP10">
        <v>0.23899999999999999</v>
      </c>
      <c r="CQ10">
        <v>0.309</v>
      </c>
      <c r="CR10">
        <v>0.372</v>
      </c>
      <c r="CS10">
        <v>-0.62160209905186203</v>
      </c>
      <c r="CT10">
        <v>-0.51004152057516505</v>
      </c>
      <c r="CU10">
        <v>-0.42945706011810197</v>
      </c>
      <c r="CW10">
        <v>7.02928870292887</v>
      </c>
      <c r="CX10">
        <v>5.5339805825242703</v>
      </c>
      <c r="CY10">
        <v>0.84691138077772499</v>
      </c>
      <c r="CZ10">
        <v>0.74303763096731901</v>
      </c>
      <c r="DB10">
        <v>0.40151999999999999</v>
      </c>
      <c r="DC10">
        <v>0.52839000000000003</v>
      </c>
      <c r="DD10">
        <v>0.60263999999999895</v>
      </c>
      <c r="DE10">
        <v>-0.39629281732599902</v>
      </c>
      <c r="DF10">
        <v>-0.27704541018301099</v>
      </c>
      <c r="DG10">
        <v>-0.21994204557547201</v>
      </c>
      <c r="DT10" t="s">
        <v>88</v>
      </c>
      <c r="DU10">
        <v>7.02928870292887</v>
      </c>
      <c r="DV10">
        <v>5.5339805825242703</v>
      </c>
      <c r="DW10">
        <v>0.40151999999999999</v>
      </c>
      <c r="DX10">
        <v>0.60263999999999895</v>
      </c>
      <c r="DY10">
        <v>0.84691138077772499</v>
      </c>
      <c r="DZ10">
        <v>0.74303763096731901</v>
      </c>
      <c r="EA10">
        <v>-0.39629281732599902</v>
      </c>
      <c r="EB10">
        <v>-0.21994204557547201</v>
      </c>
    </row>
    <row r="11" spans="1:132" x14ac:dyDescent="0.25">
      <c r="A11" t="s">
        <v>89</v>
      </c>
      <c r="B11">
        <v>0.88</v>
      </c>
      <c r="C11">
        <v>0.82</v>
      </c>
      <c r="D11">
        <v>0.82</v>
      </c>
      <c r="E11">
        <v>0.17699999999999999</v>
      </c>
      <c r="F11">
        <v>0.1429</v>
      </c>
      <c r="G11">
        <v>0.1033</v>
      </c>
      <c r="H11">
        <v>4.9717514124293798</v>
      </c>
      <c r="I11">
        <v>5.73827851644507</v>
      </c>
      <c r="J11">
        <v>7.9380445304937099</v>
      </c>
      <c r="K11">
        <v>0.15576000000000001</v>
      </c>
      <c r="L11">
        <v>0.117178</v>
      </c>
      <c r="M11">
        <v>8.4706000000000004E-2</v>
      </c>
      <c r="N11" t="s">
        <v>89</v>
      </c>
      <c r="P11">
        <v>-6.0000000000000102E-2</v>
      </c>
      <c r="Q11">
        <v>-6.0000000000000102E-2</v>
      </c>
      <c r="R11">
        <v>-3.4099999999999998E-2</v>
      </c>
      <c r="S11">
        <v>-7.3700000000000002E-2</v>
      </c>
      <c r="T11">
        <v>0.76652710401568802</v>
      </c>
      <c r="U11">
        <v>2.9662931180643302</v>
      </c>
      <c r="V11">
        <v>-3.8581999999999998E-2</v>
      </c>
      <c r="W11">
        <v>-7.1054000000000006E-2</v>
      </c>
      <c r="AA11">
        <v>6.4899999999999999E-2</v>
      </c>
      <c r="AD11">
        <v>0.17</v>
      </c>
      <c r="AG11">
        <v>1.9000000000000001E-4</v>
      </c>
      <c r="AJ11">
        <v>-3.0999999999999999E-3</v>
      </c>
      <c r="AM11">
        <v>1.6</v>
      </c>
      <c r="AP11">
        <v>2.11</v>
      </c>
      <c r="AS11">
        <v>4.8999999999999998E-3</v>
      </c>
      <c r="AV11">
        <v>1.4E-2</v>
      </c>
      <c r="BJ11">
        <v>0.88</v>
      </c>
      <c r="BK11">
        <v>0.82</v>
      </c>
      <c r="BL11">
        <v>-5.5517327849831398E-2</v>
      </c>
      <c r="BM11">
        <v>-8.6186147616283307E-2</v>
      </c>
      <c r="BO11">
        <v>4.9717514124293798</v>
      </c>
      <c r="BP11">
        <v>5.73827851644507</v>
      </c>
      <c r="BQ11">
        <v>0.69650940578836096</v>
      </c>
      <c r="BR11">
        <v>0.75878162359274604</v>
      </c>
      <c r="BT11">
        <v>0.15576000000000001</v>
      </c>
      <c r="BU11">
        <v>0.117178</v>
      </c>
      <c r="BV11">
        <v>-0.80754406148802504</v>
      </c>
      <c r="BW11">
        <v>-0.93115391882531295</v>
      </c>
      <c r="BY11">
        <v>8</v>
      </c>
      <c r="BZ11">
        <v>11.1724137931035</v>
      </c>
      <c r="CA11">
        <v>0.90308998699194398</v>
      </c>
      <c r="CB11">
        <v>1.0481470123076599</v>
      </c>
      <c r="CD11">
        <v>1.22</v>
      </c>
      <c r="CE11">
        <v>1.1299999999999999</v>
      </c>
      <c r="CF11">
        <v>1.07</v>
      </c>
      <c r="CG11">
        <v>8.63598306747482E-2</v>
      </c>
      <c r="CH11">
        <v>5.3078443483419703E-2</v>
      </c>
      <c r="CI11">
        <v>2.9383777685209701E-2</v>
      </c>
      <c r="CK11">
        <v>8.0581241743725194</v>
      </c>
      <c r="CL11">
        <v>8.3074534161490696</v>
      </c>
      <c r="CM11">
        <v>0.90623395551069297</v>
      </c>
      <c r="CN11">
        <v>0.91946791466141597</v>
      </c>
      <c r="CP11">
        <v>0.155</v>
      </c>
      <c r="CQ11">
        <v>0.17899999999999999</v>
      </c>
      <c r="CR11">
        <v>0.16270000000000001</v>
      </c>
      <c r="CS11">
        <v>-0.80966830182970895</v>
      </c>
      <c r="CT11">
        <v>-0.74714696902010702</v>
      </c>
      <c r="CU11">
        <v>-0.78861244706314104</v>
      </c>
      <c r="CW11">
        <v>9.8322580645161306</v>
      </c>
      <c r="CX11">
        <v>7.6536312849161998</v>
      </c>
      <c r="CY11">
        <v>0.99265326883328897</v>
      </c>
      <c r="CZ11">
        <v>0.88386753617651403</v>
      </c>
      <c r="DB11">
        <v>0.23622000000000001</v>
      </c>
      <c r="DC11">
        <v>0.24523</v>
      </c>
      <c r="DD11">
        <v>0.25787949999999998</v>
      </c>
      <c r="DE11">
        <v>-0.62668333482612704</v>
      </c>
      <c r="DF11">
        <v>-0.61042640186370001</v>
      </c>
      <c r="DG11">
        <v>-0.58858318050937097</v>
      </c>
      <c r="DT11" t="s">
        <v>90</v>
      </c>
      <c r="DU11">
        <v>9.8322580645161306</v>
      </c>
      <c r="DV11">
        <v>7.6536312849161998</v>
      </c>
      <c r="DW11">
        <v>0.23622000000000001</v>
      </c>
      <c r="DX11">
        <v>0.25787949999999998</v>
      </c>
      <c r="DY11">
        <v>0.99265326883328897</v>
      </c>
      <c r="DZ11">
        <v>0.88386753617651403</v>
      </c>
      <c r="EA11">
        <v>-0.62668333482612704</v>
      </c>
      <c r="EB11">
        <v>-0.58858318050937097</v>
      </c>
    </row>
    <row r="12" spans="1:132" x14ac:dyDescent="0.25">
      <c r="A12" t="s">
        <v>91</v>
      </c>
      <c r="B12">
        <v>0.91379999999999995</v>
      </c>
      <c r="C12">
        <v>0.98985000000000001</v>
      </c>
      <c r="D12">
        <v>1.0518099999999999</v>
      </c>
      <c r="E12">
        <v>0.19142500000000001</v>
      </c>
      <c r="F12">
        <v>0.1943</v>
      </c>
      <c r="G12">
        <v>0.17368</v>
      </c>
      <c r="H12">
        <v>5.2430315298269301</v>
      </c>
      <c r="I12">
        <v>5.1040635258310099</v>
      </c>
      <c r="J12">
        <v>6.6233503417095703</v>
      </c>
      <c r="K12">
        <v>0.203141301</v>
      </c>
      <c r="L12">
        <v>0.23606243499999999</v>
      </c>
      <c r="M12">
        <v>0.21493251999999999</v>
      </c>
      <c r="P12">
        <v>7.6049999999999882E-2</v>
      </c>
      <c r="Q12">
        <v>0.13800999999999999</v>
      </c>
      <c r="R12">
        <v>2.8749999999999978E-3</v>
      </c>
      <c r="S12">
        <v>-1.7745E-2</v>
      </c>
      <c r="T12">
        <v>-0.13896800399592038</v>
      </c>
      <c r="U12">
        <v>1.3803188118826344</v>
      </c>
      <c r="V12">
        <v>3.2921133999999977E-2</v>
      </c>
      <c r="W12">
        <v>1.1791219E-2</v>
      </c>
    </row>
    <row r="13" spans="1:132" x14ac:dyDescent="0.25">
      <c r="P13">
        <v>0.23482351410746288</v>
      </c>
      <c r="Q13">
        <v>0.23676646933212483</v>
      </c>
      <c r="R13">
        <v>3.1323449238904427E-2</v>
      </c>
      <c r="S13">
        <v>5.7066999852999303E-2</v>
      </c>
      <c r="T13">
        <v>1.5056740035531089</v>
      </c>
      <c r="U13">
        <v>2.9370687750374378</v>
      </c>
      <c r="V13">
        <v>9.3720592794787311E-2</v>
      </c>
      <c r="W13">
        <v>7.6136298974182184E-2</v>
      </c>
    </row>
    <row r="14" spans="1:132" x14ac:dyDescent="0.25">
      <c r="A14" t="s">
        <v>152</v>
      </c>
      <c r="B14" t="s">
        <v>20</v>
      </c>
      <c r="C14" t="s">
        <v>21</v>
      </c>
      <c r="D14" t="s">
        <v>22</v>
      </c>
      <c r="E14" t="s">
        <v>23</v>
      </c>
      <c r="F14" t="s">
        <v>24</v>
      </c>
      <c r="G14" t="s">
        <v>25</v>
      </c>
      <c r="H14" t="s">
        <v>26</v>
      </c>
      <c r="I14" t="s">
        <v>27</v>
      </c>
      <c r="J14" t="s">
        <v>28</v>
      </c>
      <c r="K14" t="s">
        <v>29</v>
      </c>
      <c r="L14" t="s">
        <v>30</v>
      </c>
      <c r="M14" t="s">
        <v>31</v>
      </c>
      <c r="Z14" t="s">
        <v>33</v>
      </c>
      <c r="AC14" t="s">
        <v>34</v>
      </c>
      <c r="AF14" t="s">
        <v>35</v>
      </c>
      <c r="AI14" t="s">
        <v>36</v>
      </c>
      <c r="AL14" t="s">
        <v>4</v>
      </c>
      <c r="AO14" t="s">
        <v>37</v>
      </c>
      <c r="AR14" t="s">
        <v>38</v>
      </c>
      <c r="AU14" t="s">
        <v>39</v>
      </c>
    </row>
    <row r="15" spans="1:132" x14ac:dyDescent="0.25">
      <c r="A15" t="s">
        <v>92</v>
      </c>
      <c r="B15">
        <v>1.07</v>
      </c>
      <c r="C15">
        <v>0.88390000000000002</v>
      </c>
      <c r="D15">
        <v>1.006</v>
      </c>
      <c r="E15">
        <v>0.125</v>
      </c>
      <c r="F15">
        <v>0.15709999999999999</v>
      </c>
      <c r="G15">
        <v>0.13875000000000001</v>
      </c>
      <c r="H15">
        <v>8.56</v>
      </c>
      <c r="I15">
        <v>5.6263526416295404</v>
      </c>
      <c r="J15">
        <v>7.2504504504504501</v>
      </c>
      <c r="K15">
        <v>0.13375000000000001</v>
      </c>
      <c r="L15">
        <v>0.13886069000000001</v>
      </c>
      <c r="M15">
        <v>0.1395825</v>
      </c>
      <c r="N15" t="s">
        <v>92</v>
      </c>
      <c r="P15">
        <v>-0.18609999999999999</v>
      </c>
      <c r="Q15">
        <v>-6.4000000000000098E-2</v>
      </c>
      <c r="R15">
        <v>3.2099999999999997E-2</v>
      </c>
      <c r="S15">
        <v>1.375E-2</v>
      </c>
      <c r="T15">
        <v>-2.9336473583704601</v>
      </c>
      <c r="U15">
        <v>-1.3095495495495499</v>
      </c>
      <c r="V15">
        <v>5.1106899999999698E-3</v>
      </c>
      <c r="W15">
        <v>5.83250000000002E-3</v>
      </c>
      <c r="Y15" t="s">
        <v>93</v>
      </c>
      <c r="Z15">
        <v>3.5099999999999999E-2</v>
      </c>
      <c r="AC15">
        <v>0.28499999999999998</v>
      </c>
      <c r="AF15">
        <v>0.14599999999999999</v>
      </c>
      <c r="AI15">
        <v>0.2</v>
      </c>
      <c r="AL15">
        <v>0.66</v>
      </c>
      <c r="AO15">
        <v>3.5999999999999997E-2</v>
      </c>
      <c r="AR15">
        <v>7.2099999999999997E-2</v>
      </c>
      <c r="AU15" t="s">
        <v>94</v>
      </c>
    </row>
    <row r="16" spans="1:132" x14ac:dyDescent="0.25">
      <c r="A16" t="s">
        <v>95</v>
      </c>
      <c r="B16">
        <v>0.82299999999999995</v>
      </c>
      <c r="C16">
        <v>0.79249999999999998</v>
      </c>
      <c r="D16">
        <v>0.91439999999999999</v>
      </c>
      <c r="E16">
        <v>0.2114</v>
      </c>
      <c r="F16">
        <v>0.20669999999999999</v>
      </c>
      <c r="G16">
        <v>0.1986</v>
      </c>
      <c r="H16">
        <v>3.89309366130558</v>
      </c>
      <c r="I16">
        <v>3.8340590227382698</v>
      </c>
      <c r="J16">
        <v>4.60422960725076</v>
      </c>
      <c r="K16">
        <v>0.1739822</v>
      </c>
      <c r="L16">
        <v>0.16380975</v>
      </c>
      <c r="M16">
        <v>0.18159984000000001</v>
      </c>
      <c r="N16" t="s">
        <v>95</v>
      </c>
      <c r="P16">
        <v>-3.0499999999999999E-2</v>
      </c>
      <c r="Q16">
        <v>9.1399999999999995E-2</v>
      </c>
      <c r="R16">
        <v>-4.7000000000000002E-3</v>
      </c>
      <c r="S16">
        <v>-1.2800000000000001E-2</v>
      </c>
      <c r="T16">
        <v>-5.9034638567313301E-2</v>
      </c>
      <c r="U16">
        <v>0.71113594594517404</v>
      </c>
      <c r="V16">
        <v>-1.017245E-2</v>
      </c>
      <c r="W16">
        <v>7.6176399999999802E-3</v>
      </c>
      <c r="Y16" t="s">
        <v>96</v>
      </c>
      <c r="Z16">
        <v>3.7900000000000003E-2</v>
      </c>
      <c r="AC16">
        <v>0.20599999999999999</v>
      </c>
      <c r="AF16">
        <v>0.16</v>
      </c>
      <c r="AI16">
        <v>8.4199999999999997E-2</v>
      </c>
      <c r="AL16">
        <v>0.57399999999999896</v>
      </c>
      <c r="AO16">
        <v>3.6999999999999998E-2</v>
      </c>
      <c r="AR16">
        <v>0.104</v>
      </c>
      <c r="AU16" t="s">
        <v>97</v>
      </c>
    </row>
    <row r="17" spans="1:47" x14ac:dyDescent="0.25">
      <c r="A17" t="s">
        <v>98</v>
      </c>
      <c r="B17">
        <v>1.0669999999999999</v>
      </c>
      <c r="C17">
        <v>1.28</v>
      </c>
      <c r="D17">
        <v>1.25</v>
      </c>
      <c r="E17">
        <v>0.27500000000000002</v>
      </c>
      <c r="F17">
        <v>0.32440000000000002</v>
      </c>
      <c r="G17">
        <v>0.33560000000000001</v>
      </c>
      <c r="H17">
        <v>3.88</v>
      </c>
      <c r="I17">
        <v>3.9457459926017302</v>
      </c>
      <c r="J17">
        <v>3.7246722288438598</v>
      </c>
      <c r="K17">
        <v>0.29342499999999999</v>
      </c>
      <c r="L17">
        <v>0.41523199999999999</v>
      </c>
      <c r="M17">
        <v>0.41949999999999998</v>
      </c>
      <c r="N17" t="s">
        <v>98</v>
      </c>
      <c r="P17">
        <v>0.21299999999999999</v>
      </c>
      <c r="Q17">
        <v>0.183</v>
      </c>
      <c r="R17">
        <v>4.9399999999999999E-2</v>
      </c>
      <c r="S17">
        <v>6.0600000000000001E-2</v>
      </c>
      <c r="T17">
        <v>6.5745992601726796E-2</v>
      </c>
      <c r="U17">
        <v>-0.15532777115613799</v>
      </c>
      <c r="V17">
        <v>0.121807</v>
      </c>
      <c r="W17">
        <v>0.12607499999999999</v>
      </c>
    </row>
    <row r="18" spans="1:47" x14ac:dyDescent="0.25">
      <c r="A18" t="s">
        <v>99</v>
      </c>
      <c r="B18">
        <v>0.61</v>
      </c>
      <c r="C18">
        <v>0.76200000000000001</v>
      </c>
      <c r="D18">
        <v>0.91439999999999999</v>
      </c>
      <c r="E18">
        <v>0.06</v>
      </c>
      <c r="F18">
        <v>9.4E-2</v>
      </c>
      <c r="G18">
        <v>9.4E-2</v>
      </c>
      <c r="H18">
        <v>10.1666666666667</v>
      </c>
      <c r="I18">
        <v>8.1063829787233992</v>
      </c>
      <c r="J18">
        <v>9.7276595744680705</v>
      </c>
      <c r="K18">
        <v>3.6600000000000001E-2</v>
      </c>
      <c r="L18">
        <v>7.1627999999999997E-2</v>
      </c>
      <c r="M18">
        <v>8.5953600000000005E-2</v>
      </c>
      <c r="N18" t="s">
        <v>99</v>
      </c>
      <c r="P18">
        <v>0.152</v>
      </c>
      <c r="Q18">
        <v>0.3044</v>
      </c>
      <c r="R18">
        <v>3.4000000000000002E-2</v>
      </c>
      <c r="S18">
        <v>3.4000000000000002E-2</v>
      </c>
      <c r="T18">
        <v>-2.0602836879432598</v>
      </c>
      <c r="U18">
        <v>-0.43900709219858097</v>
      </c>
      <c r="V18">
        <v>3.5027999999999997E-2</v>
      </c>
      <c r="W18">
        <v>4.9353599999999997E-2</v>
      </c>
      <c r="Y18" t="s">
        <v>100</v>
      </c>
      <c r="Z18">
        <v>0.45100000000000001</v>
      </c>
      <c r="AC18" t="s">
        <v>101</v>
      </c>
      <c r="AF18">
        <v>0.38900000000000001</v>
      </c>
      <c r="AI18">
        <v>0.17599999999999999</v>
      </c>
      <c r="AL18">
        <v>0.45100000000000001</v>
      </c>
      <c r="AO18" t="s">
        <v>102</v>
      </c>
      <c r="AR18">
        <v>0.312</v>
      </c>
      <c r="AU18">
        <v>0.318</v>
      </c>
    </row>
    <row r="19" spans="1:47" x14ac:dyDescent="0.25">
      <c r="A19" t="s">
        <v>103</v>
      </c>
      <c r="B19">
        <v>1.3109999999999999</v>
      </c>
      <c r="C19">
        <v>1.28</v>
      </c>
      <c r="D19">
        <v>1.4</v>
      </c>
      <c r="E19">
        <v>0.193</v>
      </c>
      <c r="F19">
        <v>0.1467</v>
      </c>
      <c r="G19">
        <v>0.121</v>
      </c>
      <c r="H19">
        <v>6.7927461139896401</v>
      </c>
      <c r="I19">
        <v>8.7252897068847997</v>
      </c>
      <c r="J19">
        <v>11.5702479338843</v>
      </c>
      <c r="K19">
        <v>0.253023</v>
      </c>
      <c r="L19">
        <v>0.187776</v>
      </c>
      <c r="M19">
        <v>0.1694</v>
      </c>
      <c r="N19" t="s">
        <v>103</v>
      </c>
      <c r="P19">
        <v>-3.0999999999999899E-2</v>
      </c>
      <c r="Q19">
        <v>8.8999999999999996E-2</v>
      </c>
      <c r="R19">
        <v>-4.6300000000000001E-2</v>
      </c>
      <c r="S19">
        <v>-7.1999999999999995E-2</v>
      </c>
      <c r="T19">
        <v>1.93254359289516</v>
      </c>
      <c r="U19">
        <v>4.7775018198946597</v>
      </c>
      <c r="V19">
        <v>-6.5246999999999999E-2</v>
      </c>
      <c r="W19">
        <v>-8.3623000000000003E-2</v>
      </c>
      <c r="Y19" t="s">
        <v>104</v>
      </c>
      <c r="Z19">
        <v>0.39200000000000002</v>
      </c>
      <c r="AC19">
        <v>0.248</v>
      </c>
      <c r="AF19">
        <v>0.13</v>
      </c>
      <c r="AI19">
        <v>0.255</v>
      </c>
      <c r="AL19" t="s">
        <v>105</v>
      </c>
      <c r="AO19">
        <v>0.41799999999999998</v>
      </c>
      <c r="AR19">
        <v>0.22800000000000001</v>
      </c>
      <c r="AU19">
        <v>0.28699999999999998</v>
      </c>
    </row>
    <row r="20" spans="1:47" x14ac:dyDescent="0.25">
      <c r="A20" t="s">
        <v>106</v>
      </c>
      <c r="B20">
        <v>0.76200000000000001</v>
      </c>
      <c r="C20">
        <v>0.76200000000000001</v>
      </c>
      <c r="D20">
        <v>0.60960000000000003</v>
      </c>
      <c r="E20">
        <v>0.13</v>
      </c>
      <c r="F20">
        <v>0.16669999999999999</v>
      </c>
      <c r="G20">
        <v>0.14799999999999999</v>
      </c>
      <c r="H20">
        <v>5.8615384615384603</v>
      </c>
      <c r="I20">
        <v>4.5710857828434301</v>
      </c>
      <c r="J20">
        <v>4.1189189189189204</v>
      </c>
      <c r="K20">
        <v>9.9059999999999995E-2</v>
      </c>
      <c r="L20">
        <v>0.12702540000000001</v>
      </c>
      <c r="M20">
        <v>9.0220800000000004E-2</v>
      </c>
      <c r="N20" t="s">
        <v>106</v>
      </c>
      <c r="P20">
        <v>0</v>
      </c>
      <c r="Q20">
        <v>-0.15240000000000001</v>
      </c>
      <c r="R20">
        <v>3.6700000000000003E-2</v>
      </c>
      <c r="S20">
        <v>1.7999999999999999E-2</v>
      </c>
      <c r="T20">
        <v>-1.2904526786950301</v>
      </c>
      <c r="U20">
        <v>-1.7426195426195401</v>
      </c>
      <c r="V20">
        <v>2.7965400000000001E-2</v>
      </c>
      <c r="W20">
        <v>-8.8392000000000106E-3</v>
      </c>
      <c r="Y20" t="s">
        <v>107</v>
      </c>
      <c r="Z20" t="s">
        <v>108</v>
      </c>
      <c r="AC20" t="s">
        <v>109</v>
      </c>
      <c r="AF20">
        <v>0.49399999999999999</v>
      </c>
      <c r="AI20">
        <v>0.40200000000000002</v>
      </c>
      <c r="AL20">
        <v>0.107</v>
      </c>
      <c r="AO20" t="s">
        <v>110</v>
      </c>
      <c r="AR20">
        <v>0.38600000000000001</v>
      </c>
      <c r="AU20">
        <v>0.26700000000000002</v>
      </c>
    </row>
    <row r="21" spans="1:47" x14ac:dyDescent="0.25">
      <c r="A21" t="s">
        <v>111</v>
      </c>
      <c r="B21">
        <v>0.85299999999999998</v>
      </c>
      <c r="C21">
        <v>0.70099999999999896</v>
      </c>
      <c r="D21">
        <v>0.79249999999999998</v>
      </c>
      <c r="E21">
        <v>9.7100000000000006E-2</v>
      </c>
      <c r="F21">
        <v>7.8E-2</v>
      </c>
      <c r="G21">
        <v>7.8299999999999995E-2</v>
      </c>
      <c r="H21">
        <v>8.7847579814624108</v>
      </c>
      <c r="I21">
        <v>8.9871794871794695</v>
      </c>
      <c r="J21">
        <v>10.1213282247765</v>
      </c>
      <c r="K21">
        <v>8.2826300000000005E-2</v>
      </c>
      <c r="L21">
        <v>5.46779999999999E-2</v>
      </c>
      <c r="M21">
        <v>6.2052749999999997E-2</v>
      </c>
      <c r="N21" t="s">
        <v>111</v>
      </c>
      <c r="P21">
        <v>-0.152000000000001</v>
      </c>
      <c r="Q21">
        <v>-6.0499999999999998E-2</v>
      </c>
      <c r="R21">
        <v>-1.9099999999999999E-2</v>
      </c>
      <c r="S21">
        <v>-1.8800000000000001E-2</v>
      </c>
      <c r="T21">
        <v>0.20242150571706399</v>
      </c>
      <c r="U21">
        <v>1.33657024331409</v>
      </c>
      <c r="V21">
        <v>-2.8148300000000102E-2</v>
      </c>
      <c r="W21">
        <v>-2.0773549999999998E-2</v>
      </c>
      <c r="Y21" t="s">
        <v>112</v>
      </c>
      <c r="Z21" t="s">
        <v>113</v>
      </c>
      <c r="AC21" t="s">
        <v>114</v>
      </c>
      <c r="AF21" t="s">
        <v>115</v>
      </c>
      <c r="AI21">
        <v>0.13700000000000001</v>
      </c>
      <c r="AL21">
        <v>0.27600000000000002</v>
      </c>
      <c r="AO21">
        <v>0.3</v>
      </c>
      <c r="AR21" t="s">
        <v>116</v>
      </c>
      <c r="AU21" t="s">
        <v>117</v>
      </c>
    </row>
    <row r="22" spans="1:47" x14ac:dyDescent="0.25">
      <c r="A22" t="s">
        <v>118</v>
      </c>
      <c r="N22" t="s">
        <v>118</v>
      </c>
      <c r="Y22" t="s">
        <v>119</v>
      </c>
      <c r="Z22">
        <v>0.19400000000000001</v>
      </c>
      <c r="AC22">
        <v>0.16500000000000001</v>
      </c>
      <c r="AF22" t="s">
        <v>120</v>
      </c>
      <c r="AI22" t="s">
        <v>121</v>
      </c>
      <c r="AL22" t="s">
        <v>122</v>
      </c>
      <c r="AO22" t="s">
        <v>123</v>
      </c>
      <c r="AR22" t="s">
        <v>124</v>
      </c>
      <c r="AU22" t="s">
        <v>125</v>
      </c>
    </row>
    <row r="23" spans="1:47" x14ac:dyDescent="0.25">
      <c r="A23" t="s">
        <v>126</v>
      </c>
      <c r="B23">
        <v>0.73150000000000004</v>
      </c>
      <c r="C23" t="s">
        <v>127</v>
      </c>
      <c r="D23">
        <v>0.48770000000000002</v>
      </c>
      <c r="E23">
        <v>0.1133</v>
      </c>
      <c r="F23" t="s">
        <v>127</v>
      </c>
      <c r="G23">
        <v>0.1275</v>
      </c>
      <c r="H23">
        <v>6.4563106796116401</v>
      </c>
      <c r="I23" t="s">
        <v>127</v>
      </c>
      <c r="J23">
        <v>3.8250980392156899</v>
      </c>
      <c r="K23">
        <v>8.2878950000000007E-2</v>
      </c>
      <c r="L23" t="s">
        <v>127</v>
      </c>
      <c r="M23">
        <v>6.2181750000000001E-2</v>
      </c>
      <c r="N23" t="s">
        <v>126</v>
      </c>
      <c r="Y23" t="s">
        <v>128</v>
      </c>
      <c r="Z23">
        <v>0.153</v>
      </c>
      <c r="AC23">
        <v>0.17799999999999999</v>
      </c>
      <c r="AF23" t="s">
        <v>116</v>
      </c>
      <c r="AI23">
        <v>1.2E-2</v>
      </c>
      <c r="AL23">
        <v>2.1999999999999999E-2</v>
      </c>
      <c r="AO23">
        <v>0.109</v>
      </c>
      <c r="AR23">
        <v>3.3000000000000002E-2</v>
      </c>
      <c r="AU23">
        <v>1.4999999999999999E-2</v>
      </c>
    </row>
    <row r="24" spans="1:47" x14ac:dyDescent="0.25">
      <c r="A24" t="s">
        <v>129</v>
      </c>
      <c r="B24">
        <v>0.67010000000000003</v>
      </c>
      <c r="C24">
        <v>0.82299999999999995</v>
      </c>
      <c r="D24">
        <v>0.91439999999999999</v>
      </c>
      <c r="E24">
        <v>5.8000000000000003E-2</v>
      </c>
      <c r="F24">
        <v>9.2899999999999996E-2</v>
      </c>
      <c r="G24">
        <v>9.5699999999999993E-2</v>
      </c>
      <c r="H24">
        <v>11.553448275862101</v>
      </c>
      <c r="I24">
        <v>8.8589881593110906</v>
      </c>
      <c r="J24">
        <v>9.55485893416928</v>
      </c>
      <c r="K24">
        <v>3.8865799999999999E-2</v>
      </c>
      <c r="L24">
        <v>7.6456700000000002E-2</v>
      </c>
      <c r="M24">
        <v>8.7508080000000002E-2</v>
      </c>
      <c r="N24" t="s">
        <v>129</v>
      </c>
      <c r="P24">
        <v>0.15290000000000001</v>
      </c>
      <c r="Q24">
        <v>0.24429999999999999</v>
      </c>
      <c r="R24">
        <v>3.49E-2</v>
      </c>
      <c r="S24">
        <v>3.7699999999999997E-2</v>
      </c>
      <c r="T24">
        <v>-2.6944601165509798</v>
      </c>
      <c r="U24">
        <v>-1.99858934169279</v>
      </c>
      <c r="V24">
        <v>3.7590899999999997E-2</v>
      </c>
      <c r="W24">
        <v>4.8642280000000003E-2</v>
      </c>
      <c r="Z24" t="s">
        <v>0</v>
      </c>
      <c r="AA24" t="s">
        <v>1</v>
      </c>
      <c r="AB24" t="s">
        <v>2</v>
      </c>
      <c r="AC24" t="s">
        <v>3</v>
      </c>
      <c r="AD24" t="s">
        <v>4</v>
      </c>
      <c r="AE24" t="s">
        <v>5</v>
      </c>
      <c r="AF24" t="s">
        <v>6</v>
      </c>
      <c r="AG24" t="s">
        <v>7</v>
      </c>
    </row>
    <row r="25" spans="1:47" x14ac:dyDescent="0.25">
      <c r="A25" t="s">
        <v>91</v>
      </c>
      <c r="B25">
        <v>0.87751111111111102</v>
      </c>
      <c r="C25">
        <v>0.91054999999999997</v>
      </c>
      <c r="D25">
        <v>0.92100000000000004</v>
      </c>
      <c r="E25">
        <v>0.140311111111111</v>
      </c>
      <c r="F25">
        <v>0.15831249999999999</v>
      </c>
      <c r="G25">
        <v>0.14860555555555599</v>
      </c>
      <c r="H25">
        <v>7.3276179822707199</v>
      </c>
      <c r="I25">
        <v>6.5818854714889703</v>
      </c>
      <c r="J25">
        <v>7.1663848791086497</v>
      </c>
      <c r="K25">
        <v>0.13271236111111101</v>
      </c>
      <c r="L25">
        <v>0.1544333175</v>
      </c>
      <c r="M25">
        <v>0.14422214666666699</v>
      </c>
      <c r="P25">
        <v>1.4787499999999889E-2</v>
      </c>
      <c r="Q25">
        <v>7.9399999999999984E-2</v>
      </c>
      <c r="R25">
        <v>1.4625000000000001E-2</v>
      </c>
      <c r="S25">
        <v>7.5562500000000005E-3</v>
      </c>
      <c r="T25">
        <v>-0.8546459236141366</v>
      </c>
      <c r="U25">
        <v>0.14751433899216559</v>
      </c>
      <c r="V25">
        <v>1.5491779999999985E-2</v>
      </c>
      <c r="W25">
        <v>1.5535658749999997E-2</v>
      </c>
      <c r="Y25" t="s">
        <v>100</v>
      </c>
      <c r="Z25">
        <v>7.6049999999999895E-2</v>
      </c>
      <c r="AA25">
        <v>0.13800999999999999</v>
      </c>
      <c r="AB25">
        <v>2.875E-3</v>
      </c>
      <c r="AC25">
        <v>-1.7745E-2</v>
      </c>
      <c r="AD25">
        <v>-0.13896800399592099</v>
      </c>
      <c r="AE25">
        <v>1.3803188118826299</v>
      </c>
      <c r="AF25">
        <v>3.2921133999999998E-2</v>
      </c>
      <c r="AG25">
        <v>1.1791219E-2</v>
      </c>
    </row>
    <row r="26" spans="1:47" x14ac:dyDescent="0.25">
      <c r="P26">
        <v>0.14625345356117742</v>
      </c>
      <c r="Q26">
        <v>0.16153413615349899</v>
      </c>
      <c r="R26">
        <v>3.3829688989744748E-2</v>
      </c>
      <c r="S26">
        <v>4.1416382520343666E-2</v>
      </c>
      <c r="T26">
        <v>1.6782894661028671</v>
      </c>
      <c r="U26">
        <v>2.2008255055002954</v>
      </c>
      <c r="V26">
        <v>5.5443895845377407E-2</v>
      </c>
      <c r="W26">
        <v>6.1365911639989376E-2</v>
      </c>
    </row>
    <row r="27" spans="1:47" x14ac:dyDescent="0.25">
      <c r="A27" t="s">
        <v>150</v>
      </c>
      <c r="B27" t="s">
        <v>20</v>
      </c>
      <c r="C27" t="s">
        <v>21</v>
      </c>
      <c r="D27" t="s">
        <v>22</v>
      </c>
      <c r="E27" t="s">
        <v>23</v>
      </c>
      <c r="F27" t="s">
        <v>24</v>
      </c>
      <c r="G27" t="s">
        <v>25</v>
      </c>
      <c r="H27" t="s">
        <v>26</v>
      </c>
      <c r="I27" t="s">
        <v>27</v>
      </c>
      <c r="J27" t="s">
        <v>28</v>
      </c>
      <c r="K27" t="s">
        <v>29</v>
      </c>
      <c r="L27" t="s">
        <v>30</v>
      </c>
      <c r="M27" t="s">
        <v>31</v>
      </c>
      <c r="Y27" t="s">
        <v>104</v>
      </c>
      <c r="Z27">
        <v>1.47874999999999E-2</v>
      </c>
      <c r="AA27">
        <v>4.3488888888888903E-2</v>
      </c>
      <c r="AB27">
        <v>1.4625000000000001E-2</v>
      </c>
      <c r="AC27">
        <v>8.2944444444444394E-3</v>
      </c>
      <c r="AD27">
        <v>-0.85464592361413705</v>
      </c>
      <c r="AE27">
        <v>-0.16123310316207101</v>
      </c>
      <c r="AF27">
        <v>1.549178E-2</v>
      </c>
      <c r="AG27">
        <v>1.1509785555555501E-2</v>
      </c>
    </row>
    <row r="28" spans="1:47" x14ac:dyDescent="0.25">
      <c r="A28" t="s">
        <v>130</v>
      </c>
      <c r="B28">
        <v>1.28</v>
      </c>
      <c r="C28">
        <v>1.31</v>
      </c>
      <c r="D28">
        <v>1.49</v>
      </c>
      <c r="E28">
        <v>0.16439999999999999</v>
      </c>
      <c r="F28">
        <v>0.24399999999999999</v>
      </c>
      <c r="G28">
        <v>0.22900000000000001</v>
      </c>
      <c r="H28">
        <v>7.7858880778588802</v>
      </c>
      <c r="I28">
        <v>5.3688524590163897</v>
      </c>
      <c r="J28">
        <v>6.5065502183406103</v>
      </c>
      <c r="K28">
        <v>0.21043200000000001</v>
      </c>
      <c r="L28">
        <v>0.31963999999999998</v>
      </c>
      <c r="M28">
        <v>0.34121000000000001</v>
      </c>
      <c r="N28" t="s">
        <v>130</v>
      </c>
      <c r="P28">
        <v>0.03</v>
      </c>
      <c r="Q28">
        <v>0.21</v>
      </c>
      <c r="R28">
        <v>7.9600000000000004E-2</v>
      </c>
      <c r="S28">
        <v>6.4600000000000005E-2</v>
      </c>
      <c r="T28">
        <v>-2.41703561884249</v>
      </c>
      <c r="U28">
        <v>-1.2793378595182701</v>
      </c>
      <c r="V28">
        <v>0.109208</v>
      </c>
      <c r="W28">
        <v>0.13077800000000001</v>
      </c>
      <c r="Y28" t="s">
        <v>107</v>
      </c>
      <c r="Z28">
        <v>6.4876000000000003E-2</v>
      </c>
      <c r="AA28">
        <v>0.169572</v>
      </c>
      <c r="AB28">
        <v>1.8499999999999799E-4</v>
      </c>
      <c r="AC28">
        <v>-3.0850000000000001E-3</v>
      </c>
      <c r="AD28">
        <v>1.59948474128661</v>
      </c>
      <c r="AE28">
        <v>2.1147927119268002</v>
      </c>
      <c r="AF28">
        <v>4.9114099999999902E-3</v>
      </c>
      <c r="AG28">
        <v>1.3992622E-2</v>
      </c>
    </row>
    <row r="29" spans="1:47" x14ac:dyDescent="0.25">
      <c r="A29" t="s">
        <v>131</v>
      </c>
      <c r="B29">
        <v>0.88400000000000001</v>
      </c>
      <c r="C29">
        <v>1.01</v>
      </c>
      <c r="D29">
        <v>1.07</v>
      </c>
      <c r="E29">
        <v>0.111</v>
      </c>
      <c r="F29">
        <v>0.1163</v>
      </c>
      <c r="G29">
        <v>0.14749999999999999</v>
      </c>
      <c r="H29">
        <v>7.9639639639639599</v>
      </c>
      <c r="I29">
        <v>8.6844368013757407</v>
      </c>
      <c r="J29">
        <v>7.2542372881355899</v>
      </c>
      <c r="K29">
        <v>9.8124000000000003E-2</v>
      </c>
      <c r="L29">
        <v>0.117463</v>
      </c>
      <c r="M29">
        <v>0.15782499999999999</v>
      </c>
      <c r="N29" t="s">
        <v>131</v>
      </c>
      <c r="P29">
        <v>0.126</v>
      </c>
      <c r="Q29">
        <v>0.186</v>
      </c>
      <c r="R29">
        <v>5.3E-3</v>
      </c>
      <c r="S29">
        <v>3.6499999999999998E-2</v>
      </c>
      <c r="T29">
        <v>0.72047283741178902</v>
      </c>
      <c r="U29">
        <v>-0.70972667582837001</v>
      </c>
      <c r="V29">
        <v>1.9338999999999999E-2</v>
      </c>
      <c r="W29">
        <v>5.9700999999999997E-2</v>
      </c>
      <c r="Y29" t="s">
        <v>112</v>
      </c>
      <c r="Z29">
        <v>0.26704444444444397</v>
      </c>
      <c r="AA29">
        <v>0.23130000000000001</v>
      </c>
      <c r="AB29">
        <v>1.54166666666667E-2</v>
      </c>
      <c r="AC29">
        <v>1.9255000000000001E-2</v>
      </c>
      <c r="AD29">
        <v>1.0658124192985301</v>
      </c>
      <c r="AE29">
        <v>-1.94281036619942</v>
      </c>
      <c r="AF29">
        <v>5.2527644444444403E-2</v>
      </c>
      <c r="AG29">
        <v>0.10258868</v>
      </c>
    </row>
    <row r="30" spans="1:47" x14ac:dyDescent="0.25">
      <c r="A30" t="s">
        <v>132</v>
      </c>
      <c r="B30">
        <v>0.64007999999999998</v>
      </c>
      <c r="C30">
        <v>0.70104</v>
      </c>
      <c r="D30">
        <v>0.82299999999999995</v>
      </c>
      <c r="E30">
        <v>8.6249999999999993E-2</v>
      </c>
      <c r="F30">
        <v>9.1999999999999998E-2</v>
      </c>
      <c r="G30">
        <v>0.09</v>
      </c>
      <c r="H30">
        <v>7.4212173913043502</v>
      </c>
      <c r="I30">
        <v>7.62</v>
      </c>
      <c r="J30">
        <v>9.1444444444444404</v>
      </c>
      <c r="K30">
        <v>5.5206900000000003E-2</v>
      </c>
      <c r="L30">
        <v>6.449568E-2</v>
      </c>
      <c r="M30">
        <v>7.4069999999999997E-2</v>
      </c>
      <c r="N30" t="s">
        <v>132</v>
      </c>
      <c r="P30">
        <v>6.096E-2</v>
      </c>
      <c r="Q30">
        <v>0.18292</v>
      </c>
      <c r="R30">
        <v>5.7500000000000103E-3</v>
      </c>
      <c r="S30">
        <v>3.7499999999999999E-3</v>
      </c>
      <c r="T30">
        <v>0.19878260869565201</v>
      </c>
      <c r="U30">
        <v>1.7232270531400999</v>
      </c>
      <c r="V30">
        <v>9.28878E-3</v>
      </c>
      <c r="W30">
        <v>1.8863100000000001E-2</v>
      </c>
      <c r="Y30" t="s">
        <v>119</v>
      </c>
      <c r="Z30">
        <v>0.16275000000000001</v>
      </c>
      <c r="AA30">
        <v>0.174625</v>
      </c>
      <c r="AB30">
        <v>4.9312500000000002E-2</v>
      </c>
      <c r="AC30">
        <v>5.0687500000000003E-2</v>
      </c>
      <c r="AD30">
        <v>-2.8487743853699001</v>
      </c>
      <c r="AE30">
        <v>-2.05327701815891</v>
      </c>
      <c r="AF30">
        <v>0.13552282500000001</v>
      </c>
      <c r="AG30">
        <v>0.14152333750000001</v>
      </c>
    </row>
    <row r="31" spans="1:47" x14ac:dyDescent="0.25">
      <c r="A31" t="s">
        <v>133</v>
      </c>
      <c r="B31">
        <v>0.82299999999999995</v>
      </c>
      <c r="C31">
        <v>0.91400000000000003</v>
      </c>
      <c r="D31">
        <v>1.37</v>
      </c>
      <c r="E31">
        <v>0.14000000000000001</v>
      </c>
      <c r="F31">
        <v>0.15</v>
      </c>
      <c r="G31">
        <v>0.13300000000000001</v>
      </c>
      <c r="H31">
        <v>5.8785714285714299</v>
      </c>
      <c r="I31">
        <v>6.0933333333333302</v>
      </c>
      <c r="J31">
        <v>10.300751879699201</v>
      </c>
      <c r="K31">
        <v>0.11522</v>
      </c>
      <c r="L31">
        <v>0.1371</v>
      </c>
      <c r="M31">
        <v>0.18221000000000001</v>
      </c>
      <c r="N31" t="s">
        <v>133</v>
      </c>
      <c r="P31">
        <v>9.1000000000000095E-2</v>
      </c>
      <c r="Q31">
        <v>0.54700000000000004</v>
      </c>
      <c r="R31">
        <v>0.01</v>
      </c>
      <c r="S31">
        <v>-7.0000000000000001E-3</v>
      </c>
      <c r="T31">
        <v>0.21476190476190599</v>
      </c>
      <c r="U31">
        <v>4.4221804511278204</v>
      </c>
      <c r="V31">
        <v>2.188E-2</v>
      </c>
      <c r="W31">
        <v>6.6989999999999994E-2</v>
      </c>
      <c r="Y31" t="s">
        <v>128</v>
      </c>
      <c r="Z31">
        <v>0.16600000000000001</v>
      </c>
      <c r="AA31">
        <v>0.152</v>
      </c>
      <c r="AB31">
        <v>0.04</v>
      </c>
      <c r="AC31">
        <v>4.4999999999999998E-2</v>
      </c>
      <c r="AD31">
        <v>-2.15</v>
      </c>
      <c r="AE31">
        <v>-2.12</v>
      </c>
      <c r="AF31">
        <v>0.106</v>
      </c>
      <c r="AG31">
        <v>0.11799999999999999</v>
      </c>
    </row>
    <row r="32" spans="1:47" x14ac:dyDescent="0.25">
      <c r="A32" t="s">
        <v>134</v>
      </c>
      <c r="B32">
        <v>0.60960000000000003</v>
      </c>
      <c r="C32">
        <v>0.73199999999999998</v>
      </c>
      <c r="D32">
        <v>0.70099999999999896</v>
      </c>
      <c r="E32">
        <v>0.14799999999999999</v>
      </c>
      <c r="F32">
        <v>0.1583</v>
      </c>
      <c r="G32">
        <v>0.13669999999999999</v>
      </c>
      <c r="H32">
        <v>4.1189189189189204</v>
      </c>
      <c r="I32">
        <v>4.6241313960833903</v>
      </c>
      <c r="J32">
        <v>5.1280175566934796</v>
      </c>
      <c r="K32">
        <v>9.0220800000000004E-2</v>
      </c>
      <c r="L32">
        <v>0.1158756</v>
      </c>
      <c r="M32">
        <v>9.5826699999999806E-2</v>
      </c>
      <c r="N32" t="s">
        <v>134</v>
      </c>
      <c r="P32">
        <v>0.12239999999999999</v>
      </c>
      <c r="Q32">
        <v>9.1399999999998899E-2</v>
      </c>
      <c r="R32">
        <v>1.03E-2</v>
      </c>
      <c r="S32">
        <v>-1.1299999999999999E-2</v>
      </c>
      <c r="T32">
        <v>0.50521247716446605</v>
      </c>
      <c r="U32">
        <v>1.0090986377745601</v>
      </c>
      <c r="V32">
        <v>2.5654799999999998E-2</v>
      </c>
      <c r="W32">
        <v>5.60589999999984E-3</v>
      </c>
    </row>
    <row r="33" spans="1:28" x14ac:dyDescent="0.25">
      <c r="A33" t="s">
        <v>135</v>
      </c>
      <c r="B33">
        <v>1.43</v>
      </c>
      <c r="C33">
        <v>1.22</v>
      </c>
      <c r="D33">
        <v>1.37</v>
      </c>
      <c r="E33">
        <v>0.20799999999999999</v>
      </c>
      <c r="F33">
        <v>0.2167</v>
      </c>
      <c r="G33">
        <v>0.17899999999999999</v>
      </c>
      <c r="H33">
        <v>6.875</v>
      </c>
      <c r="I33">
        <v>5.6299030918320199</v>
      </c>
      <c r="J33">
        <v>7.6536312849161998</v>
      </c>
      <c r="K33">
        <v>0.29743999999999998</v>
      </c>
      <c r="L33">
        <v>0.264374</v>
      </c>
      <c r="M33">
        <v>0.24523</v>
      </c>
      <c r="N33" t="s">
        <v>135</v>
      </c>
      <c r="P33">
        <v>-0.21</v>
      </c>
      <c r="Q33">
        <v>-5.9999999999999797E-2</v>
      </c>
      <c r="R33">
        <v>8.7000000000000098E-3</v>
      </c>
      <c r="S33">
        <v>-2.9000000000000001E-2</v>
      </c>
      <c r="T33">
        <v>-1.2450969081679699</v>
      </c>
      <c r="U33">
        <v>0.77863128491620204</v>
      </c>
      <c r="V33">
        <v>-3.3065999999999998E-2</v>
      </c>
      <c r="W33">
        <v>-5.2209999999999999E-2</v>
      </c>
    </row>
    <row r="34" spans="1:28" x14ac:dyDescent="0.25">
      <c r="A34" t="s">
        <v>136</v>
      </c>
      <c r="B34">
        <v>0.51800000000000002</v>
      </c>
      <c r="C34">
        <v>0.61</v>
      </c>
      <c r="D34">
        <v>0.54900000000000004</v>
      </c>
      <c r="E34">
        <v>0.19</v>
      </c>
      <c r="F34">
        <v>0.20599999999999999</v>
      </c>
      <c r="G34">
        <v>0.218</v>
      </c>
      <c r="H34">
        <v>2.7263157894736798</v>
      </c>
      <c r="I34">
        <v>2.9611650485436898</v>
      </c>
      <c r="J34">
        <v>2.51834862385321</v>
      </c>
      <c r="K34">
        <v>9.8419999999999994E-2</v>
      </c>
      <c r="L34">
        <v>0.12565999999999999</v>
      </c>
      <c r="M34">
        <v>0.119682</v>
      </c>
      <c r="N34" t="s">
        <v>136</v>
      </c>
      <c r="P34">
        <v>9.1999999999999998E-2</v>
      </c>
      <c r="Q34">
        <v>3.1E-2</v>
      </c>
      <c r="R34">
        <v>1.6E-2</v>
      </c>
      <c r="S34">
        <v>2.8000000000000001E-2</v>
      </c>
      <c r="T34">
        <v>0.23484925907000501</v>
      </c>
      <c r="U34">
        <v>-0.20796716562047299</v>
      </c>
      <c r="V34">
        <v>2.724E-2</v>
      </c>
      <c r="W34">
        <v>2.1262E-2</v>
      </c>
      <c r="Y34">
        <v>0.26700000000000002</v>
      </c>
      <c r="Z34">
        <v>7.6499999999999999E-2</v>
      </c>
      <c r="AA34">
        <v>-0.57348873863542504</v>
      </c>
      <c r="AB34">
        <v>-1.1163385648463799</v>
      </c>
    </row>
    <row r="35" spans="1:28" x14ac:dyDescent="0.25">
      <c r="A35" t="s">
        <v>137</v>
      </c>
      <c r="B35">
        <v>0.60960000000000003</v>
      </c>
      <c r="C35">
        <v>0.64</v>
      </c>
      <c r="D35">
        <v>0.70099999999999896</v>
      </c>
      <c r="E35">
        <v>9.6299999999999997E-2</v>
      </c>
      <c r="F35">
        <v>0.06</v>
      </c>
      <c r="G35">
        <v>7.17E-2</v>
      </c>
      <c r="H35">
        <v>6.3302180685358298</v>
      </c>
      <c r="I35">
        <v>10.6666666666667</v>
      </c>
      <c r="J35">
        <v>9.7768479776847794</v>
      </c>
      <c r="K35">
        <v>5.8704480000000003E-2</v>
      </c>
      <c r="L35">
        <v>3.8399999999999997E-2</v>
      </c>
      <c r="M35">
        <v>5.0261699999999902E-2</v>
      </c>
      <c r="N35" t="s">
        <v>137</v>
      </c>
      <c r="P35">
        <v>3.04E-2</v>
      </c>
      <c r="Q35">
        <v>9.1399999999998899E-2</v>
      </c>
      <c r="R35">
        <v>-3.6299999999999999E-2</v>
      </c>
      <c r="S35">
        <v>-2.46E-2</v>
      </c>
      <c r="T35">
        <v>4.3364485981308398</v>
      </c>
      <c r="U35">
        <v>3.4466299091489598</v>
      </c>
      <c r="V35">
        <v>-2.030448E-2</v>
      </c>
      <c r="W35">
        <v>-8.4427800000000802E-3</v>
      </c>
      <c r="Y35">
        <v>0.16600000000000001</v>
      </c>
      <c r="AA35">
        <v>-0.77989191195994501</v>
      </c>
    </row>
    <row r="36" spans="1:28" x14ac:dyDescent="0.25">
      <c r="A36" t="s">
        <v>138</v>
      </c>
      <c r="B36">
        <v>0.91400000000000003</v>
      </c>
      <c r="C36">
        <v>1.22</v>
      </c>
      <c r="D36">
        <v>1.4</v>
      </c>
      <c r="E36">
        <v>0.104</v>
      </c>
      <c r="F36">
        <v>6.4000000000000001E-2</v>
      </c>
      <c r="G36">
        <v>8.2000000000000003E-2</v>
      </c>
      <c r="H36">
        <v>8.7884615384615401</v>
      </c>
      <c r="I36">
        <v>19.0625</v>
      </c>
      <c r="J36">
        <v>17.0731707317073</v>
      </c>
      <c r="K36">
        <v>9.5056000000000002E-2</v>
      </c>
      <c r="L36">
        <v>7.8079999999999997E-2</v>
      </c>
      <c r="M36">
        <v>0.1148</v>
      </c>
      <c r="N36" t="s">
        <v>138</v>
      </c>
      <c r="P36">
        <v>0.30599999999999999</v>
      </c>
      <c r="Q36">
        <v>0.48599999999999999</v>
      </c>
      <c r="R36">
        <v>-0.04</v>
      </c>
      <c r="S36">
        <v>-2.1999999999999999E-2</v>
      </c>
      <c r="T36">
        <v>10.274038461538501</v>
      </c>
      <c r="U36">
        <v>8.2847091932457708</v>
      </c>
      <c r="V36">
        <v>-1.6976000000000002E-2</v>
      </c>
      <c r="W36">
        <v>1.9744000000000001E-2</v>
      </c>
      <c r="Z36">
        <v>6.4899999999999999E-2</v>
      </c>
      <c r="AB36">
        <v>-1.18775530319963</v>
      </c>
    </row>
    <row r="37" spans="1:28" x14ac:dyDescent="0.25">
      <c r="A37" t="s">
        <v>139</v>
      </c>
      <c r="B37">
        <v>1.62</v>
      </c>
      <c r="C37">
        <v>1.62</v>
      </c>
      <c r="D37">
        <v>1.55</v>
      </c>
      <c r="E37">
        <v>0.20250000000000001</v>
      </c>
      <c r="F37">
        <v>0.14499999999999999</v>
      </c>
      <c r="G37">
        <v>0.13270000000000001</v>
      </c>
      <c r="H37">
        <v>8</v>
      </c>
      <c r="I37">
        <v>11.1724137931035</v>
      </c>
      <c r="J37">
        <v>11.680482290881701</v>
      </c>
      <c r="K37">
        <v>0.32805000000000001</v>
      </c>
      <c r="L37">
        <v>0.2349</v>
      </c>
      <c r="M37">
        <v>0.20568500000000001</v>
      </c>
      <c r="N37" t="s">
        <v>139</v>
      </c>
      <c r="P37">
        <v>0</v>
      </c>
      <c r="Q37">
        <v>-7.0000000000000104E-2</v>
      </c>
      <c r="R37">
        <v>-5.7500000000000002E-2</v>
      </c>
      <c r="S37">
        <v>-6.9800000000000001E-2</v>
      </c>
      <c r="T37">
        <v>3.1724137931034502</v>
      </c>
      <c r="U37">
        <v>3.6804822908816899</v>
      </c>
      <c r="V37">
        <v>-9.3150000000000094E-2</v>
      </c>
      <c r="W37">
        <v>-0.122365</v>
      </c>
    </row>
    <row r="38" spans="1:28" x14ac:dyDescent="0.25">
      <c r="B38">
        <v>0.93282799999999999</v>
      </c>
      <c r="C38">
        <v>0.99770400000000004</v>
      </c>
      <c r="D38">
        <v>1.1024</v>
      </c>
      <c r="E38">
        <v>0.14504500000000001</v>
      </c>
      <c r="F38">
        <v>0.14523</v>
      </c>
      <c r="G38">
        <v>0.14196</v>
      </c>
      <c r="H38">
        <v>6.5888555177088604</v>
      </c>
      <c r="I38">
        <v>8.1883402589954706</v>
      </c>
      <c r="J38">
        <v>8.7036482296356592</v>
      </c>
      <c r="K38">
        <v>0.14468741800000001</v>
      </c>
      <c r="L38">
        <v>0.14959882799999999</v>
      </c>
      <c r="M38">
        <v>0.15868003999999999</v>
      </c>
      <c r="P38">
        <v>6.4876000000000003E-2</v>
      </c>
      <c r="Q38">
        <v>0.16957199999999978</v>
      </c>
      <c r="R38">
        <v>1.8500000000000184E-4</v>
      </c>
      <c r="S38">
        <v>-3.0850000000000009E-3</v>
      </c>
      <c r="T38">
        <v>1.5994847412866149</v>
      </c>
      <c r="U38">
        <v>2.1147927119267989</v>
      </c>
      <c r="V38">
        <v>4.9114099999999911E-3</v>
      </c>
      <c r="W38">
        <v>1.3992621999999965E-2</v>
      </c>
    </row>
    <row r="39" spans="1:28" x14ac:dyDescent="0.25">
      <c r="P39">
        <v>0.12857772739561943</v>
      </c>
      <c r="Q39">
        <v>0.2071454171349201</v>
      </c>
      <c r="R39">
        <v>3.8237111481444888E-2</v>
      </c>
      <c r="S39">
        <v>3.8278497372690991E-2</v>
      </c>
      <c r="T39">
        <v>3.6078431118536027</v>
      </c>
      <c r="U39">
        <v>2.8996462947012636</v>
      </c>
      <c r="V39">
        <v>5.2169708367252758E-2</v>
      </c>
      <c r="W39">
        <v>6.8472475229264015E-2</v>
      </c>
    </row>
    <row r="40" spans="1:28" x14ac:dyDescent="0.25">
      <c r="A40" t="s">
        <v>151</v>
      </c>
      <c r="B40" t="s">
        <v>20</v>
      </c>
      <c r="C40" t="s">
        <v>21</v>
      </c>
      <c r="D40" t="s">
        <v>22</v>
      </c>
      <c r="E40" t="s">
        <v>23</v>
      </c>
      <c r="F40" t="s">
        <v>24</v>
      </c>
      <c r="G40" t="s">
        <v>25</v>
      </c>
      <c r="H40" t="s">
        <v>26</v>
      </c>
      <c r="I40" t="s">
        <v>27</v>
      </c>
      <c r="J40" t="s">
        <v>28</v>
      </c>
      <c r="K40" t="s">
        <v>29</v>
      </c>
      <c r="L40" t="s">
        <v>30</v>
      </c>
      <c r="M40" t="s">
        <v>31</v>
      </c>
    </row>
    <row r="41" spans="1:28" x14ac:dyDescent="0.25">
      <c r="A41" t="s">
        <v>140</v>
      </c>
      <c r="B41">
        <v>1.524</v>
      </c>
      <c r="C41">
        <v>1.77</v>
      </c>
      <c r="D41">
        <v>1.524</v>
      </c>
      <c r="E41">
        <v>0.1263</v>
      </c>
      <c r="F41">
        <v>0.11459999999999999</v>
      </c>
      <c r="G41">
        <v>8.2699999999999996E-2</v>
      </c>
      <c r="H41">
        <v>12.066508313539201</v>
      </c>
      <c r="I41">
        <v>15.445026178010499</v>
      </c>
      <c r="J41">
        <v>18.428053204353098</v>
      </c>
      <c r="K41">
        <v>0.19248119999999999</v>
      </c>
      <c r="L41">
        <v>0.20284199999999999</v>
      </c>
      <c r="M41">
        <v>0.1260348</v>
      </c>
      <c r="N41" t="s">
        <v>140</v>
      </c>
      <c r="P41">
        <v>0.246</v>
      </c>
      <c r="Q41">
        <v>0</v>
      </c>
      <c r="R41">
        <v>-1.17E-2</v>
      </c>
      <c r="S41">
        <v>-4.36E-2</v>
      </c>
      <c r="T41">
        <v>3.3785178644712799</v>
      </c>
      <c r="U41">
        <v>6.3615448908138799</v>
      </c>
      <c r="V41">
        <v>1.03608E-2</v>
      </c>
      <c r="W41">
        <v>-6.6446400000000003E-2</v>
      </c>
    </row>
    <row r="42" spans="1:28" x14ac:dyDescent="0.25">
      <c r="A42" t="s">
        <v>141</v>
      </c>
      <c r="B42">
        <v>1.68</v>
      </c>
      <c r="C42">
        <v>1.83</v>
      </c>
      <c r="D42">
        <v>1.68</v>
      </c>
      <c r="E42">
        <v>0.1278</v>
      </c>
      <c r="F42">
        <v>0.17430000000000001</v>
      </c>
      <c r="G42">
        <v>0.1482</v>
      </c>
      <c r="H42">
        <v>13.1455399061033</v>
      </c>
      <c r="I42">
        <v>10.4991394148021</v>
      </c>
      <c r="J42">
        <v>11.336032388664</v>
      </c>
      <c r="K42">
        <v>0.21470400000000001</v>
      </c>
      <c r="L42">
        <v>0.318969</v>
      </c>
      <c r="M42">
        <v>0.248976</v>
      </c>
      <c r="N42" t="s">
        <v>141</v>
      </c>
      <c r="P42">
        <v>0.15</v>
      </c>
      <c r="Q42">
        <v>0</v>
      </c>
      <c r="R42">
        <v>4.65E-2</v>
      </c>
      <c r="S42">
        <v>2.0400000000000001E-2</v>
      </c>
      <c r="T42">
        <v>-2.64640049130122</v>
      </c>
      <c r="U42">
        <v>-1.80950751743932</v>
      </c>
      <c r="V42">
        <v>0.104265</v>
      </c>
      <c r="W42">
        <v>3.4271999999999997E-2</v>
      </c>
    </row>
    <row r="43" spans="1:28" x14ac:dyDescent="0.25">
      <c r="A43" t="s">
        <v>142</v>
      </c>
      <c r="B43">
        <v>0.60960000000000003</v>
      </c>
      <c r="C43">
        <v>1.036</v>
      </c>
      <c r="D43">
        <v>1.22</v>
      </c>
      <c r="E43">
        <v>0.16800000000000001</v>
      </c>
      <c r="F43">
        <v>0.17899999999999999</v>
      </c>
      <c r="G43">
        <v>0.193</v>
      </c>
      <c r="H43">
        <v>3.6285714285714299</v>
      </c>
      <c r="I43">
        <v>5.7877094972067002</v>
      </c>
      <c r="J43">
        <v>6.3212435233160598</v>
      </c>
      <c r="K43">
        <v>0.1024128</v>
      </c>
      <c r="L43">
        <v>0.185444</v>
      </c>
      <c r="M43">
        <v>0.23546</v>
      </c>
      <c r="N43" t="s">
        <v>142</v>
      </c>
      <c r="P43">
        <v>0.4264</v>
      </c>
      <c r="Q43">
        <v>0.61040000000000005</v>
      </c>
      <c r="R43">
        <v>1.0999999999999999E-2</v>
      </c>
      <c r="S43">
        <v>2.5000000000000001E-2</v>
      </c>
      <c r="T43">
        <v>2.1591380686352801</v>
      </c>
      <c r="U43">
        <v>2.6926720947446299</v>
      </c>
      <c r="V43">
        <v>8.3031199999999999E-2</v>
      </c>
      <c r="W43">
        <v>0.1330472</v>
      </c>
    </row>
    <row r="44" spans="1:28" x14ac:dyDescent="0.25">
      <c r="A44" t="s">
        <v>143</v>
      </c>
      <c r="B44">
        <v>2.9</v>
      </c>
      <c r="C44">
        <v>2.9</v>
      </c>
      <c r="D44">
        <v>3.35</v>
      </c>
      <c r="E44">
        <v>0.11874999999999999</v>
      </c>
      <c r="F44">
        <v>0.14949999999999999</v>
      </c>
      <c r="G44">
        <v>0.24759999999999999</v>
      </c>
      <c r="H44">
        <v>24.421052631578899</v>
      </c>
      <c r="I44">
        <v>19.397993311036799</v>
      </c>
      <c r="J44">
        <v>13.529886914378</v>
      </c>
      <c r="K44">
        <v>0.34437499999999999</v>
      </c>
      <c r="L44">
        <v>0.43354999999999999</v>
      </c>
      <c r="M44">
        <v>0.82945999999999998</v>
      </c>
      <c r="N44" t="s">
        <v>143</v>
      </c>
      <c r="P44">
        <v>0</v>
      </c>
      <c r="Q44">
        <v>0.45</v>
      </c>
      <c r="R44">
        <v>3.075E-2</v>
      </c>
      <c r="S44">
        <v>0.12884999999999999</v>
      </c>
      <c r="T44">
        <v>-5.0230593205421599</v>
      </c>
      <c r="U44">
        <v>-10.8911657172009</v>
      </c>
      <c r="V44">
        <v>8.9175000000000004E-2</v>
      </c>
      <c r="W44">
        <v>0.48508499999999999</v>
      </c>
    </row>
    <row r="45" spans="1:28" x14ac:dyDescent="0.25">
      <c r="A45" t="s">
        <v>144</v>
      </c>
      <c r="B45">
        <v>0.91439999999999999</v>
      </c>
      <c r="C45">
        <v>0.91439999999999999</v>
      </c>
      <c r="D45">
        <v>1.524</v>
      </c>
      <c r="E45">
        <v>0.28499999999999998</v>
      </c>
      <c r="F45">
        <v>0.3</v>
      </c>
      <c r="G45">
        <v>0.27500000000000002</v>
      </c>
      <c r="H45">
        <v>3.20842105263158</v>
      </c>
      <c r="I45">
        <v>3.048</v>
      </c>
      <c r="J45">
        <v>5.5418181818181802</v>
      </c>
      <c r="K45">
        <v>0.260604</v>
      </c>
      <c r="L45">
        <v>0.27432000000000001</v>
      </c>
      <c r="M45">
        <v>0.41909999999999997</v>
      </c>
      <c r="N45" t="s">
        <v>144</v>
      </c>
      <c r="P45">
        <v>0</v>
      </c>
      <c r="Q45">
        <v>0.60960000000000003</v>
      </c>
      <c r="R45">
        <v>1.4999999999999999E-2</v>
      </c>
      <c r="S45">
        <v>-0.01</v>
      </c>
      <c r="T45">
        <v>-0.16042105263157899</v>
      </c>
      <c r="U45">
        <v>2.3333971291865998</v>
      </c>
      <c r="V45">
        <v>1.3716000000000001E-2</v>
      </c>
      <c r="W45">
        <v>0.158496</v>
      </c>
    </row>
    <row r="46" spans="1:28" x14ac:dyDescent="0.25">
      <c r="A46" t="s">
        <v>145</v>
      </c>
      <c r="B46">
        <v>1.07</v>
      </c>
      <c r="C46">
        <v>2.286</v>
      </c>
      <c r="D46">
        <v>1.37</v>
      </c>
      <c r="E46">
        <v>0.08</v>
      </c>
      <c r="F46">
        <v>8.6300000000000002E-2</v>
      </c>
      <c r="G46">
        <v>6.4000000000000001E-2</v>
      </c>
      <c r="H46">
        <v>13.375</v>
      </c>
      <c r="I46">
        <v>26.488991888760101</v>
      </c>
      <c r="J46">
        <v>21.40625</v>
      </c>
      <c r="K46">
        <v>8.5599999999999996E-2</v>
      </c>
      <c r="L46">
        <v>0.19728180000000001</v>
      </c>
      <c r="M46">
        <v>8.7679999999999994E-2</v>
      </c>
      <c r="N46" t="s">
        <v>145</v>
      </c>
      <c r="P46">
        <v>1.216</v>
      </c>
      <c r="Q46">
        <v>0.3</v>
      </c>
      <c r="R46">
        <v>6.3E-3</v>
      </c>
      <c r="S46">
        <v>-1.6E-2</v>
      </c>
      <c r="T46">
        <v>13.113991888760101</v>
      </c>
      <c r="U46">
        <v>8.03125</v>
      </c>
      <c r="V46">
        <v>0.1116818</v>
      </c>
      <c r="W46">
        <v>2.0799999999999998E-3</v>
      </c>
    </row>
    <row r="47" spans="1:28" x14ac:dyDescent="0.25">
      <c r="A47" t="s">
        <v>146</v>
      </c>
      <c r="B47">
        <v>1.83</v>
      </c>
      <c r="C47">
        <v>1.95</v>
      </c>
      <c r="D47">
        <v>1.83</v>
      </c>
      <c r="E47">
        <v>0.111</v>
      </c>
      <c r="F47">
        <v>0.12570000000000001</v>
      </c>
      <c r="G47">
        <v>0.1</v>
      </c>
      <c r="H47">
        <v>16.486486486486498</v>
      </c>
      <c r="I47">
        <v>15.513126491646799</v>
      </c>
      <c r="J47">
        <v>18.3</v>
      </c>
      <c r="K47">
        <v>0.20313000000000001</v>
      </c>
      <c r="L47">
        <v>0.245115</v>
      </c>
      <c r="M47">
        <v>0.183</v>
      </c>
      <c r="N47" t="s">
        <v>146</v>
      </c>
      <c r="P47">
        <v>0.12</v>
      </c>
      <c r="Q47">
        <v>0</v>
      </c>
      <c r="R47">
        <v>1.47E-2</v>
      </c>
      <c r="S47">
        <v>-1.0999999999999999E-2</v>
      </c>
      <c r="T47">
        <v>-0.97335999483971103</v>
      </c>
      <c r="U47">
        <v>1.8135135135135101</v>
      </c>
      <c r="V47">
        <v>4.1985000000000001E-2</v>
      </c>
      <c r="W47">
        <v>-2.0129999999999999E-2</v>
      </c>
    </row>
    <row r="48" spans="1:28" x14ac:dyDescent="0.25">
      <c r="A48" t="s">
        <v>147</v>
      </c>
      <c r="B48">
        <v>0.45700000000000002</v>
      </c>
      <c r="C48">
        <v>0.79200000000000004</v>
      </c>
      <c r="D48">
        <v>1.07</v>
      </c>
      <c r="E48">
        <v>0.05</v>
      </c>
      <c r="F48">
        <v>9.1999999999999998E-2</v>
      </c>
      <c r="G48">
        <v>9.7500000000000003E-2</v>
      </c>
      <c r="H48">
        <v>9.14</v>
      </c>
      <c r="I48">
        <v>8.6086956521739104</v>
      </c>
      <c r="J48">
        <v>10.974358974358999</v>
      </c>
      <c r="K48">
        <v>2.2849999999999999E-2</v>
      </c>
      <c r="L48">
        <v>7.2863999999999998E-2</v>
      </c>
      <c r="M48">
        <v>0.104325</v>
      </c>
      <c r="N48" t="s">
        <v>147</v>
      </c>
      <c r="P48">
        <v>0.33500000000000002</v>
      </c>
      <c r="Q48">
        <v>0.61299999999999999</v>
      </c>
      <c r="R48">
        <v>4.2000000000000003E-2</v>
      </c>
      <c r="S48">
        <v>4.7500000000000001E-2</v>
      </c>
      <c r="T48">
        <v>-0.53130434782608704</v>
      </c>
      <c r="U48">
        <v>1.8343589743589701</v>
      </c>
      <c r="V48">
        <v>5.0014000000000003E-2</v>
      </c>
      <c r="W48">
        <v>8.1475000000000006E-2</v>
      </c>
    </row>
    <row r="49" spans="1:23" x14ac:dyDescent="0.25">
      <c r="A49" t="s">
        <v>148</v>
      </c>
      <c r="B49">
        <v>3.81</v>
      </c>
      <c r="C49" t="s">
        <v>127</v>
      </c>
      <c r="D49">
        <v>3.69</v>
      </c>
      <c r="E49">
        <v>6.8000000000000005E-2</v>
      </c>
      <c r="F49" t="s">
        <v>127</v>
      </c>
      <c r="G49">
        <v>0.14199999999999999</v>
      </c>
      <c r="H49">
        <v>56.029411764705799</v>
      </c>
      <c r="I49" t="s">
        <v>127</v>
      </c>
      <c r="J49">
        <v>25.985915492957702</v>
      </c>
      <c r="K49">
        <v>0.25907999999999998</v>
      </c>
      <c r="L49" t="s">
        <v>127</v>
      </c>
      <c r="M49">
        <v>0.52398</v>
      </c>
      <c r="N49" t="s">
        <v>148</v>
      </c>
    </row>
    <row r="50" spans="1:23" x14ac:dyDescent="0.25">
      <c r="A50" t="s">
        <v>149</v>
      </c>
      <c r="B50">
        <v>1.22</v>
      </c>
      <c r="C50">
        <v>1.1299999999999999</v>
      </c>
      <c r="D50">
        <v>1.07</v>
      </c>
      <c r="E50">
        <v>0.15140000000000001</v>
      </c>
      <c r="F50">
        <v>0.1356</v>
      </c>
      <c r="G50">
        <v>0.1288</v>
      </c>
      <c r="H50">
        <v>8.0581241743725194</v>
      </c>
      <c r="I50">
        <v>8.3333333333333304</v>
      </c>
      <c r="J50">
        <v>8.3074534161490696</v>
      </c>
      <c r="K50">
        <v>0.18470800000000001</v>
      </c>
      <c r="L50">
        <v>0.153228</v>
      </c>
      <c r="M50">
        <v>0.13781599999999999</v>
      </c>
      <c r="N50" t="s">
        <v>149</v>
      </c>
      <c r="P50">
        <v>-9.0000000000000094E-2</v>
      </c>
      <c r="Q50">
        <v>-0.15</v>
      </c>
      <c r="R50">
        <v>-1.5800000000000002E-2</v>
      </c>
      <c r="S50">
        <v>-2.2599999999999999E-2</v>
      </c>
      <c r="T50">
        <v>0.275209158960809</v>
      </c>
      <c r="U50">
        <v>0.249329241776547</v>
      </c>
      <c r="V50">
        <v>-3.1480000000000001E-2</v>
      </c>
      <c r="W50">
        <v>-4.6892000000000003E-2</v>
      </c>
    </row>
    <row r="51" spans="1:23" x14ac:dyDescent="0.25">
      <c r="B51">
        <v>1.6014999999999999</v>
      </c>
      <c r="C51">
        <v>1.6231555555555599</v>
      </c>
      <c r="D51">
        <v>1.8328</v>
      </c>
      <c r="E51">
        <v>0.12862499999999999</v>
      </c>
      <c r="F51">
        <v>0.15077777777777801</v>
      </c>
      <c r="G51">
        <v>0.14788000000000001</v>
      </c>
      <c r="H51">
        <v>15.955911575798901</v>
      </c>
      <c r="I51">
        <v>12.5691128629967</v>
      </c>
      <c r="J51">
        <v>14.013101209599499</v>
      </c>
      <c r="K51">
        <v>0.18699450000000001</v>
      </c>
      <c r="L51">
        <v>0.231512644444444</v>
      </c>
      <c r="M51">
        <v>0.28958318</v>
      </c>
      <c r="P51">
        <v>0.26704444444444442</v>
      </c>
      <c r="Q51">
        <v>0.27033333333333337</v>
      </c>
      <c r="R51">
        <v>1.5416666666666665E-2</v>
      </c>
      <c r="S51">
        <v>1.3172222222222222E-2</v>
      </c>
      <c r="T51">
        <v>1.0658124192985237</v>
      </c>
      <c r="U51">
        <v>1.1794880677504351</v>
      </c>
      <c r="V51">
        <v>5.2527644444444438E-2</v>
      </c>
      <c r="W51">
        <v>8.4554088888888879E-2</v>
      </c>
    </row>
    <row r="52" spans="1:23" x14ac:dyDescent="0.25">
      <c r="P52">
        <v>0.39312837315281352</v>
      </c>
      <c r="Q52">
        <v>0.31169863650648205</v>
      </c>
      <c r="R52">
        <v>2.1566930704205456E-2</v>
      </c>
      <c r="S52">
        <v>5.1510782312487201E-2</v>
      </c>
      <c r="T52">
        <v>5.1404667575424279</v>
      </c>
      <c r="U52">
        <v>5.4054648682083286</v>
      </c>
      <c r="V52">
        <v>4.8616612709009036E-2</v>
      </c>
      <c r="W52">
        <v>0.16904944682855699</v>
      </c>
    </row>
    <row r="53" spans="1:23" x14ac:dyDescent="0.25">
      <c r="A53" t="s">
        <v>151</v>
      </c>
      <c r="B53" t="s">
        <v>20</v>
      </c>
      <c r="C53" t="s">
        <v>21</v>
      </c>
      <c r="D53" t="s">
        <v>22</v>
      </c>
      <c r="E53" t="s">
        <v>23</v>
      </c>
      <c r="F53" t="s">
        <v>24</v>
      </c>
      <c r="G53" t="s">
        <v>25</v>
      </c>
      <c r="H53" t="s">
        <v>26</v>
      </c>
      <c r="I53" t="s">
        <v>27</v>
      </c>
      <c r="J53" t="s">
        <v>28</v>
      </c>
      <c r="K53" t="s">
        <v>29</v>
      </c>
      <c r="L53" t="s">
        <v>30</v>
      </c>
      <c r="M53" t="s">
        <v>31</v>
      </c>
    </row>
    <row r="54" spans="1:23" x14ac:dyDescent="0.25">
      <c r="A54" t="s">
        <v>71</v>
      </c>
      <c r="N54" t="s">
        <v>71</v>
      </c>
    </row>
    <row r="55" spans="1:23" x14ac:dyDescent="0.25">
      <c r="A55" t="s">
        <v>73</v>
      </c>
      <c r="B55">
        <v>1.83</v>
      </c>
      <c r="C55">
        <v>2.35</v>
      </c>
      <c r="D55">
        <v>2.5</v>
      </c>
      <c r="E55">
        <v>0.20569999999999999</v>
      </c>
      <c r="F55">
        <v>0.29189999999999999</v>
      </c>
      <c r="G55">
        <v>0.31929999999999997</v>
      </c>
      <c r="H55">
        <v>8.8964511424404407</v>
      </c>
      <c r="I55">
        <v>8.0507022953066105</v>
      </c>
      <c r="J55">
        <v>7.8296273097400597</v>
      </c>
      <c r="K55">
        <v>0.37643100000000002</v>
      </c>
      <c r="L55">
        <v>0.68596500000000005</v>
      </c>
      <c r="M55">
        <v>0.79825000000000002</v>
      </c>
      <c r="N55" t="s">
        <v>73</v>
      </c>
      <c r="P55">
        <v>0.52</v>
      </c>
      <c r="Q55">
        <v>0.67</v>
      </c>
      <c r="R55">
        <v>8.6199999999999999E-2</v>
      </c>
      <c r="S55">
        <v>0.11360000000000001</v>
      </c>
      <c r="T55">
        <v>-0.84574884713383502</v>
      </c>
      <c r="U55">
        <v>-1.0668238327003901</v>
      </c>
      <c r="V55">
        <v>0.30953399999999998</v>
      </c>
      <c r="W55">
        <v>0.421819</v>
      </c>
    </row>
    <row r="56" spans="1:23" x14ac:dyDescent="0.25">
      <c r="A56" t="s">
        <v>75</v>
      </c>
      <c r="B56">
        <v>2.286</v>
      </c>
      <c r="C56">
        <v>3.47</v>
      </c>
      <c r="D56">
        <v>3.3220000000000001</v>
      </c>
      <c r="E56">
        <v>0.13750000000000001</v>
      </c>
      <c r="F56">
        <v>0.19209999999999999</v>
      </c>
      <c r="G56">
        <v>0.20319999999999999</v>
      </c>
      <c r="H56">
        <v>16.625454545454499</v>
      </c>
      <c r="I56">
        <v>18.063508589276399</v>
      </c>
      <c r="J56">
        <v>16.3484251968504</v>
      </c>
      <c r="K56">
        <v>0.31432500000000002</v>
      </c>
      <c r="L56">
        <v>0.66658700000000004</v>
      </c>
      <c r="M56">
        <v>0.67503040000000003</v>
      </c>
      <c r="N56" t="s">
        <v>75</v>
      </c>
      <c r="P56">
        <v>1.1839999999999999</v>
      </c>
      <c r="Q56">
        <v>1.036</v>
      </c>
      <c r="R56">
        <v>5.4600000000000003E-2</v>
      </c>
      <c r="S56">
        <v>6.5699999999999995E-2</v>
      </c>
      <c r="T56">
        <v>1.4380540438218801</v>
      </c>
      <c r="U56">
        <v>-0.27702934860414902</v>
      </c>
      <c r="V56">
        <v>0.35226200000000002</v>
      </c>
      <c r="W56">
        <v>0.36070540000000001</v>
      </c>
    </row>
    <row r="57" spans="1:23" x14ac:dyDescent="0.25">
      <c r="A57" t="s">
        <v>77</v>
      </c>
      <c r="B57">
        <v>3.048</v>
      </c>
      <c r="C57">
        <v>2.9</v>
      </c>
      <c r="D57">
        <v>3.048</v>
      </c>
      <c r="E57">
        <v>0.109</v>
      </c>
      <c r="F57">
        <v>0.10349999999999999</v>
      </c>
      <c r="G57">
        <v>9.6699999999999994E-2</v>
      </c>
      <c r="H57">
        <v>27.9633027522936</v>
      </c>
      <c r="I57">
        <v>28.019323671497599</v>
      </c>
      <c r="J57">
        <v>31.520165460186099</v>
      </c>
      <c r="K57">
        <v>0.33223200000000003</v>
      </c>
      <c r="L57">
        <v>0.30014999999999997</v>
      </c>
      <c r="M57">
        <v>0.29474159999999999</v>
      </c>
      <c r="N57" t="s">
        <v>77</v>
      </c>
      <c r="P57">
        <v>-0.14799999999999999</v>
      </c>
      <c r="Q57">
        <v>0</v>
      </c>
      <c r="R57">
        <v>-5.4999999999999997E-3</v>
      </c>
      <c r="S57">
        <v>-1.23E-2</v>
      </c>
      <c r="T57">
        <v>5.6020919204005502E-2</v>
      </c>
      <c r="U57">
        <v>3.5568627078925701</v>
      </c>
      <c r="V57">
        <v>-3.2082000000000097E-2</v>
      </c>
      <c r="W57">
        <v>-3.74904E-2</v>
      </c>
    </row>
    <row r="58" spans="1:23" x14ac:dyDescent="0.25">
      <c r="A58" t="s">
        <v>79</v>
      </c>
      <c r="B58">
        <v>1.68</v>
      </c>
      <c r="C58">
        <v>1.34</v>
      </c>
      <c r="D58">
        <v>1.1870000000000001</v>
      </c>
      <c r="E58">
        <v>0.12089999999999999</v>
      </c>
      <c r="F58">
        <v>0.185</v>
      </c>
      <c r="G58">
        <v>0.15559999999999999</v>
      </c>
      <c r="H58">
        <v>13.8957816377171</v>
      </c>
      <c r="I58">
        <v>7.2432432432432403</v>
      </c>
      <c r="J58">
        <v>7.6285347043701801</v>
      </c>
      <c r="K58">
        <v>0.20311199999999999</v>
      </c>
      <c r="L58">
        <v>0.24790000000000001</v>
      </c>
      <c r="M58">
        <v>0.18469720000000001</v>
      </c>
      <c r="N58" t="s">
        <v>79</v>
      </c>
      <c r="P58">
        <v>-0.34</v>
      </c>
      <c r="Q58">
        <v>-0.49299999999999999</v>
      </c>
      <c r="R58">
        <v>6.4100000000000004E-2</v>
      </c>
      <c r="S58">
        <v>3.4700000000000002E-2</v>
      </c>
      <c r="T58">
        <v>-6.6525383944738801</v>
      </c>
      <c r="U58">
        <v>-6.2672469333469403</v>
      </c>
      <c r="V58">
        <v>4.4788000000000001E-2</v>
      </c>
      <c r="W58">
        <v>-1.8414799999999999E-2</v>
      </c>
    </row>
    <row r="59" spans="1:23" x14ac:dyDescent="0.25">
      <c r="A59" t="s">
        <v>82</v>
      </c>
      <c r="N59" t="s">
        <v>82</v>
      </c>
    </row>
    <row r="60" spans="1:23" x14ac:dyDescent="0.25">
      <c r="A60" t="s">
        <v>84</v>
      </c>
      <c r="B60">
        <v>3.048</v>
      </c>
      <c r="C60">
        <v>3.38</v>
      </c>
      <c r="D60">
        <v>3.2</v>
      </c>
      <c r="E60">
        <v>9.4E-2</v>
      </c>
      <c r="F60">
        <v>0.1613</v>
      </c>
      <c r="G60">
        <v>0.1371</v>
      </c>
      <c r="H60">
        <v>32.425531914893597</v>
      </c>
      <c r="I60">
        <v>20.954742715437099</v>
      </c>
      <c r="J60">
        <v>23.340627279358099</v>
      </c>
      <c r="K60">
        <v>0.28651199999999999</v>
      </c>
      <c r="L60">
        <v>0.54519399999999896</v>
      </c>
      <c r="M60">
        <v>0.43872</v>
      </c>
      <c r="N60" t="s">
        <v>84</v>
      </c>
      <c r="P60">
        <v>0.33200000000000002</v>
      </c>
      <c r="Q60">
        <v>0.152</v>
      </c>
      <c r="R60">
        <v>6.7299999999999999E-2</v>
      </c>
      <c r="S60">
        <v>4.3099999999999999E-2</v>
      </c>
      <c r="T60">
        <v>-11.470789199456499</v>
      </c>
      <c r="U60">
        <v>-9.0849046355354801</v>
      </c>
      <c r="V60">
        <v>0.25868200000000002</v>
      </c>
      <c r="W60">
        <v>0.15220800000000001</v>
      </c>
    </row>
    <row r="61" spans="1:23" x14ac:dyDescent="0.25">
      <c r="A61" t="s">
        <v>86</v>
      </c>
      <c r="B61">
        <v>1.2190000000000001</v>
      </c>
      <c r="C61">
        <v>1.097</v>
      </c>
      <c r="D61">
        <v>1.25</v>
      </c>
      <c r="E61">
        <v>0.18</v>
      </c>
      <c r="F61">
        <v>0.21379999999999999</v>
      </c>
      <c r="G61">
        <v>0.2</v>
      </c>
      <c r="H61">
        <v>6.7722222222222204</v>
      </c>
      <c r="I61">
        <v>5.1309635173058901</v>
      </c>
      <c r="J61">
        <v>6.25</v>
      </c>
      <c r="K61">
        <v>0.21942</v>
      </c>
      <c r="L61">
        <v>0.23453860000000001</v>
      </c>
      <c r="M61">
        <v>0.25</v>
      </c>
      <c r="N61" t="s">
        <v>86</v>
      </c>
      <c r="P61">
        <v>-0.122</v>
      </c>
      <c r="Q61">
        <v>3.0999999999999899E-2</v>
      </c>
      <c r="R61">
        <v>3.3799999999999997E-2</v>
      </c>
      <c r="S61">
        <v>0.02</v>
      </c>
      <c r="T61">
        <v>-1.6412587049163301</v>
      </c>
      <c r="U61">
        <v>-0.52222222222222303</v>
      </c>
      <c r="V61">
        <v>1.5118599999999999E-2</v>
      </c>
      <c r="W61">
        <v>3.058E-2</v>
      </c>
    </row>
    <row r="62" spans="1:23" x14ac:dyDescent="0.25">
      <c r="A62" t="s">
        <v>88</v>
      </c>
      <c r="B62">
        <v>1.68</v>
      </c>
      <c r="C62">
        <v>1.71</v>
      </c>
      <c r="D62">
        <v>1.62</v>
      </c>
      <c r="E62">
        <v>0.23899999999999999</v>
      </c>
      <c r="F62">
        <v>0.309</v>
      </c>
      <c r="G62">
        <v>0.372</v>
      </c>
      <c r="H62">
        <v>7.02928870292887</v>
      </c>
      <c r="I62">
        <v>5.5339805825242703</v>
      </c>
      <c r="J62">
        <v>4.3548387096774199</v>
      </c>
      <c r="K62">
        <v>0.40151999999999999</v>
      </c>
      <c r="L62">
        <v>0.52839000000000003</v>
      </c>
      <c r="M62">
        <v>0.60263999999999895</v>
      </c>
      <c r="N62" t="s">
        <v>88</v>
      </c>
      <c r="P62">
        <v>0.03</v>
      </c>
      <c r="Q62">
        <v>-5.9999999999999797E-2</v>
      </c>
      <c r="R62">
        <v>7.0000000000000007E-2</v>
      </c>
      <c r="S62">
        <v>0.13300000000000001</v>
      </c>
      <c r="T62">
        <v>-1.4953081204045999</v>
      </c>
      <c r="U62">
        <v>-2.6744499932514501</v>
      </c>
      <c r="V62">
        <v>0.12687000000000001</v>
      </c>
      <c r="W62">
        <v>0.20111999999999999</v>
      </c>
    </row>
    <row r="63" spans="1:23" x14ac:dyDescent="0.25">
      <c r="A63" t="s">
        <v>90</v>
      </c>
      <c r="B63">
        <v>1.524</v>
      </c>
      <c r="C63">
        <v>1.37</v>
      </c>
      <c r="D63">
        <v>1.585</v>
      </c>
      <c r="E63">
        <v>0.155</v>
      </c>
      <c r="F63">
        <v>0.17899999999999999</v>
      </c>
      <c r="G63">
        <v>0.16270000000000001</v>
      </c>
      <c r="H63">
        <v>9.8322580645161306</v>
      </c>
      <c r="I63">
        <v>7.6536312849161998</v>
      </c>
      <c r="J63">
        <v>9.7418561770129095</v>
      </c>
      <c r="K63">
        <v>0.23622000000000001</v>
      </c>
      <c r="L63">
        <v>0.24523</v>
      </c>
      <c r="M63">
        <v>0.25787949999999998</v>
      </c>
      <c r="N63" t="s">
        <v>90</v>
      </c>
      <c r="P63">
        <v>-0.154</v>
      </c>
      <c r="Q63">
        <v>6.0999999999999902E-2</v>
      </c>
      <c r="R63">
        <v>2.4E-2</v>
      </c>
      <c r="S63">
        <v>7.7000000000000098E-3</v>
      </c>
      <c r="T63">
        <v>-2.1786267795999299</v>
      </c>
      <c r="U63">
        <v>-9.0401887503222894E-2</v>
      </c>
      <c r="V63">
        <v>9.0099999999999902E-3</v>
      </c>
      <c r="W63">
        <v>2.1659500000000002E-2</v>
      </c>
    </row>
    <row r="64" spans="1:23" x14ac:dyDescent="0.25">
      <c r="B64">
        <v>2.0393750000000002</v>
      </c>
      <c r="C64">
        <v>2.2021250000000001</v>
      </c>
      <c r="D64">
        <v>2.214</v>
      </c>
      <c r="E64">
        <v>0.15513750000000001</v>
      </c>
      <c r="F64">
        <v>0.20444999999999999</v>
      </c>
      <c r="G64">
        <v>0.20582500000000001</v>
      </c>
      <c r="H64">
        <v>15.430036372808299</v>
      </c>
      <c r="I64">
        <v>12.581261987438401</v>
      </c>
      <c r="J64">
        <v>13.376759354649399</v>
      </c>
      <c r="K64">
        <v>0.29622150000000003</v>
      </c>
      <c r="L64">
        <v>0.43174432499999998</v>
      </c>
      <c r="M64">
        <v>0.43774483749999998</v>
      </c>
      <c r="P64">
        <v>0.16275000000000003</v>
      </c>
      <c r="Q64">
        <v>0.174625</v>
      </c>
      <c r="R64">
        <v>4.9312500000000009E-2</v>
      </c>
      <c r="S64">
        <v>5.0687500000000003E-2</v>
      </c>
      <c r="T64">
        <v>-2.8487743853698988</v>
      </c>
      <c r="U64">
        <v>-2.0532770181589108</v>
      </c>
      <c r="V64">
        <v>0.13552282499999999</v>
      </c>
      <c r="W64">
        <v>0.14152333750000001</v>
      </c>
    </row>
    <row r="65" spans="16:23" x14ac:dyDescent="0.25">
      <c r="P65">
        <v>0.49965466645903112</v>
      </c>
      <c r="Q65">
        <v>0.47096858782118978</v>
      </c>
      <c r="R65">
        <v>2.9867824900479671E-2</v>
      </c>
      <c r="S65">
        <v>5.0750015833917313E-2</v>
      </c>
      <c r="T65">
        <v>4.1981912432340689</v>
      </c>
      <c r="U65">
        <v>3.9530459547720249</v>
      </c>
      <c r="V65">
        <v>0.15086686225662446</v>
      </c>
      <c r="W65">
        <v>0.17508130717245091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69"/>
  <sheetViews>
    <sheetView tabSelected="1" workbookViewId="0">
      <selection activeCell="A7" sqref="A7"/>
    </sheetView>
  </sheetViews>
  <sheetFormatPr defaultRowHeight="15" x14ac:dyDescent="0.25"/>
  <cols>
    <col min="1" max="1" width="20.5703125" customWidth="1"/>
    <col min="2" max="2" width="9.7109375" customWidth="1"/>
    <col min="3" max="3" width="10" customWidth="1"/>
    <col min="4" max="4" width="9.7109375" customWidth="1"/>
    <col min="5" max="5" width="10.140625" customWidth="1"/>
    <col min="6" max="6" width="9.85546875" customWidth="1"/>
    <col min="7" max="7" width="9.7109375" customWidth="1"/>
    <col min="11" max="11" width="9.5703125" customWidth="1"/>
    <col min="15" max="15" width="13.28515625" bestFit="1" customWidth="1"/>
    <col min="16" max="16" width="12.42578125" customWidth="1"/>
    <col min="17" max="17" width="12.85546875" style="3" bestFit="1" customWidth="1"/>
    <col min="18" max="18" width="12" style="3" bestFit="1" customWidth="1"/>
    <col min="19" max="19" width="12.28515625" bestFit="1" customWidth="1"/>
    <col min="20" max="20" width="14" style="3" bestFit="1" customWidth="1"/>
    <col min="21" max="21" width="14.85546875" bestFit="1" customWidth="1"/>
    <col min="22" max="22" width="12" style="3" bestFit="1" customWidth="1"/>
    <col min="23" max="23" width="12" bestFit="1" customWidth="1"/>
    <col min="25" max="25" width="24.85546875" bestFit="1" customWidth="1"/>
    <col min="26" max="29" width="15.7109375" bestFit="1" customWidth="1"/>
    <col min="30" max="31" width="14" bestFit="1" customWidth="1"/>
    <col min="32" max="33" width="14.42578125" bestFit="1" customWidth="1"/>
  </cols>
  <sheetData>
    <row r="1" spans="1:33" ht="50.25" customHeight="1" x14ac:dyDescent="0.25">
      <c r="A1" s="9" t="s">
        <v>191</v>
      </c>
      <c r="B1" s="10" t="s">
        <v>163</v>
      </c>
      <c r="C1" s="10" t="s">
        <v>164</v>
      </c>
      <c r="D1" s="10" t="s">
        <v>165</v>
      </c>
      <c r="E1" s="10" t="s">
        <v>166</v>
      </c>
      <c r="F1" s="10" t="s">
        <v>166</v>
      </c>
      <c r="G1" s="10" t="s">
        <v>167</v>
      </c>
      <c r="H1" s="10" t="s">
        <v>168</v>
      </c>
      <c r="I1" s="10" t="s">
        <v>169</v>
      </c>
      <c r="J1" s="10" t="s">
        <v>170</v>
      </c>
      <c r="K1" s="10" t="s">
        <v>171</v>
      </c>
      <c r="L1" s="10" t="s">
        <v>172</v>
      </c>
      <c r="M1" s="10" t="s">
        <v>173</v>
      </c>
      <c r="N1" s="10"/>
      <c r="P1" s="7" t="s">
        <v>159</v>
      </c>
      <c r="Q1" s="8" t="s">
        <v>160</v>
      </c>
      <c r="R1" s="8" t="s">
        <v>186</v>
      </c>
      <c r="S1" s="7" t="s">
        <v>161</v>
      </c>
      <c r="T1" s="8" t="s">
        <v>156</v>
      </c>
      <c r="U1" s="7" t="s">
        <v>157</v>
      </c>
      <c r="V1" s="8" t="s">
        <v>158</v>
      </c>
      <c r="W1" s="7" t="s">
        <v>162</v>
      </c>
    </row>
    <row r="2" spans="1:33" x14ac:dyDescent="0.25">
      <c r="A2" t="s">
        <v>69</v>
      </c>
      <c r="B2">
        <v>0.24379999999999999</v>
      </c>
      <c r="C2">
        <v>0.24379999999999999</v>
      </c>
      <c r="D2">
        <v>0.42699999999999999</v>
      </c>
      <c r="E2">
        <v>0.13669999999999999</v>
      </c>
      <c r="F2">
        <v>0.12</v>
      </c>
      <c r="G2">
        <v>0.13750000000000001</v>
      </c>
      <c r="H2">
        <v>1.78346744696416</v>
      </c>
      <c r="I2">
        <v>2.0316666666666698</v>
      </c>
      <c r="J2">
        <v>3.1054545454545499</v>
      </c>
      <c r="K2">
        <v>3.3327460000000003E-2</v>
      </c>
      <c r="L2">
        <v>2.9256000000000001E-2</v>
      </c>
      <c r="M2">
        <v>5.8712500000000001E-2</v>
      </c>
      <c r="P2">
        <v>0</v>
      </c>
      <c r="Q2" s="3">
        <v>0.1832</v>
      </c>
      <c r="R2" s="3">
        <v>-1.67E-2</v>
      </c>
      <c r="S2" s="1">
        <v>8.0000000000002302E-4</v>
      </c>
      <c r="T2" s="3">
        <v>0.24819921970251199</v>
      </c>
      <c r="U2">
        <v>1.3219870984903901</v>
      </c>
      <c r="V2" s="4">
        <v>-4.0714599999999998E-3</v>
      </c>
      <c r="W2">
        <v>2.5385040000000001E-2</v>
      </c>
      <c r="X2" t="s">
        <v>153</v>
      </c>
    </row>
    <row r="3" spans="1:33" x14ac:dyDescent="0.25">
      <c r="A3" t="s">
        <v>72</v>
      </c>
      <c r="B3">
        <v>1.4319999999999999</v>
      </c>
      <c r="C3">
        <v>1.4930000000000001</v>
      </c>
      <c r="D3">
        <v>1.71</v>
      </c>
      <c r="E3">
        <v>0.28270000000000001</v>
      </c>
      <c r="F3">
        <v>0.27639999999999998</v>
      </c>
      <c r="G3">
        <v>0.3</v>
      </c>
      <c r="H3">
        <v>5.0654403961797003</v>
      </c>
      <c r="I3">
        <v>5.4015918958031799</v>
      </c>
      <c r="J3">
        <v>5.7</v>
      </c>
      <c r="K3">
        <v>0.40482639999999998</v>
      </c>
      <c r="L3">
        <v>0.41266520000000001</v>
      </c>
      <c r="M3">
        <v>0.51300000000000001</v>
      </c>
      <c r="P3">
        <v>6.10000000000002E-2</v>
      </c>
      <c r="Q3" s="3">
        <v>0.27800000000000002</v>
      </c>
      <c r="R3" s="4">
        <v>-6.3000000000000304E-3</v>
      </c>
      <c r="S3">
        <v>1.7299999999999999E-2</v>
      </c>
      <c r="T3" s="3">
        <v>0.336151499623488</v>
      </c>
      <c r="U3">
        <v>0.63455960382030396</v>
      </c>
      <c r="V3" s="4">
        <v>7.8388000000000208E-3</v>
      </c>
      <c r="W3">
        <v>0.10817359999999999</v>
      </c>
    </row>
    <row r="4" spans="1:33" x14ac:dyDescent="0.25">
      <c r="A4" t="s">
        <v>74</v>
      </c>
      <c r="B4">
        <v>0.60960000000000003</v>
      </c>
      <c r="C4">
        <v>0.42670000000000002</v>
      </c>
      <c r="D4">
        <v>0.60960000000000003</v>
      </c>
      <c r="E4">
        <v>6.6000000000000003E-2</v>
      </c>
      <c r="F4">
        <v>8.2500000000000004E-2</v>
      </c>
      <c r="G4">
        <v>9.1999999999999998E-2</v>
      </c>
      <c r="H4">
        <v>9.2363636363636399</v>
      </c>
      <c r="I4">
        <v>5.1721212121212101</v>
      </c>
      <c r="J4">
        <v>6.62608695652174</v>
      </c>
      <c r="K4">
        <v>4.0233600000000001E-2</v>
      </c>
      <c r="L4">
        <v>3.5202749999999998E-2</v>
      </c>
      <c r="M4">
        <v>5.60832E-2</v>
      </c>
      <c r="P4">
        <v>-0.18290000000000001</v>
      </c>
      <c r="Q4" s="3">
        <v>0</v>
      </c>
      <c r="R4" s="3">
        <v>1.6500000000000001E-2</v>
      </c>
      <c r="S4">
        <v>2.5999999999999999E-2</v>
      </c>
      <c r="T4" s="3">
        <v>-4.06424242424242</v>
      </c>
      <c r="U4">
        <v>-2.6102766798418999</v>
      </c>
      <c r="V4" s="4">
        <v>-5.0308499999999999E-3</v>
      </c>
      <c r="W4">
        <v>1.5849599999999998E-2</v>
      </c>
    </row>
    <row r="5" spans="1:33" x14ac:dyDescent="0.25">
      <c r="A5" t="s">
        <v>76</v>
      </c>
      <c r="B5">
        <v>1.1579999999999999</v>
      </c>
      <c r="C5">
        <v>1.4</v>
      </c>
      <c r="D5">
        <v>1.097</v>
      </c>
      <c r="E5">
        <v>0.20219999999999999</v>
      </c>
      <c r="F5">
        <v>0.26</v>
      </c>
      <c r="G5">
        <v>0.28749999999999998</v>
      </c>
      <c r="H5">
        <v>5.7270029673590503</v>
      </c>
      <c r="I5">
        <v>5.3846153846153797</v>
      </c>
      <c r="J5">
        <v>3.81565217391304</v>
      </c>
      <c r="K5">
        <v>0.23414760000000001</v>
      </c>
      <c r="L5">
        <v>0.36399999999999999</v>
      </c>
      <c r="M5">
        <v>0.31538749999999999</v>
      </c>
      <c r="P5">
        <v>0.24199999999999999</v>
      </c>
      <c r="Q5" s="3">
        <v>-6.0999999999999902E-2</v>
      </c>
      <c r="R5" s="3">
        <v>5.7799999999999997E-2</v>
      </c>
      <c r="S5">
        <v>8.5300000000000001E-2</v>
      </c>
      <c r="T5" s="3">
        <v>-0.34238758274366599</v>
      </c>
      <c r="U5">
        <v>-1.9113507934460101</v>
      </c>
      <c r="V5" s="3">
        <v>0.12985240000000001</v>
      </c>
      <c r="W5">
        <v>8.1239900000000004E-2</v>
      </c>
    </row>
    <row r="6" spans="1:33" x14ac:dyDescent="0.25">
      <c r="A6" t="s">
        <v>78</v>
      </c>
      <c r="B6">
        <v>1.22</v>
      </c>
      <c r="C6">
        <v>1.22</v>
      </c>
      <c r="D6">
        <v>1.22</v>
      </c>
      <c r="E6">
        <v>0.31440000000000001</v>
      </c>
      <c r="F6">
        <v>0.26889999999999997</v>
      </c>
      <c r="G6">
        <v>0.21</v>
      </c>
      <c r="H6">
        <v>3.8804071246819301</v>
      </c>
      <c r="I6">
        <v>4.5370026031982196</v>
      </c>
      <c r="J6">
        <v>5.8095238095238102</v>
      </c>
      <c r="K6">
        <v>0.38356800000000002</v>
      </c>
      <c r="L6">
        <v>0.32805800000000002</v>
      </c>
      <c r="M6">
        <v>0.25619999999999998</v>
      </c>
      <c r="P6">
        <v>0</v>
      </c>
      <c r="Q6" s="3">
        <v>0</v>
      </c>
      <c r="R6" s="3">
        <v>-4.5499999999999999E-2</v>
      </c>
      <c r="S6">
        <v>-0.10440000000000001</v>
      </c>
      <c r="T6" s="3">
        <v>0.65659547851628197</v>
      </c>
      <c r="U6">
        <v>1.9291166848418799</v>
      </c>
      <c r="V6" s="3">
        <v>-5.5510000000000101E-2</v>
      </c>
      <c r="W6">
        <v>-0.12736800000000001</v>
      </c>
      <c r="Z6" s="2"/>
      <c r="AA6" s="2"/>
      <c r="AB6" s="2"/>
      <c r="AC6" s="2"/>
      <c r="AD6" s="2"/>
      <c r="AE6" s="2"/>
      <c r="AF6" s="2"/>
      <c r="AG6" s="2"/>
    </row>
    <row r="7" spans="1:33" x14ac:dyDescent="0.25">
      <c r="A7" t="s">
        <v>176</v>
      </c>
      <c r="B7">
        <v>1.37</v>
      </c>
      <c r="C7">
        <v>1.43</v>
      </c>
      <c r="D7">
        <v>1.524</v>
      </c>
      <c r="E7">
        <v>0.26200000000000001</v>
      </c>
      <c r="F7">
        <v>0.27800000000000002</v>
      </c>
      <c r="G7">
        <v>0.23250000000000001</v>
      </c>
      <c r="H7">
        <v>5.2290076335877904</v>
      </c>
      <c r="I7">
        <v>5.14388489208633</v>
      </c>
      <c r="J7">
        <v>6.5548387096774201</v>
      </c>
      <c r="K7">
        <v>0.35893999999999998</v>
      </c>
      <c r="L7">
        <v>0.39754</v>
      </c>
      <c r="M7">
        <v>0.35432999999999998</v>
      </c>
      <c r="P7">
        <v>5.9999999999999797E-2</v>
      </c>
      <c r="Q7" s="3">
        <v>0.154</v>
      </c>
      <c r="R7" s="3">
        <v>1.6E-2</v>
      </c>
      <c r="S7">
        <v>-2.9499999999999998E-2</v>
      </c>
      <c r="T7" s="3">
        <v>-8.5122741501456795E-2</v>
      </c>
      <c r="U7">
        <v>1.3258310760896299</v>
      </c>
      <c r="V7" s="3">
        <v>3.8600000000000002E-2</v>
      </c>
      <c r="W7" s="1">
        <v>-4.6100000000000004E-3</v>
      </c>
    </row>
    <row r="8" spans="1:33" x14ac:dyDescent="0.25">
      <c r="A8" t="s">
        <v>177</v>
      </c>
      <c r="B8">
        <v>1.097</v>
      </c>
      <c r="C8">
        <v>1.768</v>
      </c>
      <c r="D8">
        <v>1.83</v>
      </c>
      <c r="E8">
        <v>0.28375</v>
      </c>
      <c r="F8">
        <v>0.32229999999999998</v>
      </c>
      <c r="G8">
        <v>0.23</v>
      </c>
      <c r="H8">
        <v>3.8660792951541798</v>
      </c>
      <c r="I8">
        <v>5.4855724480297798</v>
      </c>
      <c r="J8">
        <v>7.9565217391304301</v>
      </c>
      <c r="K8">
        <v>0.31127375000000002</v>
      </c>
      <c r="L8">
        <v>0.56982639999999896</v>
      </c>
      <c r="M8">
        <v>0.4209</v>
      </c>
      <c r="P8">
        <v>0.67100000000000004</v>
      </c>
      <c r="Q8" s="3">
        <v>0.73299999999999998</v>
      </c>
      <c r="R8" s="3">
        <v>3.8550000000000001E-2</v>
      </c>
      <c r="S8">
        <v>-5.3749999999999999E-2</v>
      </c>
      <c r="T8" s="3">
        <v>1.6194931528756</v>
      </c>
      <c r="U8">
        <v>4.0904424439762499</v>
      </c>
      <c r="V8" s="3">
        <v>0.25855264999999999</v>
      </c>
      <c r="W8">
        <v>0.10962624999999999</v>
      </c>
    </row>
    <row r="9" spans="1:33" x14ac:dyDescent="0.25">
      <c r="A9" t="s">
        <v>178</v>
      </c>
      <c r="B9">
        <v>0.60960000000000003</v>
      </c>
      <c r="C9">
        <v>0.57899999999999896</v>
      </c>
      <c r="D9">
        <v>0.73150000000000004</v>
      </c>
      <c r="E9">
        <v>0.122</v>
      </c>
      <c r="F9">
        <v>0.122</v>
      </c>
      <c r="G9">
        <v>0.06</v>
      </c>
      <c r="H9">
        <v>4.9967213114754099</v>
      </c>
      <c r="I9">
        <v>4.7459016393442504</v>
      </c>
      <c r="J9">
        <v>12.1916666666667</v>
      </c>
      <c r="K9">
        <v>7.4371199999999998E-2</v>
      </c>
      <c r="L9">
        <v>7.0637999999999895E-2</v>
      </c>
      <c r="M9">
        <v>4.3889999999999998E-2</v>
      </c>
      <c r="P9">
        <v>-3.0600000000001099E-2</v>
      </c>
      <c r="Q9" s="3">
        <v>0.12189999999999999</v>
      </c>
      <c r="R9" s="3">
        <v>0</v>
      </c>
      <c r="S9">
        <v>-6.2E-2</v>
      </c>
      <c r="T9" s="3">
        <v>-0.25081967213115602</v>
      </c>
      <c r="U9">
        <v>7.1949453551912601</v>
      </c>
      <c r="V9" s="4">
        <v>-3.73320000000012E-3</v>
      </c>
      <c r="W9">
        <v>-3.04812E-2</v>
      </c>
    </row>
    <row r="10" spans="1:33" x14ac:dyDescent="0.25">
      <c r="A10" t="s">
        <v>179</v>
      </c>
      <c r="B10">
        <v>0.51800000000000002</v>
      </c>
      <c r="C10">
        <v>0.51800000000000002</v>
      </c>
      <c r="D10">
        <v>0.54900000000000004</v>
      </c>
      <c r="E10">
        <v>6.7500000000000004E-2</v>
      </c>
      <c r="F10">
        <v>7.0000000000000007E-2</v>
      </c>
      <c r="G10">
        <v>8.4000000000000005E-2</v>
      </c>
      <c r="H10">
        <v>7.6740740740740696</v>
      </c>
      <c r="I10">
        <v>7.4</v>
      </c>
      <c r="J10">
        <v>6.53571428571429</v>
      </c>
      <c r="K10">
        <v>3.4965000000000003E-2</v>
      </c>
      <c r="L10">
        <v>3.6260000000000001E-2</v>
      </c>
      <c r="M10">
        <v>4.6115999999999997E-2</v>
      </c>
      <c r="P10">
        <v>0</v>
      </c>
      <c r="Q10" s="3">
        <v>3.1E-2</v>
      </c>
      <c r="R10" s="4">
        <v>2.5000000000000001E-3</v>
      </c>
      <c r="S10">
        <v>1.6500000000000001E-2</v>
      </c>
      <c r="T10" s="3">
        <v>-0.27407407407407502</v>
      </c>
      <c r="U10">
        <v>-1.13835978835979</v>
      </c>
      <c r="V10" s="4">
        <v>1.2949999999999999E-3</v>
      </c>
      <c r="W10">
        <v>1.1150999999999999E-2</v>
      </c>
    </row>
    <row r="11" spans="1:33" x14ac:dyDescent="0.25">
      <c r="A11" t="s">
        <v>180</v>
      </c>
      <c r="B11">
        <v>0.88</v>
      </c>
      <c r="C11">
        <v>0.82</v>
      </c>
      <c r="D11">
        <v>0.82</v>
      </c>
      <c r="E11">
        <v>0.17699999999999999</v>
      </c>
      <c r="F11">
        <v>0.1429</v>
      </c>
      <c r="G11">
        <v>0.1033</v>
      </c>
      <c r="H11">
        <v>4.9717514124293798</v>
      </c>
      <c r="I11">
        <v>5.73827851644507</v>
      </c>
      <c r="J11">
        <v>7.9380445304937099</v>
      </c>
      <c r="K11">
        <v>0.15576000000000001</v>
      </c>
      <c r="L11">
        <v>0.117178</v>
      </c>
      <c r="M11">
        <v>8.4706000000000004E-2</v>
      </c>
      <c r="O11" s="2"/>
      <c r="P11">
        <v>-6.0000000000000102E-2</v>
      </c>
      <c r="Q11" s="3">
        <v>-6.0000000000000102E-2</v>
      </c>
      <c r="R11" s="3">
        <v>-3.4099999999999998E-2</v>
      </c>
      <c r="S11">
        <v>-7.3700000000000002E-2</v>
      </c>
      <c r="T11" s="3">
        <v>0.76652710401568802</v>
      </c>
      <c r="U11">
        <v>2.9662931180643302</v>
      </c>
      <c r="V11" s="3">
        <v>-3.8581999999999998E-2</v>
      </c>
      <c r="W11">
        <v>-7.1054000000000006E-2</v>
      </c>
    </row>
    <row r="12" spans="1:33" x14ac:dyDescent="0.25">
      <c r="O12" s="2" t="s">
        <v>175</v>
      </c>
      <c r="P12" s="2">
        <f>AVERAGE(P2:P11)</f>
        <v>7.6049999999999882E-2</v>
      </c>
      <c r="Q12" s="2">
        <f t="shared" ref="Q12:W12" si="0">AVERAGE(Q2:Q11)</f>
        <v>0.13800999999999999</v>
      </c>
      <c r="R12" s="2">
        <f t="shared" si="0"/>
        <v>2.8749999999999978E-3</v>
      </c>
      <c r="S12" s="2">
        <f t="shared" si="0"/>
        <v>-1.7745E-2</v>
      </c>
      <c r="T12" s="2">
        <f t="shared" si="0"/>
        <v>-0.13896800399592038</v>
      </c>
      <c r="U12" s="2">
        <f t="shared" si="0"/>
        <v>1.3803188118826344</v>
      </c>
      <c r="V12" s="2">
        <f t="shared" si="0"/>
        <v>3.2921133999999977E-2</v>
      </c>
      <c r="W12" s="2">
        <f t="shared" si="0"/>
        <v>1.1791219E-2</v>
      </c>
    </row>
    <row r="13" spans="1:33" x14ac:dyDescent="0.25">
      <c r="O13" s="2" t="s">
        <v>174</v>
      </c>
      <c r="P13" s="2">
        <f t="shared" ref="P13:W13" si="1">STDEV(P2:P11)</f>
        <v>0.23482351410746288</v>
      </c>
      <c r="Q13" s="2">
        <f t="shared" si="1"/>
        <v>0.23676646933212483</v>
      </c>
      <c r="R13" s="2">
        <f t="shared" si="1"/>
        <v>3.1323449238904427E-2</v>
      </c>
      <c r="S13" s="2">
        <f t="shared" si="1"/>
        <v>5.7066999852999303E-2</v>
      </c>
      <c r="T13" s="2">
        <f t="shared" si="1"/>
        <v>1.5056740035531089</v>
      </c>
      <c r="U13" s="2">
        <f t="shared" si="1"/>
        <v>2.9370687750374378</v>
      </c>
      <c r="V13" s="2">
        <f t="shared" si="1"/>
        <v>9.3720592794787311E-2</v>
      </c>
      <c r="W13" s="2">
        <f t="shared" si="1"/>
        <v>7.6136298974182184E-2</v>
      </c>
      <c r="Y13" s="6"/>
      <c r="Z13" s="6"/>
      <c r="AA13" s="6"/>
      <c r="AB13" s="6"/>
      <c r="AC13" s="6"/>
      <c r="AD13" s="6"/>
      <c r="AE13" s="6"/>
      <c r="AF13" s="6"/>
      <c r="AG13" s="6"/>
    </row>
    <row r="14" spans="1:33" x14ac:dyDescent="0.25">
      <c r="O14" s="2"/>
      <c r="Q14"/>
      <c r="R14"/>
      <c r="T14"/>
      <c r="V14"/>
      <c r="Y14" s="6"/>
      <c r="Z14" s="6"/>
      <c r="AA14" s="6"/>
      <c r="AB14" s="6"/>
      <c r="AC14" s="6"/>
      <c r="AD14" s="6"/>
      <c r="AE14" s="6"/>
      <c r="AF14" s="6"/>
      <c r="AG14" s="6"/>
    </row>
    <row r="15" spans="1:33" ht="31.5" customHeight="1" x14ac:dyDescent="0.25">
      <c r="A15" s="9" t="s">
        <v>187</v>
      </c>
      <c r="O15" s="2"/>
      <c r="Y15" s="6"/>
      <c r="Z15" s="6"/>
      <c r="AA15" s="6"/>
      <c r="AB15" s="6"/>
      <c r="AC15" s="6"/>
      <c r="AD15" s="6"/>
      <c r="AE15" s="6"/>
      <c r="AF15" s="6"/>
      <c r="AG15" s="6"/>
    </row>
    <row r="16" spans="1:33" x14ac:dyDescent="0.25">
      <c r="A16" s="3" t="s">
        <v>92</v>
      </c>
      <c r="B16">
        <v>1.07</v>
      </c>
      <c r="C16">
        <v>0.88390000000000002</v>
      </c>
      <c r="D16">
        <v>1.006</v>
      </c>
      <c r="E16">
        <v>0.125</v>
      </c>
      <c r="F16">
        <v>0.15709999999999999</v>
      </c>
      <c r="G16">
        <v>0.13875000000000001</v>
      </c>
      <c r="H16">
        <v>8.56</v>
      </c>
      <c r="I16">
        <v>5.6263526416295404</v>
      </c>
      <c r="J16">
        <v>7.2504504504504501</v>
      </c>
      <c r="K16">
        <v>0.13375000000000001</v>
      </c>
      <c r="L16">
        <v>0.13886069000000001</v>
      </c>
      <c r="M16">
        <v>0.1395825</v>
      </c>
      <c r="O16" s="2"/>
      <c r="P16">
        <v>-0.18609999999999999</v>
      </c>
      <c r="Q16" s="3">
        <v>-6.4000000000000098E-2</v>
      </c>
      <c r="R16" s="3">
        <v>3.2099999999999997E-2</v>
      </c>
      <c r="S16">
        <v>1.375E-2</v>
      </c>
      <c r="T16" s="3">
        <v>-2.9336473583704601</v>
      </c>
      <c r="U16">
        <v>-1.3095495495495499</v>
      </c>
      <c r="V16" s="4">
        <v>5.1106899999999698E-3</v>
      </c>
      <c r="W16" s="1">
        <v>5.83250000000002E-3</v>
      </c>
      <c r="X16" t="s">
        <v>154</v>
      </c>
      <c r="Y16" s="3"/>
      <c r="Z16" s="3"/>
      <c r="AA16" s="3"/>
      <c r="AB16" s="3"/>
      <c r="AC16" s="3"/>
      <c r="AD16" s="3"/>
      <c r="AE16" s="3"/>
      <c r="AF16" s="3"/>
      <c r="AG16" s="3"/>
    </row>
    <row r="17" spans="1:33" x14ac:dyDescent="0.25">
      <c r="A17" s="3" t="s">
        <v>95</v>
      </c>
      <c r="B17">
        <v>0.82299999999999995</v>
      </c>
      <c r="C17">
        <v>0.79249999999999998</v>
      </c>
      <c r="D17">
        <v>0.91439999999999999</v>
      </c>
      <c r="E17">
        <v>0.2114</v>
      </c>
      <c r="F17">
        <v>0.20669999999999999</v>
      </c>
      <c r="G17">
        <v>0.1986</v>
      </c>
      <c r="H17">
        <v>3.89309366130558</v>
      </c>
      <c r="I17">
        <v>3.8340590227382698</v>
      </c>
      <c r="J17">
        <v>4.60422960725076</v>
      </c>
      <c r="K17">
        <v>0.1739822</v>
      </c>
      <c r="L17">
        <v>0.16380975</v>
      </c>
      <c r="M17">
        <v>0.18159984000000001</v>
      </c>
      <c r="O17" s="2"/>
      <c r="P17">
        <v>-3.0499999999999999E-2</v>
      </c>
      <c r="Q17" s="3">
        <v>9.1399999999999995E-2</v>
      </c>
      <c r="R17" s="4">
        <v>-4.7000000000000002E-3</v>
      </c>
      <c r="S17">
        <v>-1.2800000000000001E-2</v>
      </c>
      <c r="T17" s="3">
        <v>-5.9034638567313301E-2</v>
      </c>
      <c r="U17">
        <v>0.71113594594517404</v>
      </c>
      <c r="V17" s="3">
        <v>-1.017245E-2</v>
      </c>
      <c r="W17" s="1">
        <v>7.6176399999999802E-3</v>
      </c>
      <c r="Z17" s="3"/>
      <c r="AA17" s="3"/>
      <c r="AB17" s="3"/>
      <c r="AC17" s="3"/>
      <c r="AD17" s="3"/>
      <c r="AE17" s="3"/>
      <c r="AF17" s="3"/>
      <c r="AG17" s="3"/>
    </row>
    <row r="18" spans="1:33" x14ac:dyDescent="0.25">
      <c r="A18" s="3" t="s">
        <v>98</v>
      </c>
      <c r="B18">
        <v>1.0669999999999999</v>
      </c>
      <c r="C18">
        <v>1.28</v>
      </c>
      <c r="D18">
        <v>1.25</v>
      </c>
      <c r="E18">
        <v>0.27500000000000002</v>
      </c>
      <c r="F18">
        <v>0.32440000000000002</v>
      </c>
      <c r="G18">
        <v>0.33560000000000001</v>
      </c>
      <c r="H18">
        <v>3.88</v>
      </c>
      <c r="I18">
        <v>3.9457459926017302</v>
      </c>
      <c r="J18">
        <v>3.7246722288438598</v>
      </c>
      <c r="K18">
        <v>0.29342499999999999</v>
      </c>
      <c r="L18">
        <v>0.41523199999999999</v>
      </c>
      <c r="M18">
        <v>0.41949999999999998</v>
      </c>
      <c r="O18" s="2"/>
      <c r="P18">
        <v>0.21299999999999999</v>
      </c>
      <c r="Q18" s="3">
        <v>0.183</v>
      </c>
      <c r="R18" s="3">
        <v>4.9399999999999999E-2</v>
      </c>
      <c r="S18">
        <v>6.0600000000000001E-2</v>
      </c>
      <c r="T18" s="3">
        <v>6.5745992601726796E-2</v>
      </c>
      <c r="U18">
        <v>-0.15532777115613799</v>
      </c>
      <c r="V18" s="3">
        <v>0.121807</v>
      </c>
      <c r="W18">
        <v>0.12607499999999999</v>
      </c>
      <c r="Z18" s="3"/>
      <c r="AA18" s="3"/>
      <c r="AB18" s="3"/>
      <c r="AC18" s="3"/>
      <c r="AD18" s="3"/>
      <c r="AE18" s="3"/>
      <c r="AF18" s="3"/>
      <c r="AG18" s="3"/>
    </row>
    <row r="19" spans="1:33" x14ac:dyDescent="0.25">
      <c r="A19" s="3" t="s">
        <v>99</v>
      </c>
      <c r="B19">
        <v>0.61</v>
      </c>
      <c r="C19">
        <v>0.76200000000000001</v>
      </c>
      <c r="D19">
        <v>0.91439999999999999</v>
      </c>
      <c r="E19">
        <v>0.06</v>
      </c>
      <c r="F19">
        <v>9.4E-2</v>
      </c>
      <c r="G19">
        <v>9.4E-2</v>
      </c>
      <c r="H19">
        <v>10.1666666666667</v>
      </c>
      <c r="I19">
        <v>8.1063829787233992</v>
      </c>
      <c r="J19">
        <v>9.7276595744680705</v>
      </c>
      <c r="K19">
        <v>3.6600000000000001E-2</v>
      </c>
      <c r="L19">
        <v>7.1627999999999997E-2</v>
      </c>
      <c r="M19">
        <v>8.5953600000000005E-2</v>
      </c>
      <c r="O19" s="2"/>
      <c r="P19">
        <v>0.152</v>
      </c>
      <c r="Q19" s="3">
        <v>0.3044</v>
      </c>
      <c r="R19" s="3">
        <v>3.4000000000000002E-2</v>
      </c>
      <c r="S19">
        <v>3.4000000000000002E-2</v>
      </c>
      <c r="T19" s="3">
        <v>-2.0602836879432598</v>
      </c>
      <c r="U19">
        <v>-0.43900709219858097</v>
      </c>
      <c r="V19" s="3">
        <v>3.5027999999999997E-2</v>
      </c>
      <c r="W19">
        <v>4.9353599999999997E-2</v>
      </c>
      <c r="Z19" s="3"/>
      <c r="AA19" s="3"/>
      <c r="AB19" s="3"/>
      <c r="AC19" s="3"/>
      <c r="AD19" s="3"/>
      <c r="AE19" s="3"/>
      <c r="AF19" s="3"/>
      <c r="AG19" s="3"/>
    </row>
    <row r="20" spans="1:33" x14ac:dyDescent="0.25">
      <c r="A20" s="3" t="s">
        <v>103</v>
      </c>
      <c r="B20">
        <v>1.3109999999999999</v>
      </c>
      <c r="C20">
        <v>1.28</v>
      </c>
      <c r="D20">
        <v>1.4</v>
      </c>
      <c r="E20">
        <v>0.193</v>
      </c>
      <c r="F20">
        <v>0.1467</v>
      </c>
      <c r="G20">
        <v>0.121</v>
      </c>
      <c r="H20">
        <v>6.7927461139896401</v>
      </c>
      <c r="I20">
        <v>8.7252897068847997</v>
      </c>
      <c r="J20">
        <v>11.5702479338843</v>
      </c>
      <c r="K20">
        <v>0.253023</v>
      </c>
      <c r="L20">
        <v>0.187776</v>
      </c>
      <c r="M20">
        <v>0.1694</v>
      </c>
      <c r="O20" s="2"/>
      <c r="P20">
        <v>-3.0999999999999899E-2</v>
      </c>
      <c r="Q20" s="3">
        <v>8.8999999999999996E-2</v>
      </c>
      <c r="R20" s="3">
        <v>-4.6300000000000001E-2</v>
      </c>
      <c r="S20">
        <v>-7.1999999999999995E-2</v>
      </c>
      <c r="T20" s="3">
        <v>1.93254359289516</v>
      </c>
      <c r="U20">
        <v>4.7775018198946597</v>
      </c>
      <c r="V20" s="3">
        <v>-6.5246999999999999E-2</v>
      </c>
      <c r="W20">
        <v>-8.3623000000000003E-2</v>
      </c>
      <c r="Z20" s="3"/>
      <c r="AA20" s="3"/>
      <c r="AB20" s="3"/>
      <c r="AC20" s="3"/>
      <c r="AD20" s="3"/>
      <c r="AE20" s="3"/>
      <c r="AF20" s="3"/>
      <c r="AG20" s="3"/>
    </row>
    <row r="21" spans="1:33" x14ac:dyDescent="0.25">
      <c r="A21" s="3" t="s">
        <v>106</v>
      </c>
      <c r="B21">
        <v>0.76200000000000001</v>
      </c>
      <c r="C21">
        <v>0.76200000000000001</v>
      </c>
      <c r="D21">
        <v>0.60960000000000003</v>
      </c>
      <c r="E21">
        <v>0.13</v>
      </c>
      <c r="F21">
        <v>0.16669999999999999</v>
      </c>
      <c r="G21">
        <v>0.14799999999999999</v>
      </c>
      <c r="H21">
        <v>5.8615384615384603</v>
      </c>
      <c r="I21">
        <v>4.5710857828434301</v>
      </c>
      <c r="J21">
        <v>4.1189189189189204</v>
      </c>
      <c r="K21">
        <v>9.9059999999999995E-2</v>
      </c>
      <c r="L21">
        <v>0.12702540000000001</v>
      </c>
      <c r="M21">
        <v>9.0220800000000004E-2</v>
      </c>
      <c r="O21" s="2"/>
      <c r="P21">
        <v>0</v>
      </c>
      <c r="Q21" s="3">
        <v>-0.15240000000000001</v>
      </c>
      <c r="R21" s="3">
        <v>3.6700000000000003E-2</v>
      </c>
      <c r="S21">
        <v>1.7999999999999999E-2</v>
      </c>
      <c r="T21" s="3">
        <v>-1.2904526786950301</v>
      </c>
      <c r="U21">
        <v>-1.7426195426195401</v>
      </c>
      <c r="V21" s="3">
        <v>2.7965400000000001E-2</v>
      </c>
      <c r="W21" s="1">
        <v>-8.8392000000000106E-3</v>
      </c>
      <c r="Z21" s="3"/>
      <c r="AA21" s="3"/>
      <c r="AB21" s="3"/>
      <c r="AC21" s="3"/>
      <c r="AD21" s="3"/>
      <c r="AE21" s="3"/>
      <c r="AF21" s="3"/>
      <c r="AG21" s="3"/>
    </row>
    <row r="22" spans="1:33" x14ac:dyDescent="0.25">
      <c r="A22" s="3" t="s">
        <v>111</v>
      </c>
      <c r="B22">
        <v>0.85299999999999998</v>
      </c>
      <c r="C22">
        <v>0.70099999999999896</v>
      </c>
      <c r="D22">
        <v>0.79249999999999998</v>
      </c>
      <c r="E22">
        <v>9.7100000000000006E-2</v>
      </c>
      <c r="F22">
        <v>7.8E-2</v>
      </c>
      <c r="G22">
        <v>7.8299999999999995E-2</v>
      </c>
      <c r="H22">
        <v>8.7847579814624108</v>
      </c>
      <c r="I22">
        <v>8.9871794871794695</v>
      </c>
      <c r="J22">
        <v>10.1213282247765</v>
      </c>
      <c r="K22">
        <v>8.2826300000000005E-2</v>
      </c>
      <c r="L22">
        <v>5.46779999999999E-2</v>
      </c>
      <c r="M22">
        <v>6.2052749999999997E-2</v>
      </c>
      <c r="O22" s="2"/>
      <c r="P22">
        <v>-0.152000000000001</v>
      </c>
      <c r="Q22" s="3">
        <v>-6.0499999999999998E-2</v>
      </c>
      <c r="R22" s="3">
        <v>-1.9099999999999999E-2</v>
      </c>
      <c r="S22">
        <v>-1.8800000000000001E-2</v>
      </c>
      <c r="T22" s="3">
        <v>0.20242150571706399</v>
      </c>
      <c r="U22">
        <v>1.33657024331409</v>
      </c>
      <c r="V22" s="3">
        <v>-2.8148300000000102E-2</v>
      </c>
      <c r="W22">
        <v>-2.0773549999999998E-2</v>
      </c>
    </row>
    <row r="23" spans="1:33" x14ac:dyDescent="0.25">
      <c r="A23" s="11" t="s">
        <v>118</v>
      </c>
      <c r="O23" s="2"/>
    </row>
    <row r="24" spans="1:33" x14ac:dyDescent="0.25">
      <c r="A24" s="11" t="s">
        <v>126</v>
      </c>
      <c r="O24" s="2"/>
    </row>
    <row r="25" spans="1:33" x14ac:dyDescent="0.25">
      <c r="A25" s="3" t="s">
        <v>129</v>
      </c>
      <c r="B25">
        <v>0.67010000000000003</v>
      </c>
      <c r="C25">
        <v>0.82299999999999995</v>
      </c>
      <c r="D25">
        <v>0.91439999999999999</v>
      </c>
      <c r="E25">
        <v>5.8000000000000003E-2</v>
      </c>
      <c r="F25">
        <v>9.2899999999999996E-2</v>
      </c>
      <c r="G25">
        <v>9.5699999999999993E-2</v>
      </c>
      <c r="H25">
        <v>11.553448275862101</v>
      </c>
      <c r="I25">
        <v>8.8589881593110906</v>
      </c>
      <c r="J25">
        <v>9.55485893416928</v>
      </c>
      <c r="K25">
        <v>3.8865799999999999E-2</v>
      </c>
      <c r="L25">
        <v>7.6456700000000002E-2</v>
      </c>
      <c r="M25">
        <v>8.7508080000000002E-2</v>
      </c>
      <c r="O25" s="2"/>
      <c r="P25">
        <v>0.15290000000000001</v>
      </c>
      <c r="Q25" s="3">
        <v>0.24429999999999999</v>
      </c>
      <c r="R25" s="3">
        <v>3.49E-2</v>
      </c>
      <c r="S25">
        <v>3.7699999999999997E-2</v>
      </c>
      <c r="T25" s="3">
        <v>-2.6944601165509798</v>
      </c>
      <c r="U25">
        <v>-1.99858934169279</v>
      </c>
      <c r="V25" s="3">
        <v>3.7590899999999997E-2</v>
      </c>
      <c r="W25">
        <v>4.8642280000000003E-2</v>
      </c>
    </row>
    <row r="26" spans="1:33" x14ac:dyDescent="0.25">
      <c r="A26" s="3"/>
      <c r="O26" s="2" t="s">
        <v>175</v>
      </c>
      <c r="P26" s="2">
        <f>AVERAGE(P16:P25)</f>
        <v>1.4787499999999889E-2</v>
      </c>
      <c r="Q26" s="2">
        <f t="shared" ref="Q26:W26" si="2">AVERAGE(Q16:Q25)</f>
        <v>7.9399999999999984E-2</v>
      </c>
      <c r="R26" s="2">
        <f t="shared" si="2"/>
        <v>1.4625000000000001E-2</v>
      </c>
      <c r="S26" s="2">
        <f t="shared" si="2"/>
        <v>7.5562500000000005E-3</v>
      </c>
      <c r="T26" s="2">
        <f t="shared" si="2"/>
        <v>-0.8546459236141366</v>
      </c>
      <c r="U26" s="2">
        <f t="shared" si="2"/>
        <v>0.14751433899216559</v>
      </c>
      <c r="V26" s="2">
        <f t="shared" si="2"/>
        <v>1.5491779999999985E-2</v>
      </c>
      <c r="W26" s="2">
        <f t="shared" si="2"/>
        <v>1.5535658749999997E-2</v>
      </c>
    </row>
    <row r="27" spans="1:33" x14ac:dyDescent="0.25">
      <c r="A27" s="3"/>
      <c r="O27" s="2" t="s">
        <v>174</v>
      </c>
      <c r="P27" s="2">
        <f t="shared" ref="P27:W27" si="3">STDEV(P16:P25)</f>
        <v>0.14625345356117742</v>
      </c>
      <c r="Q27" s="2">
        <f t="shared" si="3"/>
        <v>0.16153413615349899</v>
      </c>
      <c r="R27" s="2">
        <f t="shared" si="3"/>
        <v>3.3829688989744748E-2</v>
      </c>
      <c r="S27" s="2">
        <f t="shared" si="3"/>
        <v>4.1416382520343666E-2</v>
      </c>
      <c r="T27" s="2">
        <f t="shared" si="3"/>
        <v>1.6782894661028671</v>
      </c>
      <c r="U27" s="2">
        <f t="shared" si="3"/>
        <v>2.2008255055002954</v>
      </c>
      <c r="V27" s="2">
        <f t="shared" si="3"/>
        <v>5.5443895845377407E-2</v>
      </c>
      <c r="W27" s="2">
        <f t="shared" si="3"/>
        <v>6.1365911639989376E-2</v>
      </c>
    </row>
    <row r="28" spans="1:33" x14ac:dyDescent="0.25">
      <c r="A28" s="3"/>
      <c r="O28" s="2"/>
      <c r="Q28"/>
      <c r="R28"/>
      <c r="T28"/>
      <c r="V28"/>
    </row>
    <row r="29" spans="1:33" ht="30.75" customHeight="1" x14ac:dyDescent="0.25">
      <c r="A29" s="9" t="s">
        <v>188</v>
      </c>
      <c r="O29" s="2"/>
      <c r="Q29"/>
      <c r="R29"/>
      <c r="T29"/>
      <c r="V29"/>
    </row>
    <row r="30" spans="1:33" x14ac:dyDescent="0.25">
      <c r="A30" s="3" t="s">
        <v>130</v>
      </c>
      <c r="B30">
        <v>1.28</v>
      </c>
      <c r="C30">
        <v>1.31</v>
      </c>
      <c r="D30">
        <v>1.49</v>
      </c>
      <c r="E30">
        <v>0.16439999999999999</v>
      </c>
      <c r="F30">
        <v>0.24399999999999999</v>
      </c>
      <c r="G30">
        <v>0.22900000000000001</v>
      </c>
      <c r="H30">
        <v>7.7858880778588802</v>
      </c>
      <c r="I30">
        <v>5.3688524590163897</v>
      </c>
      <c r="J30">
        <v>6.5065502183406103</v>
      </c>
      <c r="K30">
        <v>0.21043200000000001</v>
      </c>
      <c r="L30">
        <v>0.31963999999999998</v>
      </c>
      <c r="M30">
        <v>0.34121000000000001</v>
      </c>
      <c r="O30" s="2"/>
      <c r="P30">
        <v>0.03</v>
      </c>
      <c r="Q30" s="3">
        <v>0.21</v>
      </c>
      <c r="R30" s="3">
        <v>7.9600000000000004E-2</v>
      </c>
      <c r="S30">
        <v>6.4600000000000005E-2</v>
      </c>
      <c r="T30" s="3">
        <v>-2.41703561884249</v>
      </c>
      <c r="U30">
        <v>-1.2793378595182701</v>
      </c>
      <c r="V30" s="3">
        <v>0.109208</v>
      </c>
      <c r="W30">
        <v>0.13077800000000001</v>
      </c>
      <c r="X30" t="s">
        <v>153</v>
      </c>
    </row>
    <row r="31" spans="1:33" x14ac:dyDescent="0.25">
      <c r="A31" s="3" t="s">
        <v>131</v>
      </c>
      <c r="B31">
        <v>0.88400000000000001</v>
      </c>
      <c r="C31">
        <v>1.01</v>
      </c>
      <c r="D31">
        <v>1.07</v>
      </c>
      <c r="E31">
        <v>0.111</v>
      </c>
      <c r="F31">
        <v>0.1163</v>
      </c>
      <c r="G31">
        <v>0.14749999999999999</v>
      </c>
      <c r="H31">
        <v>7.9639639639639599</v>
      </c>
      <c r="I31">
        <v>8.6844368013757407</v>
      </c>
      <c r="J31">
        <v>7.2542372881355899</v>
      </c>
      <c r="K31">
        <v>9.8124000000000003E-2</v>
      </c>
      <c r="L31">
        <v>0.117463</v>
      </c>
      <c r="M31">
        <v>0.15782499999999999</v>
      </c>
      <c r="O31" s="2"/>
      <c r="P31">
        <v>0.126</v>
      </c>
      <c r="Q31" s="3">
        <v>0.186</v>
      </c>
      <c r="R31" s="4">
        <v>5.3E-3</v>
      </c>
      <c r="S31">
        <v>3.6499999999999998E-2</v>
      </c>
      <c r="T31" s="3">
        <v>0.72047283741178902</v>
      </c>
      <c r="U31">
        <v>-0.70972667582837001</v>
      </c>
      <c r="V31" s="3">
        <v>1.9338999999999999E-2</v>
      </c>
      <c r="W31">
        <v>5.9700999999999997E-2</v>
      </c>
    </row>
    <row r="32" spans="1:33" x14ac:dyDescent="0.25">
      <c r="A32" s="3" t="s">
        <v>132</v>
      </c>
      <c r="B32">
        <v>0.64007999999999998</v>
      </c>
      <c r="C32">
        <v>0.70104</v>
      </c>
      <c r="D32">
        <v>0.82299999999999995</v>
      </c>
      <c r="E32">
        <v>8.6249999999999993E-2</v>
      </c>
      <c r="F32">
        <v>9.1999999999999998E-2</v>
      </c>
      <c r="G32">
        <v>0.09</v>
      </c>
      <c r="H32">
        <v>7.4212173913043502</v>
      </c>
      <c r="I32">
        <v>7.62</v>
      </c>
      <c r="J32">
        <v>9.1444444444444404</v>
      </c>
      <c r="K32">
        <v>5.5206900000000003E-2</v>
      </c>
      <c r="L32">
        <v>6.449568E-2</v>
      </c>
      <c r="M32">
        <v>7.4069999999999997E-2</v>
      </c>
      <c r="O32" s="2"/>
      <c r="P32">
        <v>6.096E-2</v>
      </c>
      <c r="Q32" s="3">
        <v>0.18292</v>
      </c>
      <c r="R32" s="4">
        <v>5.7500000000000103E-3</v>
      </c>
      <c r="S32" s="1">
        <v>3.7499999999999999E-3</v>
      </c>
      <c r="T32" s="3">
        <v>0.19878260869565201</v>
      </c>
      <c r="U32">
        <v>1.7232270531400999</v>
      </c>
      <c r="V32" s="4">
        <v>9.28878E-3</v>
      </c>
      <c r="W32">
        <v>1.8863100000000001E-2</v>
      </c>
    </row>
    <row r="33" spans="1:24" x14ac:dyDescent="0.25">
      <c r="A33" s="3" t="s">
        <v>133</v>
      </c>
      <c r="B33">
        <v>0.82299999999999995</v>
      </c>
      <c r="C33">
        <v>0.91400000000000003</v>
      </c>
      <c r="D33">
        <v>1.37</v>
      </c>
      <c r="E33">
        <v>0.14000000000000001</v>
      </c>
      <c r="F33">
        <v>0.15</v>
      </c>
      <c r="G33">
        <v>0.13300000000000001</v>
      </c>
      <c r="H33">
        <v>5.8785714285714299</v>
      </c>
      <c r="I33">
        <v>6.0933333333333302</v>
      </c>
      <c r="J33">
        <v>10.300751879699201</v>
      </c>
      <c r="K33">
        <v>0.11522</v>
      </c>
      <c r="L33">
        <v>0.1371</v>
      </c>
      <c r="M33">
        <v>0.18221000000000001</v>
      </c>
      <c r="O33" s="2"/>
      <c r="P33">
        <v>9.1000000000000095E-2</v>
      </c>
      <c r="Q33" s="3">
        <v>0.54700000000000004</v>
      </c>
      <c r="R33" s="3">
        <v>0.01</v>
      </c>
      <c r="S33" s="1">
        <v>-7.0000000000000001E-3</v>
      </c>
      <c r="T33" s="3">
        <v>0.21476190476190599</v>
      </c>
      <c r="U33">
        <v>4.4221804511278204</v>
      </c>
      <c r="V33" s="3">
        <v>2.188E-2</v>
      </c>
      <c r="W33">
        <v>6.6989999999999994E-2</v>
      </c>
    </row>
    <row r="34" spans="1:24" x14ac:dyDescent="0.25">
      <c r="A34" s="3" t="s">
        <v>134</v>
      </c>
      <c r="B34">
        <v>0.60960000000000003</v>
      </c>
      <c r="C34">
        <v>0.73199999999999998</v>
      </c>
      <c r="D34">
        <v>0.70099999999999896</v>
      </c>
      <c r="E34">
        <v>0.14799999999999999</v>
      </c>
      <c r="F34">
        <v>0.1583</v>
      </c>
      <c r="G34">
        <v>0.13669999999999999</v>
      </c>
      <c r="H34">
        <v>4.1189189189189204</v>
      </c>
      <c r="I34">
        <v>4.6241313960833903</v>
      </c>
      <c r="J34">
        <v>5.1280175566934796</v>
      </c>
      <c r="K34">
        <v>9.0220800000000004E-2</v>
      </c>
      <c r="L34">
        <v>0.1158756</v>
      </c>
      <c r="M34">
        <v>9.5826699999999806E-2</v>
      </c>
      <c r="O34" s="2"/>
      <c r="P34">
        <v>0.12239999999999999</v>
      </c>
      <c r="Q34" s="3">
        <v>9.1399999999998899E-2</v>
      </c>
      <c r="R34" s="3">
        <v>1.03E-2</v>
      </c>
      <c r="S34">
        <v>-1.1299999999999999E-2</v>
      </c>
      <c r="T34" s="3">
        <v>0.50521247716446605</v>
      </c>
      <c r="U34">
        <v>1.0090986377745601</v>
      </c>
      <c r="V34" s="3">
        <v>2.5654799999999998E-2</v>
      </c>
      <c r="W34" s="1">
        <v>5.60589999999984E-3</v>
      </c>
    </row>
    <row r="35" spans="1:24" x14ac:dyDescent="0.25">
      <c r="A35" s="3" t="s">
        <v>135</v>
      </c>
      <c r="B35">
        <v>1.43</v>
      </c>
      <c r="C35">
        <v>1.22</v>
      </c>
      <c r="D35">
        <v>1.37</v>
      </c>
      <c r="E35">
        <v>0.20799999999999999</v>
      </c>
      <c r="F35">
        <v>0.2167</v>
      </c>
      <c r="G35">
        <v>0.17899999999999999</v>
      </c>
      <c r="H35">
        <v>6.875</v>
      </c>
      <c r="I35">
        <v>5.6299030918320199</v>
      </c>
      <c r="J35">
        <v>7.6536312849161998</v>
      </c>
      <c r="K35">
        <v>0.29743999999999998</v>
      </c>
      <c r="L35">
        <v>0.264374</v>
      </c>
      <c r="M35">
        <v>0.24523</v>
      </c>
      <c r="O35" s="2"/>
      <c r="P35">
        <v>-0.21</v>
      </c>
      <c r="Q35" s="3">
        <v>-5.9999999999999797E-2</v>
      </c>
      <c r="R35" s="4">
        <v>8.7000000000000098E-3</v>
      </c>
      <c r="S35">
        <v>-2.9000000000000001E-2</v>
      </c>
      <c r="T35" s="3">
        <v>-1.2450969081679699</v>
      </c>
      <c r="U35">
        <v>0.77863128491620204</v>
      </c>
      <c r="V35" s="3">
        <v>-3.3065999999999998E-2</v>
      </c>
      <c r="W35">
        <v>-5.2209999999999999E-2</v>
      </c>
    </row>
    <row r="36" spans="1:24" x14ac:dyDescent="0.25">
      <c r="A36" s="3" t="s">
        <v>136</v>
      </c>
      <c r="B36">
        <v>0.51800000000000002</v>
      </c>
      <c r="C36">
        <v>0.61</v>
      </c>
      <c r="D36">
        <v>0.54900000000000004</v>
      </c>
      <c r="E36">
        <v>0.19</v>
      </c>
      <c r="F36">
        <v>0.20599999999999999</v>
      </c>
      <c r="G36">
        <v>0.218</v>
      </c>
      <c r="H36">
        <v>2.7263157894736798</v>
      </c>
      <c r="I36">
        <v>2.9611650485436898</v>
      </c>
      <c r="J36">
        <v>2.51834862385321</v>
      </c>
      <c r="K36">
        <v>9.8419999999999994E-2</v>
      </c>
      <c r="L36">
        <v>0.12565999999999999</v>
      </c>
      <c r="M36">
        <v>0.119682</v>
      </c>
      <c r="O36" s="2"/>
      <c r="P36">
        <v>9.1999999999999998E-2</v>
      </c>
      <c r="Q36" s="3">
        <v>3.1E-2</v>
      </c>
      <c r="R36" s="3">
        <v>1.6E-2</v>
      </c>
      <c r="S36">
        <v>2.8000000000000001E-2</v>
      </c>
      <c r="T36" s="3">
        <v>0.23484925907000501</v>
      </c>
      <c r="U36">
        <v>-0.20796716562047299</v>
      </c>
      <c r="V36" s="3">
        <v>2.724E-2</v>
      </c>
      <c r="W36">
        <v>2.1262E-2</v>
      </c>
    </row>
    <row r="37" spans="1:24" x14ac:dyDescent="0.25">
      <c r="A37" s="3" t="s">
        <v>137</v>
      </c>
      <c r="B37">
        <v>0.60960000000000003</v>
      </c>
      <c r="C37">
        <v>0.64</v>
      </c>
      <c r="D37">
        <v>0.70099999999999896</v>
      </c>
      <c r="E37">
        <v>9.6299999999999997E-2</v>
      </c>
      <c r="F37">
        <v>0.06</v>
      </c>
      <c r="G37">
        <v>7.17E-2</v>
      </c>
      <c r="H37">
        <v>6.3302180685358298</v>
      </c>
      <c r="I37">
        <v>10.6666666666667</v>
      </c>
      <c r="J37">
        <v>9.7768479776847794</v>
      </c>
      <c r="K37">
        <v>5.8704480000000003E-2</v>
      </c>
      <c r="L37">
        <v>3.8399999999999997E-2</v>
      </c>
      <c r="M37">
        <v>5.0261699999999902E-2</v>
      </c>
      <c r="O37" s="2"/>
      <c r="P37">
        <v>3.04E-2</v>
      </c>
      <c r="Q37" s="3">
        <v>9.1399999999998899E-2</v>
      </c>
      <c r="R37" s="3">
        <v>-3.6299999999999999E-2</v>
      </c>
      <c r="S37">
        <v>-2.46E-2</v>
      </c>
      <c r="T37" s="3">
        <v>4.3364485981308398</v>
      </c>
      <c r="U37">
        <v>3.4466299091489598</v>
      </c>
      <c r="V37" s="3">
        <v>-2.030448E-2</v>
      </c>
      <c r="W37" s="1">
        <v>-8.4427800000000802E-3</v>
      </c>
    </row>
    <row r="38" spans="1:24" x14ac:dyDescent="0.25">
      <c r="A38" s="3" t="s">
        <v>138</v>
      </c>
      <c r="B38">
        <v>0.91400000000000003</v>
      </c>
      <c r="C38">
        <v>1.22</v>
      </c>
      <c r="D38">
        <v>1.4</v>
      </c>
      <c r="E38">
        <v>0.104</v>
      </c>
      <c r="F38">
        <v>6.4000000000000001E-2</v>
      </c>
      <c r="G38">
        <v>8.2000000000000003E-2</v>
      </c>
      <c r="H38">
        <v>8.7884615384615401</v>
      </c>
      <c r="I38">
        <v>19.0625</v>
      </c>
      <c r="J38">
        <v>17.0731707317073</v>
      </c>
      <c r="K38">
        <v>9.5056000000000002E-2</v>
      </c>
      <c r="L38">
        <v>7.8079999999999997E-2</v>
      </c>
      <c r="M38">
        <v>0.1148</v>
      </c>
      <c r="O38" s="2"/>
      <c r="P38">
        <v>0.30599999999999999</v>
      </c>
      <c r="Q38" s="3">
        <v>0.48599999999999999</v>
      </c>
      <c r="R38" s="3">
        <v>-0.04</v>
      </c>
      <c r="S38">
        <v>-2.1999999999999999E-2</v>
      </c>
      <c r="T38" s="3">
        <v>10.274038461538501</v>
      </c>
      <c r="U38">
        <v>8.2847091932457708</v>
      </c>
      <c r="V38" s="3">
        <v>-1.6976000000000002E-2</v>
      </c>
      <c r="W38">
        <v>1.9744000000000001E-2</v>
      </c>
    </row>
    <row r="39" spans="1:24" x14ac:dyDescent="0.25">
      <c r="A39" s="3" t="s">
        <v>139</v>
      </c>
      <c r="B39">
        <v>1.62</v>
      </c>
      <c r="C39">
        <v>1.62</v>
      </c>
      <c r="D39">
        <v>1.55</v>
      </c>
      <c r="E39">
        <v>0.20250000000000001</v>
      </c>
      <c r="F39">
        <v>0.14499999999999999</v>
      </c>
      <c r="G39">
        <v>0.13270000000000001</v>
      </c>
      <c r="H39">
        <v>8</v>
      </c>
      <c r="I39">
        <v>11.1724137931035</v>
      </c>
      <c r="J39">
        <v>11.680482290881701</v>
      </c>
      <c r="K39">
        <v>0.32805000000000001</v>
      </c>
      <c r="L39">
        <v>0.2349</v>
      </c>
      <c r="M39">
        <v>0.20568500000000001</v>
      </c>
      <c r="O39" s="2"/>
      <c r="P39">
        <v>0</v>
      </c>
      <c r="Q39" s="3">
        <v>-7.0000000000000104E-2</v>
      </c>
      <c r="R39" s="3">
        <v>-5.7500000000000002E-2</v>
      </c>
      <c r="S39">
        <v>-6.9800000000000001E-2</v>
      </c>
      <c r="T39" s="3">
        <v>3.1724137931034502</v>
      </c>
      <c r="U39">
        <v>3.6804822908816899</v>
      </c>
      <c r="V39" s="3">
        <v>-9.3150000000000094E-2</v>
      </c>
      <c r="W39">
        <v>-0.122365</v>
      </c>
    </row>
    <row r="40" spans="1:24" x14ac:dyDescent="0.25">
      <c r="A40" s="3"/>
      <c r="O40" s="2" t="s">
        <v>175</v>
      </c>
      <c r="P40" s="2">
        <f>AVERAGE(P30:P39)</f>
        <v>6.4876000000000003E-2</v>
      </c>
      <c r="Q40" s="2">
        <f t="shared" ref="Q40:W40" si="4">AVERAGE(Q30:Q39)</f>
        <v>0.16957199999999978</v>
      </c>
      <c r="R40" s="2">
        <f t="shared" si="4"/>
        <v>1.8500000000000184E-4</v>
      </c>
      <c r="S40" s="2">
        <f t="shared" si="4"/>
        <v>-3.0850000000000009E-3</v>
      </c>
      <c r="T40" s="2">
        <f t="shared" si="4"/>
        <v>1.5994847412866149</v>
      </c>
      <c r="U40" s="2">
        <f t="shared" si="4"/>
        <v>2.1147927119267989</v>
      </c>
      <c r="V40" s="2">
        <f t="shared" si="4"/>
        <v>4.9114099999999911E-3</v>
      </c>
      <c r="W40" s="2">
        <f t="shared" si="4"/>
        <v>1.3992621999999965E-2</v>
      </c>
    </row>
    <row r="41" spans="1:24" x14ac:dyDescent="0.25">
      <c r="A41" s="3"/>
      <c r="O41" s="2" t="s">
        <v>174</v>
      </c>
      <c r="P41" s="2">
        <f t="shared" ref="P41:W41" si="5">STDEV(P30:P39)</f>
        <v>0.12857772739561943</v>
      </c>
      <c r="Q41" s="6">
        <f t="shared" si="5"/>
        <v>0.2071454171349201</v>
      </c>
      <c r="R41" s="6">
        <f t="shared" si="5"/>
        <v>3.8237111481444888E-2</v>
      </c>
      <c r="S41" s="2">
        <f t="shared" si="5"/>
        <v>3.8278497372690991E-2</v>
      </c>
      <c r="T41" s="6">
        <f t="shared" si="5"/>
        <v>3.6078431118536027</v>
      </c>
      <c r="U41" s="2">
        <f t="shared" si="5"/>
        <v>2.8996462947012636</v>
      </c>
      <c r="V41" s="6">
        <f t="shared" si="5"/>
        <v>5.2169708367252758E-2</v>
      </c>
      <c r="W41" s="2">
        <f t="shared" si="5"/>
        <v>6.8472475229264015E-2</v>
      </c>
    </row>
    <row r="42" spans="1:24" x14ac:dyDescent="0.25">
      <c r="A42" s="3"/>
      <c r="O42" s="2"/>
    </row>
    <row r="43" spans="1:24" ht="30.75" customHeight="1" x14ac:dyDescent="0.25">
      <c r="A43" s="9" t="s">
        <v>189</v>
      </c>
      <c r="O43" s="2"/>
    </row>
    <row r="44" spans="1:24" x14ac:dyDescent="0.25">
      <c r="A44" s="3" t="s">
        <v>140</v>
      </c>
      <c r="B44">
        <v>1.524</v>
      </c>
      <c r="C44">
        <v>1.77</v>
      </c>
      <c r="D44">
        <v>1.524</v>
      </c>
      <c r="E44">
        <v>0.1263</v>
      </c>
      <c r="F44">
        <v>0.11459999999999999</v>
      </c>
      <c r="G44">
        <v>8.2699999999999996E-2</v>
      </c>
      <c r="H44">
        <v>12.066508313539201</v>
      </c>
      <c r="I44">
        <v>15.445026178010499</v>
      </c>
      <c r="J44">
        <v>18.428053204353098</v>
      </c>
      <c r="K44">
        <v>0.19248119999999999</v>
      </c>
      <c r="L44">
        <v>0.20284199999999999</v>
      </c>
      <c r="M44">
        <v>0.1260348</v>
      </c>
      <c r="O44" s="2"/>
      <c r="P44">
        <v>0.246</v>
      </c>
      <c r="Q44" s="3">
        <v>0</v>
      </c>
      <c r="R44" s="3">
        <v>-1.17E-2</v>
      </c>
      <c r="S44">
        <v>-4.36E-2</v>
      </c>
      <c r="T44" s="3">
        <v>3.3785178644712799</v>
      </c>
      <c r="U44">
        <v>6.3615448908138799</v>
      </c>
      <c r="V44" s="3">
        <v>1.03608E-2</v>
      </c>
      <c r="W44">
        <v>-6.6446400000000003E-2</v>
      </c>
      <c r="X44" t="s">
        <v>155</v>
      </c>
    </row>
    <row r="45" spans="1:24" x14ac:dyDescent="0.25">
      <c r="A45" s="3" t="s">
        <v>141</v>
      </c>
      <c r="B45">
        <v>1.68</v>
      </c>
      <c r="C45">
        <v>1.83</v>
      </c>
      <c r="D45">
        <v>1.68</v>
      </c>
      <c r="E45">
        <v>0.1278</v>
      </c>
      <c r="F45">
        <v>0.17430000000000001</v>
      </c>
      <c r="G45">
        <v>0.1482</v>
      </c>
      <c r="H45">
        <v>13.1455399061033</v>
      </c>
      <c r="I45">
        <v>10.4991394148021</v>
      </c>
      <c r="J45">
        <v>11.336032388664</v>
      </c>
      <c r="K45">
        <v>0.21470400000000001</v>
      </c>
      <c r="L45">
        <v>0.318969</v>
      </c>
      <c r="M45">
        <v>0.248976</v>
      </c>
      <c r="O45" s="2"/>
      <c r="P45">
        <v>0.15</v>
      </c>
      <c r="Q45" s="3">
        <v>0</v>
      </c>
      <c r="R45" s="3">
        <v>4.65E-2</v>
      </c>
      <c r="S45">
        <v>2.0400000000000001E-2</v>
      </c>
      <c r="T45" s="3">
        <v>-2.64640049130122</v>
      </c>
      <c r="U45">
        <v>-1.80950751743932</v>
      </c>
      <c r="V45" s="3">
        <v>0.104265</v>
      </c>
      <c r="W45">
        <v>3.4271999999999997E-2</v>
      </c>
    </row>
    <row r="46" spans="1:24" x14ac:dyDescent="0.25">
      <c r="A46" s="3" t="s">
        <v>142</v>
      </c>
      <c r="B46">
        <v>0.60960000000000003</v>
      </c>
      <c r="C46">
        <v>1.036</v>
      </c>
      <c r="D46">
        <v>1.22</v>
      </c>
      <c r="E46">
        <v>0.16800000000000001</v>
      </c>
      <c r="F46">
        <v>0.17899999999999999</v>
      </c>
      <c r="G46">
        <v>0.193</v>
      </c>
      <c r="H46">
        <v>3.6285714285714299</v>
      </c>
      <c r="I46">
        <v>5.7877094972067002</v>
      </c>
      <c r="J46">
        <v>6.3212435233160598</v>
      </c>
      <c r="K46">
        <v>0.1024128</v>
      </c>
      <c r="L46">
        <v>0.185444</v>
      </c>
      <c r="M46">
        <v>0.23546</v>
      </c>
      <c r="O46" s="2"/>
      <c r="P46">
        <v>0.4264</v>
      </c>
      <c r="Q46" s="3">
        <v>0.61040000000000005</v>
      </c>
      <c r="R46" s="3">
        <v>1.0999999999999999E-2</v>
      </c>
      <c r="S46">
        <v>2.5000000000000001E-2</v>
      </c>
      <c r="T46" s="3">
        <v>2.1591380686352801</v>
      </c>
      <c r="U46">
        <v>2.6926720947446299</v>
      </c>
      <c r="V46" s="3">
        <v>8.3031199999999999E-2</v>
      </c>
      <c r="W46">
        <v>0.1330472</v>
      </c>
    </row>
    <row r="47" spans="1:24" x14ac:dyDescent="0.25">
      <c r="A47" s="3" t="s">
        <v>143</v>
      </c>
      <c r="B47">
        <v>2.9</v>
      </c>
      <c r="C47">
        <v>2.9</v>
      </c>
      <c r="D47">
        <v>3.35</v>
      </c>
      <c r="E47">
        <v>0.11874999999999999</v>
      </c>
      <c r="F47">
        <v>0.14949999999999999</v>
      </c>
      <c r="G47">
        <v>0.24759999999999999</v>
      </c>
      <c r="H47">
        <v>24.421052631578899</v>
      </c>
      <c r="I47">
        <v>19.397993311036799</v>
      </c>
      <c r="J47">
        <v>13.529886914378</v>
      </c>
      <c r="K47">
        <v>0.34437499999999999</v>
      </c>
      <c r="L47">
        <v>0.43354999999999999</v>
      </c>
      <c r="M47">
        <v>0.82945999999999998</v>
      </c>
      <c r="O47" s="2"/>
      <c r="P47">
        <v>0</v>
      </c>
      <c r="Q47" s="3">
        <v>0.45</v>
      </c>
      <c r="R47" s="3">
        <v>3.075E-2</v>
      </c>
      <c r="S47">
        <v>0.12884999999999999</v>
      </c>
      <c r="T47" s="3">
        <v>-5.0230593205421599</v>
      </c>
      <c r="U47">
        <v>-10.8911657172009</v>
      </c>
      <c r="V47" s="3">
        <v>8.9175000000000004E-2</v>
      </c>
      <c r="W47">
        <v>0.48508499999999999</v>
      </c>
    </row>
    <row r="48" spans="1:24" x14ac:dyDescent="0.25">
      <c r="A48" s="3" t="s">
        <v>144</v>
      </c>
      <c r="B48">
        <v>0.91439999999999999</v>
      </c>
      <c r="C48">
        <v>0.91439999999999999</v>
      </c>
      <c r="D48">
        <v>1.524</v>
      </c>
      <c r="E48">
        <v>0.28499999999999998</v>
      </c>
      <c r="F48">
        <v>0.3</v>
      </c>
      <c r="G48">
        <v>0.27500000000000002</v>
      </c>
      <c r="H48">
        <v>3.20842105263158</v>
      </c>
      <c r="I48">
        <v>3.048</v>
      </c>
      <c r="J48">
        <v>5.5418181818181802</v>
      </c>
      <c r="K48">
        <v>0.260604</v>
      </c>
      <c r="L48">
        <v>0.27432000000000001</v>
      </c>
      <c r="M48">
        <v>0.41909999999999997</v>
      </c>
      <c r="O48" s="2"/>
      <c r="P48">
        <v>0</v>
      </c>
      <c r="Q48" s="3">
        <v>0.60960000000000003</v>
      </c>
      <c r="R48" s="3">
        <v>1.4999999999999999E-2</v>
      </c>
      <c r="S48">
        <v>-0.01</v>
      </c>
      <c r="T48" s="3">
        <v>-0.16042105263157899</v>
      </c>
      <c r="U48">
        <v>2.3333971291865998</v>
      </c>
      <c r="V48" s="3">
        <v>1.3716000000000001E-2</v>
      </c>
      <c r="W48">
        <v>0.158496</v>
      </c>
    </row>
    <row r="49" spans="1:24" x14ac:dyDescent="0.25">
      <c r="A49" s="3" t="s">
        <v>145</v>
      </c>
      <c r="B49">
        <v>1.07</v>
      </c>
      <c r="C49">
        <v>2.286</v>
      </c>
      <c r="D49">
        <v>1.37</v>
      </c>
      <c r="E49">
        <v>0.08</v>
      </c>
      <c r="F49">
        <v>8.6300000000000002E-2</v>
      </c>
      <c r="G49">
        <v>6.4000000000000001E-2</v>
      </c>
      <c r="H49">
        <v>13.375</v>
      </c>
      <c r="I49">
        <v>26.488991888760101</v>
      </c>
      <c r="J49">
        <v>21.40625</v>
      </c>
      <c r="K49">
        <v>8.5599999999999996E-2</v>
      </c>
      <c r="L49">
        <v>0.19728180000000001</v>
      </c>
      <c r="M49">
        <v>8.7679999999999994E-2</v>
      </c>
      <c r="O49" s="2"/>
      <c r="P49">
        <v>1.216</v>
      </c>
      <c r="Q49" s="3">
        <v>0.3</v>
      </c>
      <c r="R49" s="4">
        <v>6.3E-3</v>
      </c>
      <c r="S49">
        <v>-1.6E-2</v>
      </c>
      <c r="T49" s="3">
        <v>13.113991888760101</v>
      </c>
      <c r="U49">
        <v>8.03125</v>
      </c>
      <c r="V49" s="3">
        <v>0.1116818</v>
      </c>
      <c r="W49" s="1">
        <v>2.0799999999999998E-3</v>
      </c>
    </row>
    <row r="50" spans="1:24" x14ac:dyDescent="0.25">
      <c r="A50" s="3" t="s">
        <v>146</v>
      </c>
      <c r="B50">
        <v>1.83</v>
      </c>
      <c r="C50">
        <v>1.95</v>
      </c>
      <c r="D50">
        <v>1.83</v>
      </c>
      <c r="E50">
        <v>0.111</v>
      </c>
      <c r="F50">
        <v>0.12570000000000001</v>
      </c>
      <c r="G50">
        <v>0.1</v>
      </c>
      <c r="H50">
        <v>16.486486486486498</v>
      </c>
      <c r="I50">
        <v>15.513126491646799</v>
      </c>
      <c r="J50">
        <v>18.3</v>
      </c>
      <c r="K50">
        <v>0.20313000000000001</v>
      </c>
      <c r="L50">
        <v>0.245115</v>
      </c>
      <c r="M50">
        <v>0.183</v>
      </c>
      <c r="O50" s="2"/>
      <c r="P50">
        <v>0.12</v>
      </c>
      <c r="Q50" s="3">
        <v>0</v>
      </c>
      <c r="R50" s="3">
        <v>1.47E-2</v>
      </c>
      <c r="S50">
        <v>-1.0999999999999999E-2</v>
      </c>
      <c r="T50" s="3">
        <v>-0.97335999483971103</v>
      </c>
      <c r="U50">
        <v>1.8135135135135101</v>
      </c>
      <c r="V50" s="3">
        <v>4.1985000000000001E-2</v>
      </c>
      <c r="W50">
        <v>-2.0129999999999999E-2</v>
      </c>
    </row>
    <row r="51" spans="1:24" x14ac:dyDescent="0.25">
      <c r="A51" s="3" t="s">
        <v>147</v>
      </c>
      <c r="B51">
        <v>0.45700000000000002</v>
      </c>
      <c r="C51">
        <v>0.79200000000000004</v>
      </c>
      <c r="D51">
        <v>1.07</v>
      </c>
      <c r="E51">
        <v>0.05</v>
      </c>
      <c r="F51">
        <v>9.1999999999999998E-2</v>
      </c>
      <c r="G51">
        <v>9.7500000000000003E-2</v>
      </c>
      <c r="H51">
        <v>9.14</v>
      </c>
      <c r="I51">
        <v>8.6086956521739104</v>
      </c>
      <c r="J51">
        <v>10.974358974358999</v>
      </c>
      <c r="K51">
        <v>2.2849999999999999E-2</v>
      </c>
      <c r="L51">
        <v>7.2863999999999998E-2</v>
      </c>
      <c r="M51">
        <v>0.104325</v>
      </c>
      <c r="O51" s="2"/>
      <c r="P51">
        <v>0.33500000000000002</v>
      </c>
      <c r="Q51" s="3">
        <v>0.61299999999999999</v>
      </c>
      <c r="R51" s="3">
        <v>4.2000000000000003E-2</v>
      </c>
      <c r="S51">
        <v>4.7500000000000001E-2</v>
      </c>
      <c r="T51" s="3">
        <v>-0.53130434782608704</v>
      </c>
      <c r="U51">
        <v>1.8343589743589701</v>
      </c>
      <c r="V51" s="3">
        <v>5.0014000000000003E-2</v>
      </c>
      <c r="W51">
        <v>8.1475000000000006E-2</v>
      </c>
    </row>
    <row r="52" spans="1:24" x14ac:dyDescent="0.25">
      <c r="A52" s="11" t="s">
        <v>148</v>
      </c>
      <c r="O52" s="2"/>
    </row>
    <row r="53" spans="1:24" x14ac:dyDescent="0.25">
      <c r="A53" s="3" t="s">
        <v>149</v>
      </c>
      <c r="B53">
        <v>1.22</v>
      </c>
      <c r="C53">
        <v>1.1299999999999999</v>
      </c>
      <c r="D53">
        <v>1.07</v>
      </c>
      <c r="E53">
        <v>0.15140000000000001</v>
      </c>
      <c r="F53">
        <v>0.1356</v>
      </c>
      <c r="G53">
        <v>0.1288</v>
      </c>
      <c r="H53">
        <v>8.0581241743725194</v>
      </c>
      <c r="I53">
        <v>8.3333333333333304</v>
      </c>
      <c r="J53">
        <v>8.3074534161490696</v>
      </c>
      <c r="K53">
        <v>0.18470800000000001</v>
      </c>
      <c r="L53">
        <v>0.153228</v>
      </c>
      <c r="M53">
        <v>0.13781599999999999</v>
      </c>
      <c r="O53" s="2"/>
      <c r="P53">
        <v>-9.0000000000000094E-2</v>
      </c>
      <c r="Q53" s="3">
        <v>-0.15</v>
      </c>
      <c r="R53" s="3">
        <v>-1.5800000000000002E-2</v>
      </c>
      <c r="S53">
        <v>-2.2599999999999999E-2</v>
      </c>
      <c r="T53" s="3">
        <v>0.275209158960809</v>
      </c>
      <c r="U53">
        <v>0.249329241776547</v>
      </c>
      <c r="V53" s="3">
        <v>-3.1480000000000001E-2</v>
      </c>
      <c r="W53">
        <v>-4.6892000000000003E-2</v>
      </c>
    </row>
    <row r="54" spans="1:24" x14ac:dyDescent="0.25">
      <c r="A54" s="3"/>
      <c r="O54" s="2" t="s">
        <v>175</v>
      </c>
      <c r="P54" s="2">
        <f>AVERAGE(P44:P53)</f>
        <v>0.26704444444444442</v>
      </c>
      <c r="Q54" s="2">
        <f t="shared" ref="Q54:W54" si="6">AVERAGE(Q44:Q53)</f>
        <v>0.27033333333333337</v>
      </c>
      <c r="R54" s="2">
        <f t="shared" si="6"/>
        <v>1.5416666666666665E-2</v>
      </c>
      <c r="S54" s="2">
        <f t="shared" si="6"/>
        <v>1.3172222222222222E-2</v>
      </c>
      <c r="T54" s="2">
        <f t="shared" si="6"/>
        <v>1.0658124192985237</v>
      </c>
      <c r="U54" s="2">
        <f t="shared" si="6"/>
        <v>1.1794880677504351</v>
      </c>
      <c r="V54" s="2">
        <f t="shared" si="6"/>
        <v>5.2527644444444438E-2</v>
      </c>
      <c r="W54" s="2">
        <f t="shared" si="6"/>
        <v>8.4554088888888879E-2</v>
      </c>
    </row>
    <row r="55" spans="1:24" x14ac:dyDescent="0.25">
      <c r="A55" s="3"/>
      <c r="O55" s="2" t="s">
        <v>174</v>
      </c>
      <c r="P55" s="2">
        <f t="shared" ref="P55:W55" si="7">STDEV(P44:P53)</f>
        <v>0.39312837315281352</v>
      </c>
      <c r="Q55" s="6">
        <f t="shared" si="7"/>
        <v>0.31169863650648205</v>
      </c>
      <c r="R55" s="6">
        <f t="shared" si="7"/>
        <v>2.1566930704205456E-2</v>
      </c>
      <c r="S55" s="2">
        <f t="shared" si="7"/>
        <v>5.1510782312487201E-2</v>
      </c>
      <c r="T55" s="6">
        <f t="shared" si="7"/>
        <v>5.1404667575424279</v>
      </c>
      <c r="U55" s="2">
        <f t="shared" si="7"/>
        <v>5.4054648682083286</v>
      </c>
      <c r="V55" s="6">
        <f t="shared" si="7"/>
        <v>4.8616612709009036E-2</v>
      </c>
      <c r="W55" s="2">
        <f t="shared" si="7"/>
        <v>0.16904944682855699</v>
      </c>
    </row>
    <row r="56" spans="1:24" x14ac:dyDescent="0.25">
      <c r="A56" s="3"/>
      <c r="O56" s="2"/>
    </row>
    <row r="57" spans="1:24" ht="28.5" customHeight="1" x14ac:dyDescent="0.25">
      <c r="A57" s="9" t="s">
        <v>190</v>
      </c>
      <c r="O57" s="2"/>
    </row>
    <row r="58" spans="1:24" x14ac:dyDescent="0.25">
      <c r="A58" s="11" t="s">
        <v>71</v>
      </c>
      <c r="O58" s="2"/>
    </row>
    <row r="59" spans="1:24" x14ac:dyDescent="0.25">
      <c r="A59" s="3" t="s">
        <v>181</v>
      </c>
      <c r="B59">
        <v>1.83</v>
      </c>
      <c r="C59">
        <v>2.35</v>
      </c>
      <c r="D59">
        <v>2.5</v>
      </c>
      <c r="E59">
        <v>0.20569999999999999</v>
      </c>
      <c r="F59">
        <v>0.29189999999999999</v>
      </c>
      <c r="G59">
        <v>0.31929999999999997</v>
      </c>
      <c r="H59">
        <v>8.8964511424404407</v>
      </c>
      <c r="I59">
        <v>8.0507022953066105</v>
      </c>
      <c r="J59">
        <v>7.8296273097400597</v>
      </c>
      <c r="K59">
        <v>0.37643100000000002</v>
      </c>
      <c r="L59">
        <v>0.68596500000000005</v>
      </c>
      <c r="M59">
        <v>0.79825000000000002</v>
      </c>
      <c r="O59" s="2"/>
      <c r="P59">
        <v>0.52</v>
      </c>
      <c r="Q59" s="3">
        <v>0.67</v>
      </c>
      <c r="R59" s="3">
        <v>8.6199999999999999E-2</v>
      </c>
      <c r="S59">
        <v>0.11360000000000001</v>
      </c>
      <c r="T59" s="3">
        <v>-0.84574884713383502</v>
      </c>
      <c r="U59">
        <v>-1.0668238327003901</v>
      </c>
      <c r="V59" s="3">
        <v>0.30953399999999998</v>
      </c>
      <c r="W59">
        <v>0.421819</v>
      </c>
      <c r="X59" t="s">
        <v>155</v>
      </c>
    </row>
    <row r="60" spans="1:24" x14ac:dyDescent="0.25">
      <c r="A60" s="3" t="s">
        <v>73</v>
      </c>
      <c r="B60">
        <v>2.286</v>
      </c>
      <c r="C60">
        <v>3.47</v>
      </c>
      <c r="D60">
        <v>3.3220000000000001</v>
      </c>
      <c r="E60">
        <v>0.13750000000000001</v>
      </c>
      <c r="F60">
        <v>0.19209999999999999</v>
      </c>
      <c r="G60">
        <v>0.20319999999999999</v>
      </c>
      <c r="H60">
        <v>16.625454545454499</v>
      </c>
      <c r="I60">
        <v>18.063508589276399</v>
      </c>
      <c r="J60">
        <v>16.3484251968504</v>
      </c>
      <c r="K60">
        <v>0.31432500000000002</v>
      </c>
      <c r="L60">
        <v>0.66658700000000004</v>
      </c>
      <c r="M60">
        <v>0.67503040000000003</v>
      </c>
      <c r="O60" s="2"/>
      <c r="P60">
        <v>1.1839999999999999</v>
      </c>
      <c r="Q60" s="3">
        <v>1.036</v>
      </c>
      <c r="R60" s="3">
        <v>5.4600000000000003E-2</v>
      </c>
      <c r="S60">
        <v>6.5699999999999995E-2</v>
      </c>
      <c r="T60" s="3">
        <v>1.4380540438218801</v>
      </c>
      <c r="U60">
        <v>-0.27702934860414902</v>
      </c>
      <c r="V60" s="3">
        <v>0.35226200000000002</v>
      </c>
      <c r="W60">
        <v>0.36070540000000001</v>
      </c>
    </row>
    <row r="61" spans="1:24" x14ac:dyDescent="0.25">
      <c r="A61" s="3" t="s">
        <v>182</v>
      </c>
      <c r="B61">
        <v>3.048</v>
      </c>
      <c r="C61">
        <v>2.9</v>
      </c>
      <c r="D61">
        <v>3.048</v>
      </c>
      <c r="E61">
        <v>0.109</v>
      </c>
      <c r="F61">
        <v>0.10349999999999999</v>
      </c>
      <c r="G61">
        <v>9.6699999999999994E-2</v>
      </c>
      <c r="H61">
        <v>27.9633027522936</v>
      </c>
      <c r="I61">
        <v>28.019323671497599</v>
      </c>
      <c r="J61">
        <v>31.520165460186099</v>
      </c>
      <c r="K61">
        <v>0.33223200000000003</v>
      </c>
      <c r="L61">
        <v>0.30014999999999997</v>
      </c>
      <c r="M61">
        <v>0.29474159999999999</v>
      </c>
      <c r="O61" s="2"/>
      <c r="P61">
        <v>-0.14799999999999999</v>
      </c>
      <c r="Q61" s="3">
        <v>0</v>
      </c>
      <c r="R61" s="4">
        <v>-5.4999999999999997E-3</v>
      </c>
      <c r="S61">
        <v>-1.23E-2</v>
      </c>
      <c r="T61" s="3">
        <v>5.6020919204005502E-2</v>
      </c>
      <c r="U61">
        <v>3.5568627078925701</v>
      </c>
      <c r="V61" s="3">
        <v>-3.2082000000000097E-2</v>
      </c>
      <c r="W61">
        <v>-3.74904E-2</v>
      </c>
    </row>
    <row r="62" spans="1:24" x14ac:dyDescent="0.25">
      <c r="A62" s="3" t="s">
        <v>75</v>
      </c>
      <c r="B62">
        <v>1.68</v>
      </c>
      <c r="C62">
        <v>1.34</v>
      </c>
      <c r="D62">
        <v>1.1870000000000001</v>
      </c>
      <c r="E62">
        <v>0.12089999999999999</v>
      </c>
      <c r="F62">
        <v>0.185</v>
      </c>
      <c r="G62">
        <v>0.15559999999999999</v>
      </c>
      <c r="H62">
        <v>13.8957816377171</v>
      </c>
      <c r="I62">
        <v>7.2432432432432403</v>
      </c>
      <c r="J62">
        <v>7.6285347043701801</v>
      </c>
      <c r="K62">
        <v>0.20311199999999999</v>
      </c>
      <c r="L62">
        <v>0.24790000000000001</v>
      </c>
      <c r="M62">
        <v>0.18469720000000001</v>
      </c>
      <c r="O62" s="2"/>
      <c r="P62">
        <v>-0.34</v>
      </c>
      <c r="Q62" s="3">
        <v>-0.49299999999999999</v>
      </c>
      <c r="R62" s="3">
        <v>6.4100000000000004E-2</v>
      </c>
      <c r="S62">
        <v>3.4700000000000002E-2</v>
      </c>
      <c r="T62" s="3">
        <v>-6.6525383944738801</v>
      </c>
      <c r="U62">
        <v>-6.2672469333469403</v>
      </c>
      <c r="V62" s="3">
        <v>4.4788000000000001E-2</v>
      </c>
      <c r="W62">
        <v>-1.8414799999999999E-2</v>
      </c>
    </row>
    <row r="63" spans="1:24" x14ac:dyDescent="0.25">
      <c r="A63" s="11" t="s">
        <v>183</v>
      </c>
      <c r="O63" s="2"/>
    </row>
    <row r="64" spans="1:24" x14ac:dyDescent="0.25">
      <c r="A64" s="3" t="s">
        <v>77</v>
      </c>
      <c r="B64">
        <v>3.048</v>
      </c>
      <c r="C64">
        <v>3.38</v>
      </c>
      <c r="D64">
        <v>3.2</v>
      </c>
      <c r="E64">
        <v>9.4E-2</v>
      </c>
      <c r="F64">
        <v>0.1613</v>
      </c>
      <c r="G64">
        <v>0.1371</v>
      </c>
      <c r="H64">
        <v>32.425531914893597</v>
      </c>
      <c r="I64">
        <v>20.954742715437099</v>
      </c>
      <c r="J64">
        <v>23.340627279358099</v>
      </c>
      <c r="K64">
        <v>0.28651199999999999</v>
      </c>
      <c r="L64">
        <v>0.54519399999999896</v>
      </c>
      <c r="M64">
        <v>0.43872</v>
      </c>
      <c r="O64" s="2"/>
      <c r="P64">
        <v>0.33200000000000002</v>
      </c>
      <c r="Q64" s="3">
        <v>0.152</v>
      </c>
      <c r="R64" s="3">
        <v>6.7299999999999999E-2</v>
      </c>
      <c r="S64">
        <v>4.3099999999999999E-2</v>
      </c>
      <c r="T64" s="3">
        <v>-11.470789199456499</v>
      </c>
      <c r="U64">
        <v>-9.0849046355354801</v>
      </c>
      <c r="V64" s="3">
        <v>0.25868200000000002</v>
      </c>
      <c r="W64">
        <v>0.15220800000000001</v>
      </c>
    </row>
    <row r="65" spans="1:23" x14ac:dyDescent="0.25">
      <c r="A65" s="3" t="s">
        <v>184</v>
      </c>
      <c r="B65">
        <v>1.2190000000000001</v>
      </c>
      <c r="C65">
        <v>1.097</v>
      </c>
      <c r="D65">
        <v>1.25</v>
      </c>
      <c r="E65">
        <v>0.18</v>
      </c>
      <c r="F65">
        <v>0.21379999999999999</v>
      </c>
      <c r="G65">
        <v>0.2</v>
      </c>
      <c r="H65">
        <v>6.7722222222222204</v>
      </c>
      <c r="I65">
        <v>5.1309635173058901</v>
      </c>
      <c r="J65">
        <v>6.25</v>
      </c>
      <c r="K65">
        <v>0.21942</v>
      </c>
      <c r="L65">
        <v>0.23453860000000001</v>
      </c>
      <c r="M65">
        <v>0.25</v>
      </c>
      <c r="O65" s="2"/>
      <c r="P65">
        <v>-0.122</v>
      </c>
      <c r="Q65" s="3">
        <v>3.0999999999999899E-2</v>
      </c>
      <c r="R65" s="3">
        <v>3.3799999999999997E-2</v>
      </c>
      <c r="S65">
        <v>0.02</v>
      </c>
      <c r="T65" s="3">
        <v>-1.6412587049163301</v>
      </c>
      <c r="U65">
        <v>-0.52222222222222303</v>
      </c>
      <c r="V65" s="3">
        <v>1.5118599999999999E-2</v>
      </c>
      <c r="W65">
        <v>3.058E-2</v>
      </c>
    </row>
    <row r="66" spans="1:23" x14ac:dyDescent="0.25">
      <c r="A66" s="3" t="s">
        <v>185</v>
      </c>
      <c r="B66">
        <v>1.68</v>
      </c>
      <c r="C66">
        <v>1.71</v>
      </c>
      <c r="D66">
        <v>1.62</v>
      </c>
      <c r="E66">
        <v>0.23899999999999999</v>
      </c>
      <c r="F66">
        <v>0.309</v>
      </c>
      <c r="G66">
        <v>0.372</v>
      </c>
      <c r="H66">
        <v>7.02928870292887</v>
      </c>
      <c r="I66">
        <v>5.5339805825242703</v>
      </c>
      <c r="J66">
        <v>4.3548387096774199</v>
      </c>
      <c r="K66">
        <v>0.40151999999999999</v>
      </c>
      <c r="L66">
        <v>0.52839000000000003</v>
      </c>
      <c r="M66">
        <v>0.60263999999999895</v>
      </c>
      <c r="O66" s="2"/>
      <c r="P66">
        <v>0.03</v>
      </c>
      <c r="Q66" s="3">
        <v>-5.9999999999999797E-2</v>
      </c>
      <c r="R66" s="3">
        <v>7.0000000000000007E-2</v>
      </c>
      <c r="S66">
        <v>0.13300000000000001</v>
      </c>
      <c r="T66" s="3">
        <v>-1.4953081204045999</v>
      </c>
      <c r="U66">
        <v>-2.6744499932514501</v>
      </c>
      <c r="V66" s="3">
        <v>0.12687000000000001</v>
      </c>
      <c r="W66">
        <v>0.20111999999999999</v>
      </c>
    </row>
    <row r="67" spans="1:23" x14ac:dyDescent="0.25">
      <c r="A67" s="3" t="s">
        <v>79</v>
      </c>
      <c r="B67">
        <v>1.524</v>
      </c>
      <c r="C67">
        <v>1.37</v>
      </c>
      <c r="D67">
        <v>1.585</v>
      </c>
      <c r="E67">
        <v>0.155</v>
      </c>
      <c r="F67">
        <v>0.17899999999999999</v>
      </c>
      <c r="G67">
        <v>0.16270000000000001</v>
      </c>
      <c r="H67">
        <v>9.8322580645161306</v>
      </c>
      <c r="I67">
        <v>7.6536312849161998</v>
      </c>
      <c r="J67">
        <v>9.7418561770129095</v>
      </c>
      <c r="K67">
        <v>0.23622000000000001</v>
      </c>
      <c r="L67">
        <v>0.24523</v>
      </c>
      <c r="M67">
        <v>0.25787949999999998</v>
      </c>
      <c r="O67" s="2"/>
      <c r="P67">
        <v>-0.154</v>
      </c>
      <c r="Q67" s="3">
        <v>6.0999999999999902E-2</v>
      </c>
      <c r="R67" s="3">
        <v>2.4E-2</v>
      </c>
      <c r="S67" s="1">
        <v>7.7000000000000098E-3</v>
      </c>
      <c r="T67" s="3">
        <v>-2.1786267795999299</v>
      </c>
      <c r="U67">
        <v>-9.0401887503222894E-2</v>
      </c>
      <c r="V67" s="4">
        <v>9.0099999999999902E-3</v>
      </c>
      <c r="W67">
        <v>2.1659500000000002E-2</v>
      </c>
    </row>
    <row r="68" spans="1:23" x14ac:dyDescent="0.25">
      <c r="A68" s="3"/>
      <c r="O68" s="2" t="s">
        <v>175</v>
      </c>
      <c r="P68" s="2">
        <f>AVERAGE(P59:P67)</f>
        <v>0.16275000000000003</v>
      </c>
      <c r="Q68" s="2">
        <f t="shared" ref="Q68:W68" si="8">AVERAGE(Q59:Q67)</f>
        <v>0.174625</v>
      </c>
      <c r="R68" s="2">
        <f t="shared" si="8"/>
        <v>4.9312500000000009E-2</v>
      </c>
      <c r="S68" s="2">
        <f t="shared" si="8"/>
        <v>5.0687500000000003E-2</v>
      </c>
      <c r="T68" s="2">
        <f t="shared" si="8"/>
        <v>-2.8487743853698988</v>
      </c>
      <c r="U68" s="2">
        <f t="shared" si="8"/>
        <v>-2.0532770181589108</v>
      </c>
      <c r="V68" s="2">
        <f t="shared" si="8"/>
        <v>0.13552282499999999</v>
      </c>
      <c r="W68" s="2">
        <f t="shared" si="8"/>
        <v>0.14152333750000001</v>
      </c>
    </row>
    <row r="69" spans="1:23" x14ac:dyDescent="0.25">
      <c r="A69" s="3"/>
      <c r="O69" s="2" t="s">
        <v>174</v>
      </c>
      <c r="P69" s="2">
        <f>STDEV(P59:P67)</f>
        <v>0.49965466645903112</v>
      </c>
      <c r="Q69" s="6">
        <f t="shared" ref="Q69:W69" si="9">STDEV(Q59:Q67)</f>
        <v>0.47096858782118978</v>
      </c>
      <c r="R69" s="6">
        <f t="shared" si="9"/>
        <v>2.9867824900479671E-2</v>
      </c>
      <c r="S69" s="2">
        <f t="shared" si="9"/>
        <v>5.0750015833917313E-2</v>
      </c>
      <c r="T69" s="6">
        <f t="shared" si="9"/>
        <v>4.1981912432340689</v>
      </c>
      <c r="U69" s="2">
        <f t="shared" si="9"/>
        <v>3.9530459547720249</v>
      </c>
      <c r="V69" s="6">
        <f t="shared" si="9"/>
        <v>0.15086686225662446</v>
      </c>
      <c r="W69" s="2">
        <f t="shared" si="9"/>
        <v>0.17508130717245091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Miami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Grudzinski, Bartosz Piotr Dr.</dc:creator>
  <cp:lastModifiedBy>Jessica Fulgoni</cp:lastModifiedBy>
  <dcterms:created xsi:type="dcterms:W3CDTF">2019-10-09T17:54:44Z</dcterms:created>
  <dcterms:modified xsi:type="dcterms:W3CDTF">2020-03-12T12:52:13Z</dcterms:modified>
</cp:coreProperties>
</file>