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rendradp/Documents/Case Studies/DJ-1 Case/Resubmission/"/>
    </mc:Choice>
  </mc:AlternateContent>
  <xr:revisionPtr revIDLastSave="0" documentId="13_ncr:1_{3BBC4E74-B878-2847-B650-DEFA3C3333C3}" xr6:coauthVersionLast="36" xr6:coauthVersionMax="36" xr10:uidLastSave="{00000000-0000-0000-0000-000000000000}"/>
  <bookViews>
    <workbookView xWindow="0" yWindow="0" windowWidth="28800" windowHeight="18000" xr2:uid="{F38629F7-E82E-3742-B876-F4256B618E59}"/>
  </bookViews>
  <sheets>
    <sheet name="DJ1 Case Summary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5" l="1"/>
  <c r="R33" i="5"/>
  <c r="Q33" i="5"/>
  <c r="P33" i="5"/>
  <c r="O33" i="5"/>
  <c r="N33" i="5"/>
  <c r="B33" i="5"/>
  <c r="Q35" i="5" s="1"/>
  <c r="O35" i="5" l="1"/>
  <c r="R35" i="5"/>
  <c r="N35" i="5"/>
  <c r="P35" i="5"/>
  <c r="S35" i="5"/>
</calcChain>
</file>

<file path=xl/sharedStrings.xml><?xml version="1.0" encoding="utf-8"?>
<sst xmlns="http://schemas.openxmlformats.org/spreadsheetml/2006/main" count="316" uniqueCount="122">
  <si>
    <t>Di Nottia, 2017</t>
  </si>
  <si>
    <t>Erer, 2016</t>
  </si>
  <si>
    <t>Taipa, 2016</t>
  </si>
  <si>
    <t>Darvish, 2013</t>
  </si>
  <si>
    <t>Ghazavi, 2011</t>
  </si>
  <si>
    <t>Macedo, 2009</t>
  </si>
  <si>
    <t>Tarantino, 2009</t>
  </si>
  <si>
    <t>Guo, 2008</t>
  </si>
  <si>
    <t>Annesi, 2005</t>
  </si>
  <si>
    <t>p.Thr19Lysfs*5</t>
  </si>
  <si>
    <t>homo</t>
  </si>
  <si>
    <t>p.Asp24Metfs*3</t>
  </si>
  <si>
    <t>AAO</t>
  </si>
  <si>
    <t>c.461C&gt;A [p.T154K]</t>
  </si>
  <si>
    <t>c.515T 4 A; p.L172Q</t>
  </si>
  <si>
    <t>mid 30s</t>
  </si>
  <si>
    <t>c.133C &gt; T; p.Q45X</t>
  </si>
  <si>
    <t>c.322+4A&gt;C</t>
  </si>
  <si>
    <t xml:space="preserve"> c.313A &gt; T, p. I105F</t>
  </si>
  <si>
    <t>MMSE 29/30</t>
  </si>
  <si>
    <t>no dystonia</t>
  </si>
  <si>
    <t>c.317_322del:p.106_108del</t>
  </si>
  <si>
    <t>Deletion exon 5</t>
  </si>
  <si>
    <t>average 36</t>
  </si>
  <si>
    <t>"Typical clinical features"</t>
  </si>
  <si>
    <t>c.T29C; p.L10P</t>
  </si>
  <si>
    <t>dystonic smile, severe dystonia</t>
  </si>
  <si>
    <t>c.91 2A&gt;G; splice site</t>
  </si>
  <si>
    <t>c.319G&gt;C; A107P</t>
  </si>
  <si>
    <t>compound het</t>
  </si>
  <si>
    <t>Atypical Features</t>
  </si>
  <si>
    <t>p.P158del</t>
  </si>
  <si>
    <t>Authors note patient had "no atypical features"</t>
  </si>
  <si>
    <t>p.E163K</t>
  </si>
  <si>
    <t>ALS</t>
  </si>
  <si>
    <t>Deceased at 43</t>
  </si>
  <si>
    <t>dystonia</t>
  </si>
  <si>
    <t>"Without atypical (pyramidal, cerebellar, autonomic) features"</t>
  </si>
  <si>
    <t>laterocollis and foot dystonia</t>
  </si>
  <si>
    <t>anxiety</t>
  </si>
  <si>
    <t>anixety, psychotic episodes (paranoid delusions)</t>
  </si>
  <si>
    <t>no psychiatric or behavioral symptoms</t>
  </si>
  <si>
    <t>blepharospasm</t>
  </si>
  <si>
    <t>blepharospasm, dystonia</t>
  </si>
  <si>
    <t>behavioral disturbance</t>
  </si>
  <si>
    <t>visual halluciation (after L-DOPA)</t>
  </si>
  <si>
    <t>"Absence of aytpical features (dementia early in disease course, opthalmoplegia, pyramidal or cerebellar system inolvement"</t>
  </si>
  <si>
    <t>c.497T&gt;C; p.L166P</t>
  </si>
  <si>
    <t>Mutation Status</t>
  </si>
  <si>
    <t>Mutation 1</t>
  </si>
  <si>
    <t>Mutation 2</t>
  </si>
  <si>
    <t>g.159C&gt;G</t>
  </si>
  <si>
    <t>IVS4+2insA</t>
  </si>
  <si>
    <t>c.-4069_322+1852del</t>
  </si>
  <si>
    <t>c.410-1G&gt;C</t>
  </si>
  <si>
    <t>AAE</t>
  </si>
  <si>
    <t>Total</t>
  </si>
  <si>
    <t>Dystonia</t>
  </si>
  <si>
    <t>Psychiatric</t>
  </si>
  <si>
    <t>psychotic agitation, visual hallucination</t>
  </si>
  <si>
    <t>Cognitive</t>
  </si>
  <si>
    <t>MMSE 22/30</t>
  </si>
  <si>
    <t>MMSE 28/30</t>
  </si>
  <si>
    <t>ALS, eye-opening apraxia</t>
  </si>
  <si>
    <t>psychosis</t>
  </si>
  <si>
    <t>Brisk reflexes, bilateral Babinski sign, urinary frequency, stereotyped complex movement holding "semiclenched hands rigidly over his eyes as if rubbing his eyes with his knuckles" on emotional excitement</t>
  </si>
  <si>
    <t>Cognitive impairment</t>
  </si>
  <si>
    <t>Mild cognitive impairment</t>
  </si>
  <si>
    <t>bulimia, aggressive behavior</t>
  </si>
  <si>
    <t>dystonia of eyelids, laryngeal, axial, right foot</t>
  </si>
  <si>
    <t>muscle wasting of upper and lower limbs, bilateral Babinski's sign, tonic-clonic seizures</t>
  </si>
  <si>
    <t>No.</t>
  </si>
  <si>
    <t>both 27</t>
  </si>
  <si>
    <t>Cataract</t>
  </si>
  <si>
    <t>Yes</t>
  </si>
  <si>
    <t>This report</t>
  </si>
  <si>
    <t>Anosmia</t>
  </si>
  <si>
    <t>NR</t>
  </si>
  <si>
    <t>UMN</t>
  </si>
  <si>
    <t>LMN</t>
  </si>
  <si>
    <t>Sensorineural hearing loss</t>
  </si>
  <si>
    <t>Eye-opening apraxia</t>
  </si>
  <si>
    <t>Deletion exon 4</t>
  </si>
  <si>
    <t>c.105dupT [p.Ala36Cysfs*12]</t>
  </si>
  <si>
    <t>20s</t>
  </si>
  <si>
    <t>&gt;10</t>
  </si>
  <si>
    <t>cataracts, sensory-neural deafness, hyperreflexia, eye-opening apraxia, stereotypy, pseudobulbar affect</t>
  </si>
  <si>
    <t>oromandibular dystonia, dystonia</t>
  </si>
  <si>
    <t>Taghavi, 2018</t>
  </si>
  <si>
    <t>cataracts, sensory-neural deafness, distal spinal amyotrophy</t>
  </si>
  <si>
    <t>neuro-psychological testing normal</t>
  </si>
  <si>
    <t>generalized dystonia, craniocervical dystonia</t>
  </si>
  <si>
    <t>cognitive decline</t>
  </si>
  <si>
    <t xml:space="preserve">Hanagasi, 2016 </t>
  </si>
  <si>
    <t>severe depression, panic attacks</t>
  </si>
  <si>
    <t>depressive features, suicidal ideation</t>
  </si>
  <si>
    <t>motor restlessness, no pyramidal features</t>
  </si>
  <si>
    <t xml:space="preserve">Bras, 2014 </t>
  </si>
  <si>
    <t>No cognitive impairment</t>
  </si>
  <si>
    <t>No behavioral disturbance</t>
  </si>
  <si>
    <t>bulimia, aggressive behavior, hallucinations</t>
  </si>
  <si>
    <t>Dekker, 2003</t>
  </si>
  <si>
    <t xml:space="preserve">Hague, 2003 </t>
  </si>
  <si>
    <t>Reference</t>
  </si>
  <si>
    <t>Bonifati, 2002</t>
  </si>
  <si>
    <t>Peripheral synucleinopathy</t>
  </si>
  <si>
    <t>Percentage</t>
  </si>
  <si>
    <t>Abbas, 2016</t>
  </si>
  <si>
    <t>none</t>
  </si>
  <si>
    <t>foot inversion dystonia</t>
  </si>
  <si>
    <t>1 (of 2) affected sibilings with bilateral cataracts</t>
  </si>
  <si>
    <t>No atypical features</t>
  </si>
  <si>
    <t>CNS synucleinopathy</t>
  </si>
  <si>
    <t>ALS, mild difficulties of eyelid opening</t>
  </si>
  <si>
    <t>Abou-Sleiman, 2003</t>
  </si>
  <si>
    <t>early leg dystonia before treatment</t>
  </si>
  <si>
    <t>psychological disturbance in particular anxiety</t>
  </si>
  <si>
    <t>p.M26I</t>
  </si>
  <si>
    <t>Hering, 2004</t>
  </si>
  <si>
    <t>c.192G&gt;C; p.E64D</t>
  </si>
  <si>
    <t>felt depressed</t>
  </si>
  <si>
    <t>Memory, judgement, abstract thinking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</si>
</sst>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Fill="1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55556-B40C-E64A-ACD8-BFFC909A5762}">
  <dimension ref="A1:T35"/>
  <sheetViews>
    <sheetView tabSelected="1" workbookViewId="0">
      <selection activeCell="J34" sqref="J34"/>
    </sheetView>
  </sheetViews>
  <sheetFormatPr baseColWidth="10" defaultRowHeight="16" x14ac:dyDescent="0.2"/>
  <cols>
    <col min="1" max="1" width="20.33203125" customWidth="1"/>
    <col min="2" max="2" width="5.1640625" customWidth="1"/>
    <col min="3" max="3" width="14.83203125" customWidth="1"/>
    <col min="4" max="5" width="24" customWidth="1"/>
    <col min="7" max="7" width="15.5" customWidth="1"/>
    <col min="8" max="8" width="40" customWidth="1"/>
    <col min="9" max="9" width="39.6640625" customWidth="1"/>
    <col min="10" max="10" width="42" customWidth="1"/>
    <col min="11" max="11" width="22.6640625" customWidth="1"/>
    <col min="12" max="12" width="25.1640625" customWidth="1"/>
    <col min="13" max="13" width="9.5" customWidth="1"/>
    <col min="14" max="17" width="9" customWidth="1"/>
    <col min="18" max="18" width="23.6640625" customWidth="1"/>
    <col min="19" max="19" width="18.6640625" customWidth="1"/>
    <col min="20" max="20" width="171" customWidth="1"/>
  </cols>
  <sheetData>
    <row r="1" spans="1:20" x14ac:dyDescent="0.2">
      <c r="A1" s="3" t="s">
        <v>103</v>
      </c>
      <c r="B1" s="3" t="s">
        <v>71</v>
      </c>
      <c r="C1" s="3" t="s">
        <v>48</v>
      </c>
      <c r="D1" s="3" t="s">
        <v>49</v>
      </c>
      <c r="E1" s="3" t="s">
        <v>50</v>
      </c>
      <c r="F1" s="3" t="s">
        <v>12</v>
      </c>
      <c r="G1" s="3" t="s">
        <v>55</v>
      </c>
      <c r="H1" s="3" t="s">
        <v>57</v>
      </c>
      <c r="I1" s="3" t="s">
        <v>60</v>
      </c>
      <c r="J1" s="3" t="s">
        <v>58</v>
      </c>
      <c r="K1" s="3" t="s">
        <v>112</v>
      </c>
      <c r="L1" s="3" t="s">
        <v>105</v>
      </c>
      <c r="M1" s="3" t="s">
        <v>76</v>
      </c>
      <c r="N1" s="3" t="s">
        <v>34</v>
      </c>
      <c r="O1" s="3" t="s">
        <v>79</v>
      </c>
      <c r="P1" s="3" t="s">
        <v>78</v>
      </c>
      <c r="Q1" s="3" t="s">
        <v>73</v>
      </c>
      <c r="R1" s="3" t="s">
        <v>80</v>
      </c>
      <c r="S1" s="3" t="s">
        <v>81</v>
      </c>
      <c r="T1" s="3" t="s">
        <v>30</v>
      </c>
    </row>
    <row r="2" spans="1:20" x14ac:dyDescent="0.2">
      <c r="A2" t="s">
        <v>75</v>
      </c>
      <c r="B2">
        <v>1</v>
      </c>
      <c r="C2" t="s">
        <v>29</v>
      </c>
      <c r="D2" t="s">
        <v>82</v>
      </c>
      <c r="E2" t="s">
        <v>83</v>
      </c>
      <c r="F2" s="4" t="s">
        <v>84</v>
      </c>
      <c r="G2" s="4" t="s">
        <v>85</v>
      </c>
      <c r="H2" t="s">
        <v>109</v>
      </c>
      <c r="J2" t="s">
        <v>108</v>
      </c>
      <c r="K2" t="s">
        <v>77</v>
      </c>
      <c r="L2" t="s">
        <v>74</v>
      </c>
      <c r="M2" t="s">
        <v>74</v>
      </c>
      <c r="P2">
        <v>1</v>
      </c>
      <c r="Q2">
        <v>1</v>
      </c>
      <c r="R2">
        <v>1</v>
      </c>
      <c r="S2">
        <v>1</v>
      </c>
      <c r="T2" t="s">
        <v>86</v>
      </c>
    </row>
    <row r="3" spans="1:20" s="2" customFormat="1" x14ac:dyDescent="0.2">
      <c r="A3" s="2" t="s">
        <v>88</v>
      </c>
      <c r="B3" s="2">
        <v>2</v>
      </c>
      <c r="C3" s="2" t="s">
        <v>10</v>
      </c>
      <c r="D3" s="2" t="s">
        <v>11</v>
      </c>
      <c r="E3" s="2" t="s">
        <v>11</v>
      </c>
      <c r="F3" s="5" t="s">
        <v>72</v>
      </c>
      <c r="G3" s="5">
        <v>38.5</v>
      </c>
      <c r="H3" s="2" t="s">
        <v>87</v>
      </c>
      <c r="J3" s="2" t="s">
        <v>64</v>
      </c>
      <c r="K3" s="2" t="s">
        <v>77</v>
      </c>
      <c r="L3" s="2" t="s">
        <v>77</v>
      </c>
      <c r="M3" s="2" t="s">
        <v>77</v>
      </c>
      <c r="Q3" s="2">
        <v>1</v>
      </c>
      <c r="T3" s="2" t="s">
        <v>110</v>
      </c>
    </row>
    <row r="4" spans="1:20" s="2" customFormat="1" x14ac:dyDescent="0.2">
      <c r="A4" s="2" t="s">
        <v>0</v>
      </c>
      <c r="B4" s="2">
        <v>1</v>
      </c>
      <c r="C4" s="2" t="s">
        <v>10</v>
      </c>
      <c r="D4" s="2" t="s">
        <v>13</v>
      </c>
      <c r="E4" s="2" t="s">
        <v>13</v>
      </c>
      <c r="F4" s="5" t="s">
        <v>15</v>
      </c>
      <c r="G4" s="5">
        <v>47</v>
      </c>
      <c r="H4" s="2" t="s">
        <v>69</v>
      </c>
      <c r="J4" s="2" t="s">
        <v>90</v>
      </c>
      <c r="K4" t="s">
        <v>77</v>
      </c>
      <c r="L4" s="2" t="s">
        <v>77</v>
      </c>
      <c r="M4" s="2" t="s">
        <v>77</v>
      </c>
      <c r="O4" s="2">
        <v>1</v>
      </c>
      <c r="Q4" s="2">
        <v>1</v>
      </c>
      <c r="R4" s="2">
        <v>1</v>
      </c>
      <c r="T4" s="2" t="s">
        <v>89</v>
      </c>
    </row>
    <row r="5" spans="1:20" x14ac:dyDescent="0.2">
      <c r="A5" s="2" t="s">
        <v>107</v>
      </c>
      <c r="B5" s="2">
        <v>1</v>
      </c>
      <c r="C5" t="s">
        <v>10</v>
      </c>
      <c r="D5" t="s">
        <v>18</v>
      </c>
      <c r="E5" t="s">
        <v>18</v>
      </c>
      <c r="F5" s="5">
        <v>22</v>
      </c>
      <c r="G5" s="5">
        <v>24</v>
      </c>
      <c r="H5" t="s">
        <v>20</v>
      </c>
      <c r="I5" t="s">
        <v>19</v>
      </c>
      <c r="J5" t="s">
        <v>95</v>
      </c>
      <c r="K5" s="2" t="s">
        <v>77</v>
      </c>
      <c r="L5" s="2" t="s">
        <v>77</v>
      </c>
      <c r="M5" s="2" t="s">
        <v>77</v>
      </c>
      <c r="N5" s="2"/>
      <c r="O5" s="2"/>
      <c r="P5" s="2">
        <v>0</v>
      </c>
      <c r="Q5" s="2"/>
      <c r="R5" s="2"/>
      <c r="S5" s="2"/>
      <c r="T5" s="2" t="s">
        <v>96</v>
      </c>
    </row>
    <row r="6" spans="1:20" x14ac:dyDescent="0.2">
      <c r="A6" s="2" t="s">
        <v>1</v>
      </c>
      <c r="B6" s="2">
        <v>1</v>
      </c>
      <c r="C6" t="s">
        <v>10</v>
      </c>
      <c r="D6" s="1" t="s">
        <v>17</v>
      </c>
      <c r="E6" s="1" t="s">
        <v>17</v>
      </c>
      <c r="F6" s="5">
        <v>23</v>
      </c>
      <c r="G6" s="5">
        <v>30</v>
      </c>
      <c r="J6" t="s">
        <v>64</v>
      </c>
      <c r="K6" t="s">
        <v>77</v>
      </c>
      <c r="L6" s="2" t="s">
        <v>77</v>
      </c>
      <c r="M6" s="2" t="s">
        <v>77</v>
      </c>
      <c r="N6" s="2"/>
      <c r="O6" s="2"/>
      <c r="P6" s="2"/>
      <c r="Q6" s="2"/>
      <c r="R6" s="2"/>
      <c r="S6" s="2"/>
      <c r="T6" s="2" t="s">
        <v>111</v>
      </c>
    </row>
    <row r="7" spans="1:20" x14ac:dyDescent="0.2">
      <c r="A7" s="2" t="s">
        <v>93</v>
      </c>
      <c r="B7" s="2">
        <v>1</v>
      </c>
      <c r="C7" t="s">
        <v>10</v>
      </c>
      <c r="D7" t="s">
        <v>16</v>
      </c>
      <c r="E7" t="s">
        <v>16</v>
      </c>
      <c r="F7" s="5">
        <v>24</v>
      </c>
      <c r="G7" s="5">
        <v>38</v>
      </c>
      <c r="I7" t="s">
        <v>61</v>
      </c>
      <c r="J7" t="s">
        <v>59</v>
      </c>
      <c r="K7" s="2" t="s">
        <v>77</v>
      </c>
      <c r="L7" s="2" t="s">
        <v>77</v>
      </c>
      <c r="M7" s="2" t="s">
        <v>77</v>
      </c>
      <c r="N7" s="2">
        <v>1</v>
      </c>
      <c r="O7" s="2">
        <v>1</v>
      </c>
      <c r="P7" s="2">
        <v>1</v>
      </c>
      <c r="Q7" s="2"/>
      <c r="R7" s="2"/>
      <c r="S7" s="2">
        <v>1</v>
      </c>
      <c r="T7" s="2" t="s">
        <v>63</v>
      </c>
    </row>
    <row r="8" spans="1:20" x14ac:dyDescent="0.2">
      <c r="A8" s="2" t="s">
        <v>93</v>
      </c>
      <c r="B8" s="2">
        <v>1</v>
      </c>
      <c r="C8" t="s">
        <v>10</v>
      </c>
      <c r="D8" t="s">
        <v>16</v>
      </c>
      <c r="E8" t="s">
        <v>16</v>
      </c>
      <c r="F8" s="5">
        <v>35</v>
      </c>
      <c r="G8" s="5">
        <v>38</v>
      </c>
      <c r="H8" s="2" t="s">
        <v>42</v>
      </c>
      <c r="I8" t="s">
        <v>62</v>
      </c>
      <c r="K8" t="s">
        <v>77</v>
      </c>
      <c r="L8" s="2" t="s">
        <v>77</v>
      </c>
      <c r="M8" s="2" t="s">
        <v>77</v>
      </c>
      <c r="N8" s="2">
        <v>1</v>
      </c>
      <c r="O8" s="2">
        <v>1</v>
      </c>
      <c r="P8" s="2">
        <v>1</v>
      </c>
      <c r="Q8" s="2"/>
      <c r="R8" s="2"/>
      <c r="S8" s="2"/>
      <c r="T8" s="2" t="s">
        <v>34</v>
      </c>
    </row>
    <row r="9" spans="1:20" x14ac:dyDescent="0.2">
      <c r="A9" s="2" t="s">
        <v>93</v>
      </c>
      <c r="B9" s="2">
        <v>1</v>
      </c>
      <c r="C9" t="s">
        <v>10</v>
      </c>
      <c r="D9" t="s">
        <v>16</v>
      </c>
      <c r="E9" t="s">
        <v>16</v>
      </c>
      <c r="F9" s="5">
        <v>23</v>
      </c>
      <c r="G9" s="5">
        <v>27</v>
      </c>
      <c r="J9" t="s">
        <v>94</v>
      </c>
      <c r="K9" s="2" t="s">
        <v>77</v>
      </c>
      <c r="L9" s="2" t="s">
        <v>77</v>
      </c>
      <c r="M9" s="2" t="s">
        <v>77</v>
      </c>
      <c r="N9" s="2">
        <v>1</v>
      </c>
      <c r="O9" s="2">
        <v>1</v>
      </c>
      <c r="P9" s="2">
        <v>1</v>
      </c>
      <c r="Q9" s="2"/>
      <c r="R9" s="2"/>
      <c r="S9" s="2">
        <v>1</v>
      </c>
      <c r="T9" s="2" t="s">
        <v>113</v>
      </c>
    </row>
    <row r="10" spans="1:20" x14ac:dyDescent="0.2">
      <c r="A10" t="s">
        <v>2</v>
      </c>
      <c r="B10">
        <v>1</v>
      </c>
      <c r="C10" t="s">
        <v>10</v>
      </c>
      <c r="D10" t="s">
        <v>14</v>
      </c>
      <c r="E10" t="s">
        <v>14</v>
      </c>
      <c r="F10" s="4">
        <v>22</v>
      </c>
      <c r="G10" s="4">
        <v>49</v>
      </c>
      <c r="H10" t="s">
        <v>91</v>
      </c>
      <c r="I10" t="s">
        <v>92</v>
      </c>
      <c r="K10" t="s">
        <v>74</v>
      </c>
      <c r="L10" s="2" t="s">
        <v>77</v>
      </c>
      <c r="M10" s="2" t="s">
        <v>77</v>
      </c>
      <c r="N10" s="2"/>
      <c r="O10" s="2"/>
      <c r="P10" s="2">
        <v>1</v>
      </c>
      <c r="Q10" s="2"/>
      <c r="R10" s="2"/>
      <c r="S10" s="2"/>
      <c r="T10" s="2" t="s">
        <v>70</v>
      </c>
    </row>
    <row r="11" spans="1:20" x14ac:dyDescent="0.2">
      <c r="A11" s="2" t="s">
        <v>97</v>
      </c>
      <c r="B11" s="2">
        <v>1</v>
      </c>
      <c r="C11" t="s">
        <v>10</v>
      </c>
      <c r="D11" t="s">
        <v>21</v>
      </c>
      <c r="E11" t="s">
        <v>21</v>
      </c>
      <c r="F11" s="5">
        <v>16</v>
      </c>
      <c r="G11" s="4"/>
      <c r="H11" t="s">
        <v>26</v>
      </c>
      <c r="K11" s="2" t="s">
        <v>77</v>
      </c>
      <c r="L11" s="2" t="s">
        <v>77</v>
      </c>
      <c r="M11" s="2" t="s">
        <v>77</v>
      </c>
      <c r="N11" s="2"/>
      <c r="O11" s="2"/>
      <c r="P11" s="2">
        <v>1</v>
      </c>
      <c r="Q11" s="2"/>
      <c r="R11" s="2"/>
      <c r="S11" s="2"/>
      <c r="T11" s="2" t="s">
        <v>65</v>
      </c>
    </row>
    <row r="12" spans="1:20" x14ac:dyDescent="0.2">
      <c r="A12" t="s">
        <v>3</v>
      </c>
      <c r="B12" s="2">
        <v>3</v>
      </c>
      <c r="C12" t="s">
        <v>10</v>
      </c>
      <c r="D12" t="s">
        <v>22</v>
      </c>
      <c r="E12" t="s">
        <v>22</v>
      </c>
      <c r="F12" s="4" t="s">
        <v>23</v>
      </c>
      <c r="G12" s="4"/>
      <c r="K12" t="s">
        <v>77</v>
      </c>
      <c r="L12" s="2" t="s">
        <v>77</v>
      </c>
      <c r="M12" s="2" t="s">
        <v>77</v>
      </c>
      <c r="N12" s="2"/>
      <c r="O12" s="2"/>
      <c r="P12" s="2"/>
      <c r="Q12" s="2"/>
      <c r="R12" s="2"/>
      <c r="S12" s="2"/>
      <c r="T12" s="2" t="s">
        <v>24</v>
      </c>
    </row>
    <row r="13" spans="1:20" x14ac:dyDescent="0.2">
      <c r="A13" t="s">
        <v>4</v>
      </c>
      <c r="B13" s="2">
        <v>1</v>
      </c>
      <c r="C13" t="s">
        <v>10</v>
      </c>
      <c r="D13" t="s">
        <v>27</v>
      </c>
      <c r="E13" t="s">
        <v>27</v>
      </c>
      <c r="F13" s="4">
        <v>17</v>
      </c>
      <c r="G13" s="4">
        <v>32</v>
      </c>
      <c r="I13" t="s">
        <v>98</v>
      </c>
      <c r="J13" t="s">
        <v>99</v>
      </c>
      <c r="K13" s="2" t="s">
        <v>77</v>
      </c>
      <c r="L13" s="2" t="s">
        <v>77</v>
      </c>
      <c r="M13" s="2" t="s">
        <v>77</v>
      </c>
      <c r="N13" s="2"/>
      <c r="O13" s="2"/>
      <c r="P13" s="2"/>
      <c r="Q13" s="2"/>
      <c r="R13" s="2"/>
      <c r="S13" s="2"/>
      <c r="T13" s="2" t="s">
        <v>32</v>
      </c>
    </row>
    <row r="14" spans="1:20" x14ac:dyDescent="0.2">
      <c r="A14" t="s">
        <v>4</v>
      </c>
      <c r="B14" s="2">
        <v>1</v>
      </c>
      <c r="C14" t="s">
        <v>10</v>
      </c>
      <c r="D14" t="s">
        <v>28</v>
      </c>
      <c r="E14" t="s">
        <v>28</v>
      </c>
      <c r="F14" s="4">
        <v>22</v>
      </c>
      <c r="G14" s="4">
        <v>43</v>
      </c>
      <c r="I14" t="s">
        <v>98</v>
      </c>
      <c r="J14" t="s">
        <v>99</v>
      </c>
      <c r="K14" s="2" t="s">
        <v>77</v>
      </c>
      <c r="L14" s="2" t="s">
        <v>77</v>
      </c>
      <c r="M14" s="2" t="s">
        <v>77</v>
      </c>
      <c r="N14" s="2"/>
      <c r="O14" s="2"/>
      <c r="P14" s="2"/>
      <c r="Q14" s="2"/>
      <c r="R14" s="2"/>
      <c r="S14" s="2"/>
      <c r="T14" s="2" t="s">
        <v>32</v>
      </c>
    </row>
    <row r="15" spans="1:20" x14ac:dyDescent="0.2">
      <c r="A15" t="s">
        <v>6</v>
      </c>
      <c r="B15" s="2">
        <v>1</v>
      </c>
      <c r="C15" t="s">
        <v>29</v>
      </c>
      <c r="D15" t="s">
        <v>51</v>
      </c>
      <c r="E15" t="s">
        <v>52</v>
      </c>
      <c r="F15" s="4">
        <v>38</v>
      </c>
      <c r="G15" s="4">
        <v>48</v>
      </c>
      <c r="I15" t="s">
        <v>19</v>
      </c>
      <c r="K15" t="s">
        <v>77</v>
      </c>
      <c r="L15" s="2" t="s">
        <v>77</v>
      </c>
      <c r="M15" s="2" t="s">
        <v>77</v>
      </c>
      <c r="N15" s="2"/>
      <c r="O15" s="2"/>
      <c r="P15" s="2"/>
      <c r="Q15" s="2"/>
      <c r="R15" s="2"/>
      <c r="S15" s="2"/>
      <c r="T15" s="2" t="s">
        <v>77</v>
      </c>
    </row>
    <row r="16" spans="1:20" x14ac:dyDescent="0.2">
      <c r="A16" t="s">
        <v>5</v>
      </c>
      <c r="B16" s="2">
        <v>1</v>
      </c>
      <c r="C16" t="s">
        <v>10</v>
      </c>
      <c r="D16" t="s">
        <v>31</v>
      </c>
      <c r="E16" t="s">
        <v>31</v>
      </c>
      <c r="F16" s="4">
        <v>33</v>
      </c>
      <c r="G16" s="4">
        <v>38</v>
      </c>
      <c r="I16" t="s">
        <v>66</v>
      </c>
      <c r="K16" s="2" t="s">
        <v>77</v>
      </c>
      <c r="L16" s="2" t="s">
        <v>77</v>
      </c>
      <c r="M16" s="2" t="s">
        <v>77</v>
      </c>
      <c r="N16" s="2"/>
      <c r="O16" s="2"/>
      <c r="P16" s="2"/>
      <c r="Q16" s="2"/>
      <c r="R16" s="2"/>
      <c r="S16" s="2"/>
      <c r="T16" s="2" t="s">
        <v>77</v>
      </c>
    </row>
    <row r="17" spans="1:20" x14ac:dyDescent="0.2">
      <c r="A17" t="s">
        <v>7</v>
      </c>
      <c r="B17" s="2">
        <v>1</v>
      </c>
      <c r="C17" t="s">
        <v>10</v>
      </c>
      <c r="D17" t="s">
        <v>25</v>
      </c>
      <c r="E17" t="s">
        <v>25</v>
      </c>
      <c r="F17" s="4">
        <v>19</v>
      </c>
      <c r="G17" s="4">
        <v>25</v>
      </c>
      <c r="H17" t="s">
        <v>20</v>
      </c>
      <c r="I17" t="s">
        <v>67</v>
      </c>
      <c r="K17" s="2" t="s">
        <v>77</v>
      </c>
      <c r="L17" s="2" t="s">
        <v>77</v>
      </c>
      <c r="M17" s="2" t="s">
        <v>77</v>
      </c>
      <c r="N17" s="2"/>
      <c r="O17" s="2"/>
      <c r="P17" s="2">
        <v>0</v>
      </c>
      <c r="Q17" s="2"/>
      <c r="R17" s="2"/>
      <c r="S17" s="2"/>
      <c r="T17" s="2" t="s">
        <v>77</v>
      </c>
    </row>
    <row r="18" spans="1:20" x14ac:dyDescent="0.2">
      <c r="A18" t="s">
        <v>7</v>
      </c>
      <c r="B18" s="2">
        <v>1</v>
      </c>
      <c r="C18" t="s">
        <v>10</v>
      </c>
      <c r="D18" t="s">
        <v>25</v>
      </c>
      <c r="E18" t="s">
        <v>25</v>
      </c>
      <c r="F18" s="4">
        <v>18</v>
      </c>
      <c r="G18" s="4">
        <v>24</v>
      </c>
      <c r="H18" t="s">
        <v>20</v>
      </c>
      <c r="K18" t="s">
        <v>77</v>
      </c>
      <c r="L18" s="2" t="s">
        <v>77</v>
      </c>
      <c r="M18" s="2" t="s">
        <v>77</v>
      </c>
      <c r="N18" s="2"/>
      <c r="O18" s="2"/>
      <c r="P18" s="2">
        <v>0</v>
      </c>
      <c r="Q18" s="2"/>
      <c r="R18" s="2"/>
      <c r="S18" s="2"/>
      <c r="T18" s="2" t="s">
        <v>77</v>
      </c>
    </row>
    <row r="19" spans="1:20" x14ac:dyDescent="0.2">
      <c r="A19" t="s">
        <v>8</v>
      </c>
      <c r="B19" s="2">
        <v>1</v>
      </c>
      <c r="C19" t="s">
        <v>10</v>
      </c>
      <c r="D19" t="s">
        <v>33</v>
      </c>
      <c r="E19" t="s">
        <v>33</v>
      </c>
      <c r="F19" s="4">
        <v>36</v>
      </c>
      <c r="G19" s="4" t="s">
        <v>35</v>
      </c>
      <c r="I19" t="s">
        <v>66</v>
      </c>
      <c r="K19" s="2" t="s">
        <v>77</v>
      </c>
      <c r="L19" s="2" t="s">
        <v>77</v>
      </c>
      <c r="M19" s="2" t="s">
        <v>77</v>
      </c>
      <c r="N19" s="2">
        <v>1</v>
      </c>
      <c r="O19" s="2">
        <v>1</v>
      </c>
      <c r="P19" s="2">
        <v>1</v>
      </c>
      <c r="Q19" s="2"/>
      <c r="R19" s="2"/>
      <c r="S19" s="2"/>
      <c r="T19" s="2" t="s">
        <v>34</v>
      </c>
    </row>
    <row r="20" spans="1:20" x14ac:dyDescent="0.2">
      <c r="A20" t="s">
        <v>8</v>
      </c>
      <c r="B20" s="2">
        <v>1</v>
      </c>
      <c r="C20" t="s">
        <v>10</v>
      </c>
      <c r="D20" t="s">
        <v>33</v>
      </c>
      <c r="E20" t="s">
        <v>33</v>
      </c>
      <c r="F20" s="4">
        <v>39</v>
      </c>
      <c r="G20" s="4"/>
      <c r="I20" t="s">
        <v>66</v>
      </c>
      <c r="J20" t="s">
        <v>68</v>
      </c>
      <c r="K20" s="2" t="s">
        <v>77</v>
      </c>
      <c r="L20" s="2" t="s">
        <v>77</v>
      </c>
      <c r="M20" s="2" t="s">
        <v>77</v>
      </c>
      <c r="N20" s="2">
        <v>1</v>
      </c>
      <c r="O20" s="2">
        <v>1</v>
      </c>
      <c r="P20" s="2">
        <v>1</v>
      </c>
      <c r="Q20" s="2"/>
      <c r="R20" s="2"/>
      <c r="S20" s="2"/>
      <c r="T20" s="2" t="s">
        <v>34</v>
      </c>
    </row>
    <row r="21" spans="1:20" x14ac:dyDescent="0.2">
      <c r="A21" t="s">
        <v>8</v>
      </c>
      <c r="B21" s="2">
        <v>1</v>
      </c>
      <c r="C21" t="s">
        <v>10</v>
      </c>
      <c r="D21" t="s">
        <v>33</v>
      </c>
      <c r="E21" t="s">
        <v>33</v>
      </c>
      <c r="F21" s="4">
        <v>24</v>
      </c>
      <c r="G21" s="4"/>
      <c r="I21" t="s">
        <v>66</v>
      </c>
      <c r="J21" t="s">
        <v>100</v>
      </c>
      <c r="K21" t="s">
        <v>77</v>
      </c>
      <c r="L21" s="2" t="s">
        <v>77</v>
      </c>
      <c r="M21" s="2" t="s">
        <v>77</v>
      </c>
      <c r="N21" s="2">
        <v>1</v>
      </c>
      <c r="O21" s="2">
        <v>1</v>
      </c>
      <c r="P21" s="2">
        <v>1</v>
      </c>
      <c r="Q21" s="2"/>
      <c r="R21" s="2"/>
      <c r="S21" s="2"/>
      <c r="T21" s="2" t="s">
        <v>34</v>
      </c>
    </row>
    <row r="22" spans="1:20" x14ac:dyDescent="0.2">
      <c r="A22" t="s">
        <v>118</v>
      </c>
      <c r="B22" s="2">
        <v>1</v>
      </c>
      <c r="C22" t="s">
        <v>10</v>
      </c>
      <c r="D22" t="s">
        <v>119</v>
      </c>
      <c r="E22" t="s">
        <v>119</v>
      </c>
      <c r="F22" s="4">
        <v>34</v>
      </c>
      <c r="G22" s="4">
        <v>41</v>
      </c>
      <c r="I22" t="s">
        <v>121</v>
      </c>
      <c r="J22" t="s">
        <v>120</v>
      </c>
      <c r="K22" t="s">
        <v>77</v>
      </c>
      <c r="L22" s="2" t="s">
        <v>77</v>
      </c>
      <c r="M22" s="2" t="s">
        <v>77</v>
      </c>
      <c r="N22" s="2"/>
      <c r="O22" s="2"/>
      <c r="P22" s="2">
        <v>0</v>
      </c>
      <c r="Q22" s="2"/>
      <c r="R22" s="2"/>
      <c r="S22" s="2"/>
      <c r="T22" s="2" t="s">
        <v>77</v>
      </c>
    </row>
    <row r="23" spans="1:20" x14ac:dyDescent="0.2">
      <c r="A23" t="s">
        <v>114</v>
      </c>
      <c r="B23" s="2">
        <v>1</v>
      </c>
      <c r="C23" t="s">
        <v>10</v>
      </c>
      <c r="D23" t="s">
        <v>117</v>
      </c>
      <c r="E23" t="s">
        <v>117</v>
      </c>
      <c r="F23" s="4">
        <v>39</v>
      </c>
      <c r="G23" s="4"/>
      <c r="H23" t="s">
        <v>115</v>
      </c>
      <c r="J23" t="s">
        <v>116</v>
      </c>
      <c r="K23" t="s">
        <v>77</v>
      </c>
      <c r="L23" s="2" t="s">
        <v>77</v>
      </c>
      <c r="M23" s="2" t="s">
        <v>77</v>
      </c>
      <c r="N23" s="2"/>
      <c r="O23" s="2"/>
      <c r="P23" s="2"/>
      <c r="Q23" s="2"/>
      <c r="R23" s="2"/>
      <c r="S23" s="2"/>
      <c r="T23" s="2" t="s">
        <v>77</v>
      </c>
    </row>
    <row r="24" spans="1:20" x14ac:dyDescent="0.2">
      <c r="A24" t="s">
        <v>102</v>
      </c>
      <c r="B24" s="2">
        <v>1</v>
      </c>
      <c r="C24" t="s">
        <v>29</v>
      </c>
      <c r="D24" t="s">
        <v>9</v>
      </c>
      <c r="E24" s="1" t="s">
        <v>54</v>
      </c>
      <c r="F24" s="4">
        <v>24</v>
      </c>
      <c r="G24" s="4">
        <v>29</v>
      </c>
      <c r="H24" t="s">
        <v>20</v>
      </c>
      <c r="K24" s="2" t="s">
        <v>77</v>
      </c>
      <c r="L24" s="2" t="s">
        <v>77</v>
      </c>
      <c r="M24" s="2" t="s">
        <v>77</v>
      </c>
      <c r="N24" s="2"/>
      <c r="O24" s="2"/>
      <c r="P24" s="2"/>
      <c r="Q24" s="2"/>
      <c r="R24" s="2"/>
      <c r="S24" s="2"/>
      <c r="T24" s="2" t="s">
        <v>77</v>
      </c>
    </row>
    <row r="25" spans="1:20" x14ac:dyDescent="0.2">
      <c r="A25" t="s">
        <v>101</v>
      </c>
      <c r="B25" s="2">
        <v>1</v>
      </c>
      <c r="C25" t="s">
        <v>10</v>
      </c>
      <c r="D25" s="1" t="s">
        <v>53</v>
      </c>
      <c r="E25" s="1" t="s">
        <v>53</v>
      </c>
      <c r="F25" s="4">
        <v>40</v>
      </c>
      <c r="G25" s="4">
        <v>40</v>
      </c>
      <c r="J25" t="s">
        <v>39</v>
      </c>
      <c r="K25" s="2" t="s">
        <v>77</v>
      </c>
      <c r="L25" s="2" t="s">
        <v>77</v>
      </c>
      <c r="M25" s="2" t="s">
        <v>77</v>
      </c>
      <c r="N25" s="2"/>
      <c r="O25" s="2"/>
      <c r="P25" s="2"/>
      <c r="Q25" s="2"/>
      <c r="R25" s="2"/>
      <c r="S25" s="2"/>
      <c r="T25" s="2" t="s">
        <v>37</v>
      </c>
    </row>
    <row r="26" spans="1:20" x14ac:dyDescent="0.2">
      <c r="A26" t="s">
        <v>101</v>
      </c>
      <c r="B26" s="2">
        <v>1</v>
      </c>
      <c r="C26" t="s">
        <v>10</v>
      </c>
      <c r="D26" s="1" t="s">
        <v>53</v>
      </c>
      <c r="E26" s="1" t="s">
        <v>53</v>
      </c>
      <c r="F26" s="4">
        <v>27</v>
      </c>
      <c r="G26" s="4">
        <v>38</v>
      </c>
      <c r="H26" t="s">
        <v>38</v>
      </c>
      <c r="J26" t="s">
        <v>41</v>
      </c>
      <c r="K26" t="s">
        <v>77</v>
      </c>
      <c r="L26" s="2" t="s">
        <v>77</v>
      </c>
      <c r="M26" s="2" t="s">
        <v>77</v>
      </c>
      <c r="N26" s="2"/>
      <c r="O26" s="2"/>
      <c r="P26" s="2">
        <v>1</v>
      </c>
      <c r="Q26" s="2"/>
      <c r="R26" s="2"/>
      <c r="S26" s="2"/>
      <c r="T26" s="2" t="s">
        <v>37</v>
      </c>
    </row>
    <row r="27" spans="1:20" x14ac:dyDescent="0.2">
      <c r="A27" t="s">
        <v>101</v>
      </c>
      <c r="B27" s="2">
        <v>1</v>
      </c>
      <c r="C27" t="s">
        <v>10</v>
      </c>
      <c r="D27" s="1" t="s">
        <v>53</v>
      </c>
      <c r="E27" s="1" t="s">
        <v>53</v>
      </c>
      <c r="F27" s="4">
        <v>31</v>
      </c>
      <c r="G27" s="4">
        <v>48</v>
      </c>
      <c r="H27" t="s">
        <v>42</v>
      </c>
      <c r="J27" t="s">
        <v>39</v>
      </c>
      <c r="K27" s="2" t="s">
        <v>77</v>
      </c>
      <c r="L27" s="2" t="s">
        <v>77</v>
      </c>
      <c r="M27" s="2" t="s">
        <v>77</v>
      </c>
      <c r="N27" s="2"/>
      <c r="O27" s="2"/>
      <c r="P27" s="2">
        <v>1</v>
      </c>
      <c r="Q27" s="2"/>
      <c r="R27" s="2"/>
      <c r="S27" s="2"/>
      <c r="T27" s="2" t="s">
        <v>37</v>
      </c>
    </row>
    <row r="28" spans="1:20" x14ac:dyDescent="0.2">
      <c r="A28" t="s">
        <v>101</v>
      </c>
      <c r="B28" s="2">
        <v>1</v>
      </c>
      <c r="C28" t="s">
        <v>10</v>
      </c>
      <c r="D28" s="1" t="s">
        <v>53</v>
      </c>
      <c r="E28" s="1" t="s">
        <v>53</v>
      </c>
      <c r="F28" s="4">
        <v>40</v>
      </c>
      <c r="G28" s="4">
        <v>50</v>
      </c>
      <c r="J28" t="s">
        <v>40</v>
      </c>
      <c r="K28" s="2" t="s">
        <v>77</v>
      </c>
      <c r="L28" s="2" t="s">
        <v>77</v>
      </c>
      <c r="M28" s="2" t="s">
        <v>77</v>
      </c>
      <c r="N28" s="2"/>
      <c r="O28" s="2"/>
      <c r="P28" s="2"/>
      <c r="Q28" s="2"/>
      <c r="R28" s="2"/>
      <c r="S28" s="2"/>
      <c r="T28" s="2" t="s">
        <v>37</v>
      </c>
    </row>
    <row r="29" spans="1:20" x14ac:dyDescent="0.2">
      <c r="A29" t="s">
        <v>104</v>
      </c>
      <c r="B29" s="2">
        <v>1</v>
      </c>
      <c r="C29" t="s">
        <v>10</v>
      </c>
      <c r="D29" s="1" t="s">
        <v>47</v>
      </c>
      <c r="E29" s="1" t="s">
        <v>47</v>
      </c>
      <c r="F29" s="4">
        <v>28</v>
      </c>
      <c r="G29" s="4">
        <v>46</v>
      </c>
      <c r="H29" t="s">
        <v>43</v>
      </c>
      <c r="K29" t="s">
        <v>77</v>
      </c>
      <c r="L29" s="2" t="s">
        <v>77</v>
      </c>
      <c r="M29" s="2" t="s">
        <v>77</v>
      </c>
      <c r="N29" s="2"/>
      <c r="O29" s="2"/>
      <c r="P29" s="2"/>
      <c r="Q29" s="2"/>
      <c r="R29" s="2"/>
      <c r="S29" s="2"/>
      <c r="T29" s="2" t="s">
        <v>46</v>
      </c>
    </row>
    <row r="30" spans="1:20" x14ac:dyDescent="0.2">
      <c r="A30" t="s">
        <v>104</v>
      </c>
      <c r="B30" s="2">
        <v>1</v>
      </c>
      <c r="C30" t="s">
        <v>10</v>
      </c>
      <c r="D30" s="1" t="s">
        <v>47</v>
      </c>
      <c r="E30" s="1" t="s">
        <v>47</v>
      </c>
      <c r="F30" s="4">
        <v>35</v>
      </c>
      <c r="G30" s="4">
        <v>56</v>
      </c>
      <c r="H30" t="s">
        <v>36</v>
      </c>
      <c r="J30" t="s">
        <v>44</v>
      </c>
      <c r="K30" s="2" t="s">
        <v>77</v>
      </c>
      <c r="L30" s="2" t="s">
        <v>77</v>
      </c>
      <c r="M30" s="2" t="s">
        <v>77</v>
      </c>
      <c r="N30" s="2"/>
      <c r="O30" s="2"/>
      <c r="P30" s="2"/>
      <c r="Q30" s="2"/>
      <c r="R30" s="2"/>
      <c r="S30" s="2"/>
      <c r="T30" s="2" t="s">
        <v>46</v>
      </c>
    </row>
    <row r="31" spans="1:20" x14ac:dyDescent="0.2">
      <c r="A31" t="s">
        <v>104</v>
      </c>
      <c r="B31" s="2">
        <v>1</v>
      </c>
      <c r="C31" t="s">
        <v>10</v>
      </c>
      <c r="D31" s="1" t="s">
        <v>47</v>
      </c>
      <c r="E31" s="1" t="s">
        <v>47</v>
      </c>
      <c r="F31" s="4">
        <v>27</v>
      </c>
      <c r="G31" s="4">
        <v>59</v>
      </c>
      <c r="H31" t="s">
        <v>36</v>
      </c>
      <c r="J31" t="s">
        <v>45</v>
      </c>
      <c r="K31" s="2" t="s">
        <v>77</v>
      </c>
      <c r="L31" s="2" t="s">
        <v>77</v>
      </c>
      <c r="M31" s="2" t="s">
        <v>77</v>
      </c>
      <c r="N31" s="2"/>
      <c r="O31" s="2"/>
      <c r="P31" s="2"/>
      <c r="Q31" s="2"/>
      <c r="R31" s="2"/>
      <c r="S31" s="2"/>
      <c r="T31" s="2" t="s">
        <v>46</v>
      </c>
    </row>
    <row r="32" spans="1:20" x14ac:dyDescent="0.2">
      <c r="L32" s="2"/>
      <c r="M32" s="2"/>
      <c r="T32" s="2"/>
    </row>
    <row r="33" spans="1:19" s="6" customFormat="1" x14ac:dyDescent="0.2">
      <c r="A33" s="6" t="s">
        <v>56</v>
      </c>
      <c r="B33" s="6">
        <f>SUM(B2:B31)</f>
        <v>33</v>
      </c>
      <c r="N33" s="6">
        <f>SUM(N2:N31)</f>
        <v>6</v>
      </c>
      <c r="O33" s="6">
        <f>SUM(O2:O31)</f>
        <v>7</v>
      </c>
      <c r="P33" s="6">
        <f>SUM(P2:P31)</f>
        <v>11</v>
      </c>
      <c r="Q33" s="6">
        <f>SUM(Q2:Q31)</f>
        <v>3</v>
      </c>
      <c r="R33" s="6">
        <f>SUM(R2:R31)</f>
        <v>2</v>
      </c>
      <c r="S33" s="6">
        <f>SUM(S2:S31)</f>
        <v>3</v>
      </c>
    </row>
    <row r="35" spans="1:19" s="6" customFormat="1" x14ac:dyDescent="0.2">
      <c r="A35" s="6" t="s">
        <v>106</v>
      </c>
      <c r="N35" s="7">
        <f>N33/$B$33</f>
        <v>0.18181818181818182</v>
      </c>
      <c r="O35" s="7">
        <f>O33/$B$33</f>
        <v>0.21212121212121213</v>
      </c>
      <c r="P35" s="7">
        <f>P33/$B$33</f>
        <v>0.33333333333333331</v>
      </c>
      <c r="Q35" s="7">
        <f>Q33/$B$33</f>
        <v>9.0909090909090912E-2</v>
      </c>
      <c r="R35" s="7">
        <f>R33/$B$33</f>
        <v>6.0606060606060608E-2</v>
      </c>
      <c r="S35" s="7">
        <f>S33/$B$33</f>
        <v>9.0909090909090912E-2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DJ1 Case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Narendra, Derek (NIH/NINDS) [E]</dc:creator>
  <cp:lastModifiedBy>Narendra, Derek (NIH/NINDS) [E]</cp:lastModifiedBy>
  <dcterms:created xsi:type="dcterms:W3CDTF">2019-01-26T16:58:20Z</dcterms:created>
  <dcterms:modified xsi:type="dcterms:W3CDTF">2019-02-04T16:56:11Z</dcterms:modified>
</cp:coreProperties>
</file>