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salo\Dropbox\PhD_Profiles\PhD_Dissemination\IJA2019\ZenodoRepository\"/>
    </mc:Choice>
  </mc:AlternateContent>
  <bookViews>
    <workbookView xWindow="-120" yWindow="-120" windowWidth="29040" windowHeight="17640"/>
  </bookViews>
  <sheets>
    <sheet name="Data" sheetId="3" r:id="rId1"/>
    <sheet name="Variables" sheetId="4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Z78" i="3" l="1"/>
  <c r="EA78" i="3"/>
  <c r="EB78" i="3"/>
  <c r="EC78" i="3"/>
  <c r="DZ23" i="3"/>
  <c r="EA23" i="3"/>
  <c r="EB23" i="3"/>
  <c r="EC23" i="3"/>
  <c r="DZ79" i="3"/>
  <c r="EA79" i="3"/>
  <c r="EB79" i="3"/>
  <c r="EC79" i="3"/>
  <c r="DZ70" i="3"/>
  <c r="EA70" i="3"/>
  <c r="EB70" i="3"/>
  <c r="EC70" i="3"/>
  <c r="DZ74" i="3"/>
  <c r="EA74" i="3"/>
  <c r="EB74" i="3"/>
  <c r="EC74" i="3"/>
  <c r="DZ59" i="3"/>
  <c r="EA59" i="3"/>
  <c r="EB59" i="3"/>
  <c r="EC59" i="3"/>
  <c r="DZ49" i="3"/>
  <c r="EA49" i="3"/>
  <c r="EB49" i="3"/>
  <c r="EC49" i="3"/>
  <c r="DZ69" i="3"/>
  <c r="EA69" i="3"/>
  <c r="EB69" i="3"/>
  <c r="EC69" i="3"/>
  <c r="DZ42" i="3"/>
  <c r="EA42" i="3"/>
  <c r="EB42" i="3"/>
  <c r="EC42" i="3"/>
  <c r="DZ36" i="3"/>
  <c r="EA36" i="3"/>
  <c r="EB36" i="3"/>
  <c r="EC36" i="3"/>
  <c r="DZ38" i="3"/>
  <c r="EA38" i="3"/>
  <c r="EB38" i="3"/>
  <c r="EC38" i="3"/>
  <c r="DZ32" i="3"/>
  <c r="EA32" i="3"/>
  <c r="EB32" i="3"/>
  <c r="EC32" i="3"/>
  <c r="DZ15" i="3"/>
  <c r="EA15" i="3"/>
  <c r="EB15" i="3"/>
  <c r="EC15" i="3"/>
  <c r="DZ51" i="3"/>
  <c r="EA51" i="3"/>
  <c r="EB51" i="3"/>
  <c r="EC51" i="3"/>
  <c r="DZ35" i="3"/>
  <c r="EA35" i="3"/>
  <c r="EB35" i="3"/>
  <c r="EC35" i="3"/>
  <c r="DZ5" i="3"/>
  <c r="EA5" i="3"/>
  <c r="EB5" i="3"/>
  <c r="EC5" i="3"/>
  <c r="DZ33" i="3"/>
  <c r="EA33" i="3"/>
  <c r="EB33" i="3"/>
  <c r="EC33" i="3"/>
  <c r="DZ64" i="3"/>
  <c r="EA64" i="3"/>
  <c r="EB64" i="3"/>
  <c r="EC64" i="3"/>
  <c r="DZ9" i="3"/>
  <c r="EA9" i="3"/>
  <c r="EB9" i="3"/>
  <c r="EC9" i="3"/>
  <c r="DZ73" i="3"/>
  <c r="EA73" i="3"/>
  <c r="EB73" i="3"/>
  <c r="EC73" i="3"/>
  <c r="DZ66" i="3"/>
  <c r="EA66" i="3"/>
  <c r="EB66" i="3"/>
  <c r="EC66" i="3"/>
  <c r="DZ37" i="3"/>
  <c r="EA37" i="3"/>
  <c r="EB37" i="3"/>
  <c r="EC37" i="3"/>
  <c r="DZ63" i="3"/>
  <c r="EA63" i="3"/>
  <c r="EB63" i="3"/>
  <c r="EC63" i="3"/>
  <c r="DZ43" i="3"/>
  <c r="EA43" i="3"/>
  <c r="EB43" i="3"/>
  <c r="EC43" i="3"/>
  <c r="DZ58" i="3"/>
  <c r="EA58" i="3"/>
  <c r="EB58" i="3"/>
  <c r="EC58" i="3"/>
  <c r="DZ13" i="3"/>
  <c r="EA13" i="3"/>
  <c r="EB13" i="3"/>
  <c r="EC13" i="3"/>
  <c r="DZ7" i="3"/>
  <c r="EA7" i="3"/>
  <c r="EB7" i="3"/>
  <c r="EC7" i="3"/>
  <c r="DZ11" i="3"/>
  <c r="EA11" i="3"/>
  <c r="EB11" i="3"/>
  <c r="EC11" i="3"/>
  <c r="DZ71" i="3"/>
  <c r="EA71" i="3"/>
  <c r="EB71" i="3"/>
  <c r="EC71" i="3"/>
  <c r="DZ25" i="3"/>
  <c r="EA25" i="3"/>
  <c r="EB25" i="3"/>
  <c r="EC25" i="3"/>
  <c r="DZ61" i="3"/>
  <c r="EA61" i="3"/>
  <c r="EB61" i="3"/>
  <c r="EC61" i="3"/>
  <c r="DZ10" i="3"/>
  <c r="EA10" i="3"/>
  <c r="EB10" i="3"/>
  <c r="EC10" i="3"/>
  <c r="DZ12" i="3"/>
  <c r="EA12" i="3"/>
  <c r="EB12" i="3"/>
  <c r="EC12" i="3"/>
  <c r="DZ6" i="3"/>
  <c r="EA6" i="3"/>
  <c r="EB6" i="3"/>
  <c r="EC6" i="3"/>
  <c r="DZ72" i="3"/>
  <c r="EA72" i="3"/>
  <c r="EB72" i="3"/>
  <c r="EC72" i="3"/>
  <c r="DZ30" i="3"/>
  <c r="EA30" i="3"/>
  <c r="EB30" i="3"/>
  <c r="EC30" i="3"/>
  <c r="DZ29" i="3"/>
  <c r="EA29" i="3"/>
  <c r="EB29" i="3"/>
  <c r="EC29" i="3"/>
  <c r="DZ45" i="3"/>
  <c r="EA45" i="3"/>
  <c r="EB45" i="3"/>
  <c r="EC45" i="3"/>
  <c r="DZ14" i="3"/>
  <c r="EA14" i="3"/>
  <c r="EB14" i="3"/>
  <c r="EC14" i="3"/>
  <c r="DZ8" i="3"/>
  <c r="EA8" i="3"/>
  <c r="EB8" i="3"/>
  <c r="EC8" i="3"/>
  <c r="DZ4" i="3"/>
  <c r="EA4" i="3"/>
  <c r="EB4" i="3"/>
  <c r="EC4" i="3"/>
  <c r="DZ18" i="3"/>
  <c r="EA18" i="3"/>
  <c r="EB18" i="3"/>
  <c r="EC18" i="3"/>
  <c r="DZ54" i="3"/>
  <c r="EA54" i="3"/>
  <c r="EB54" i="3"/>
  <c r="EC54" i="3"/>
  <c r="DZ50" i="3"/>
  <c r="EA50" i="3"/>
  <c r="EB50" i="3"/>
  <c r="EC50" i="3"/>
  <c r="DZ67" i="3"/>
  <c r="EA67" i="3"/>
  <c r="EB67" i="3"/>
  <c r="EC67" i="3"/>
  <c r="DZ16" i="3"/>
  <c r="EA16" i="3"/>
  <c r="EB16" i="3"/>
  <c r="EC16" i="3"/>
  <c r="DZ68" i="3"/>
  <c r="EA68" i="3"/>
  <c r="EB68" i="3"/>
  <c r="EC68" i="3"/>
  <c r="DZ21" i="3"/>
  <c r="EA21" i="3"/>
  <c r="EB21" i="3"/>
  <c r="EC21" i="3"/>
  <c r="DZ28" i="3"/>
  <c r="EA28" i="3"/>
  <c r="EB28" i="3"/>
  <c r="EC28" i="3"/>
  <c r="DZ41" i="3"/>
  <c r="EA41" i="3"/>
  <c r="EB41" i="3"/>
  <c r="EC41" i="3"/>
  <c r="DZ48" i="3"/>
  <c r="EA48" i="3"/>
  <c r="EB48" i="3"/>
  <c r="EC48" i="3"/>
  <c r="DZ55" i="3"/>
  <c r="EA55" i="3"/>
  <c r="EB55" i="3"/>
  <c r="EC55" i="3"/>
  <c r="DZ60" i="3"/>
  <c r="EA60" i="3"/>
  <c r="EB60" i="3"/>
  <c r="EC60" i="3"/>
  <c r="DZ22" i="3"/>
  <c r="EA22" i="3"/>
  <c r="EB22" i="3"/>
  <c r="EC22" i="3"/>
  <c r="DZ34" i="3"/>
  <c r="EA34" i="3"/>
  <c r="EB34" i="3"/>
  <c r="EC34" i="3"/>
  <c r="DZ24" i="3"/>
  <c r="EA24" i="3"/>
  <c r="EB24" i="3"/>
  <c r="EC24" i="3"/>
  <c r="DZ26" i="3"/>
  <c r="EA26" i="3"/>
  <c r="EB26" i="3"/>
  <c r="EC26" i="3"/>
  <c r="DZ31" i="3"/>
  <c r="EA31" i="3"/>
  <c r="EB31" i="3"/>
  <c r="EC31" i="3"/>
  <c r="DZ75" i="3"/>
  <c r="EA75" i="3"/>
  <c r="EB75" i="3"/>
  <c r="EC75" i="3"/>
  <c r="DZ62" i="3"/>
  <c r="EA62" i="3"/>
  <c r="EB62" i="3"/>
  <c r="EC62" i="3"/>
  <c r="DZ17" i="3"/>
  <c r="EA17" i="3"/>
  <c r="EB17" i="3"/>
  <c r="EC17" i="3"/>
  <c r="DZ46" i="3"/>
  <c r="EA46" i="3"/>
  <c r="EB46" i="3"/>
  <c r="EC46" i="3"/>
  <c r="DZ27" i="3"/>
  <c r="EA27" i="3"/>
  <c r="EB27" i="3"/>
  <c r="EC27" i="3"/>
  <c r="DZ65" i="3"/>
  <c r="EA65" i="3"/>
  <c r="EB65" i="3"/>
  <c r="EC65" i="3"/>
  <c r="DZ56" i="3"/>
  <c r="EA56" i="3"/>
  <c r="EB56" i="3"/>
  <c r="EC56" i="3"/>
  <c r="DZ19" i="3"/>
  <c r="EA19" i="3"/>
  <c r="EB19" i="3"/>
  <c r="EC19" i="3"/>
  <c r="EC20" i="3"/>
  <c r="DZ20" i="3"/>
  <c r="EA20" i="3"/>
  <c r="EB20" i="3"/>
  <c r="DZ40" i="3"/>
  <c r="EA40" i="3"/>
  <c r="EB40" i="3"/>
  <c r="EC40" i="3"/>
  <c r="DZ76" i="3"/>
  <c r="EA76" i="3"/>
  <c r="EB76" i="3"/>
  <c r="EC76" i="3"/>
  <c r="DZ53" i="3"/>
  <c r="EA53" i="3"/>
  <c r="EB53" i="3"/>
  <c r="EC53" i="3"/>
  <c r="DZ77" i="3"/>
  <c r="EA77" i="3"/>
  <c r="EB77" i="3"/>
  <c r="EC77" i="3"/>
  <c r="DZ44" i="3"/>
  <c r="EA44" i="3"/>
  <c r="EB44" i="3"/>
  <c r="EC44" i="3"/>
  <c r="DZ52" i="3"/>
  <c r="EA52" i="3"/>
  <c r="EB52" i="3"/>
  <c r="EC52" i="3"/>
  <c r="DZ57" i="3"/>
  <c r="EA57" i="3"/>
  <c r="EB57" i="3"/>
  <c r="EC57" i="3"/>
  <c r="FF46" i="3"/>
  <c r="FG46" i="3"/>
  <c r="FH46" i="3"/>
  <c r="FI46" i="3"/>
  <c r="FF27" i="3"/>
  <c r="FG27" i="3"/>
  <c r="FH27" i="3"/>
  <c r="FI27" i="3"/>
  <c r="FF65" i="3"/>
  <c r="FG65" i="3"/>
  <c r="FH65" i="3"/>
  <c r="FI65" i="3"/>
  <c r="FF56" i="3"/>
  <c r="FG56" i="3"/>
  <c r="FH56" i="3"/>
  <c r="FI56" i="3"/>
  <c r="FF19" i="3"/>
  <c r="FG19" i="3"/>
  <c r="FH19" i="3"/>
  <c r="FI19" i="3"/>
  <c r="FF18" i="3"/>
  <c r="FG18" i="3"/>
  <c r="FH18" i="3"/>
  <c r="FI18" i="3"/>
  <c r="FF54" i="3"/>
  <c r="FG54" i="3"/>
  <c r="FH54" i="3"/>
  <c r="FI54" i="3"/>
  <c r="FF50" i="3"/>
  <c r="FG50" i="3"/>
  <c r="FH50" i="3"/>
  <c r="FI50" i="3"/>
  <c r="FF67" i="3"/>
  <c r="FG67" i="3"/>
  <c r="FH67" i="3"/>
  <c r="FI67" i="3"/>
  <c r="FF16" i="3"/>
  <c r="FG16" i="3"/>
  <c r="FH16" i="3"/>
  <c r="FI16" i="3"/>
  <c r="FF68" i="3"/>
  <c r="FG68" i="3"/>
  <c r="FH68" i="3"/>
  <c r="FI68" i="3"/>
  <c r="FF21" i="3"/>
  <c r="FG21" i="3"/>
  <c r="FH21" i="3"/>
  <c r="FI21" i="3"/>
  <c r="FF28" i="3"/>
  <c r="FG28" i="3"/>
  <c r="FH28" i="3"/>
  <c r="FI28" i="3"/>
  <c r="FF41" i="3"/>
  <c r="FG41" i="3"/>
  <c r="FH41" i="3"/>
  <c r="FI41" i="3"/>
  <c r="FF48" i="3"/>
  <c r="FG48" i="3"/>
  <c r="FH48" i="3"/>
  <c r="FI48" i="3"/>
  <c r="FF55" i="3"/>
  <c r="FG55" i="3"/>
  <c r="FH55" i="3"/>
  <c r="FI55" i="3"/>
  <c r="FF60" i="3"/>
  <c r="FG60" i="3"/>
  <c r="FH60" i="3"/>
  <c r="FI60" i="3"/>
  <c r="FF22" i="3"/>
  <c r="FG22" i="3"/>
  <c r="FH22" i="3"/>
  <c r="FI22" i="3"/>
  <c r="FF34" i="3"/>
  <c r="FG34" i="3"/>
  <c r="FH34" i="3"/>
  <c r="FI34" i="3"/>
  <c r="FF24" i="3"/>
  <c r="FG24" i="3"/>
  <c r="FH24" i="3"/>
  <c r="FI24" i="3"/>
  <c r="FF26" i="3"/>
  <c r="FG26" i="3"/>
  <c r="FH26" i="3"/>
  <c r="FI26" i="3"/>
  <c r="FF31" i="3"/>
  <c r="FG31" i="3"/>
  <c r="FH31" i="3"/>
  <c r="FI31" i="3"/>
  <c r="FF75" i="3"/>
  <c r="FG75" i="3"/>
  <c r="FH75" i="3"/>
  <c r="FI75" i="3"/>
  <c r="FF62" i="3"/>
  <c r="FG62" i="3"/>
  <c r="FH62" i="3"/>
  <c r="FI62" i="3"/>
  <c r="FF17" i="3"/>
  <c r="FG17" i="3"/>
  <c r="FH17" i="3"/>
  <c r="FI17" i="3"/>
  <c r="FF7" i="3"/>
  <c r="FG7" i="3"/>
  <c r="FH7" i="3"/>
  <c r="FI7" i="3"/>
  <c r="FF11" i="3"/>
  <c r="FG11" i="3"/>
  <c r="FH11" i="3"/>
  <c r="FI11" i="3"/>
  <c r="FF71" i="3"/>
  <c r="FG71" i="3"/>
  <c r="FH71" i="3"/>
  <c r="FI71" i="3"/>
  <c r="FF25" i="3"/>
  <c r="FG25" i="3"/>
  <c r="FH25" i="3"/>
  <c r="FI25" i="3"/>
  <c r="FF61" i="3"/>
  <c r="FG61" i="3"/>
  <c r="FH61" i="3"/>
  <c r="FI61" i="3"/>
  <c r="FF10" i="3"/>
  <c r="FG10" i="3"/>
  <c r="FH10" i="3"/>
  <c r="FI10" i="3"/>
  <c r="FF12" i="3"/>
  <c r="FG12" i="3"/>
  <c r="FH12" i="3"/>
  <c r="FI12" i="3"/>
  <c r="FF6" i="3"/>
  <c r="FG6" i="3"/>
  <c r="FH6" i="3"/>
  <c r="FI6" i="3"/>
  <c r="FF72" i="3"/>
  <c r="FG72" i="3"/>
  <c r="FH72" i="3"/>
  <c r="FI72" i="3"/>
  <c r="FF30" i="3"/>
  <c r="FG30" i="3"/>
  <c r="FH30" i="3"/>
  <c r="FI30" i="3"/>
  <c r="FF29" i="3"/>
  <c r="FG29" i="3"/>
  <c r="FH29" i="3"/>
  <c r="FI29" i="3"/>
  <c r="FF45" i="3"/>
  <c r="FG45" i="3"/>
  <c r="FH45" i="3"/>
  <c r="FI45" i="3"/>
  <c r="FF14" i="3"/>
  <c r="FG14" i="3"/>
  <c r="FH14" i="3"/>
  <c r="FI14" i="3"/>
  <c r="FF8" i="3"/>
  <c r="FG8" i="3"/>
  <c r="FH8" i="3"/>
  <c r="FI8" i="3"/>
  <c r="FF4" i="3"/>
  <c r="FG4" i="3"/>
  <c r="FH4" i="3"/>
  <c r="FI4" i="3"/>
  <c r="FF36" i="3"/>
  <c r="FG36" i="3"/>
  <c r="FH36" i="3"/>
  <c r="FI36" i="3"/>
  <c r="FF38" i="3"/>
  <c r="FG38" i="3"/>
  <c r="FH38" i="3"/>
  <c r="FI38" i="3"/>
  <c r="FF32" i="3"/>
  <c r="FG32" i="3"/>
  <c r="FH32" i="3"/>
  <c r="FI32" i="3"/>
  <c r="FF15" i="3"/>
  <c r="FG15" i="3"/>
  <c r="FH15" i="3"/>
  <c r="FI15" i="3"/>
  <c r="FF51" i="3"/>
  <c r="FG51" i="3"/>
  <c r="FH51" i="3"/>
  <c r="FI51" i="3"/>
  <c r="FF35" i="3"/>
  <c r="FG35" i="3"/>
  <c r="FH35" i="3"/>
  <c r="FI35" i="3"/>
  <c r="FF5" i="3"/>
  <c r="FG5" i="3"/>
  <c r="FH5" i="3"/>
  <c r="FI5" i="3"/>
  <c r="FF33" i="3"/>
  <c r="FG33" i="3"/>
  <c r="FH33" i="3"/>
  <c r="FI33" i="3"/>
  <c r="FF64" i="3"/>
  <c r="FG64" i="3"/>
  <c r="FH64" i="3"/>
  <c r="FI64" i="3"/>
  <c r="FF9" i="3"/>
  <c r="FG9" i="3"/>
  <c r="FH9" i="3"/>
  <c r="FI9" i="3"/>
  <c r="FF73" i="3"/>
  <c r="FG73" i="3"/>
  <c r="FH73" i="3"/>
  <c r="FI73" i="3"/>
  <c r="FF66" i="3"/>
  <c r="FG66" i="3"/>
  <c r="FH66" i="3"/>
  <c r="FI66" i="3"/>
  <c r="FF37" i="3"/>
  <c r="FG37" i="3"/>
  <c r="FH37" i="3"/>
  <c r="FI37" i="3"/>
  <c r="FF63" i="3"/>
  <c r="FG63" i="3"/>
  <c r="FH63" i="3"/>
  <c r="FI63" i="3"/>
  <c r="FF43" i="3"/>
  <c r="FG43" i="3"/>
  <c r="FH43" i="3"/>
  <c r="FI43" i="3"/>
  <c r="FF58" i="3"/>
  <c r="FG58" i="3"/>
  <c r="FH58" i="3"/>
  <c r="FI58" i="3"/>
  <c r="FF13" i="3"/>
  <c r="FG13" i="3"/>
  <c r="FH13" i="3"/>
  <c r="FI13" i="3"/>
  <c r="FF47" i="3"/>
  <c r="FG47" i="3"/>
  <c r="FH47" i="3"/>
  <c r="FI47" i="3"/>
  <c r="FF57" i="3"/>
  <c r="FG57" i="3"/>
  <c r="FH57" i="3"/>
  <c r="FI57" i="3"/>
  <c r="FF20" i="3"/>
  <c r="FG20" i="3"/>
  <c r="FH20" i="3"/>
  <c r="FI20" i="3"/>
  <c r="FF40" i="3"/>
  <c r="FG40" i="3"/>
  <c r="FH40" i="3"/>
  <c r="FI40" i="3"/>
  <c r="FF76" i="3"/>
  <c r="FG76" i="3"/>
  <c r="FH76" i="3"/>
  <c r="FI76" i="3"/>
  <c r="FF53" i="3"/>
  <c r="FG53" i="3"/>
  <c r="FH53" i="3"/>
  <c r="FI53" i="3"/>
  <c r="FF77" i="3"/>
  <c r="FG77" i="3"/>
  <c r="FH77" i="3"/>
  <c r="FI77" i="3"/>
  <c r="FF44" i="3"/>
  <c r="FG44" i="3"/>
  <c r="FH44" i="3"/>
  <c r="FI44" i="3"/>
  <c r="FF52" i="3"/>
  <c r="FG52" i="3"/>
  <c r="FH52" i="3"/>
  <c r="FI52" i="3"/>
  <c r="FF78" i="3"/>
  <c r="FG78" i="3"/>
  <c r="FH78" i="3"/>
  <c r="FI78" i="3"/>
  <c r="FF23" i="3"/>
  <c r="FG23" i="3"/>
  <c r="FH23" i="3"/>
  <c r="FI23" i="3"/>
  <c r="FF79" i="3"/>
  <c r="FG79" i="3"/>
  <c r="FH79" i="3"/>
  <c r="FI79" i="3"/>
  <c r="FF70" i="3"/>
  <c r="FG70" i="3"/>
  <c r="FH70" i="3"/>
  <c r="FI70" i="3"/>
  <c r="FF74" i="3"/>
  <c r="FG74" i="3"/>
  <c r="FH74" i="3"/>
  <c r="FI74" i="3"/>
  <c r="FF59" i="3"/>
  <c r="FG59" i="3"/>
  <c r="FH59" i="3"/>
  <c r="FI59" i="3"/>
  <c r="FF49" i="3"/>
  <c r="FG49" i="3"/>
  <c r="FH49" i="3"/>
  <c r="FI49" i="3"/>
  <c r="FF69" i="3"/>
  <c r="FG69" i="3"/>
  <c r="FH69" i="3"/>
  <c r="FI69" i="3"/>
  <c r="FF42" i="3"/>
  <c r="FG42" i="3"/>
  <c r="FH42" i="3"/>
  <c r="FI42" i="3"/>
  <c r="FG39" i="3"/>
  <c r="FH39" i="3"/>
  <c r="FI39" i="3"/>
  <c r="FF39" i="3"/>
  <c r="FA19" i="3" l="1"/>
  <c r="EZ19" i="3"/>
  <c r="EY19" i="3"/>
  <c r="EX19" i="3"/>
  <c r="EW19" i="3"/>
  <c r="EV19" i="3"/>
  <c r="DU19" i="3"/>
  <c r="DT19" i="3"/>
  <c r="DS19" i="3"/>
  <c r="DR19" i="3"/>
  <c r="DQ19" i="3"/>
  <c r="DP19" i="3"/>
  <c r="FA56" i="3"/>
  <c r="EZ56" i="3"/>
  <c r="EY56" i="3"/>
  <c r="EX56" i="3"/>
  <c r="EW56" i="3"/>
  <c r="EV56" i="3"/>
  <c r="DU56" i="3"/>
  <c r="DT56" i="3"/>
  <c r="DS56" i="3"/>
  <c r="DR56" i="3"/>
  <c r="DQ56" i="3"/>
  <c r="DP56" i="3"/>
  <c r="FA65" i="3"/>
  <c r="EZ65" i="3"/>
  <c r="EY65" i="3"/>
  <c r="EX65" i="3"/>
  <c r="EW65" i="3"/>
  <c r="EV65" i="3"/>
  <c r="DU65" i="3"/>
  <c r="DT65" i="3"/>
  <c r="DS65" i="3"/>
  <c r="DR65" i="3"/>
  <c r="DQ65" i="3"/>
  <c r="DP65" i="3"/>
  <c r="FA27" i="3"/>
  <c r="EZ27" i="3"/>
  <c r="EY27" i="3"/>
  <c r="EX27" i="3"/>
  <c r="EW27" i="3"/>
  <c r="EV27" i="3"/>
  <c r="DU27" i="3"/>
  <c r="DT27" i="3"/>
  <c r="DS27" i="3"/>
  <c r="DR27" i="3"/>
  <c r="DQ27" i="3"/>
  <c r="DP27" i="3"/>
  <c r="FA46" i="3"/>
  <c r="EZ46" i="3"/>
  <c r="EY46" i="3"/>
  <c r="EX46" i="3"/>
  <c r="EW46" i="3"/>
  <c r="EV46" i="3"/>
  <c r="DU46" i="3"/>
  <c r="DT46" i="3"/>
  <c r="DS46" i="3"/>
  <c r="DR46" i="3"/>
  <c r="DQ46" i="3"/>
  <c r="DP46" i="3"/>
  <c r="FA17" i="3"/>
  <c r="EZ17" i="3"/>
  <c r="EY17" i="3"/>
  <c r="EX17" i="3"/>
  <c r="EW17" i="3"/>
  <c r="EV17" i="3"/>
  <c r="DU17" i="3"/>
  <c r="DT17" i="3"/>
  <c r="DS17" i="3"/>
  <c r="DR17" i="3"/>
  <c r="DQ17" i="3"/>
  <c r="DP17" i="3"/>
  <c r="FA62" i="3"/>
  <c r="EZ62" i="3"/>
  <c r="EY62" i="3"/>
  <c r="EX62" i="3"/>
  <c r="EW62" i="3"/>
  <c r="EV62" i="3"/>
  <c r="DU62" i="3"/>
  <c r="DT62" i="3"/>
  <c r="DS62" i="3"/>
  <c r="DR62" i="3"/>
  <c r="DQ62" i="3"/>
  <c r="DP62" i="3"/>
  <c r="FA75" i="3"/>
  <c r="EZ75" i="3"/>
  <c r="EY75" i="3"/>
  <c r="EX75" i="3"/>
  <c r="EW75" i="3"/>
  <c r="EV75" i="3"/>
  <c r="DU75" i="3"/>
  <c r="DT75" i="3"/>
  <c r="DS75" i="3"/>
  <c r="DR75" i="3"/>
  <c r="DQ75" i="3"/>
  <c r="DP75" i="3"/>
  <c r="FA31" i="3"/>
  <c r="EZ31" i="3"/>
  <c r="EY31" i="3"/>
  <c r="EX31" i="3"/>
  <c r="EW31" i="3"/>
  <c r="EV31" i="3"/>
  <c r="DU31" i="3"/>
  <c r="DT31" i="3"/>
  <c r="DS31" i="3"/>
  <c r="DR31" i="3"/>
  <c r="DQ31" i="3"/>
  <c r="DP31" i="3"/>
  <c r="FA26" i="3"/>
  <c r="EZ26" i="3"/>
  <c r="EY26" i="3"/>
  <c r="EX26" i="3"/>
  <c r="EW26" i="3"/>
  <c r="EV26" i="3"/>
  <c r="DU26" i="3"/>
  <c r="DT26" i="3"/>
  <c r="DS26" i="3"/>
  <c r="DR26" i="3"/>
  <c r="DQ26" i="3"/>
  <c r="DP26" i="3"/>
  <c r="FA24" i="3"/>
  <c r="EZ24" i="3"/>
  <c r="EY24" i="3"/>
  <c r="EX24" i="3"/>
  <c r="EW24" i="3"/>
  <c r="EV24" i="3"/>
  <c r="DU24" i="3"/>
  <c r="DT24" i="3"/>
  <c r="DS24" i="3"/>
  <c r="DR24" i="3"/>
  <c r="DQ24" i="3"/>
  <c r="DP24" i="3"/>
  <c r="FA34" i="3"/>
  <c r="EZ34" i="3"/>
  <c r="EY34" i="3"/>
  <c r="EX34" i="3"/>
  <c r="EW34" i="3"/>
  <c r="EV34" i="3"/>
  <c r="DU34" i="3"/>
  <c r="DT34" i="3"/>
  <c r="DS34" i="3"/>
  <c r="DR34" i="3"/>
  <c r="DQ34" i="3"/>
  <c r="DP34" i="3"/>
  <c r="FA22" i="3"/>
  <c r="EZ22" i="3"/>
  <c r="EY22" i="3"/>
  <c r="EX22" i="3"/>
  <c r="EW22" i="3"/>
  <c r="EV22" i="3"/>
  <c r="DU22" i="3"/>
  <c r="DT22" i="3"/>
  <c r="DS22" i="3"/>
  <c r="DR22" i="3"/>
  <c r="DQ22" i="3"/>
  <c r="DP22" i="3"/>
  <c r="FA60" i="3"/>
  <c r="EZ60" i="3"/>
  <c r="EY60" i="3"/>
  <c r="EX60" i="3"/>
  <c r="EW60" i="3"/>
  <c r="EV60" i="3"/>
  <c r="DU60" i="3"/>
  <c r="DT60" i="3"/>
  <c r="DS60" i="3"/>
  <c r="DR60" i="3"/>
  <c r="DQ60" i="3"/>
  <c r="DP60" i="3"/>
  <c r="FA55" i="3"/>
  <c r="EZ55" i="3"/>
  <c r="EY55" i="3"/>
  <c r="EX55" i="3"/>
  <c r="EW55" i="3"/>
  <c r="EV55" i="3"/>
  <c r="DU55" i="3"/>
  <c r="DT55" i="3"/>
  <c r="DS55" i="3"/>
  <c r="DR55" i="3"/>
  <c r="DQ55" i="3"/>
  <c r="DP55" i="3"/>
  <c r="FA48" i="3"/>
  <c r="EZ48" i="3"/>
  <c r="EY48" i="3"/>
  <c r="EX48" i="3"/>
  <c r="EW48" i="3"/>
  <c r="EV48" i="3"/>
  <c r="DU48" i="3"/>
  <c r="DT48" i="3"/>
  <c r="DS48" i="3"/>
  <c r="DR48" i="3"/>
  <c r="DQ48" i="3"/>
  <c r="DP48" i="3"/>
  <c r="FA41" i="3"/>
  <c r="EZ41" i="3"/>
  <c r="EY41" i="3"/>
  <c r="EX41" i="3"/>
  <c r="EW41" i="3"/>
  <c r="EV41" i="3"/>
  <c r="DU41" i="3"/>
  <c r="DT41" i="3"/>
  <c r="DS41" i="3"/>
  <c r="DR41" i="3"/>
  <c r="DQ41" i="3"/>
  <c r="DP41" i="3"/>
  <c r="FA28" i="3"/>
  <c r="EZ28" i="3"/>
  <c r="EY28" i="3"/>
  <c r="EX28" i="3"/>
  <c r="EW28" i="3"/>
  <c r="EV28" i="3"/>
  <c r="DU28" i="3"/>
  <c r="DT28" i="3"/>
  <c r="DS28" i="3"/>
  <c r="DR28" i="3"/>
  <c r="DQ28" i="3"/>
  <c r="DP28" i="3"/>
  <c r="FA21" i="3"/>
  <c r="EZ21" i="3"/>
  <c r="EY21" i="3"/>
  <c r="EX21" i="3"/>
  <c r="EW21" i="3"/>
  <c r="EV21" i="3"/>
  <c r="DU21" i="3"/>
  <c r="DT21" i="3"/>
  <c r="DS21" i="3"/>
  <c r="DR21" i="3"/>
  <c r="DQ21" i="3"/>
  <c r="DP21" i="3"/>
  <c r="FA68" i="3"/>
  <c r="EZ68" i="3"/>
  <c r="EY68" i="3"/>
  <c r="EX68" i="3"/>
  <c r="EW68" i="3"/>
  <c r="EV68" i="3"/>
  <c r="DU68" i="3"/>
  <c r="DT68" i="3"/>
  <c r="DS68" i="3"/>
  <c r="DR68" i="3"/>
  <c r="DQ68" i="3"/>
  <c r="DP68" i="3"/>
  <c r="FA16" i="3"/>
  <c r="EZ16" i="3"/>
  <c r="EY16" i="3"/>
  <c r="EX16" i="3"/>
  <c r="EW16" i="3"/>
  <c r="EV16" i="3"/>
  <c r="DU16" i="3"/>
  <c r="DT16" i="3"/>
  <c r="DS16" i="3"/>
  <c r="DR16" i="3"/>
  <c r="DQ16" i="3"/>
  <c r="DP16" i="3"/>
  <c r="FA67" i="3"/>
  <c r="EZ67" i="3"/>
  <c r="EY67" i="3"/>
  <c r="EX67" i="3"/>
  <c r="EW67" i="3"/>
  <c r="EV67" i="3"/>
  <c r="DU67" i="3"/>
  <c r="DT67" i="3"/>
  <c r="DS67" i="3"/>
  <c r="DR67" i="3"/>
  <c r="DQ67" i="3"/>
  <c r="DP67" i="3"/>
  <c r="FA50" i="3"/>
  <c r="EZ50" i="3"/>
  <c r="EY50" i="3"/>
  <c r="EX50" i="3"/>
  <c r="EW50" i="3"/>
  <c r="EV50" i="3"/>
  <c r="DU50" i="3"/>
  <c r="DT50" i="3"/>
  <c r="DS50" i="3"/>
  <c r="DR50" i="3"/>
  <c r="DQ50" i="3"/>
  <c r="DP50" i="3"/>
  <c r="FA54" i="3"/>
  <c r="EZ54" i="3"/>
  <c r="EY54" i="3"/>
  <c r="EX54" i="3"/>
  <c r="EW54" i="3"/>
  <c r="EV54" i="3"/>
  <c r="DU54" i="3"/>
  <c r="DT54" i="3"/>
  <c r="DS54" i="3"/>
  <c r="DR54" i="3"/>
  <c r="DQ54" i="3"/>
  <c r="DP54" i="3"/>
  <c r="FA18" i="3"/>
  <c r="EZ18" i="3"/>
  <c r="EY18" i="3"/>
  <c r="EX18" i="3"/>
  <c r="EW18" i="3"/>
  <c r="EV18" i="3"/>
  <c r="DU18" i="3"/>
  <c r="DT18" i="3"/>
  <c r="DS18" i="3"/>
  <c r="DR18" i="3"/>
  <c r="DQ18" i="3"/>
  <c r="DP18" i="3"/>
  <c r="FA4" i="3"/>
  <c r="EZ4" i="3"/>
  <c r="EY4" i="3"/>
  <c r="EX4" i="3"/>
  <c r="EW4" i="3"/>
  <c r="EV4" i="3"/>
  <c r="DU4" i="3"/>
  <c r="DT4" i="3"/>
  <c r="DS4" i="3"/>
  <c r="DR4" i="3"/>
  <c r="DQ4" i="3"/>
  <c r="DP4" i="3"/>
  <c r="FA8" i="3"/>
  <c r="EZ8" i="3"/>
  <c r="EY8" i="3"/>
  <c r="EX8" i="3"/>
  <c r="EW8" i="3"/>
  <c r="EV8" i="3"/>
  <c r="DU8" i="3"/>
  <c r="DT8" i="3"/>
  <c r="DS8" i="3"/>
  <c r="DR8" i="3"/>
  <c r="DQ8" i="3"/>
  <c r="DP8" i="3"/>
  <c r="FA14" i="3"/>
  <c r="EZ14" i="3"/>
  <c r="EY14" i="3"/>
  <c r="EX14" i="3"/>
  <c r="EW14" i="3"/>
  <c r="EV14" i="3"/>
  <c r="DU14" i="3"/>
  <c r="DT14" i="3"/>
  <c r="DS14" i="3"/>
  <c r="DR14" i="3"/>
  <c r="DQ14" i="3"/>
  <c r="DP14" i="3"/>
  <c r="FA45" i="3"/>
  <c r="EZ45" i="3"/>
  <c r="EY45" i="3"/>
  <c r="EX45" i="3"/>
  <c r="EW45" i="3"/>
  <c r="EV45" i="3"/>
  <c r="DU45" i="3"/>
  <c r="DT45" i="3"/>
  <c r="DS45" i="3"/>
  <c r="DR45" i="3"/>
  <c r="DQ45" i="3"/>
  <c r="DP45" i="3"/>
  <c r="FA29" i="3"/>
  <c r="EZ29" i="3"/>
  <c r="EY29" i="3"/>
  <c r="EX29" i="3"/>
  <c r="EW29" i="3"/>
  <c r="EV29" i="3"/>
  <c r="DU29" i="3"/>
  <c r="DT29" i="3"/>
  <c r="DS29" i="3"/>
  <c r="DR29" i="3"/>
  <c r="DQ29" i="3"/>
  <c r="DP29" i="3"/>
  <c r="FA30" i="3"/>
  <c r="EZ30" i="3"/>
  <c r="EY30" i="3"/>
  <c r="EX30" i="3"/>
  <c r="EW30" i="3"/>
  <c r="EV30" i="3"/>
  <c r="DU30" i="3"/>
  <c r="DT30" i="3"/>
  <c r="DS30" i="3"/>
  <c r="DR30" i="3"/>
  <c r="DQ30" i="3"/>
  <c r="DP30" i="3"/>
  <c r="FA72" i="3"/>
  <c r="EZ72" i="3"/>
  <c r="EY72" i="3"/>
  <c r="EX72" i="3"/>
  <c r="EW72" i="3"/>
  <c r="EV72" i="3"/>
  <c r="DU72" i="3"/>
  <c r="DT72" i="3"/>
  <c r="DS72" i="3"/>
  <c r="DR72" i="3"/>
  <c r="DQ72" i="3"/>
  <c r="DP72" i="3"/>
  <c r="FA6" i="3"/>
  <c r="EZ6" i="3"/>
  <c r="EY6" i="3"/>
  <c r="EX6" i="3"/>
  <c r="EW6" i="3"/>
  <c r="EV6" i="3"/>
  <c r="DU6" i="3"/>
  <c r="DT6" i="3"/>
  <c r="DS6" i="3"/>
  <c r="DR6" i="3"/>
  <c r="DQ6" i="3"/>
  <c r="DP6" i="3"/>
  <c r="FA12" i="3"/>
  <c r="EZ12" i="3"/>
  <c r="EY12" i="3"/>
  <c r="EX12" i="3"/>
  <c r="EW12" i="3"/>
  <c r="EV12" i="3"/>
  <c r="DU12" i="3"/>
  <c r="DT12" i="3"/>
  <c r="DS12" i="3"/>
  <c r="DR12" i="3"/>
  <c r="DQ12" i="3"/>
  <c r="DP12" i="3"/>
  <c r="FA10" i="3"/>
  <c r="EZ10" i="3"/>
  <c r="EY10" i="3"/>
  <c r="EX10" i="3"/>
  <c r="EW10" i="3"/>
  <c r="EV10" i="3"/>
  <c r="DU10" i="3"/>
  <c r="DT10" i="3"/>
  <c r="DS10" i="3"/>
  <c r="DR10" i="3"/>
  <c r="DQ10" i="3"/>
  <c r="DP10" i="3"/>
  <c r="FA61" i="3"/>
  <c r="EZ61" i="3"/>
  <c r="EY61" i="3"/>
  <c r="EX61" i="3"/>
  <c r="EW61" i="3"/>
  <c r="EV61" i="3"/>
  <c r="DU61" i="3"/>
  <c r="DT61" i="3"/>
  <c r="DS61" i="3"/>
  <c r="DR61" i="3"/>
  <c r="DQ61" i="3"/>
  <c r="DP61" i="3"/>
  <c r="FA25" i="3"/>
  <c r="EZ25" i="3"/>
  <c r="EY25" i="3"/>
  <c r="EX25" i="3"/>
  <c r="EW25" i="3"/>
  <c r="EV25" i="3"/>
  <c r="DU25" i="3"/>
  <c r="DT25" i="3"/>
  <c r="DS25" i="3"/>
  <c r="DR25" i="3"/>
  <c r="DQ25" i="3"/>
  <c r="DP25" i="3"/>
  <c r="FA71" i="3"/>
  <c r="EZ71" i="3"/>
  <c r="EY71" i="3"/>
  <c r="EX71" i="3"/>
  <c r="EW71" i="3"/>
  <c r="EV71" i="3"/>
  <c r="DU71" i="3"/>
  <c r="DT71" i="3"/>
  <c r="DS71" i="3"/>
  <c r="DR71" i="3"/>
  <c r="DQ71" i="3"/>
  <c r="DP71" i="3"/>
  <c r="FA11" i="3"/>
  <c r="EZ11" i="3"/>
  <c r="EY11" i="3"/>
  <c r="EX11" i="3"/>
  <c r="EW11" i="3"/>
  <c r="EV11" i="3"/>
  <c r="DU11" i="3"/>
  <c r="DT11" i="3"/>
  <c r="DS11" i="3"/>
  <c r="DR11" i="3"/>
  <c r="DQ11" i="3"/>
  <c r="DP11" i="3"/>
  <c r="FA7" i="3"/>
  <c r="EZ7" i="3"/>
  <c r="EY7" i="3"/>
  <c r="EX7" i="3"/>
  <c r="EW7" i="3"/>
  <c r="EV7" i="3"/>
  <c r="DU7" i="3"/>
  <c r="DT7" i="3"/>
  <c r="DS7" i="3"/>
  <c r="DR7" i="3"/>
  <c r="DQ7" i="3"/>
  <c r="DP7" i="3"/>
  <c r="FA13" i="3"/>
  <c r="EZ13" i="3"/>
  <c r="EY13" i="3"/>
  <c r="EX13" i="3"/>
  <c r="EW13" i="3"/>
  <c r="EV13" i="3"/>
  <c r="DU13" i="3"/>
  <c r="DT13" i="3"/>
  <c r="DS13" i="3"/>
  <c r="DR13" i="3"/>
  <c r="DQ13" i="3"/>
  <c r="DP13" i="3"/>
  <c r="FA58" i="3"/>
  <c r="EZ58" i="3"/>
  <c r="EY58" i="3"/>
  <c r="EX58" i="3"/>
  <c r="EW58" i="3"/>
  <c r="EV58" i="3"/>
  <c r="DU58" i="3"/>
  <c r="DT58" i="3"/>
  <c r="DS58" i="3"/>
  <c r="DR58" i="3"/>
  <c r="DQ58" i="3"/>
  <c r="DP58" i="3"/>
  <c r="FA43" i="3"/>
  <c r="EZ43" i="3"/>
  <c r="EY43" i="3"/>
  <c r="EX43" i="3"/>
  <c r="EW43" i="3"/>
  <c r="EV43" i="3"/>
  <c r="DU43" i="3"/>
  <c r="DT43" i="3"/>
  <c r="DS43" i="3"/>
  <c r="DR43" i="3"/>
  <c r="DQ43" i="3"/>
  <c r="DP43" i="3"/>
  <c r="FA63" i="3"/>
  <c r="EZ63" i="3"/>
  <c r="EY63" i="3"/>
  <c r="EX63" i="3"/>
  <c r="EW63" i="3"/>
  <c r="EV63" i="3"/>
  <c r="DU63" i="3"/>
  <c r="DT63" i="3"/>
  <c r="DS63" i="3"/>
  <c r="DR63" i="3"/>
  <c r="DQ63" i="3"/>
  <c r="DP63" i="3"/>
  <c r="FA37" i="3"/>
  <c r="EZ37" i="3"/>
  <c r="EY37" i="3"/>
  <c r="EX37" i="3"/>
  <c r="EW37" i="3"/>
  <c r="EV37" i="3"/>
  <c r="DU37" i="3"/>
  <c r="DT37" i="3"/>
  <c r="DS37" i="3"/>
  <c r="DR37" i="3"/>
  <c r="DQ37" i="3"/>
  <c r="DP37" i="3"/>
  <c r="FA66" i="3"/>
  <c r="EZ66" i="3"/>
  <c r="EY66" i="3"/>
  <c r="EX66" i="3"/>
  <c r="EW66" i="3"/>
  <c r="EV66" i="3"/>
  <c r="DU66" i="3"/>
  <c r="DT66" i="3"/>
  <c r="DS66" i="3"/>
  <c r="DR66" i="3"/>
  <c r="DQ66" i="3"/>
  <c r="DP66" i="3"/>
  <c r="FA73" i="3"/>
  <c r="EZ73" i="3"/>
  <c r="EY73" i="3"/>
  <c r="EX73" i="3"/>
  <c r="EW73" i="3"/>
  <c r="EV73" i="3"/>
  <c r="DU73" i="3"/>
  <c r="DT73" i="3"/>
  <c r="DS73" i="3"/>
  <c r="DR73" i="3"/>
  <c r="DQ73" i="3"/>
  <c r="DP73" i="3"/>
  <c r="FA9" i="3"/>
  <c r="EZ9" i="3"/>
  <c r="EY9" i="3"/>
  <c r="EX9" i="3"/>
  <c r="EW9" i="3"/>
  <c r="EV9" i="3"/>
  <c r="DU9" i="3"/>
  <c r="DT9" i="3"/>
  <c r="DS9" i="3"/>
  <c r="DR9" i="3"/>
  <c r="DQ9" i="3"/>
  <c r="DP9" i="3"/>
  <c r="FA64" i="3"/>
  <c r="EZ64" i="3"/>
  <c r="EY64" i="3"/>
  <c r="EX64" i="3"/>
  <c r="EW64" i="3"/>
  <c r="EV64" i="3"/>
  <c r="DU64" i="3"/>
  <c r="DT64" i="3"/>
  <c r="DS64" i="3"/>
  <c r="DR64" i="3"/>
  <c r="DQ64" i="3"/>
  <c r="DP64" i="3"/>
  <c r="FA33" i="3"/>
  <c r="EZ33" i="3"/>
  <c r="EY33" i="3"/>
  <c r="EX33" i="3"/>
  <c r="EW33" i="3"/>
  <c r="EV33" i="3"/>
  <c r="DU33" i="3"/>
  <c r="DT33" i="3"/>
  <c r="DS33" i="3"/>
  <c r="DR33" i="3"/>
  <c r="DQ33" i="3"/>
  <c r="DP33" i="3"/>
  <c r="FA5" i="3"/>
  <c r="EZ5" i="3"/>
  <c r="EY5" i="3"/>
  <c r="EX5" i="3"/>
  <c r="EW5" i="3"/>
  <c r="EV5" i="3"/>
  <c r="DU5" i="3"/>
  <c r="DT5" i="3"/>
  <c r="DS5" i="3"/>
  <c r="DR5" i="3"/>
  <c r="DQ5" i="3"/>
  <c r="DP5" i="3"/>
  <c r="FA35" i="3"/>
  <c r="EZ35" i="3"/>
  <c r="EY35" i="3"/>
  <c r="EX35" i="3"/>
  <c r="EW35" i="3"/>
  <c r="EV35" i="3"/>
  <c r="DU35" i="3"/>
  <c r="DT35" i="3"/>
  <c r="DS35" i="3"/>
  <c r="DR35" i="3"/>
  <c r="DQ35" i="3"/>
  <c r="DP35" i="3"/>
  <c r="FA51" i="3"/>
  <c r="EZ51" i="3"/>
  <c r="EY51" i="3"/>
  <c r="EX51" i="3"/>
  <c r="EW51" i="3"/>
  <c r="EV51" i="3"/>
  <c r="DU51" i="3"/>
  <c r="DT51" i="3"/>
  <c r="DS51" i="3"/>
  <c r="DR51" i="3"/>
  <c r="DQ51" i="3"/>
  <c r="DP51" i="3"/>
  <c r="FA15" i="3"/>
  <c r="EZ15" i="3"/>
  <c r="EY15" i="3"/>
  <c r="EX15" i="3"/>
  <c r="EW15" i="3"/>
  <c r="EV15" i="3"/>
  <c r="DU15" i="3"/>
  <c r="DT15" i="3"/>
  <c r="DS15" i="3"/>
  <c r="DR15" i="3"/>
  <c r="DQ15" i="3"/>
  <c r="DP15" i="3"/>
  <c r="FA32" i="3"/>
  <c r="EZ32" i="3"/>
  <c r="EY32" i="3"/>
  <c r="EX32" i="3"/>
  <c r="EW32" i="3"/>
  <c r="EV32" i="3"/>
  <c r="DU32" i="3"/>
  <c r="DT32" i="3"/>
  <c r="DS32" i="3"/>
  <c r="DR32" i="3"/>
  <c r="DQ32" i="3"/>
  <c r="DP32" i="3"/>
  <c r="FA38" i="3"/>
  <c r="EZ38" i="3"/>
  <c r="EY38" i="3"/>
  <c r="EX38" i="3"/>
  <c r="EW38" i="3"/>
  <c r="EV38" i="3"/>
  <c r="DU38" i="3"/>
  <c r="DT38" i="3"/>
  <c r="DS38" i="3"/>
  <c r="DR38" i="3"/>
  <c r="DQ38" i="3"/>
  <c r="DP38" i="3"/>
  <c r="FA36" i="3"/>
  <c r="EZ36" i="3"/>
  <c r="EY36" i="3"/>
  <c r="EX36" i="3"/>
  <c r="EW36" i="3"/>
  <c r="EV36" i="3"/>
  <c r="DU36" i="3"/>
  <c r="DT36" i="3"/>
  <c r="DS36" i="3"/>
  <c r="DR36" i="3"/>
  <c r="DQ36" i="3"/>
  <c r="DP36" i="3"/>
  <c r="FA42" i="3"/>
  <c r="EZ42" i="3"/>
  <c r="EY42" i="3"/>
  <c r="EX42" i="3"/>
  <c r="EW42" i="3"/>
  <c r="EV42" i="3"/>
  <c r="DU42" i="3"/>
  <c r="DT42" i="3"/>
  <c r="DS42" i="3"/>
  <c r="DR42" i="3"/>
  <c r="DQ42" i="3"/>
  <c r="DP42" i="3"/>
  <c r="FA69" i="3"/>
  <c r="EZ69" i="3"/>
  <c r="EY69" i="3"/>
  <c r="EX69" i="3"/>
  <c r="EW69" i="3"/>
  <c r="EV69" i="3"/>
  <c r="DU69" i="3"/>
  <c r="DT69" i="3"/>
  <c r="DS69" i="3"/>
  <c r="DR69" i="3"/>
  <c r="DQ69" i="3"/>
  <c r="DP69" i="3"/>
  <c r="FA49" i="3"/>
  <c r="EZ49" i="3"/>
  <c r="EY49" i="3"/>
  <c r="EX49" i="3"/>
  <c r="EW49" i="3"/>
  <c r="EV49" i="3"/>
  <c r="DU49" i="3"/>
  <c r="DT49" i="3"/>
  <c r="DS49" i="3"/>
  <c r="DR49" i="3"/>
  <c r="DQ49" i="3"/>
  <c r="DP49" i="3"/>
  <c r="FA59" i="3"/>
  <c r="EZ59" i="3"/>
  <c r="EY59" i="3"/>
  <c r="EX59" i="3"/>
  <c r="EW59" i="3"/>
  <c r="EV59" i="3"/>
  <c r="DU59" i="3"/>
  <c r="DT59" i="3"/>
  <c r="DS59" i="3"/>
  <c r="DR59" i="3"/>
  <c r="DQ59" i="3"/>
  <c r="DP59" i="3"/>
  <c r="FA74" i="3"/>
  <c r="EZ74" i="3"/>
  <c r="EY74" i="3"/>
  <c r="EX74" i="3"/>
  <c r="EW74" i="3"/>
  <c r="EV74" i="3"/>
  <c r="DU74" i="3"/>
  <c r="DT74" i="3"/>
  <c r="DS74" i="3"/>
  <c r="DR74" i="3"/>
  <c r="DQ74" i="3"/>
  <c r="DP74" i="3"/>
  <c r="FA70" i="3"/>
  <c r="EZ70" i="3"/>
  <c r="EY70" i="3"/>
  <c r="EX70" i="3"/>
  <c r="EW70" i="3"/>
  <c r="EV70" i="3"/>
  <c r="DU70" i="3"/>
  <c r="DT70" i="3"/>
  <c r="DS70" i="3"/>
  <c r="DR70" i="3"/>
  <c r="DQ70" i="3"/>
  <c r="DP70" i="3"/>
  <c r="FA79" i="3"/>
  <c r="EZ79" i="3"/>
  <c r="EY79" i="3"/>
  <c r="EX79" i="3"/>
  <c r="EW79" i="3"/>
  <c r="EV79" i="3"/>
  <c r="DU79" i="3"/>
  <c r="DT79" i="3"/>
  <c r="DS79" i="3"/>
  <c r="DR79" i="3"/>
  <c r="DQ79" i="3"/>
  <c r="DP79" i="3"/>
  <c r="FA23" i="3"/>
  <c r="EZ23" i="3"/>
  <c r="EY23" i="3"/>
  <c r="EX23" i="3"/>
  <c r="EW23" i="3"/>
  <c r="EV23" i="3"/>
  <c r="DU23" i="3"/>
  <c r="DT23" i="3"/>
  <c r="DS23" i="3"/>
  <c r="DR23" i="3"/>
  <c r="DQ23" i="3"/>
  <c r="DP23" i="3"/>
  <c r="FA78" i="3"/>
  <c r="EZ78" i="3"/>
  <c r="EY78" i="3"/>
  <c r="EX78" i="3"/>
  <c r="EW78" i="3"/>
  <c r="EV78" i="3"/>
  <c r="DU78" i="3"/>
  <c r="DT78" i="3"/>
  <c r="DS78" i="3"/>
  <c r="DR78" i="3"/>
  <c r="DQ78" i="3"/>
  <c r="DP78" i="3"/>
  <c r="FA52" i="3"/>
  <c r="EZ52" i="3"/>
  <c r="EY52" i="3"/>
  <c r="EX52" i="3"/>
  <c r="EW52" i="3"/>
  <c r="EV52" i="3"/>
  <c r="DU52" i="3"/>
  <c r="DT52" i="3"/>
  <c r="DS52" i="3"/>
  <c r="DR52" i="3"/>
  <c r="DQ52" i="3"/>
  <c r="DP52" i="3"/>
  <c r="FA44" i="3"/>
  <c r="EZ44" i="3"/>
  <c r="EY44" i="3"/>
  <c r="EX44" i="3"/>
  <c r="EW44" i="3"/>
  <c r="EV44" i="3"/>
  <c r="DU44" i="3"/>
  <c r="DT44" i="3"/>
  <c r="DS44" i="3"/>
  <c r="DR44" i="3"/>
  <c r="DQ44" i="3"/>
  <c r="DP44" i="3"/>
  <c r="FA77" i="3"/>
  <c r="EZ77" i="3"/>
  <c r="EY77" i="3"/>
  <c r="EX77" i="3"/>
  <c r="EW77" i="3"/>
  <c r="EV77" i="3"/>
  <c r="DU77" i="3"/>
  <c r="DT77" i="3"/>
  <c r="DS77" i="3"/>
  <c r="DR77" i="3"/>
  <c r="DQ77" i="3"/>
  <c r="DP77" i="3"/>
  <c r="FA53" i="3"/>
  <c r="EZ53" i="3"/>
  <c r="EY53" i="3"/>
  <c r="EX53" i="3"/>
  <c r="EW53" i="3"/>
  <c r="EV53" i="3"/>
  <c r="DU53" i="3"/>
  <c r="DT53" i="3"/>
  <c r="DS53" i="3"/>
  <c r="DR53" i="3"/>
  <c r="DQ53" i="3"/>
  <c r="DP53" i="3"/>
  <c r="FA76" i="3"/>
  <c r="EZ76" i="3"/>
  <c r="EY76" i="3"/>
  <c r="EX76" i="3"/>
  <c r="EW76" i="3"/>
  <c r="EV76" i="3"/>
  <c r="DU76" i="3"/>
  <c r="DT76" i="3"/>
  <c r="DS76" i="3"/>
  <c r="DR76" i="3"/>
  <c r="DQ76" i="3"/>
  <c r="DP76" i="3"/>
  <c r="FA40" i="3"/>
  <c r="EZ40" i="3"/>
  <c r="EY40" i="3"/>
  <c r="EX40" i="3"/>
  <c r="EW40" i="3"/>
  <c r="EV40" i="3"/>
  <c r="DU40" i="3"/>
  <c r="DT40" i="3"/>
  <c r="DS40" i="3"/>
  <c r="DR40" i="3"/>
  <c r="DQ40" i="3"/>
  <c r="DP40" i="3"/>
  <c r="FA20" i="3"/>
  <c r="EZ20" i="3"/>
  <c r="EY20" i="3"/>
  <c r="EX20" i="3"/>
  <c r="EW20" i="3"/>
  <c r="EV20" i="3"/>
  <c r="DU20" i="3"/>
  <c r="DT20" i="3"/>
  <c r="DS20" i="3"/>
  <c r="DR20" i="3"/>
  <c r="DQ20" i="3"/>
  <c r="DP20" i="3"/>
  <c r="FA57" i="3"/>
  <c r="EZ57" i="3"/>
  <c r="EY57" i="3"/>
  <c r="EX57" i="3"/>
  <c r="EW57" i="3"/>
  <c r="EV57" i="3"/>
  <c r="DU57" i="3"/>
  <c r="DT57" i="3"/>
  <c r="DS57" i="3"/>
  <c r="DR57" i="3"/>
  <c r="DQ57" i="3"/>
  <c r="DP57" i="3"/>
  <c r="FA47" i="3"/>
  <c r="EZ47" i="3"/>
  <c r="EY47" i="3"/>
  <c r="EX47" i="3"/>
  <c r="EW47" i="3"/>
  <c r="EV47" i="3"/>
  <c r="DU47" i="3"/>
  <c r="DT47" i="3"/>
  <c r="DS47" i="3"/>
  <c r="DR47" i="3"/>
  <c r="DQ47" i="3"/>
  <c r="DP47" i="3"/>
  <c r="FA39" i="3"/>
  <c r="EZ39" i="3"/>
  <c r="EY39" i="3"/>
  <c r="EX39" i="3"/>
  <c r="EW39" i="3"/>
  <c r="EV39" i="3"/>
  <c r="DU39" i="3"/>
  <c r="DT39" i="3"/>
  <c r="DS39" i="3"/>
  <c r="DR39" i="3"/>
  <c r="DQ39" i="3"/>
  <c r="DP39" i="3"/>
</calcChain>
</file>

<file path=xl/sharedStrings.xml><?xml version="1.0" encoding="utf-8"?>
<sst xmlns="http://schemas.openxmlformats.org/spreadsheetml/2006/main" count="726" uniqueCount="377">
  <si>
    <t>AR_TH_IP_L</t>
  </si>
  <si>
    <t>AR_TH_CN_L</t>
  </si>
  <si>
    <t>AR_LT_IP_L</t>
  </si>
  <si>
    <t>AR_LT_CN_L</t>
  </si>
  <si>
    <t>AR_TH_IP_R</t>
  </si>
  <si>
    <t>AR_TH_CN_R</t>
  </si>
  <si>
    <t>AR_LT_IP_R</t>
  </si>
  <si>
    <t>AR_LT_CN_R</t>
  </si>
  <si>
    <t>HINT_Noise_L</t>
  </si>
  <si>
    <t>HINT_SRT_L</t>
  </si>
  <si>
    <t>HINT_SC_L</t>
  </si>
  <si>
    <t>HINT_Noise_R</t>
  </si>
  <si>
    <t>HINT_SRT_R</t>
  </si>
  <si>
    <t>HINT_SC_R</t>
  </si>
  <si>
    <t>FLFT_L</t>
  </si>
  <si>
    <t>FLFT_R</t>
  </si>
  <si>
    <t>IPD_FMAX</t>
  </si>
  <si>
    <t>BP_10</t>
  </si>
  <si>
    <t>BP_10_tot</t>
  </si>
  <si>
    <t>BP_20</t>
  </si>
  <si>
    <t>BP_20_tot</t>
  </si>
  <si>
    <t>EAUD_N_L_LF</t>
  </si>
  <si>
    <t>EAUD_TMR_L_LF</t>
  </si>
  <si>
    <t>EAUD_SMR_L_LF</t>
  </si>
  <si>
    <t>EAUD_N_L_HF</t>
  </si>
  <si>
    <t>EAUD_TMR_L_HF</t>
  </si>
  <si>
    <t>EAUD_SMR_L_HF</t>
  </si>
  <si>
    <t>EAUD_N_R_LF</t>
  </si>
  <si>
    <t>EAUD_TMR_R_LF</t>
  </si>
  <si>
    <t>EAUD_SMR_R_LF</t>
  </si>
  <si>
    <t>EAUD_N_R_HF</t>
  </si>
  <si>
    <t>EAUD_TMR_R_HF</t>
  </si>
  <si>
    <t>EAUD_SMR_R_HF</t>
  </si>
  <si>
    <t>EAUD_BMR</t>
  </si>
  <si>
    <t>sSTM_8</t>
  </si>
  <si>
    <t>sSTM_4k</t>
  </si>
  <si>
    <t>fSTM_8_L</t>
  </si>
  <si>
    <t>fSTM_4k_L</t>
  </si>
  <si>
    <t>fSTM_8_R</t>
  </si>
  <si>
    <t>fSTM_4k_R</t>
  </si>
  <si>
    <t>Obs</t>
  </si>
  <si>
    <t>AUD_AC_L_250</t>
  </si>
  <si>
    <t>AUD_AC_L_500</t>
  </si>
  <si>
    <t>AUD_AC_L_1k</t>
  </si>
  <si>
    <t>AUD_AC_L_2k</t>
  </si>
  <si>
    <t>AUD_AC_L_4k</t>
  </si>
  <si>
    <t>AUD_AC_L_8k</t>
  </si>
  <si>
    <t>AUD_AC_R_250</t>
  </si>
  <si>
    <t>AUD_AC_R_500</t>
  </si>
  <si>
    <t>AUD_AC_R_1k</t>
  </si>
  <si>
    <t>AUD_AC_R_2k</t>
  </si>
  <si>
    <t>AUD_AC_R_4k</t>
  </si>
  <si>
    <t>AUD_AC_R_8k</t>
  </si>
  <si>
    <t>WRS_Scores_L_10</t>
  </si>
  <si>
    <t>WRS_Scores_L_20</t>
  </si>
  <si>
    <t>WRS_Scores_L_30</t>
  </si>
  <si>
    <t>WRS_Scores_L_40</t>
  </si>
  <si>
    <t>WRS_Scores_R_10</t>
  </si>
  <si>
    <t>WRS_Scores_R_20</t>
  </si>
  <si>
    <t>WRS_Scores_R_30</t>
  </si>
  <si>
    <t>WRS_Scores_R_40</t>
  </si>
  <si>
    <t>HTL_L_250</t>
  </si>
  <si>
    <t>MCL_L_250</t>
  </si>
  <si>
    <t>Slope_L_250</t>
  </si>
  <si>
    <t>Locut_L_250</t>
  </si>
  <si>
    <t>m_high_L_250</t>
  </si>
  <si>
    <t>UCL_L_250</t>
  </si>
  <si>
    <t>HTL_L_500</t>
  </si>
  <si>
    <t>MCL_L_500</t>
  </si>
  <si>
    <t>Slope_L_500</t>
  </si>
  <si>
    <t>Locut_L_500</t>
  </si>
  <si>
    <t>m_high_L_500</t>
  </si>
  <si>
    <t>UCL_L_500</t>
  </si>
  <si>
    <t>HTL_R_250</t>
  </si>
  <si>
    <t>HTL_R_500</t>
  </si>
  <si>
    <t>HTL_L_1k</t>
  </si>
  <si>
    <t>HTL_L_2k</t>
  </si>
  <si>
    <t>HTL_L_4k</t>
  </si>
  <si>
    <t>HTL_L_6k</t>
  </si>
  <si>
    <t>MCL_L_1k</t>
  </si>
  <si>
    <t>MCL_L_2k</t>
  </si>
  <si>
    <t>MCL_L_4k</t>
  </si>
  <si>
    <t>MCL_L_6k</t>
  </si>
  <si>
    <t>Slope_L_1k</t>
  </si>
  <si>
    <t>Slope_L_2k</t>
  </si>
  <si>
    <t>Slope_L_4k</t>
  </si>
  <si>
    <t>Slope_L_6k</t>
  </si>
  <si>
    <t>HTL_R_1k</t>
  </si>
  <si>
    <t>HTL_R_2k</t>
  </si>
  <si>
    <t>HTL_R_4k</t>
  </si>
  <si>
    <t>HTL_R_6k</t>
  </si>
  <si>
    <t>MCL_R_250</t>
  </si>
  <si>
    <t>MCL_R_500</t>
  </si>
  <si>
    <t>MCL_R_2k</t>
  </si>
  <si>
    <t>MCL_R_1k</t>
  </si>
  <si>
    <t>MCL_R_4k</t>
  </si>
  <si>
    <t>MCL_R_6k</t>
  </si>
  <si>
    <t>Slope_R_250</t>
  </si>
  <si>
    <t>Slope_R_500</t>
  </si>
  <si>
    <t>Slope_R_1k</t>
  </si>
  <si>
    <t>Slope_R_2k</t>
  </si>
  <si>
    <t>Slope_R_4k</t>
  </si>
  <si>
    <t>Slope_R_6k</t>
  </si>
  <si>
    <t>Locut_L_1k</t>
  </si>
  <si>
    <t>Locut_L_2k</t>
  </si>
  <si>
    <t>Locut_L_4k</t>
  </si>
  <si>
    <t>Locut_L_6k</t>
  </si>
  <si>
    <t>m_high_L_1k</t>
  </si>
  <si>
    <t>m_high_L_2k</t>
  </si>
  <si>
    <t>m_high_L_4k</t>
  </si>
  <si>
    <t>m_high_L_6k</t>
  </si>
  <si>
    <t>UCL_L_1k</t>
  </si>
  <si>
    <t>UCL_L_2k</t>
  </si>
  <si>
    <t>UCL_L_4k</t>
  </si>
  <si>
    <t>UCL_L_6k</t>
  </si>
  <si>
    <t>Locut_R_250</t>
  </si>
  <si>
    <t>Locut_R_500</t>
  </si>
  <si>
    <t>Locut_R_1k</t>
  </si>
  <si>
    <t>Locut_R_2k</t>
  </si>
  <si>
    <t>Locut_R_4k</t>
  </si>
  <si>
    <t>Locut_R_6k</t>
  </si>
  <si>
    <t>m_high_R_250</t>
  </si>
  <si>
    <t>m_high_R_500</t>
  </si>
  <si>
    <t>m_high_R_1k</t>
  </si>
  <si>
    <t>m_high_R_2k</t>
  </si>
  <si>
    <t>m_high_R_4k</t>
  </si>
  <si>
    <t>m_high_R_6k</t>
  </si>
  <si>
    <t>UCL_R_250</t>
  </si>
  <si>
    <t>UCL_R_500</t>
  </si>
  <si>
    <t>UCL_R_1k</t>
  </si>
  <si>
    <t>UCL_R_2k</t>
  </si>
  <si>
    <t>UCL_R_4k</t>
  </si>
  <si>
    <t>UCL_R_6k</t>
  </si>
  <si>
    <t>DynR_L_250</t>
  </si>
  <si>
    <t>DynR_L_500</t>
  </si>
  <si>
    <t>DynR_L_1k</t>
  </si>
  <si>
    <t>DynR_L_2k</t>
  </si>
  <si>
    <t>DynR_L_4k</t>
  </si>
  <si>
    <t>DynR_L_6k</t>
  </si>
  <si>
    <t>DynR_R_6k</t>
  </si>
  <si>
    <t>DynR_R_4k</t>
  </si>
  <si>
    <t>DynR_R_2k</t>
  </si>
  <si>
    <t>DynR_R_1k</t>
  </si>
  <si>
    <t>DynR_R_500</t>
  </si>
  <si>
    <t>DynR_R_250</t>
  </si>
  <si>
    <t>AUDIBILITY</t>
  </si>
  <si>
    <t>Speech perception</t>
  </si>
  <si>
    <t>Pure-Tone Audiometry</t>
  </si>
  <si>
    <t>Acoustic Reflex Threshold</t>
  </si>
  <si>
    <t>Acoustic Reflex Latency</t>
  </si>
  <si>
    <t>Word Recognition Scores (WRS-4UFC) in quiet</t>
  </si>
  <si>
    <t xml:space="preserve">HINT </t>
  </si>
  <si>
    <t>Audibility</t>
  </si>
  <si>
    <t>Loudness</t>
  </si>
  <si>
    <t>STM Sensitivity</t>
  </si>
  <si>
    <t>STM Detection Threshold</t>
  </si>
  <si>
    <t>STM -3dB</t>
  </si>
  <si>
    <t xml:space="preserve">EAUD-FLFT </t>
  </si>
  <si>
    <t>Binaural Processinng</t>
  </si>
  <si>
    <t>EAUD-N</t>
  </si>
  <si>
    <t>EAUD-T</t>
  </si>
  <si>
    <t>EAUD-B</t>
  </si>
  <si>
    <t>EAUD-S</t>
  </si>
  <si>
    <t>Spectro-Temporal Resolution</t>
  </si>
  <si>
    <t>Binaural Pitch</t>
  </si>
  <si>
    <t xml:space="preserve">IPD </t>
  </si>
  <si>
    <t>Loudness Perception</t>
  </si>
  <si>
    <t>ACALOS Direct Outcomes</t>
  </si>
  <si>
    <t>ACALOS Indirect Outcomes</t>
  </si>
  <si>
    <t>WRS Derived</t>
  </si>
  <si>
    <t>SRT_Q_L</t>
  </si>
  <si>
    <t>SRT_Q_R</t>
  </si>
  <si>
    <t>DS_max_L</t>
  </si>
  <si>
    <t>DS_max_R</t>
  </si>
  <si>
    <t>IHC_LF_R_500</t>
  </si>
  <si>
    <t>IHC_HF_R_2k</t>
  </si>
  <si>
    <t>IHC_HF_R_4k</t>
  </si>
  <si>
    <t>IHC_LF_R_1k</t>
  </si>
  <si>
    <t>Unspecified</t>
  </si>
  <si>
    <t>OHCL_LF_L_500</t>
  </si>
  <si>
    <t>OHCL_LF_L_1k</t>
  </si>
  <si>
    <t>OHCL_HF_L_2k</t>
  </si>
  <si>
    <t>OHCL_HF_L_4k</t>
  </si>
  <si>
    <t>OHCL_LF_R_500</t>
  </si>
  <si>
    <t>OHCL_LF_R_1k</t>
  </si>
  <si>
    <t>OHCL_HF_R_2k</t>
  </si>
  <si>
    <t>OHCL_HF_R_4k</t>
  </si>
  <si>
    <t>IHCL_LF_L_500</t>
  </si>
  <si>
    <t>IHCL_LF_L_1k</t>
  </si>
  <si>
    <t>IHCL_HF_L_2k</t>
  </si>
  <si>
    <t>IHCL_HF_L_4k</t>
  </si>
  <si>
    <t>ID</t>
  </si>
  <si>
    <t>Participant</t>
  </si>
  <si>
    <t>Unit</t>
  </si>
  <si>
    <t>dB HL</t>
  </si>
  <si>
    <t>Hz</t>
  </si>
  <si>
    <t>ms</t>
  </si>
  <si>
    <t>Description</t>
  </si>
  <si>
    <t>d'</t>
  </si>
  <si>
    <t>dB [20 log (m)]</t>
  </si>
  <si>
    <t xml:space="preserve">dB </t>
  </si>
  <si>
    <t>dB</t>
  </si>
  <si>
    <t>%</t>
  </si>
  <si>
    <t>CU/dB</t>
  </si>
  <si>
    <t>% sentence correct</t>
  </si>
  <si>
    <t>dB SNR</t>
  </si>
  <si>
    <t>% words correct</t>
  </si>
  <si>
    <t>dB SPL</t>
  </si>
  <si>
    <t>Maximum frequency for detecting an interaural phase difference of 180°</t>
  </si>
  <si>
    <t>Binaural masking level difference at 500 Hz</t>
  </si>
  <si>
    <t>Detection score of the dichotic stimuli after 10 presentations</t>
  </si>
  <si>
    <t>Detection score of the dichotic stimuli after 20 presentations</t>
  </si>
  <si>
    <t>Detection score of the dichotic and diotic stimuli after 10 presentations</t>
  </si>
  <si>
    <t>Detection score of the dichotic and diotic stimuli after 20 presentations</t>
  </si>
  <si>
    <t>Screening for spectro-temporal modulation sensitivity. Sensitivity (d') for 3 dB modulation depth at low-frequencies.</t>
  </si>
  <si>
    <t>Screening for spectro-temporal modulation sensitivity. Sensitivity (d') for 3 dB modulation depth at high-frequencies.</t>
  </si>
  <si>
    <t>Participant number. The ID does not correspond to the same number in the other files.</t>
  </si>
  <si>
    <t>Other</t>
  </si>
  <si>
    <t>Test</t>
  </si>
  <si>
    <t>Dimension</t>
  </si>
  <si>
    <t>Variable</t>
  </si>
  <si>
    <t>Pure-tone audiometric threshold at 250Hz in left ear</t>
  </si>
  <si>
    <t>Pure-tone audiometric threshold at 500Hz in left ear</t>
  </si>
  <si>
    <t>Pure-tone audiometric threshold at 1000Hz in left ear</t>
  </si>
  <si>
    <t>Pure-tone audiometric threshold at 2000Hz in left ear</t>
  </si>
  <si>
    <t>Pure-tone audiometric threshold at 4000Hz in left ear</t>
  </si>
  <si>
    <t>Pure-tone audiometric threshold at 8000Hz in left ear</t>
  </si>
  <si>
    <t>Pure-tone audiometric threshold at 250Hz in right ear</t>
  </si>
  <si>
    <t>Pure-tone audiometric threshold at 500Hz in right ear</t>
  </si>
  <si>
    <t>Pure-tone audiometric threshold at 1000Hz in right ear</t>
  </si>
  <si>
    <t>Pure-tone audiometric threshold at 2000Hz in right ear</t>
  </si>
  <si>
    <t>Pure-tone audiometric threshold at 4000Hz in right ear</t>
  </si>
  <si>
    <t>Pure-tone audiometric threshold at 8000Hz in right ear</t>
  </si>
  <si>
    <t>Fixed-level frequency threshold at 80 dB SPL in left ear</t>
  </si>
  <si>
    <t>Fixed-level frequency threshold at 80 dB SPL in right ear</t>
  </si>
  <si>
    <t>Ipsi-lateral acoustic reflex threshold in left ear</t>
  </si>
  <si>
    <t>Contra-lateral acoustic reflex threshold in left ear</t>
  </si>
  <si>
    <t>Ipsi-lateral acoustic reflex threshold in right ear</t>
  </si>
  <si>
    <t>Contra-lateral acoustic reflex threshold in right ear</t>
  </si>
  <si>
    <t>Ipsi-lateral acoustic reflex latency in left ear</t>
  </si>
  <si>
    <t>Contra-lateral acoustic reflex latency in left ear</t>
  </si>
  <si>
    <t>Ipsi-lateral acoustic reflex latency in right ear</t>
  </si>
  <si>
    <t>Contra-lateral acoustic reflex latency in right ear</t>
  </si>
  <si>
    <t>Word recognition score at (PTA + 10 dB) in left ear</t>
  </si>
  <si>
    <t>Word recognition score at (PTA + 20 dB) in left ear</t>
  </si>
  <si>
    <t>Word recognition score at (PTA + 30 dB) in left ear</t>
  </si>
  <si>
    <t>Word recognition score at (PTA + 40 dB) in left ear</t>
  </si>
  <si>
    <t>Word recognition score at (PTA + 10 dB) in right ear</t>
  </si>
  <si>
    <t>Word recognition score at (PTA + 20 dB) in right ear</t>
  </si>
  <si>
    <t>Word recognition score at (PTA + 30 dB) in right ear</t>
  </si>
  <si>
    <t>Word recognition score at (PTA + 40 dB) in right ear</t>
  </si>
  <si>
    <t>Speech reception threshold in quiet in left ear</t>
  </si>
  <si>
    <t>Speech reception threshold in quiet in right ear</t>
  </si>
  <si>
    <t>Maximum word recognition score in quiet in left ear</t>
  </si>
  <si>
    <t>Maximum word recognition score in quiet in right ear</t>
  </si>
  <si>
    <t>Noise level for Hearing in noise test presented in left ear</t>
  </si>
  <si>
    <t>Speech reception threshold in noise in left ear</t>
  </si>
  <si>
    <t>Sentence recognition score in noise in left ear</t>
  </si>
  <si>
    <t>Noise level for Hearing in noise test presented in right ear</t>
  </si>
  <si>
    <t>Speech reception threshold in noise in right ear</t>
  </si>
  <si>
    <t>Sentence recognition score in noise in right ear</t>
  </si>
  <si>
    <t>Loudness low slope at 250Hz in left ear</t>
  </si>
  <si>
    <t>Loudness low slope at 500Hz in left ear</t>
  </si>
  <si>
    <t>Loudness low slope at 1000Hz in left ear</t>
  </si>
  <si>
    <t>Loudness low slope at 2000Hz in left ear</t>
  </si>
  <si>
    <t>Loudness low slope at 4000Hz in left ear</t>
  </si>
  <si>
    <t>Loudness low slope at 6000Hz in left ear</t>
  </si>
  <si>
    <t>ACALOS Locut  at 250Hz in left ear</t>
  </si>
  <si>
    <t>ACALOS Locut  at 500Hz in left ear</t>
  </si>
  <si>
    <t>ACALOS Locut  at 1000Hz in left ear</t>
  </si>
  <si>
    <t>ACALOS Locut  at 2000Hz in left ear</t>
  </si>
  <si>
    <t>ACALOS Locut  at 4000Hz in left ear</t>
  </si>
  <si>
    <t>ACALOS Locut  at 6000Hz in left ear</t>
  </si>
  <si>
    <t>Loudness high slope at 250Hz in left ear</t>
  </si>
  <si>
    <t>Loudness high slope at 500Hz in left ear</t>
  </si>
  <si>
    <t>Loudness high slope at 1000Hz in left ear</t>
  </si>
  <si>
    <t>Loudness high slope at 2000Hz in left ear</t>
  </si>
  <si>
    <t>Loudness high slope at 4000Hz in left ear</t>
  </si>
  <si>
    <t>Loudness high slope at 6000Hz in left ear</t>
  </si>
  <si>
    <t>Loudness low slope at 250Hz in right ear</t>
  </si>
  <si>
    <t>Loudness low slope at 500Hz in right ear</t>
  </si>
  <si>
    <t>Loudness low slope at 1000Hz in right ear</t>
  </si>
  <si>
    <t>Loudness low slope at 2000Hz in right ear</t>
  </si>
  <si>
    <t>Loudness low slope at 4000Hz in right ear</t>
  </si>
  <si>
    <t>Loudness low slope at 6000Hz in right ear</t>
  </si>
  <si>
    <t>ACALOS Locut  at 250Hz in right ear</t>
  </si>
  <si>
    <t>ACALOS Locut  at 500Hz in right ear</t>
  </si>
  <si>
    <t>ACALOS Locut  at 1000Hz in right ear</t>
  </si>
  <si>
    <t>ACALOS Locut  at 2000Hz in right ear</t>
  </si>
  <si>
    <t>ACALOS Locut  at 4000Hz in right ear</t>
  </si>
  <si>
    <t>ACALOS Locut  at 6000Hz in right ear</t>
  </si>
  <si>
    <t>Loudness high slope at 250Hz in right ear</t>
  </si>
  <si>
    <t>Loudness high slope at 500Hz in right ear</t>
  </si>
  <si>
    <t>Loudness high slope at 1000Hz in right ear</t>
  </si>
  <si>
    <t>Loudness high slope at 2000Hz in right ear</t>
  </si>
  <si>
    <t>Loudness high slope at 4000Hz in right ear</t>
  </si>
  <si>
    <t>Loudness high slope at 6000Hz in right ear</t>
  </si>
  <si>
    <t>Tone in noise detection with 1-octave wide threshold equalized noise at 70 dB HL. Low-frequency tone (500 Hz) in left ear</t>
  </si>
  <si>
    <t>Tone in noise detection with 1-octave wide threshold equalized noise at 70 dB HL. Low-frequency tone (2000 Hz) in left ear</t>
  </si>
  <si>
    <t>Tone in noise detection with 1-octave wide threshold equalized noise at 70 dB HL. Low-frequency tone (500 Hz) in right ear</t>
  </si>
  <si>
    <t>Tone in noise detection with 1-octave wide threshold equalized noise at 70 dB HL. Low-frequency tone (2000 Hz) in right ear</t>
  </si>
  <si>
    <t>Temporal masking release at low-frequencies (500 Hz) in left ear</t>
  </si>
  <si>
    <t>Temporal masking release at high-frequencies (2000 Hz) in left ear</t>
  </si>
  <si>
    <t>Temporal masking release at low-frequencies (500 Hz) in right ear</t>
  </si>
  <si>
    <t>Temporal masking release at high-frequencies (2000 Hz) in right ear</t>
  </si>
  <si>
    <t>Spectral masking release at low-frequencies (500 Hz) in left ear</t>
  </si>
  <si>
    <t>Spectral masking release at high-frequencies (2000 Hz) in left ear</t>
  </si>
  <si>
    <t>Spectral masking release at low-frequencies (500 Hz) in right ear</t>
  </si>
  <si>
    <t>Spectral masking release at high-frequencies (2000 Hz) in right ear</t>
  </si>
  <si>
    <t>Spectro-tempoal modulation detection threshold (fm=4Hz, Ω=2c/o) at low-frequencies in left ear</t>
  </si>
  <si>
    <t>Spectro-tempoal modulation detection threshold (fm=4Hz, Ω=2c/o) at high-frequencies in left ear</t>
  </si>
  <si>
    <t>Spectro-tempoal modulation detection threshold (fm=4Hz, Ω=2c/o) at low-frequencies in right ear</t>
  </si>
  <si>
    <t>Spectro-tempoal modulation detection threshold (fm=4Hz, Ω=2c/o) at high-frequencies in right ear</t>
  </si>
  <si>
    <t>Hearing threshold estimate (1CU) at 250Hz in left ear</t>
  </si>
  <si>
    <t>Hearing threshold estimate (1CU) at 500Hz in left ear</t>
  </si>
  <si>
    <t>Hearing threshold estimate (1CU) at 1000Hz in left ear</t>
  </si>
  <si>
    <t>Hearing threshold estimate (1CU) at 2000Hz in left ear</t>
  </si>
  <si>
    <t>Hearing threshold estimate (1CU) at 4000Hz in left ear</t>
  </si>
  <si>
    <t>Hearing threshold estimate (1CU) at 6000Hz in left ear</t>
  </si>
  <si>
    <t>Most comfortable level estimate (25CU) at 250Hz in left ear</t>
  </si>
  <si>
    <t>Most comfortable level estimate (25CU) at 500Hz in left ear</t>
  </si>
  <si>
    <t>Most comfortable level estimate (25CU) at 1000Hz in left ear</t>
  </si>
  <si>
    <t>Most comfortable level estimate (25CU) at 2000Hz in left ear</t>
  </si>
  <si>
    <t>Most comfortable level estimate (25CU) at 4000Hz in left ear</t>
  </si>
  <si>
    <t>Most comfortable level estimate (25CU) at 6000Hz in left ear</t>
  </si>
  <si>
    <t>Uncomfortable level estimate (50CU) at 250Hz in left ear</t>
  </si>
  <si>
    <t>Uncomfortable level estimate (50CU) at 500Hz in left ear</t>
  </si>
  <si>
    <t>Uncomfortable level estimate (50CU) at 1000Hz in left ear</t>
  </si>
  <si>
    <t>Uncomfortable level estimate (50CU) at 2000Hz in left ear</t>
  </si>
  <si>
    <t>Uncomfortable level estimate (50CU) at 4000Hz in left ear</t>
  </si>
  <si>
    <t>Uncomfortable level estimate (50CU) at 6000Hz in left ear</t>
  </si>
  <si>
    <t>Dynamic range estimate (UCL-HTL) at 250Hz in left ear</t>
  </si>
  <si>
    <t>Dynamic range estimate (UCL-HTL) at 500Hz in left ear</t>
  </si>
  <si>
    <t>Dynamic range estimate (UCL-HTL) at 1000Hz in left ear</t>
  </si>
  <si>
    <t>Dynamic range estimate (UCL-HTL) at 2000Hz in left ear</t>
  </si>
  <si>
    <t>Dynamic range estimate (UCL-HTL) at 4000Hz in left ear</t>
  </si>
  <si>
    <t>Dynamic range estimate (UCL-HTL) at 6000Hz in left ear</t>
  </si>
  <si>
    <t>Outer hair cell loss estimate at 500Hz in left ear</t>
  </si>
  <si>
    <t>Outer hair cell loss estimate at 1000Hz in left ear</t>
  </si>
  <si>
    <t>Outer hair cell loss estimate at 2000Hz in left ear</t>
  </si>
  <si>
    <t>Outer hair cell loss estimate at 4000Hz in left ear</t>
  </si>
  <si>
    <t>Inner hair cell loss estimate at 500Hz in left ear</t>
  </si>
  <si>
    <t>Inner hair cell loss estimate at 1000Hz in left ear</t>
  </si>
  <si>
    <t>Inner hair cell loss estimate at 2000Hz in left ear</t>
  </si>
  <si>
    <t>Inner hair cell loss estimate at 4000Hz in left ear</t>
  </si>
  <si>
    <t>Hearing threshold estimate (1CU) at 250Hz in right ear</t>
  </si>
  <si>
    <t>Hearing threshold estimate (1CU) at 500Hz in right ear</t>
  </si>
  <si>
    <t>Hearing threshold estimate (1CU) at 1000Hz in right ear</t>
  </si>
  <si>
    <t>Hearing threshold estimate (1CU) at 2000Hz in right ear</t>
  </si>
  <si>
    <t>Hearing threshold estimate (1CU) at 4000Hz in right ear</t>
  </si>
  <si>
    <t>Hearing threshold estimate (1CU) at 6000Hz in right ear</t>
  </si>
  <si>
    <t>Most comfortable level estimate (25CU) at 250Hz in right ear</t>
  </si>
  <si>
    <t>Most comfortable level estimate (25CU) at 500Hz in right ear</t>
  </si>
  <si>
    <t>Most comfortable level estimate (25CU) at 1000Hz in right ear</t>
  </si>
  <si>
    <t>Most comfortable level estimate (25CU) at 2000Hz in right ear</t>
  </si>
  <si>
    <t>Most comfortable level estimate (25CU) at 4000Hz in right ear</t>
  </si>
  <si>
    <t>Most comfortable level estimate (25CU) at 6000Hz in right ear</t>
  </si>
  <si>
    <t>Uncomfortable level estimate (50CU) at 250Hz in right ear</t>
  </si>
  <si>
    <t>Uncomfortable level estimate (50CU) at 500Hz in right ear</t>
  </si>
  <si>
    <t>Uncomfortable level estimate (50CU) at 1000Hz in right ear</t>
  </si>
  <si>
    <t>Uncomfortable level estimate (50CU) at 2000Hz in right ear</t>
  </si>
  <si>
    <t>Uncomfortable level estimate (50CU) at 4000Hz in right ear</t>
  </si>
  <si>
    <t>Uncomfortable level estimate (50CU) at 6000Hz in right ear</t>
  </si>
  <si>
    <t>Dynamic range estimate (UCL-HTL) at 250Hz in right ear</t>
  </si>
  <si>
    <t>Dynamic range estimate (UCL-HTL) at 500Hz in right ear</t>
  </si>
  <si>
    <t>Dynamic range estimate (UCL-HTL) at 1000Hz in right ear</t>
  </si>
  <si>
    <t>Dynamic range estimate (UCL-HTL) at 2000Hz in right ear</t>
  </si>
  <si>
    <t>Dynamic range estimate (UCL-HTL) at 4000Hz in right ear</t>
  </si>
  <si>
    <t>Dynamic range estimate (UCL-HTL) at 6000Hz in right ear</t>
  </si>
  <si>
    <t>Outer hair cell loss estimate at 500Hz in right ear</t>
  </si>
  <si>
    <t>Outer hair cell loss estimate at 1000Hz in right ear</t>
  </si>
  <si>
    <t>Outer hair cell loss estimate at 2000Hz in right ear</t>
  </si>
  <si>
    <t>Outer hair cell loss estimate at 4000Hz in right ear</t>
  </si>
  <si>
    <t>Inner hair cell loss estimate at 500Hz in right ear</t>
  </si>
  <si>
    <t>Inner hair cell loss estimate at 1000Hz in right ear</t>
  </si>
  <si>
    <t>Inner hair cell loss estimate at 2000Hz in right ear</t>
  </si>
  <si>
    <t>Inner hair cell loss estimate at 4000Hz in right 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</si>
</sst>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2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sz val="11"/>
      <name val="Calibri"/>
      <family val="2"/>
      <scheme val="minor"/>
    </font>
    <font>
      <sz val="16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</patternFill>
    </fill>
    <fill>
      <patternFill patternType="solid">
        <fgColor theme="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6" fillId="5" borderId="1" applyNumberFormat="0" applyAlignment="0" applyProtection="0"/>
    <xf numFmtId="0" fontId="7" fillId="6" borderId="2" applyNumberFormat="0" applyAlignment="0" applyProtection="0"/>
    <xf numFmtId="0" fontId="1" fillId="7" borderId="0" applyNumberFormat="0" applyBorder="0" applyAlignment="0" applyProtection="0"/>
    <xf numFmtId="0" fontId="1" fillId="9" borderId="3" applyNumberFormat="0" applyFont="0" applyAlignment="0" applyProtection="0"/>
    <xf numFmtId="0" fontId="8" fillId="0" borderId="0" applyNumberFormat="0" applyFill="0" applyBorder="0" applyAlignment="0" applyProtection="0"/>
  </cellStyleXfs>
  <cellXfs count="162">
    <xf numFmtId="0" fontId="0" fillId="0" borderId="0" xfId="0"/>
    <xf numFmtId="2" fontId="0" fillId="0" borderId="0" xfId="0" applyNumberFormat="1" applyBorder="1"/>
    <xf numFmtId="0" fontId="0" fillId="0" borderId="0" xfId="0" applyBorder="1"/>
    <xf numFmtId="0" fontId="0" fillId="0" borderId="4" xfId="0" applyBorder="1"/>
    <xf numFmtId="0" fontId="0" fillId="0" borderId="4" xfId="0" applyBorder="1" applyAlignment="1">
      <alignment shrinkToFit="1"/>
    </xf>
    <xf numFmtId="2" fontId="0" fillId="0" borderId="4" xfId="0" applyNumberFormat="1" applyBorder="1" applyAlignment="1">
      <alignment shrinkToFit="1"/>
    </xf>
    <xf numFmtId="0" fontId="11" fillId="11" borderId="4" xfId="0" applyFont="1" applyFill="1" applyBorder="1" applyAlignment="1">
      <alignment shrinkToFit="1"/>
    </xf>
    <xf numFmtId="0" fontId="10" fillId="13" borderId="4" xfId="0" applyFont="1" applyFill="1" applyBorder="1" applyAlignment="1">
      <alignment shrinkToFit="1"/>
    </xf>
    <xf numFmtId="2" fontId="10" fillId="13" borderId="4" xfId="0" applyNumberFormat="1" applyFont="1" applyFill="1" applyBorder="1" applyAlignment="1">
      <alignment shrinkToFit="1"/>
    </xf>
    <xf numFmtId="2" fontId="10" fillId="12" borderId="4" xfId="0" applyNumberFormat="1" applyFont="1" applyFill="1" applyBorder="1" applyAlignment="1">
      <alignment shrinkToFit="1"/>
    </xf>
    <xf numFmtId="2" fontId="13" fillId="11" borderId="4" xfId="0" applyNumberFormat="1" applyFont="1" applyFill="1" applyBorder="1" applyAlignment="1">
      <alignment shrinkToFit="1"/>
    </xf>
    <xf numFmtId="0" fontId="13" fillId="11" borderId="4" xfId="0" applyFont="1" applyFill="1" applyBorder="1" applyAlignment="1">
      <alignment shrinkToFit="1"/>
    </xf>
    <xf numFmtId="2" fontId="14" fillId="15" borderId="4" xfId="0" applyNumberFormat="1" applyFont="1" applyFill="1" applyBorder="1" applyAlignment="1">
      <alignment shrinkToFit="1"/>
    </xf>
    <xf numFmtId="2" fontId="9" fillId="14" borderId="4" xfId="0" applyNumberFormat="1" applyFont="1" applyFill="1" applyBorder="1" applyAlignment="1">
      <alignment shrinkToFit="1"/>
    </xf>
    <xf numFmtId="2" fontId="0" fillId="8" borderId="4" xfId="0" applyNumberFormat="1" applyFill="1" applyBorder="1" applyAlignment="1">
      <alignment shrinkToFit="1"/>
    </xf>
    <xf numFmtId="2" fontId="10" fillId="10" borderId="4" xfId="3" applyNumberFormat="1" applyFont="1" applyFill="1" applyBorder="1" applyAlignment="1">
      <alignment shrinkToFit="1"/>
    </xf>
    <xf numFmtId="2" fontId="11" fillId="11" borderId="4" xfId="0" applyNumberFormat="1" applyFont="1" applyFill="1" applyBorder="1" applyAlignment="1">
      <alignment shrinkToFit="1"/>
    </xf>
    <xf numFmtId="0" fontId="0" fillId="0" borderId="0" xfId="0" applyAlignment="1">
      <alignment vertical="center"/>
    </xf>
    <xf numFmtId="2" fontId="7" fillId="6" borderId="4" xfId="5" applyNumberFormat="1" applyBorder="1" applyAlignment="1">
      <alignment vertical="center"/>
    </xf>
    <xf numFmtId="0" fontId="8" fillId="0" borderId="4" xfId="8" applyBorder="1" applyAlignment="1"/>
    <xf numFmtId="0" fontId="15" fillId="16" borderId="4" xfId="0" applyFont="1" applyFill="1" applyBorder="1" applyAlignment="1">
      <alignment horizontal="center" vertical="center"/>
    </xf>
    <xf numFmtId="0" fontId="15" fillId="16" borderId="4" xfId="0" applyFont="1" applyFill="1" applyBorder="1" applyAlignment="1">
      <alignment horizontal="center"/>
    </xf>
    <xf numFmtId="0" fontId="0" fillId="0" borderId="0" xfId="0" applyBorder="1" applyAlignment="1">
      <alignment shrinkToFit="1"/>
    </xf>
    <xf numFmtId="2" fontId="0" fillId="0" borderId="5" xfId="0" applyNumberFormat="1" applyBorder="1" applyAlignment="1">
      <alignment shrinkToFit="1"/>
    </xf>
    <xf numFmtId="0" fontId="0" fillId="0" borderId="6" xfId="0" applyBorder="1"/>
    <xf numFmtId="0" fontId="11" fillId="11" borderId="10" xfId="0" applyFont="1" applyFill="1" applyBorder="1" applyAlignment="1">
      <alignment shrinkToFit="1"/>
    </xf>
    <xf numFmtId="0" fontId="11" fillId="11" borderId="11" xfId="0" applyFont="1" applyFill="1" applyBorder="1" applyAlignment="1">
      <alignment shrinkToFit="1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10" fillId="13" borderId="7" xfId="0" applyFont="1" applyFill="1" applyBorder="1" applyAlignment="1">
      <alignment shrinkToFit="1"/>
    </xf>
    <xf numFmtId="0" fontId="10" fillId="13" borderId="8" xfId="0" applyFont="1" applyFill="1" applyBorder="1" applyAlignment="1">
      <alignment shrinkToFit="1"/>
    </xf>
    <xf numFmtId="0" fontId="10" fillId="13" borderId="9" xfId="0" applyFont="1" applyFill="1" applyBorder="1" applyAlignment="1">
      <alignment shrinkToFit="1"/>
    </xf>
    <xf numFmtId="1" fontId="0" fillId="0" borderId="11" xfId="0" applyNumberFormat="1" applyBorder="1"/>
    <xf numFmtId="1" fontId="0" fillId="0" borderId="14" xfId="0" applyNumberFormat="1" applyBorder="1"/>
    <xf numFmtId="2" fontId="10" fillId="12" borderId="6" xfId="0" applyNumberFormat="1" applyFont="1" applyFill="1" applyBorder="1" applyAlignment="1">
      <alignment shrinkToFit="1"/>
    </xf>
    <xf numFmtId="2" fontId="10" fillId="13" borderId="8" xfId="0" applyNumberFormat="1" applyFont="1" applyFill="1" applyBorder="1" applyAlignment="1">
      <alignment shrinkToFit="1"/>
    </xf>
    <xf numFmtId="2" fontId="10" fillId="12" borderId="5" xfId="0" applyNumberFormat="1" applyFont="1" applyFill="1" applyBorder="1" applyAlignment="1">
      <alignment shrinkToFit="1"/>
    </xf>
    <xf numFmtId="2" fontId="10" fillId="12" borderId="7" xfId="0" applyNumberFormat="1" applyFont="1" applyFill="1" applyBorder="1" applyAlignment="1">
      <alignment shrinkToFit="1"/>
    </xf>
    <xf numFmtId="2" fontId="10" fillId="12" borderId="8" xfId="0" applyNumberFormat="1" applyFont="1" applyFill="1" applyBorder="1" applyAlignment="1">
      <alignment shrinkToFit="1"/>
    </xf>
    <xf numFmtId="2" fontId="10" fillId="12" borderId="9" xfId="0" applyNumberFormat="1" applyFont="1" applyFill="1" applyBorder="1" applyAlignment="1">
      <alignment shrinkToFit="1"/>
    </xf>
    <xf numFmtId="2" fontId="10" fillId="12" borderId="18" xfId="0" applyNumberFormat="1" applyFont="1" applyFill="1" applyBorder="1" applyAlignment="1">
      <alignment shrinkToFit="1"/>
    </xf>
    <xf numFmtId="2" fontId="7" fillId="6" borderId="7" xfId="5" applyNumberFormat="1" applyBorder="1"/>
    <xf numFmtId="2" fontId="7" fillId="6" borderId="9" xfId="5" applyNumberFormat="1" applyBorder="1"/>
    <xf numFmtId="2" fontId="13" fillId="11" borderId="10" xfId="0" applyNumberFormat="1" applyFont="1" applyFill="1" applyBorder="1" applyAlignment="1">
      <alignment shrinkToFit="1"/>
    </xf>
    <xf numFmtId="2" fontId="13" fillId="11" borderId="11" xfId="0" applyNumberFormat="1" applyFont="1" applyFill="1" applyBorder="1" applyAlignment="1">
      <alignment shrinkToFit="1"/>
    </xf>
    <xf numFmtId="2" fontId="14" fillId="15" borderId="10" xfId="0" applyNumberFormat="1" applyFont="1" applyFill="1" applyBorder="1" applyAlignment="1">
      <alignment shrinkToFit="1"/>
    </xf>
    <xf numFmtId="2" fontId="14" fillId="15" borderId="5" xfId="0" applyNumberFormat="1" applyFont="1" applyFill="1" applyBorder="1" applyAlignment="1">
      <alignment shrinkToFit="1"/>
    </xf>
    <xf numFmtId="2" fontId="9" fillId="14" borderId="10" xfId="0" applyNumberFormat="1" applyFont="1" applyFill="1" applyBorder="1" applyAlignment="1">
      <alignment shrinkToFit="1"/>
    </xf>
    <xf numFmtId="2" fontId="9" fillId="14" borderId="11" xfId="0" applyNumberFormat="1" applyFont="1" applyFill="1" applyBorder="1" applyAlignment="1">
      <alignment shrinkToFit="1"/>
    </xf>
    <xf numFmtId="2" fontId="0" fillId="8" borderId="10" xfId="0" applyNumberFormat="1" applyFill="1" applyBorder="1" applyAlignment="1">
      <alignment shrinkToFit="1"/>
    </xf>
    <xf numFmtId="2" fontId="11" fillId="11" borderId="11" xfId="0" applyNumberFormat="1" applyFont="1" applyFill="1" applyBorder="1" applyAlignment="1">
      <alignment shrinkToFit="1"/>
    </xf>
    <xf numFmtId="2" fontId="0" fillId="8" borderId="5" xfId="0" applyNumberFormat="1" applyFill="1" applyBorder="1" applyAlignment="1">
      <alignment shrinkToFit="1"/>
    </xf>
    <xf numFmtId="2" fontId="11" fillId="11" borderId="6" xfId="0" applyNumberFormat="1" applyFont="1" applyFill="1" applyBorder="1" applyAlignment="1">
      <alignment shrinkToFit="1"/>
    </xf>
    <xf numFmtId="2" fontId="10" fillId="10" borderId="10" xfId="3" applyNumberFormat="1" applyFont="1" applyFill="1" applyBorder="1" applyAlignment="1">
      <alignment shrinkToFit="1"/>
    </xf>
    <xf numFmtId="2" fontId="10" fillId="10" borderId="11" xfId="3" applyNumberFormat="1" applyFont="1" applyFill="1" applyBorder="1" applyAlignment="1">
      <alignment shrinkToFit="1"/>
    </xf>
    <xf numFmtId="2" fontId="11" fillId="11" borderId="10" xfId="0" applyNumberFormat="1" applyFont="1" applyFill="1" applyBorder="1" applyAlignment="1">
      <alignment shrinkToFit="1"/>
    </xf>
    <xf numFmtId="2" fontId="0" fillId="8" borderId="11" xfId="0" applyNumberFormat="1" applyFill="1" applyBorder="1" applyAlignment="1">
      <alignment shrinkToFit="1"/>
    </xf>
    <xf numFmtId="2" fontId="10" fillId="12" borderId="10" xfId="0" applyNumberFormat="1" applyFont="1" applyFill="1" applyBorder="1" applyAlignment="1">
      <alignment shrinkToFit="1"/>
    </xf>
    <xf numFmtId="2" fontId="10" fillId="12" borderId="11" xfId="0" applyNumberFormat="1" applyFont="1" applyFill="1" applyBorder="1" applyAlignment="1">
      <alignment shrinkToFit="1"/>
    </xf>
    <xf numFmtId="0" fontId="0" fillId="0" borderId="6" xfId="0" applyBorder="1" applyAlignment="1">
      <alignment shrinkToFit="1"/>
    </xf>
    <xf numFmtId="0" fontId="8" fillId="0" borderId="22" xfId="8" applyBorder="1" applyAlignment="1">
      <alignment horizontal="center"/>
    </xf>
    <xf numFmtId="0" fontId="8" fillId="0" borderId="23" xfId="8" applyBorder="1" applyAlignment="1">
      <alignment horizontal="center"/>
    </xf>
    <xf numFmtId="0" fontId="0" fillId="0" borderId="23" xfId="0" applyBorder="1"/>
    <xf numFmtId="0" fontId="0" fillId="0" borderId="24" xfId="0" applyBorder="1"/>
    <xf numFmtId="0" fontId="0" fillId="0" borderId="20" xfId="0" applyBorder="1"/>
    <xf numFmtId="0" fontId="7" fillId="6" borderId="4" xfId="5" applyBorder="1" applyAlignment="1">
      <alignment horizontal="center"/>
    </xf>
    <xf numFmtId="0" fontId="6" fillId="5" borderId="4" xfId="4" applyBorder="1" applyAlignment="1">
      <alignment horizontal="center"/>
    </xf>
    <xf numFmtId="2" fontId="0" fillId="8" borderId="10" xfId="0" applyNumberFormat="1" applyFill="1" applyBorder="1" applyAlignment="1">
      <alignment horizontal="center"/>
    </xf>
    <xf numFmtId="2" fontId="0" fillId="8" borderId="4" xfId="0" applyNumberFormat="1" applyFill="1" applyBorder="1" applyAlignment="1">
      <alignment horizontal="center"/>
    </xf>
    <xf numFmtId="2" fontId="0" fillId="8" borderId="5" xfId="0" applyNumberFormat="1" applyFill="1" applyBorder="1" applyAlignment="1">
      <alignment horizontal="center"/>
    </xf>
    <xf numFmtId="2" fontId="10" fillId="10" borderId="7" xfId="3" applyNumberFormat="1" applyFont="1" applyFill="1" applyBorder="1" applyAlignment="1">
      <alignment horizontal="center"/>
    </xf>
    <xf numFmtId="2" fontId="10" fillId="10" borderId="8" xfId="3" applyNumberFormat="1" applyFont="1" applyFill="1" applyBorder="1" applyAlignment="1">
      <alignment horizontal="center"/>
    </xf>
    <xf numFmtId="2" fontId="10" fillId="10" borderId="9" xfId="3" applyNumberFormat="1" applyFont="1" applyFill="1" applyBorder="1" applyAlignment="1">
      <alignment horizontal="center"/>
    </xf>
    <xf numFmtId="2" fontId="10" fillId="12" borderId="4" xfId="3" applyNumberFormat="1" applyFont="1" applyFill="1" applyBorder="1" applyAlignment="1">
      <alignment horizontal="center"/>
    </xf>
    <xf numFmtId="2" fontId="10" fillId="12" borderId="16" xfId="3" applyNumberFormat="1" applyFont="1" applyFill="1" applyBorder="1" applyAlignment="1">
      <alignment horizontal="center"/>
    </xf>
    <xf numFmtId="2" fontId="10" fillId="12" borderId="17" xfId="3" applyNumberFormat="1" applyFont="1" applyFill="1" applyBorder="1" applyAlignment="1">
      <alignment horizontal="center"/>
    </xf>
    <xf numFmtId="2" fontId="13" fillId="11" borderId="10" xfId="6" applyNumberFormat="1" applyFont="1" applyFill="1" applyBorder="1" applyAlignment="1">
      <alignment horizontal="center"/>
    </xf>
    <xf numFmtId="2" fontId="13" fillId="11" borderId="4" xfId="6" applyNumberFormat="1" applyFont="1" applyFill="1" applyBorder="1" applyAlignment="1">
      <alignment horizontal="center"/>
    </xf>
    <xf numFmtId="2" fontId="13" fillId="11" borderId="11" xfId="6" applyNumberFormat="1" applyFont="1" applyFill="1" applyBorder="1" applyAlignment="1">
      <alignment horizontal="center"/>
    </xf>
    <xf numFmtId="2" fontId="14" fillId="15" borderId="7" xfId="2" applyNumberFormat="1" applyFont="1" applyFill="1" applyBorder="1" applyAlignment="1">
      <alignment horizontal="center"/>
    </xf>
    <xf numFmtId="2" fontId="14" fillId="15" borderId="8" xfId="2" applyNumberFormat="1" applyFont="1" applyFill="1" applyBorder="1" applyAlignment="1">
      <alignment horizontal="center"/>
    </xf>
    <xf numFmtId="2" fontId="14" fillId="15" borderId="18" xfId="2" applyNumberFormat="1" applyFont="1" applyFill="1" applyBorder="1" applyAlignment="1">
      <alignment horizontal="center"/>
    </xf>
    <xf numFmtId="2" fontId="9" fillId="14" borderId="10" xfId="1" applyNumberFormat="1" applyFont="1" applyFill="1" applyBorder="1" applyAlignment="1">
      <alignment horizontal="center"/>
    </xf>
    <xf numFmtId="2" fontId="9" fillId="14" borderId="4" xfId="1" applyNumberFormat="1" applyFont="1" applyFill="1" applyBorder="1" applyAlignment="1">
      <alignment horizontal="center"/>
    </xf>
    <xf numFmtId="2" fontId="9" fillId="14" borderId="11" xfId="1" applyNumberFormat="1" applyFont="1" applyFill="1" applyBorder="1" applyAlignment="1">
      <alignment horizontal="center"/>
    </xf>
    <xf numFmtId="2" fontId="6" fillId="5" borderId="4" xfId="4" applyNumberFormat="1" applyBorder="1" applyAlignment="1">
      <alignment horizontal="center"/>
    </xf>
    <xf numFmtId="2" fontId="6" fillId="5" borderId="5" xfId="4" applyNumberFormat="1" applyBorder="1" applyAlignment="1">
      <alignment horizontal="center"/>
    </xf>
    <xf numFmtId="0" fontId="6" fillId="5" borderId="8" xfId="4" applyBorder="1" applyAlignment="1">
      <alignment horizontal="center"/>
    </xf>
    <xf numFmtId="2" fontId="6" fillId="5" borderId="15" xfId="4" applyNumberFormat="1" applyBorder="1" applyAlignment="1">
      <alignment horizontal="center"/>
    </xf>
    <xf numFmtId="2" fontId="6" fillId="5" borderId="16" xfId="4" applyNumberFormat="1" applyBorder="1" applyAlignment="1">
      <alignment horizontal="center"/>
    </xf>
    <xf numFmtId="2" fontId="7" fillId="6" borderId="16" xfId="5" applyNumberFormat="1" applyBorder="1" applyAlignment="1">
      <alignment horizontal="center"/>
    </xf>
    <xf numFmtId="2" fontId="6" fillId="5" borderId="17" xfId="4" applyNumberFormat="1" applyBorder="1" applyAlignment="1">
      <alignment horizontal="center"/>
    </xf>
    <xf numFmtId="2" fontId="7" fillId="6" borderId="7" xfId="5" applyNumberFormat="1" applyBorder="1" applyAlignment="1">
      <alignment horizontal="center"/>
    </xf>
    <xf numFmtId="2" fontId="7" fillId="6" borderId="8" xfId="5" applyNumberFormat="1" applyBorder="1" applyAlignment="1">
      <alignment horizontal="center"/>
    </xf>
    <xf numFmtId="2" fontId="6" fillId="5" borderId="8" xfId="4" applyNumberFormat="1" applyBorder="1" applyAlignment="1">
      <alignment horizontal="center"/>
    </xf>
    <xf numFmtId="2" fontId="6" fillId="5" borderId="9" xfId="4" applyNumberFormat="1" applyBorder="1" applyAlignment="1">
      <alignment horizontal="center"/>
    </xf>
    <xf numFmtId="2" fontId="5" fillId="9" borderId="7" xfId="7" applyNumberFormat="1" applyFont="1" applyBorder="1" applyAlignment="1">
      <alignment horizontal="center"/>
    </xf>
    <xf numFmtId="2" fontId="5" fillId="9" borderId="8" xfId="7" applyNumberFormat="1" applyFont="1" applyBorder="1" applyAlignment="1">
      <alignment horizontal="center"/>
    </xf>
    <xf numFmtId="2" fontId="5" fillId="9" borderId="21" xfId="7" applyNumberFormat="1" applyFont="1" applyBorder="1" applyAlignment="1">
      <alignment horizontal="center"/>
    </xf>
    <xf numFmtId="2" fontId="5" fillId="9" borderId="9" xfId="7" applyNumberFormat="1" applyFont="1" applyBorder="1" applyAlignment="1">
      <alignment horizontal="center"/>
    </xf>
    <xf numFmtId="0" fontId="6" fillId="5" borderId="6" xfId="4" applyBorder="1" applyAlignment="1">
      <alignment horizontal="center"/>
    </xf>
    <xf numFmtId="2" fontId="7" fillId="6" borderId="4" xfId="5" applyNumberFormat="1" applyBorder="1" applyAlignment="1">
      <alignment horizontal="center"/>
    </xf>
    <xf numFmtId="2" fontId="7" fillId="6" borderId="5" xfId="5" applyNumberFormat="1" applyBorder="1" applyAlignment="1">
      <alignment horizontal="center"/>
    </xf>
    <xf numFmtId="0" fontId="4" fillId="4" borderId="7" xfId="3" applyBorder="1" applyAlignment="1">
      <alignment horizontal="center"/>
    </xf>
    <xf numFmtId="0" fontId="4" fillId="4" borderId="8" xfId="3" applyBorder="1" applyAlignment="1">
      <alignment horizontal="center"/>
    </xf>
    <xf numFmtId="0" fontId="4" fillId="4" borderId="9" xfId="3" applyBorder="1" applyAlignment="1">
      <alignment horizontal="center"/>
    </xf>
    <xf numFmtId="2" fontId="11" fillId="11" borderId="6" xfId="0" applyNumberFormat="1" applyFont="1" applyFill="1" applyBorder="1" applyAlignment="1">
      <alignment horizontal="center"/>
    </xf>
    <xf numFmtId="2" fontId="11" fillId="11" borderId="4" xfId="0" applyNumberFormat="1" applyFont="1" applyFill="1" applyBorder="1" applyAlignment="1">
      <alignment horizontal="center"/>
    </xf>
    <xf numFmtId="2" fontId="11" fillId="11" borderId="11" xfId="0" applyNumberFormat="1" applyFont="1" applyFill="1" applyBorder="1" applyAlignment="1">
      <alignment horizontal="center"/>
    </xf>
    <xf numFmtId="2" fontId="11" fillId="11" borderId="7" xfId="0" applyNumberFormat="1" applyFont="1" applyFill="1" applyBorder="1" applyAlignment="1">
      <alignment horizontal="center"/>
    </xf>
    <xf numFmtId="2" fontId="11" fillId="11" borderId="8" xfId="0" applyNumberFormat="1" applyFont="1" applyFill="1" applyBorder="1" applyAlignment="1">
      <alignment horizontal="center"/>
    </xf>
    <xf numFmtId="2" fontId="11" fillId="11" borderId="9" xfId="0" applyNumberFormat="1" applyFont="1" applyFill="1" applyBorder="1" applyAlignment="1">
      <alignment horizontal="center"/>
    </xf>
    <xf numFmtId="2" fontId="0" fillId="8" borderId="7" xfId="0" applyNumberFormat="1" applyFill="1" applyBorder="1" applyAlignment="1">
      <alignment horizontal="center"/>
    </xf>
    <xf numFmtId="2" fontId="0" fillId="8" borderId="8" xfId="0" applyNumberFormat="1" applyFill="1" applyBorder="1" applyAlignment="1">
      <alignment horizontal="center"/>
    </xf>
    <xf numFmtId="2" fontId="0" fillId="8" borderId="9" xfId="0" applyNumberFormat="1" applyFill="1" applyBorder="1" applyAlignment="1">
      <alignment horizontal="center"/>
    </xf>
    <xf numFmtId="0" fontId="0" fillId="8" borderId="6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12" fillId="11" borderId="10" xfId="4" applyFont="1" applyFill="1" applyBorder="1" applyAlignment="1">
      <alignment horizontal="center"/>
    </xf>
    <xf numFmtId="0" fontId="12" fillId="11" borderId="4" xfId="4" applyFont="1" applyFill="1" applyBorder="1" applyAlignment="1">
      <alignment horizontal="center"/>
    </xf>
    <xf numFmtId="0" fontId="12" fillId="11" borderId="11" xfId="4" applyFont="1" applyFill="1" applyBorder="1" applyAlignment="1">
      <alignment horizontal="center"/>
    </xf>
    <xf numFmtId="0" fontId="10" fillId="13" borderId="15" xfId="1" applyFont="1" applyFill="1" applyBorder="1" applyAlignment="1">
      <alignment horizontal="center"/>
    </xf>
    <xf numFmtId="0" fontId="10" fillId="13" borderId="16" xfId="1" applyFont="1" applyFill="1" applyBorder="1" applyAlignment="1">
      <alignment horizontal="center"/>
    </xf>
    <xf numFmtId="2" fontId="7" fillId="6" borderId="4" xfId="5" applyNumberFormat="1" applyBorder="1" applyAlignment="1">
      <alignment horizontal="center" vertical="center"/>
    </xf>
    <xf numFmtId="2" fontId="9" fillId="14" borderId="4" xfId="1" applyNumberFormat="1" applyFont="1" applyFill="1" applyBorder="1" applyAlignment="1">
      <alignment horizontal="center" vertical="center"/>
    </xf>
    <xf numFmtId="2" fontId="6" fillId="5" borderId="4" xfId="4" applyNumberFormat="1" applyBorder="1" applyAlignment="1">
      <alignment horizontal="center" vertical="center"/>
    </xf>
    <xf numFmtId="2" fontId="5" fillId="9" borderId="4" xfId="7" applyNumberFormat="1" applyFont="1" applyBorder="1" applyAlignment="1">
      <alignment horizontal="center" vertical="center"/>
    </xf>
    <xf numFmtId="2" fontId="0" fillId="8" borderId="4" xfId="0" applyNumberFormat="1" applyFill="1" applyBorder="1" applyAlignment="1">
      <alignment horizontal="center" vertical="center"/>
    </xf>
    <xf numFmtId="2" fontId="10" fillId="10" borderId="4" xfId="3" applyNumberFormat="1" applyFont="1" applyFill="1" applyBorder="1" applyAlignment="1">
      <alignment horizontal="center" vertical="center"/>
    </xf>
    <xf numFmtId="2" fontId="11" fillId="11" borderId="4" xfId="0" applyNumberFormat="1" applyFont="1" applyFill="1" applyBorder="1" applyAlignment="1">
      <alignment horizontal="center" vertical="center"/>
    </xf>
    <xf numFmtId="2" fontId="13" fillId="11" borderId="4" xfId="6" applyNumberFormat="1" applyFont="1" applyFill="1" applyBorder="1" applyAlignment="1">
      <alignment horizontal="center" vertical="center"/>
    </xf>
    <xf numFmtId="0" fontId="6" fillId="5" borderId="4" xfId="4" applyBorder="1" applyAlignment="1">
      <alignment horizontal="center" vertical="center"/>
    </xf>
    <xf numFmtId="2" fontId="14" fillId="15" borderId="4" xfId="2" applyNumberFormat="1" applyFont="1" applyFill="1" applyBorder="1" applyAlignment="1">
      <alignment horizontal="center" vertical="center"/>
    </xf>
    <xf numFmtId="0" fontId="10" fillId="13" borderId="4" xfId="1" applyFont="1" applyFill="1" applyBorder="1" applyAlignment="1">
      <alignment horizontal="center" vertical="center"/>
    </xf>
    <xf numFmtId="0" fontId="7" fillId="6" borderId="4" xfId="5" applyBorder="1" applyAlignment="1">
      <alignment horizontal="center" vertical="center"/>
    </xf>
    <xf numFmtId="2" fontId="10" fillId="12" borderId="4" xfId="3" applyNumberFormat="1" applyFont="1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0" fontId="4" fillId="4" borderId="4" xfId="3" applyBorder="1" applyAlignment="1">
      <alignment horizontal="center" vertical="center"/>
    </xf>
    <xf numFmtId="0" fontId="12" fillId="11" borderId="4" xfId="4" applyFont="1" applyFill="1" applyBorder="1" applyAlignment="1">
      <alignment horizontal="center" vertical="center"/>
    </xf>
    <xf numFmtId="164" fontId="0" fillId="0" borderId="4" xfId="0" applyNumberFormat="1" applyBorder="1"/>
    <xf numFmtId="164" fontId="0" fillId="0" borderId="5" xfId="0" applyNumberFormat="1" applyBorder="1"/>
    <xf numFmtId="164" fontId="0" fillId="0" borderId="13" xfId="0" applyNumberFormat="1" applyBorder="1"/>
    <xf numFmtId="164" fontId="0" fillId="0" borderId="19" xfId="0" applyNumberFormat="1" applyBorder="1"/>
    <xf numFmtId="1" fontId="0" fillId="0" borderId="4" xfId="0" applyNumberFormat="1" applyBorder="1"/>
    <xf numFmtId="1" fontId="0" fillId="0" borderId="13" xfId="0" applyNumberFormat="1" applyBorder="1"/>
    <xf numFmtId="164" fontId="0" fillId="0" borderId="10" xfId="0" applyNumberFormat="1" applyBorder="1"/>
    <xf numFmtId="164" fontId="0" fillId="0" borderId="12" xfId="0" applyNumberFormat="1" applyBorder="1"/>
    <xf numFmtId="164" fontId="0" fillId="0" borderId="6" xfId="0" applyNumberFormat="1" applyFill="1" applyBorder="1"/>
    <xf numFmtId="164" fontId="0" fillId="0" borderId="4" xfId="0" applyNumberFormat="1" applyFill="1" applyBorder="1"/>
    <xf numFmtId="164" fontId="0" fillId="0" borderId="5" xfId="0" applyNumberFormat="1" applyFill="1" applyBorder="1"/>
    <xf numFmtId="164" fontId="0" fillId="0" borderId="10" xfId="0" applyNumberFormat="1" applyFill="1" applyBorder="1"/>
    <xf numFmtId="164" fontId="0" fillId="0" borderId="11" xfId="0" applyNumberFormat="1" applyFill="1" applyBorder="1"/>
    <xf numFmtId="164" fontId="0" fillId="0" borderId="20" xfId="0" applyNumberFormat="1" applyFill="1" applyBorder="1"/>
    <xf numFmtId="164" fontId="0" fillId="0" borderId="13" xfId="0" applyNumberFormat="1" applyFill="1" applyBorder="1"/>
    <xf numFmtId="164" fontId="0" fillId="0" borderId="19" xfId="0" applyNumberFormat="1" applyFill="1" applyBorder="1"/>
    <xf numFmtId="164" fontId="0" fillId="0" borderId="12" xfId="0" applyNumberFormat="1" applyFill="1" applyBorder="1"/>
    <xf numFmtId="164" fontId="0" fillId="0" borderId="14" xfId="0" applyNumberFormat="1" applyFill="1" applyBorder="1"/>
    <xf numFmtId="164" fontId="0" fillId="0" borderId="11" xfId="0" applyNumberFormat="1" applyBorder="1"/>
    <xf numFmtId="164" fontId="0" fillId="0" borderId="14" xfId="0" applyNumberFormat="1" applyBorder="1"/>
  </cellXfs>
  <cellStyles count="9">
    <cellStyle name="20% - Accent4" xfId="6" builtinId="42"/>
    <cellStyle name="Bad" xfId="2" builtinId="27"/>
    <cellStyle name="Calculation" xfId="4" builtinId="22"/>
    <cellStyle name="Check Cell" xfId="5" builtinId="23"/>
    <cellStyle name="Explanatory Text" xfId="8" builtinId="53"/>
    <cellStyle name="Good" xfId="1" builtinId="26"/>
    <cellStyle name="Neutral" xfId="3" builtinId="28"/>
    <cellStyle name="Normal" xfId="0" builtinId="0"/>
    <cellStyle name="Note" xfId="7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BEARofficial">
      <a:dk1>
        <a:sysClr val="windowText" lastClr="000000"/>
      </a:dk1>
      <a:lt1>
        <a:sysClr val="window" lastClr="FFFFFF"/>
      </a:lt1>
      <a:dk2>
        <a:srgbClr val="C6168D"/>
      </a:dk2>
      <a:lt2>
        <a:srgbClr val="FFFFFF"/>
      </a:lt2>
      <a:accent1>
        <a:srgbClr val="404040"/>
      </a:accent1>
      <a:accent2>
        <a:srgbClr val="C6168D"/>
      </a:accent2>
      <a:accent3>
        <a:srgbClr val="7F7F7F"/>
      </a:accent3>
      <a:accent4>
        <a:srgbClr val="BFBFBF"/>
      </a:accent4>
      <a:accent5>
        <a:srgbClr val="006782"/>
      </a:accent5>
      <a:accent6>
        <a:srgbClr val="5997A9"/>
      </a:accent6>
      <a:hlink>
        <a:srgbClr val="006782"/>
      </a:hlink>
      <a:folHlink>
        <a:srgbClr val="7F7F7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90"/>
  <sheetViews>
    <sheetView tabSelected="1" zoomScale="66" zoomScaleNormal="66" workbookViewId="0">
      <selection activeCell="CE4" sqref="CE4:FI79"/>
    </sheetView>
  </sheetViews>
  <sheetFormatPr defaultRowHeight="15" x14ac:dyDescent="0.25"/>
  <cols>
    <col min="1" max="1" width="9.140625" style="2"/>
    <col min="2" max="2" width="12.7109375" style="2" customWidth="1"/>
    <col min="3" max="13" width="9.140625" style="2"/>
    <col min="14" max="14" width="13.140625" style="2" customWidth="1"/>
    <col min="15" max="15" width="13.7109375" style="2" customWidth="1"/>
    <col min="16" max="16384" width="9.140625" style="2"/>
  </cols>
  <sheetData>
    <row r="1" spans="1:165" ht="24" customHeight="1" thickBot="1" x14ac:dyDescent="0.3">
      <c r="A1" s="63"/>
      <c r="B1" s="103" t="s">
        <v>147</v>
      </c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104" t="s">
        <v>157</v>
      </c>
      <c r="O1" s="105"/>
      <c r="P1" s="106" t="s">
        <v>148</v>
      </c>
      <c r="Q1" s="107"/>
      <c r="R1" s="107"/>
      <c r="S1" s="107"/>
      <c r="T1" s="107" t="s">
        <v>149</v>
      </c>
      <c r="U1" s="107"/>
      <c r="V1" s="107"/>
      <c r="W1" s="108"/>
      <c r="X1" s="103" t="s">
        <v>150</v>
      </c>
      <c r="Y1" s="69"/>
      <c r="Z1" s="69"/>
      <c r="AA1" s="69"/>
      <c r="AB1" s="69"/>
      <c r="AC1" s="69"/>
      <c r="AD1" s="69"/>
      <c r="AE1" s="69"/>
      <c r="AF1" s="69" t="s">
        <v>169</v>
      </c>
      <c r="AG1" s="69"/>
      <c r="AH1" s="69"/>
      <c r="AI1" s="69"/>
      <c r="AJ1" s="68" t="s">
        <v>151</v>
      </c>
      <c r="AK1" s="68"/>
      <c r="AL1" s="68"/>
      <c r="AM1" s="68"/>
      <c r="AN1" s="68"/>
      <c r="AO1" s="68"/>
      <c r="AP1" s="88" t="s">
        <v>167</v>
      </c>
      <c r="AQ1" s="88"/>
      <c r="AR1" s="88"/>
      <c r="AS1" s="88"/>
      <c r="AT1" s="88"/>
      <c r="AU1" s="88"/>
      <c r="AV1" s="88"/>
      <c r="AW1" s="88"/>
      <c r="AX1" s="88"/>
      <c r="AY1" s="88"/>
      <c r="AZ1" s="88"/>
      <c r="BA1" s="88"/>
      <c r="BB1" s="88"/>
      <c r="BC1" s="88"/>
      <c r="BD1" s="88"/>
      <c r="BE1" s="88"/>
      <c r="BF1" s="88"/>
      <c r="BG1" s="88"/>
      <c r="BH1" s="88"/>
      <c r="BI1" s="88"/>
      <c r="BJ1" s="88"/>
      <c r="BK1" s="88"/>
      <c r="BL1" s="88"/>
      <c r="BM1" s="88"/>
      <c r="BN1" s="88"/>
      <c r="BO1" s="88"/>
      <c r="BP1" s="88"/>
      <c r="BQ1" s="88"/>
      <c r="BR1" s="88"/>
      <c r="BS1" s="88"/>
      <c r="BT1" s="88"/>
      <c r="BU1" s="88"/>
      <c r="BV1" s="88"/>
      <c r="BW1" s="88"/>
      <c r="BX1" s="88"/>
      <c r="BY1" s="89"/>
      <c r="BZ1" s="44" t="s">
        <v>165</v>
      </c>
      <c r="CA1" s="90" t="s">
        <v>164</v>
      </c>
      <c r="CB1" s="90"/>
      <c r="CC1" s="90"/>
      <c r="CD1" s="90"/>
      <c r="CE1" s="45" t="s">
        <v>161</v>
      </c>
      <c r="CF1" s="91" t="s">
        <v>159</v>
      </c>
      <c r="CG1" s="92"/>
      <c r="CH1" s="92"/>
      <c r="CI1" s="92"/>
      <c r="CJ1" s="93" t="s">
        <v>160</v>
      </c>
      <c r="CK1" s="93"/>
      <c r="CL1" s="93"/>
      <c r="CM1" s="93"/>
      <c r="CN1" s="92" t="s">
        <v>162</v>
      </c>
      <c r="CO1" s="92"/>
      <c r="CP1" s="92"/>
      <c r="CQ1" s="94"/>
      <c r="CR1" s="95" t="s">
        <v>156</v>
      </c>
      <c r="CS1" s="96"/>
      <c r="CT1" s="97" t="s">
        <v>155</v>
      </c>
      <c r="CU1" s="97"/>
      <c r="CV1" s="97"/>
      <c r="CW1" s="98"/>
      <c r="CX1" s="99" t="s">
        <v>168</v>
      </c>
      <c r="CY1" s="100"/>
      <c r="CZ1" s="100"/>
      <c r="DA1" s="100"/>
      <c r="DB1" s="100"/>
      <c r="DC1" s="100"/>
      <c r="DD1" s="101"/>
      <c r="DE1" s="101"/>
      <c r="DF1" s="101"/>
      <c r="DG1" s="101"/>
      <c r="DH1" s="101"/>
      <c r="DI1" s="101"/>
      <c r="DJ1" s="101"/>
      <c r="DK1" s="101"/>
      <c r="DL1" s="101"/>
      <c r="DM1" s="101"/>
      <c r="DN1" s="101"/>
      <c r="DO1" s="101"/>
      <c r="DP1" s="101"/>
      <c r="DQ1" s="101"/>
      <c r="DR1" s="101"/>
      <c r="DS1" s="101"/>
      <c r="DT1" s="101"/>
      <c r="DU1" s="101"/>
      <c r="DV1" s="101"/>
      <c r="DW1" s="101"/>
      <c r="DX1" s="101"/>
      <c r="DY1" s="101"/>
      <c r="DZ1" s="101"/>
      <c r="EA1" s="101"/>
      <c r="EB1" s="101"/>
      <c r="EC1" s="101"/>
      <c r="ED1" s="101"/>
      <c r="EE1" s="101"/>
      <c r="EF1" s="101"/>
      <c r="EG1" s="101"/>
      <c r="EH1" s="101"/>
      <c r="EI1" s="101"/>
      <c r="EJ1" s="101"/>
      <c r="EK1" s="101"/>
      <c r="EL1" s="101"/>
      <c r="EM1" s="101"/>
      <c r="EN1" s="101"/>
      <c r="EO1" s="101"/>
      <c r="EP1" s="101"/>
      <c r="EQ1" s="101"/>
      <c r="ER1" s="101"/>
      <c r="ES1" s="101"/>
      <c r="ET1" s="101"/>
      <c r="EU1" s="101"/>
      <c r="EV1" s="101"/>
      <c r="EW1" s="101"/>
      <c r="EX1" s="101"/>
      <c r="EY1" s="101"/>
      <c r="EZ1" s="101"/>
      <c r="FA1" s="101"/>
      <c r="FB1" s="100"/>
      <c r="FC1" s="100"/>
      <c r="FD1" s="100"/>
      <c r="FE1" s="100"/>
      <c r="FF1" s="100"/>
      <c r="FG1" s="100"/>
      <c r="FH1" s="100"/>
      <c r="FI1" s="102"/>
    </row>
    <row r="2" spans="1:165" ht="29.25" customHeight="1" thickBot="1" x14ac:dyDescent="0.3">
      <c r="A2" s="64"/>
      <c r="B2" s="118" t="s">
        <v>145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20"/>
      <c r="P2" s="121" t="s">
        <v>178</v>
      </c>
      <c r="Q2" s="122"/>
      <c r="R2" s="122"/>
      <c r="S2" s="122"/>
      <c r="T2" s="122"/>
      <c r="U2" s="122"/>
      <c r="V2" s="122"/>
      <c r="W2" s="123"/>
      <c r="X2" s="124" t="s">
        <v>146</v>
      </c>
      <c r="Y2" s="125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76" t="s">
        <v>166</v>
      </c>
      <c r="AQ2" s="76"/>
      <c r="AR2" s="76"/>
      <c r="AS2" s="76"/>
      <c r="AT2" s="76"/>
      <c r="AU2" s="76"/>
      <c r="AV2" s="77"/>
      <c r="AW2" s="77"/>
      <c r="AX2" s="77"/>
      <c r="AY2" s="77"/>
      <c r="AZ2" s="77"/>
      <c r="BA2" s="77"/>
      <c r="BB2" s="76"/>
      <c r="BC2" s="76"/>
      <c r="BD2" s="76"/>
      <c r="BE2" s="76"/>
      <c r="BF2" s="76"/>
      <c r="BG2" s="76"/>
      <c r="BH2" s="77"/>
      <c r="BI2" s="77"/>
      <c r="BJ2" s="77"/>
      <c r="BK2" s="77"/>
      <c r="BL2" s="77"/>
      <c r="BM2" s="77"/>
      <c r="BN2" s="76"/>
      <c r="BO2" s="76"/>
      <c r="BP2" s="76"/>
      <c r="BQ2" s="76"/>
      <c r="BR2" s="76"/>
      <c r="BS2" s="76"/>
      <c r="BT2" s="77"/>
      <c r="BU2" s="77"/>
      <c r="BV2" s="77"/>
      <c r="BW2" s="77"/>
      <c r="BX2" s="77"/>
      <c r="BY2" s="78"/>
      <c r="BZ2" s="79" t="s">
        <v>158</v>
      </c>
      <c r="CA2" s="80"/>
      <c r="CB2" s="80"/>
      <c r="CC2" s="80"/>
      <c r="CD2" s="80"/>
      <c r="CE2" s="81"/>
      <c r="CF2" s="82" t="s">
        <v>163</v>
      </c>
      <c r="CG2" s="83"/>
      <c r="CH2" s="83"/>
      <c r="CI2" s="83"/>
      <c r="CJ2" s="83"/>
      <c r="CK2" s="83"/>
      <c r="CL2" s="83"/>
      <c r="CM2" s="83"/>
      <c r="CN2" s="83"/>
      <c r="CO2" s="83"/>
      <c r="CP2" s="83"/>
      <c r="CQ2" s="84"/>
      <c r="CR2" s="85" t="s">
        <v>154</v>
      </c>
      <c r="CS2" s="86"/>
      <c r="CT2" s="86"/>
      <c r="CU2" s="86"/>
      <c r="CV2" s="86"/>
      <c r="CW2" s="87"/>
      <c r="CX2" s="70" t="s">
        <v>152</v>
      </c>
      <c r="CY2" s="71"/>
      <c r="CZ2" s="71"/>
      <c r="DA2" s="71"/>
      <c r="DB2" s="71"/>
      <c r="DC2" s="72"/>
      <c r="DD2" s="73" t="s">
        <v>153</v>
      </c>
      <c r="DE2" s="74"/>
      <c r="DF2" s="74"/>
      <c r="DG2" s="74"/>
      <c r="DH2" s="74"/>
      <c r="DI2" s="74"/>
      <c r="DJ2" s="74"/>
      <c r="DK2" s="74"/>
      <c r="DL2" s="74"/>
      <c r="DM2" s="74"/>
      <c r="DN2" s="74"/>
      <c r="DO2" s="74"/>
      <c r="DP2" s="74"/>
      <c r="DQ2" s="74"/>
      <c r="DR2" s="74"/>
      <c r="DS2" s="74"/>
      <c r="DT2" s="74"/>
      <c r="DU2" s="75"/>
      <c r="DV2" s="112" t="s">
        <v>178</v>
      </c>
      <c r="DW2" s="113"/>
      <c r="DX2" s="113"/>
      <c r="DY2" s="113"/>
      <c r="DZ2" s="113"/>
      <c r="EA2" s="113"/>
      <c r="EB2" s="113"/>
      <c r="EC2" s="114"/>
      <c r="ED2" s="115" t="s">
        <v>152</v>
      </c>
      <c r="EE2" s="116"/>
      <c r="EF2" s="116"/>
      <c r="EG2" s="116"/>
      <c r="EH2" s="116"/>
      <c r="EI2" s="117"/>
      <c r="EJ2" s="73" t="s">
        <v>153</v>
      </c>
      <c r="EK2" s="74"/>
      <c r="EL2" s="74"/>
      <c r="EM2" s="74"/>
      <c r="EN2" s="74"/>
      <c r="EO2" s="74"/>
      <c r="EP2" s="74"/>
      <c r="EQ2" s="74"/>
      <c r="ER2" s="74"/>
      <c r="ES2" s="74"/>
      <c r="ET2" s="74"/>
      <c r="EU2" s="74"/>
      <c r="EV2" s="74"/>
      <c r="EW2" s="74"/>
      <c r="EX2" s="74"/>
      <c r="EY2" s="74"/>
      <c r="EZ2" s="74"/>
      <c r="FA2" s="75"/>
      <c r="FB2" s="109" t="s">
        <v>178</v>
      </c>
      <c r="FC2" s="110"/>
      <c r="FD2" s="110"/>
      <c r="FE2" s="110"/>
      <c r="FF2" s="110"/>
      <c r="FG2" s="110"/>
      <c r="FH2" s="110"/>
      <c r="FI2" s="111"/>
    </row>
    <row r="3" spans="1:165" s="22" customFormat="1" x14ac:dyDescent="0.25">
      <c r="A3" s="65" t="s">
        <v>40</v>
      </c>
      <c r="B3" s="62" t="s">
        <v>41</v>
      </c>
      <c r="C3" s="4" t="s">
        <v>42</v>
      </c>
      <c r="D3" s="4" t="s">
        <v>43</v>
      </c>
      <c r="E3" s="4" t="s">
        <v>44</v>
      </c>
      <c r="F3" s="4" t="s">
        <v>45</v>
      </c>
      <c r="G3" s="4" t="s">
        <v>46</v>
      </c>
      <c r="H3" s="4" t="s">
        <v>47</v>
      </c>
      <c r="I3" s="4" t="s">
        <v>48</v>
      </c>
      <c r="J3" s="4" t="s">
        <v>49</v>
      </c>
      <c r="K3" s="4" t="s">
        <v>50</v>
      </c>
      <c r="L3" s="4" t="s">
        <v>51</v>
      </c>
      <c r="M3" s="4" t="s">
        <v>52</v>
      </c>
      <c r="N3" s="5" t="s">
        <v>14</v>
      </c>
      <c r="O3" s="23" t="s">
        <v>15</v>
      </c>
      <c r="P3" s="25" t="s">
        <v>0</v>
      </c>
      <c r="Q3" s="6" t="s">
        <v>1</v>
      </c>
      <c r="R3" s="6" t="s">
        <v>4</v>
      </c>
      <c r="S3" s="6" t="s">
        <v>5</v>
      </c>
      <c r="T3" s="6" t="s">
        <v>2</v>
      </c>
      <c r="U3" s="6" t="s">
        <v>3</v>
      </c>
      <c r="V3" s="6" t="s">
        <v>6</v>
      </c>
      <c r="W3" s="26" t="s">
        <v>7</v>
      </c>
      <c r="X3" s="32" t="s">
        <v>53</v>
      </c>
      <c r="Y3" s="33" t="s">
        <v>54</v>
      </c>
      <c r="Z3" s="33" t="s">
        <v>55</v>
      </c>
      <c r="AA3" s="33" t="s">
        <v>56</v>
      </c>
      <c r="AB3" s="33" t="s">
        <v>57</v>
      </c>
      <c r="AC3" s="33" t="s">
        <v>58</v>
      </c>
      <c r="AD3" s="33" t="s">
        <v>59</v>
      </c>
      <c r="AE3" s="34" t="s">
        <v>60</v>
      </c>
      <c r="AF3" s="32" t="s">
        <v>170</v>
      </c>
      <c r="AG3" s="33" t="s">
        <v>171</v>
      </c>
      <c r="AH3" s="33" t="s">
        <v>172</v>
      </c>
      <c r="AI3" s="34" t="s">
        <v>173</v>
      </c>
      <c r="AJ3" s="32" t="s">
        <v>8</v>
      </c>
      <c r="AK3" s="38" t="s">
        <v>9</v>
      </c>
      <c r="AL3" s="33" t="s">
        <v>10</v>
      </c>
      <c r="AM3" s="33" t="s">
        <v>11</v>
      </c>
      <c r="AN3" s="38" t="s">
        <v>12</v>
      </c>
      <c r="AO3" s="34" t="s">
        <v>13</v>
      </c>
      <c r="AP3" s="37" t="s">
        <v>63</v>
      </c>
      <c r="AQ3" s="9" t="s">
        <v>69</v>
      </c>
      <c r="AR3" s="9" t="s">
        <v>83</v>
      </c>
      <c r="AS3" s="9" t="s">
        <v>84</v>
      </c>
      <c r="AT3" s="9" t="s">
        <v>85</v>
      </c>
      <c r="AU3" s="39" t="s">
        <v>86</v>
      </c>
      <c r="AV3" s="40" t="s">
        <v>64</v>
      </c>
      <c r="AW3" s="41" t="s">
        <v>70</v>
      </c>
      <c r="AX3" s="41" t="s">
        <v>103</v>
      </c>
      <c r="AY3" s="41" t="s">
        <v>104</v>
      </c>
      <c r="AZ3" s="41" t="s">
        <v>105</v>
      </c>
      <c r="BA3" s="42" t="s">
        <v>106</v>
      </c>
      <c r="BB3" s="37" t="s">
        <v>65</v>
      </c>
      <c r="BC3" s="9" t="s">
        <v>71</v>
      </c>
      <c r="BD3" s="9" t="s">
        <v>107</v>
      </c>
      <c r="BE3" s="9" t="s">
        <v>108</v>
      </c>
      <c r="BF3" s="9" t="s">
        <v>109</v>
      </c>
      <c r="BG3" s="39" t="s">
        <v>110</v>
      </c>
      <c r="BH3" s="40" t="s">
        <v>97</v>
      </c>
      <c r="BI3" s="41" t="s">
        <v>98</v>
      </c>
      <c r="BJ3" s="41" t="s">
        <v>99</v>
      </c>
      <c r="BK3" s="41" t="s">
        <v>100</v>
      </c>
      <c r="BL3" s="41" t="s">
        <v>101</v>
      </c>
      <c r="BM3" s="42" t="s">
        <v>102</v>
      </c>
      <c r="BN3" s="37" t="s">
        <v>115</v>
      </c>
      <c r="BO3" s="9" t="s">
        <v>116</v>
      </c>
      <c r="BP3" s="9" t="s">
        <v>117</v>
      </c>
      <c r="BQ3" s="9" t="s">
        <v>118</v>
      </c>
      <c r="BR3" s="9" t="s">
        <v>119</v>
      </c>
      <c r="BS3" s="39" t="s">
        <v>120</v>
      </c>
      <c r="BT3" s="40" t="s">
        <v>121</v>
      </c>
      <c r="BU3" s="41" t="s">
        <v>122</v>
      </c>
      <c r="BV3" s="41" t="s">
        <v>123</v>
      </c>
      <c r="BW3" s="41" t="s">
        <v>124</v>
      </c>
      <c r="BX3" s="41" t="s">
        <v>125</v>
      </c>
      <c r="BY3" s="43" t="s">
        <v>126</v>
      </c>
      <c r="BZ3" s="46" t="s">
        <v>16</v>
      </c>
      <c r="CA3" s="11" t="s">
        <v>17</v>
      </c>
      <c r="CB3" s="11" t="s">
        <v>18</v>
      </c>
      <c r="CC3" s="11" t="s">
        <v>19</v>
      </c>
      <c r="CD3" s="11" t="s">
        <v>20</v>
      </c>
      <c r="CE3" s="47" t="s">
        <v>33</v>
      </c>
      <c r="CF3" s="48" t="s">
        <v>21</v>
      </c>
      <c r="CG3" s="12" t="s">
        <v>24</v>
      </c>
      <c r="CH3" s="12" t="s">
        <v>27</v>
      </c>
      <c r="CI3" s="12" t="s">
        <v>30</v>
      </c>
      <c r="CJ3" s="12" t="s">
        <v>22</v>
      </c>
      <c r="CK3" s="12" t="s">
        <v>25</v>
      </c>
      <c r="CL3" s="12" t="s">
        <v>28</v>
      </c>
      <c r="CM3" s="12" t="s">
        <v>31</v>
      </c>
      <c r="CN3" s="12" t="s">
        <v>23</v>
      </c>
      <c r="CO3" s="12" t="s">
        <v>26</v>
      </c>
      <c r="CP3" s="12" t="s">
        <v>29</v>
      </c>
      <c r="CQ3" s="49" t="s">
        <v>32</v>
      </c>
      <c r="CR3" s="50" t="s">
        <v>34</v>
      </c>
      <c r="CS3" s="13" t="s">
        <v>35</v>
      </c>
      <c r="CT3" s="13" t="s">
        <v>36</v>
      </c>
      <c r="CU3" s="13" t="s">
        <v>37</v>
      </c>
      <c r="CV3" s="13" t="s">
        <v>38</v>
      </c>
      <c r="CW3" s="51" t="s">
        <v>39</v>
      </c>
      <c r="CX3" s="52" t="s">
        <v>61</v>
      </c>
      <c r="CY3" s="14" t="s">
        <v>67</v>
      </c>
      <c r="CZ3" s="14" t="s">
        <v>75</v>
      </c>
      <c r="DA3" s="14" t="s">
        <v>76</v>
      </c>
      <c r="DB3" s="14" t="s">
        <v>77</v>
      </c>
      <c r="DC3" s="54" t="s">
        <v>78</v>
      </c>
      <c r="DD3" s="56" t="s">
        <v>62</v>
      </c>
      <c r="DE3" s="15" t="s">
        <v>68</v>
      </c>
      <c r="DF3" s="15" t="s">
        <v>79</v>
      </c>
      <c r="DG3" s="15" t="s">
        <v>80</v>
      </c>
      <c r="DH3" s="15" t="s">
        <v>81</v>
      </c>
      <c r="DI3" s="15" t="s">
        <v>82</v>
      </c>
      <c r="DJ3" s="15" t="s">
        <v>66</v>
      </c>
      <c r="DK3" s="15" t="s">
        <v>72</v>
      </c>
      <c r="DL3" s="15" t="s">
        <v>111</v>
      </c>
      <c r="DM3" s="15" t="s">
        <v>112</v>
      </c>
      <c r="DN3" s="15" t="s">
        <v>113</v>
      </c>
      <c r="DO3" s="15" t="s">
        <v>114</v>
      </c>
      <c r="DP3" s="15" t="s">
        <v>133</v>
      </c>
      <c r="DQ3" s="15" t="s">
        <v>134</v>
      </c>
      <c r="DR3" s="15" t="s">
        <v>135</v>
      </c>
      <c r="DS3" s="15" t="s">
        <v>136</v>
      </c>
      <c r="DT3" s="15" t="s">
        <v>137</v>
      </c>
      <c r="DU3" s="57" t="s">
        <v>138</v>
      </c>
      <c r="DV3" s="58" t="s">
        <v>179</v>
      </c>
      <c r="DW3" s="16" t="s">
        <v>180</v>
      </c>
      <c r="DX3" s="16" t="s">
        <v>181</v>
      </c>
      <c r="DY3" s="16" t="s">
        <v>182</v>
      </c>
      <c r="DZ3" s="16" t="s">
        <v>187</v>
      </c>
      <c r="EA3" s="16" t="s">
        <v>188</v>
      </c>
      <c r="EB3" s="16" t="s">
        <v>189</v>
      </c>
      <c r="EC3" s="53" t="s">
        <v>190</v>
      </c>
      <c r="ED3" s="52" t="s">
        <v>73</v>
      </c>
      <c r="EE3" s="14" t="s">
        <v>74</v>
      </c>
      <c r="EF3" s="14" t="s">
        <v>87</v>
      </c>
      <c r="EG3" s="14" t="s">
        <v>88</v>
      </c>
      <c r="EH3" s="14" t="s">
        <v>89</v>
      </c>
      <c r="EI3" s="59" t="s">
        <v>90</v>
      </c>
      <c r="EJ3" s="60" t="s">
        <v>91</v>
      </c>
      <c r="EK3" s="9" t="s">
        <v>92</v>
      </c>
      <c r="EL3" s="9" t="s">
        <v>94</v>
      </c>
      <c r="EM3" s="9" t="s">
        <v>93</v>
      </c>
      <c r="EN3" s="9" t="s">
        <v>95</v>
      </c>
      <c r="EO3" s="9" t="s">
        <v>96</v>
      </c>
      <c r="EP3" s="9" t="s">
        <v>127</v>
      </c>
      <c r="EQ3" s="9" t="s">
        <v>128</v>
      </c>
      <c r="ER3" s="9" t="s">
        <v>129</v>
      </c>
      <c r="ES3" s="9" t="s">
        <v>130</v>
      </c>
      <c r="ET3" s="9" t="s">
        <v>131</v>
      </c>
      <c r="EU3" s="9" t="s">
        <v>132</v>
      </c>
      <c r="EV3" s="9" t="s">
        <v>144</v>
      </c>
      <c r="EW3" s="9" t="s">
        <v>143</v>
      </c>
      <c r="EX3" s="9" t="s">
        <v>142</v>
      </c>
      <c r="EY3" s="9" t="s">
        <v>141</v>
      </c>
      <c r="EZ3" s="9" t="s">
        <v>140</v>
      </c>
      <c r="FA3" s="61" t="s">
        <v>139</v>
      </c>
      <c r="FB3" s="55" t="s">
        <v>183</v>
      </c>
      <c r="FC3" s="16" t="s">
        <v>184</v>
      </c>
      <c r="FD3" s="16" t="s">
        <v>185</v>
      </c>
      <c r="FE3" s="16" t="s">
        <v>186</v>
      </c>
      <c r="FF3" s="16" t="s">
        <v>174</v>
      </c>
      <c r="FG3" s="16" t="s">
        <v>177</v>
      </c>
      <c r="FH3" s="16" t="s">
        <v>175</v>
      </c>
      <c r="FI3" s="53" t="s">
        <v>176</v>
      </c>
    </row>
    <row r="4" spans="1:165" x14ac:dyDescent="0.25">
      <c r="A4" s="65">
        <v>1</v>
      </c>
      <c r="B4" s="24">
        <v>10</v>
      </c>
      <c r="C4" s="3">
        <v>15</v>
      </c>
      <c r="D4" s="3">
        <v>25</v>
      </c>
      <c r="E4" s="3">
        <v>40</v>
      </c>
      <c r="F4" s="3">
        <v>45</v>
      </c>
      <c r="G4" s="3">
        <v>60</v>
      </c>
      <c r="H4" s="3">
        <v>10</v>
      </c>
      <c r="I4" s="3">
        <v>15</v>
      </c>
      <c r="J4" s="3">
        <v>25</v>
      </c>
      <c r="K4" s="3">
        <v>35</v>
      </c>
      <c r="L4" s="3">
        <v>40</v>
      </c>
      <c r="M4" s="3">
        <v>55</v>
      </c>
      <c r="N4" s="142">
        <v>13095.180530573411</v>
      </c>
      <c r="O4" s="143">
        <v>8139.8375952322076</v>
      </c>
      <c r="P4" s="27">
        <v>98</v>
      </c>
      <c r="Q4" s="3"/>
      <c r="R4" s="3"/>
      <c r="S4" s="3">
        <v>98</v>
      </c>
      <c r="T4" s="3">
        <v>150</v>
      </c>
      <c r="U4" s="3"/>
      <c r="V4" s="3"/>
      <c r="W4" s="28">
        <v>212</v>
      </c>
      <c r="X4" s="27">
        <v>68</v>
      </c>
      <c r="Y4" s="3">
        <v>80</v>
      </c>
      <c r="Z4" s="3">
        <v>88</v>
      </c>
      <c r="AA4" s="3">
        <v>96</v>
      </c>
      <c r="AB4" s="3">
        <v>56</v>
      </c>
      <c r="AC4" s="3">
        <v>84</v>
      </c>
      <c r="AD4" s="3">
        <v>96</v>
      </c>
      <c r="AE4" s="28">
        <v>96</v>
      </c>
      <c r="AF4" s="148">
        <v>30.272805068220457</v>
      </c>
      <c r="AG4" s="142">
        <v>34.84201460729053</v>
      </c>
      <c r="AH4" s="146">
        <v>98.363102836715868</v>
      </c>
      <c r="AI4" s="35">
        <v>97.750268543715165</v>
      </c>
      <c r="AJ4" s="27">
        <v>65</v>
      </c>
      <c r="AK4" s="142">
        <v>2.2117647058823309</v>
      </c>
      <c r="AL4" s="3">
        <v>85</v>
      </c>
      <c r="AM4" s="3">
        <v>65</v>
      </c>
      <c r="AN4" s="142">
        <v>-0.65882352941176237</v>
      </c>
      <c r="AO4" s="28">
        <v>75</v>
      </c>
      <c r="AP4" s="150">
        <v>0.41922066312181316</v>
      </c>
      <c r="AQ4" s="151">
        <v>0.3578929065273202</v>
      </c>
      <c r="AR4" s="151">
        <v>0.38505293466484392</v>
      </c>
      <c r="AS4" s="151">
        <v>0.57610927203244233</v>
      </c>
      <c r="AT4" s="151">
        <v>0.61362022085343915</v>
      </c>
      <c r="AU4" s="152">
        <v>0.57565391335855742</v>
      </c>
      <c r="AV4" s="153">
        <v>83.170191166483789</v>
      </c>
      <c r="AW4" s="151">
        <v>88.617973182570665</v>
      </c>
      <c r="AX4" s="151">
        <v>80.933534098327698</v>
      </c>
      <c r="AY4" s="151">
        <v>76.736352928334469</v>
      </c>
      <c r="AZ4" s="151">
        <v>81.666619362170962</v>
      </c>
      <c r="BA4" s="154">
        <v>83.7807142981639</v>
      </c>
      <c r="BB4" s="150">
        <v>1.53</v>
      </c>
      <c r="BC4" s="151">
        <v>1.3741600000942233</v>
      </c>
      <c r="BD4" s="151">
        <v>1.1150355994301937</v>
      </c>
      <c r="BE4" s="151">
        <v>1.0191571891567446</v>
      </c>
      <c r="BF4" s="151">
        <v>1.4823035775871942</v>
      </c>
      <c r="BG4" s="152">
        <v>1.53</v>
      </c>
      <c r="BH4" s="153">
        <v>0.49530267078562745</v>
      </c>
      <c r="BI4" s="151">
        <v>0.45359144104983251</v>
      </c>
      <c r="BJ4" s="151">
        <v>0.38376481849631078</v>
      </c>
      <c r="BK4" s="151">
        <v>0.54203515170088357</v>
      </c>
      <c r="BL4" s="151">
        <v>0.62336341306180754</v>
      </c>
      <c r="BM4" s="154">
        <v>0.61147474974325944</v>
      </c>
      <c r="BN4" s="150">
        <v>74.926676146246479</v>
      </c>
      <c r="BO4" s="151">
        <v>78.320188161980127</v>
      </c>
      <c r="BP4" s="151">
        <v>81.129667677433616</v>
      </c>
      <c r="BQ4" s="151">
        <v>75.260214845066258</v>
      </c>
      <c r="BR4" s="151">
        <v>81.05291596896501</v>
      </c>
      <c r="BS4" s="152">
        <v>86.077015261275463</v>
      </c>
      <c r="BT4" s="153">
        <v>1.2209115610880139</v>
      </c>
      <c r="BU4" s="151">
        <v>0.72124120107087752</v>
      </c>
      <c r="BV4" s="151">
        <v>2.544655685748916</v>
      </c>
      <c r="BW4" s="151">
        <v>1.4418657373563499</v>
      </c>
      <c r="BX4" s="151">
        <v>1.6495276514402544</v>
      </c>
      <c r="BY4" s="152">
        <v>1.53</v>
      </c>
      <c r="BZ4" s="148">
        <v>1102.0288523989593</v>
      </c>
      <c r="CA4" s="3">
        <v>100</v>
      </c>
      <c r="CB4" s="3">
        <v>100</v>
      </c>
      <c r="CC4" s="3">
        <v>100</v>
      </c>
      <c r="CD4" s="3">
        <v>100</v>
      </c>
      <c r="CE4" s="160">
        <v>17.5</v>
      </c>
      <c r="CF4" s="148">
        <v>70.75</v>
      </c>
      <c r="CG4" s="142">
        <v>72.75</v>
      </c>
      <c r="CH4" s="142">
        <v>68.75</v>
      </c>
      <c r="CI4" s="142">
        <v>70.25</v>
      </c>
      <c r="CJ4" s="142">
        <v>17.25</v>
      </c>
      <c r="CK4" s="142">
        <v>11.25</v>
      </c>
      <c r="CL4" s="142">
        <v>11</v>
      </c>
      <c r="CM4" s="142">
        <v>9.25</v>
      </c>
      <c r="CN4" s="142">
        <v>22.5</v>
      </c>
      <c r="CO4" s="142">
        <v>22.25</v>
      </c>
      <c r="CP4" s="142">
        <v>20.5</v>
      </c>
      <c r="CQ4" s="143">
        <v>23</v>
      </c>
      <c r="CR4" s="148">
        <v>1.9010500238328234</v>
      </c>
      <c r="CS4" s="142">
        <v>1.3829941271006385</v>
      </c>
      <c r="CT4" s="142">
        <v>-6.5</v>
      </c>
      <c r="CU4" s="142">
        <v>-0.625</v>
      </c>
      <c r="CV4" s="142">
        <v>-7.5</v>
      </c>
      <c r="CW4" s="160"/>
      <c r="CX4" s="153">
        <v>25</v>
      </c>
      <c r="CY4" s="151">
        <v>20</v>
      </c>
      <c r="CZ4" s="151">
        <v>17.5</v>
      </c>
      <c r="DA4" s="151">
        <v>35</v>
      </c>
      <c r="DB4" s="151">
        <v>42.5</v>
      </c>
      <c r="DC4" s="152">
        <v>42.5</v>
      </c>
      <c r="DD4" s="153">
        <v>77.5</v>
      </c>
      <c r="DE4" s="151">
        <v>82.5</v>
      </c>
      <c r="DF4" s="151">
        <v>75</v>
      </c>
      <c r="DG4" s="151">
        <v>72.5</v>
      </c>
      <c r="DH4" s="151">
        <v>77.5</v>
      </c>
      <c r="DI4" s="151">
        <v>80</v>
      </c>
      <c r="DJ4" s="151">
        <v>97.5</v>
      </c>
      <c r="DK4" s="151">
        <v>105</v>
      </c>
      <c r="DL4" s="151">
        <v>102.5</v>
      </c>
      <c r="DM4" s="151">
        <v>100</v>
      </c>
      <c r="DN4" s="151">
        <v>97.5</v>
      </c>
      <c r="DO4" s="151">
        <v>100</v>
      </c>
      <c r="DP4" s="151">
        <f t="shared" ref="DP4:DP35" si="0">DJ4-CX4</f>
        <v>72.5</v>
      </c>
      <c r="DQ4" s="151">
        <f t="shared" ref="DQ4:DQ35" si="1">DK4-CY4</f>
        <v>85</v>
      </c>
      <c r="DR4" s="151">
        <f t="shared" ref="DR4:DR35" si="2">DL4-CZ4</f>
        <v>85</v>
      </c>
      <c r="DS4" s="151">
        <f t="shared" ref="DS4:DS35" si="3">DM4-DA4</f>
        <v>65</v>
      </c>
      <c r="DT4" s="151">
        <f t="shared" ref="DT4:DT35" si="4">DN4-DB4</f>
        <v>55</v>
      </c>
      <c r="DU4" s="154">
        <f t="shared" ref="DU4:DU35" si="5">DO4-DC4</f>
        <v>57.5</v>
      </c>
      <c r="DV4" s="153">
        <v>14.632895497983011</v>
      </c>
      <c r="DW4" s="151">
        <v>17.499999988230201</v>
      </c>
      <c r="DX4" s="151">
        <v>33.65705590045394</v>
      </c>
      <c r="DY4" s="151">
        <v>37.101778833916455</v>
      </c>
      <c r="DZ4" s="151">
        <f t="shared" ref="DZ4:DZ38" si="6">CY4-DV4</f>
        <v>5.3671045020169892</v>
      </c>
      <c r="EA4" s="151">
        <f t="shared" ref="EA4:EA38" si="7">CZ4-DW4</f>
        <v>1.1769799357352895E-8</v>
      </c>
      <c r="EB4" s="151">
        <f t="shared" ref="EB4:EB38" si="8">DA4-DX4</f>
        <v>1.3429440995460595</v>
      </c>
      <c r="EC4" s="154">
        <f t="shared" ref="EC4:EC38" si="9">DB4-DY4</f>
        <v>5.3982211660835446</v>
      </c>
      <c r="ED4" s="153">
        <v>25</v>
      </c>
      <c r="EE4" s="151">
        <v>25</v>
      </c>
      <c r="EF4" s="151">
        <v>17.5</v>
      </c>
      <c r="EG4" s="151">
        <v>30</v>
      </c>
      <c r="EH4" s="151">
        <v>42.5</v>
      </c>
      <c r="EI4" s="154">
        <v>47.5</v>
      </c>
      <c r="EJ4" s="153">
        <v>70</v>
      </c>
      <c r="EK4" s="151">
        <v>75</v>
      </c>
      <c r="EL4" s="151">
        <v>75</v>
      </c>
      <c r="EM4" s="151">
        <v>70</v>
      </c>
      <c r="EN4" s="151">
        <v>77.5</v>
      </c>
      <c r="EO4" s="151">
        <v>82.5</v>
      </c>
      <c r="EP4" s="151">
        <v>95</v>
      </c>
      <c r="EQ4" s="151">
        <v>112.5</v>
      </c>
      <c r="ER4" s="151">
        <v>90</v>
      </c>
      <c r="ES4" s="151">
        <v>92.5</v>
      </c>
      <c r="ET4" s="151">
        <v>95</v>
      </c>
      <c r="EU4" s="151">
        <v>100</v>
      </c>
      <c r="EV4" s="151">
        <f t="shared" ref="EV4:EV35" si="10">EP4-ED4</f>
        <v>70</v>
      </c>
      <c r="EW4" s="151">
        <f t="shared" ref="EW4:EW35" si="11">EQ4-EE4</f>
        <v>87.5</v>
      </c>
      <c r="EX4" s="151">
        <f t="shared" ref="EX4:EX35" si="12">ER4-EF4</f>
        <v>72.5</v>
      </c>
      <c r="EY4" s="151">
        <f t="shared" ref="EY4:EY35" si="13">ES4-EG4</f>
        <v>62.5</v>
      </c>
      <c r="EZ4" s="151">
        <f t="shared" ref="EZ4:EZ35" si="14">ET4-EH4</f>
        <v>52.5</v>
      </c>
      <c r="FA4" s="154">
        <f t="shared" ref="FA4:FA35" si="15">EU4-EI4</f>
        <v>52.5</v>
      </c>
      <c r="FB4" s="150">
        <v>22.661711624155341</v>
      </c>
      <c r="FC4" s="151">
        <v>17.499994756673747</v>
      </c>
      <c r="FD4" s="151">
        <v>29.999978499558132</v>
      </c>
      <c r="FE4" s="151">
        <v>38.48372443747278</v>
      </c>
      <c r="FF4" s="142">
        <f t="shared" ref="FF4:FF35" si="16">EE4-FB4</f>
        <v>2.3382883758446589</v>
      </c>
      <c r="FG4" s="142">
        <f t="shared" ref="FG4:FG35" si="17">EF4-FC4</f>
        <v>5.2433262531792479E-6</v>
      </c>
      <c r="FH4" s="142">
        <f t="shared" ref="FH4:FH35" si="18">EG4-FD4</f>
        <v>2.1500441867772224E-5</v>
      </c>
      <c r="FI4" s="160">
        <f t="shared" ref="FI4:FI35" si="19">EH4-FE4</f>
        <v>4.0162755625272197</v>
      </c>
    </row>
    <row r="5" spans="1:165" x14ac:dyDescent="0.25">
      <c r="A5" s="65">
        <v>2</v>
      </c>
      <c r="B5" s="24">
        <v>20</v>
      </c>
      <c r="C5" s="3">
        <v>20</v>
      </c>
      <c r="D5" s="3">
        <v>30</v>
      </c>
      <c r="E5" s="3">
        <v>55</v>
      </c>
      <c r="F5" s="3">
        <v>70</v>
      </c>
      <c r="G5" s="3">
        <v>80</v>
      </c>
      <c r="H5" s="3">
        <v>20</v>
      </c>
      <c r="I5" s="3">
        <v>20</v>
      </c>
      <c r="J5" s="3">
        <v>25</v>
      </c>
      <c r="K5" s="3">
        <v>45</v>
      </c>
      <c r="L5" s="3">
        <v>65</v>
      </c>
      <c r="M5" s="3">
        <v>75</v>
      </c>
      <c r="N5" s="142">
        <v>4515.8576133063225</v>
      </c>
      <c r="O5" s="143">
        <v>5010.6577554338583</v>
      </c>
      <c r="P5" s="27">
        <v>96</v>
      </c>
      <c r="Q5" s="3"/>
      <c r="R5" s="3">
        <v>88</v>
      </c>
      <c r="S5" s="3">
        <v>94</v>
      </c>
      <c r="T5" s="3">
        <v>71</v>
      </c>
      <c r="U5" s="3">
        <v>150</v>
      </c>
      <c r="V5" s="3">
        <v>150</v>
      </c>
      <c r="W5" s="28">
        <v>115</v>
      </c>
      <c r="X5" s="27">
        <v>60</v>
      </c>
      <c r="Y5" s="3">
        <v>80</v>
      </c>
      <c r="Z5" s="3">
        <v>84</v>
      </c>
      <c r="AA5" s="3">
        <v>96</v>
      </c>
      <c r="AB5" s="3">
        <v>60</v>
      </c>
      <c r="AC5" s="3">
        <v>88</v>
      </c>
      <c r="AD5" s="3">
        <v>92</v>
      </c>
      <c r="AE5" s="28">
        <v>92</v>
      </c>
      <c r="AF5" s="148">
        <v>41.367805042256471</v>
      </c>
      <c r="AG5" s="142">
        <v>42.333368870567327</v>
      </c>
      <c r="AH5" s="146">
        <v>99.97138721089857</v>
      </c>
      <c r="AI5" s="35">
        <v>93.710020487392029</v>
      </c>
      <c r="AJ5" s="27">
        <v>65</v>
      </c>
      <c r="AK5" s="142">
        <v>6.9647058823529591</v>
      </c>
      <c r="AL5" s="3">
        <v>40</v>
      </c>
      <c r="AM5" s="3">
        <v>65</v>
      </c>
      <c r="AN5" s="142">
        <v>13.647058823529406</v>
      </c>
      <c r="AO5" s="28">
        <v>60</v>
      </c>
      <c r="AP5" s="150">
        <v>0.35540513797397899</v>
      </c>
      <c r="AQ5" s="151">
        <v>0.36650025219915855</v>
      </c>
      <c r="AR5" s="151">
        <v>0.37842597698926905</v>
      </c>
      <c r="AS5" s="151">
        <v>0.71404525114902251</v>
      </c>
      <c r="AT5" s="151">
        <v>0.83104646847001984</v>
      </c>
      <c r="AU5" s="152">
        <v>1.1171261950542284</v>
      </c>
      <c r="AV5" s="153">
        <v>87.613306215503229</v>
      </c>
      <c r="AW5" s="151">
        <v>96.593832873795321</v>
      </c>
      <c r="AX5" s="151">
        <v>91.477819285281043</v>
      </c>
      <c r="AY5" s="151">
        <v>78.755597775640297</v>
      </c>
      <c r="AZ5" s="151">
        <v>87.61477014176225</v>
      </c>
      <c r="BA5" s="154">
        <v>88.236471904170401</v>
      </c>
      <c r="BB5" s="150">
        <v>1.53</v>
      </c>
      <c r="BC5" s="151">
        <v>1.53</v>
      </c>
      <c r="BD5" s="151">
        <v>1.23991758430979</v>
      </c>
      <c r="BE5" s="151">
        <v>0.92475174633699475</v>
      </c>
      <c r="BF5" s="151">
        <v>1.53</v>
      </c>
      <c r="BG5" s="152">
        <v>1.53</v>
      </c>
      <c r="BH5" s="153">
        <v>0.28142648827875688</v>
      </c>
      <c r="BI5" s="151">
        <v>0.26361310402247184</v>
      </c>
      <c r="BJ5" s="151">
        <v>0.29160684875353154</v>
      </c>
      <c r="BK5" s="151">
        <v>0.44000516760568731</v>
      </c>
      <c r="BL5" s="151">
        <v>0.55039468365649491</v>
      </c>
      <c r="BM5" s="154">
        <v>0.99804024828343874</v>
      </c>
      <c r="BN5" s="150">
        <v>97.96379641030137</v>
      </c>
      <c r="BO5" s="151">
        <v>103.44519886357654</v>
      </c>
      <c r="BP5" s="151">
        <v>96.245842626227187</v>
      </c>
      <c r="BQ5" s="151">
        <v>94.856538058146327</v>
      </c>
      <c r="BR5" s="151">
        <v>106.8167319970502</v>
      </c>
      <c r="BS5" s="152">
        <v>98.475261080709984</v>
      </c>
      <c r="BT5" s="153">
        <v>1.53</v>
      </c>
      <c r="BU5" s="151">
        <v>1.53</v>
      </c>
      <c r="BV5" s="151">
        <v>1.53</v>
      </c>
      <c r="BW5" s="151">
        <v>1.53</v>
      </c>
      <c r="BX5" s="151">
        <v>1.53</v>
      </c>
      <c r="BY5" s="152">
        <v>1.53</v>
      </c>
      <c r="BZ5" s="148">
        <v>257.73050220045843</v>
      </c>
      <c r="CA5" s="3">
        <v>100</v>
      </c>
      <c r="CB5" s="3">
        <v>100</v>
      </c>
      <c r="CC5" s="3">
        <v>100</v>
      </c>
      <c r="CD5" s="3">
        <v>100</v>
      </c>
      <c r="CE5" s="160">
        <v>23.25</v>
      </c>
      <c r="CF5" s="148">
        <v>74.25</v>
      </c>
      <c r="CG5" s="142">
        <v>75.125</v>
      </c>
      <c r="CH5" s="142">
        <v>76</v>
      </c>
      <c r="CI5" s="142">
        <v>76.599999999999994</v>
      </c>
      <c r="CJ5" s="142">
        <v>4.75</v>
      </c>
      <c r="CK5" s="142"/>
      <c r="CL5" s="142">
        <v>7.75</v>
      </c>
      <c r="CM5" s="142">
        <v>3.0999999999999943</v>
      </c>
      <c r="CN5" s="142">
        <v>21.75</v>
      </c>
      <c r="CO5" s="142">
        <v>20.375</v>
      </c>
      <c r="CP5" s="142">
        <v>21.75</v>
      </c>
      <c r="CQ5" s="143">
        <v>29.349999999999994</v>
      </c>
      <c r="CR5" s="148">
        <v>2.3651113797809806</v>
      </c>
      <c r="CS5" s="142">
        <v>0.26236072674434241</v>
      </c>
      <c r="CT5" s="142">
        <v>-2.125</v>
      </c>
      <c r="CU5" s="142">
        <v>-0.5</v>
      </c>
      <c r="CV5" s="142">
        <v>-2.25</v>
      </c>
      <c r="CW5" s="160">
        <v>-0.875</v>
      </c>
      <c r="CX5" s="153">
        <v>17.5</v>
      </c>
      <c r="CY5" s="151">
        <v>30</v>
      </c>
      <c r="CZ5" s="151">
        <v>27.5</v>
      </c>
      <c r="DA5" s="151">
        <v>45</v>
      </c>
      <c r="DB5" s="151">
        <v>60</v>
      </c>
      <c r="DC5" s="152">
        <v>67.5</v>
      </c>
      <c r="DD5" s="153">
        <v>80</v>
      </c>
      <c r="DE5" s="151">
        <v>90</v>
      </c>
      <c r="DF5" s="151">
        <v>85</v>
      </c>
      <c r="DG5" s="151">
        <v>77.5</v>
      </c>
      <c r="DH5" s="151">
        <v>85</v>
      </c>
      <c r="DI5" s="151">
        <v>87.5</v>
      </c>
      <c r="DJ5" s="151">
        <v>102.5</v>
      </c>
      <c r="DK5" s="151">
        <v>112.5</v>
      </c>
      <c r="DL5" s="151">
        <v>110</v>
      </c>
      <c r="DM5" s="151">
        <v>105</v>
      </c>
      <c r="DN5" s="151">
        <v>102.5</v>
      </c>
      <c r="DO5" s="151">
        <v>102.5</v>
      </c>
      <c r="DP5" s="151">
        <f t="shared" si="0"/>
        <v>85</v>
      </c>
      <c r="DQ5" s="151">
        <f t="shared" si="1"/>
        <v>82.5</v>
      </c>
      <c r="DR5" s="151">
        <f t="shared" si="2"/>
        <v>82.5</v>
      </c>
      <c r="DS5" s="151">
        <f t="shared" si="3"/>
        <v>60</v>
      </c>
      <c r="DT5" s="151">
        <f t="shared" si="4"/>
        <v>42.5</v>
      </c>
      <c r="DU5" s="154">
        <f t="shared" si="5"/>
        <v>35</v>
      </c>
      <c r="DV5" s="153">
        <v>17.48854897315298</v>
      </c>
      <c r="DW5" s="151">
        <v>18.364678342881348</v>
      </c>
      <c r="DX5" s="151">
        <v>41.196901537704029</v>
      </c>
      <c r="DY5" s="151">
        <v>49.800197853241606</v>
      </c>
      <c r="DZ5" s="151">
        <f t="shared" si="6"/>
        <v>12.51145102684702</v>
      </c>
      <c r="EA5" s="151">
        <f t="shared" si="7"/>
        <v>9.1353216571186522</v>
      </c>
      <c r="EB5" s="151">
        <f t="shared" si="8"/>
        <v>3.8030984622959707</v>
      </c>
      <c r="EC5" s="154">
        <f t="shared" si="9"/>
        <v>10.199802146758394</v>
      </c>
      <c r="ED5" s="153">
        <v>10</v>
      </c>
      <c r="EE5" s="151">
        <v>10</v>
      </c>
      <c r="EF5" s="151">
        <v>12.5</v>
      </c>
      <c r="EG5" s="151">
        <v>40</v>
      </c>
      <c r="EH5" s="151">
        <v>62.5</v>
      </c>
      <c r="EI5" s="154">
        <v>75</v>
      </c>
      <c r="EJ5" s="153">
        <v>90</v>
      </c>
      <c r="EK5" s="151">
        <v>95</v>
      </c>
      <c r="EL5" s="151">
        <v>87.5</v>
      </c>
      <c r="EM5" s="151">
        <v>90</v>
      </c>
      <c r="EN5" s="151">
        <v>102.5</v>
      </c>
      <c r="EO5" s="151">
        <v>97.5</v>
      </c>
      <c r="EP5" s="151">
        <v>112.5</v>
      </c>
      <c r="EQ5" s="151">
        <v>117.5</v>
      </c>
      <c r="ER5" s="151">
        <v>112.5</v>
      </c>
      <c r="ES5" s="151">
        <v>110</v>
      </c>
      <c r="ET5" s="151">
        <v>120</v>
      </c>
      <c r="EU5" s="151">
        <v>112.5</v>
      </c>
      <c r="EV5" s="151">
        <f t="shared" si="10"/>
        <v>102.5</v>
      </c>
      <c r="EW5" s="151">
        <f t="shared" si="11"/>
        <v>107.5</v>
      </c>
      <c r="EX5" s="151">
        <f t="shared" si="12"/>
        <v>100</v>
      </c>
      <c r="EY5" s="151">
        <f t="shared" si="13"/>
        <v>70</v>
      </c>
      <c r="EZ5" s="151">
        <f t="shared" si="14"/>
        <v>57.5</v>
      </c>
      <c r="FA5" s="154">
        <f t="shared" si="15"/>
        <v>37.5</v>
      </c>
      <c r="FB5" s="150">
        <v>1.2098641290459895E-5</v>
      </c>
      <c r="FC5" s="151">
        <v>0.46027856483659718</v>
      </c>
      <c r="FD5" s="151">
        <v>23.741469704730086</v>
      </c>
      <c r="FE5" s="151">
        <v>30.462212938854691</v>
      </c>
      <c r="FF5" s="142">
        <f t="shared" si="16"/>
        <v>9.9999879013587094</v>
      </c>
      <c r="FG5" s="142">
        <f t="shared" si="17"/>
        <v>12.039721435163402</v>
      </c>
      <c r="FH5" s="142">
        <f t="shared" si="18"/>
        <v>16.258530295269914</v>
      </c>
      <c r="FI5" s="160">
        <f t="shared" si="19"/>
        <v>32.037787061145309</v>
      </c>
    </row>
    <row r="6" spans="1:165" x14ac:dyDescent="0.25">
      <c r="A6" s="65">
        <v>3</v>
      </c>
      <c r="B6" s="24">
        <v>15</v>
      </c>
      <c r="C6" s="3">
        <v>20</v>
      </c>
      <c r="D6" s="3">
        <v>30</v>
      </c>
      <c r="E6" s="3">
        <v>45</v>
      </c>
      <c r="F6" s="3">
        <v>70</v>
      </c>
      <c r="G6" s="3">
        <v>70</v>
      </c>
      <c r="H6" s="3">
        <v>15</v>
      </c>
      <c r="I6" s="3">
        <v>25</v>
      </c>
      <c r="J6" s="3">
        <v>25</v>
      </c>
      <c r="K6" s="3">
        <v>45</v>
      </c>
      <c r="L6" s="3">
        <v>60</v>
      </c>
      <c r="M6" s="3">
        <v>70</v>
      </c>
      <c r="N6" s="142">
        <v>4362.0309227668895</v>
      </c>
      <c r="O6" s="143">
        <v>7862.5648408580246</v>
      </c>
      <c r="P6" s="27">
        <v>94</v>
      </c>
      <c r="Q6" s="3">
        <v>90</v>
      </c>
      <c r="R6" s="3"/>
      <c r="S6" s="3"/>
      <c r="T6" s="3">
        <v>168</v>
      </c>
      <c r="U6" s="3">
        <v>159</v>
      </c>
      <c r="V6" s="3">
        <v>159</v>
      </c>
      <c r="W6" s="28"/>
      <c r="X6" s="27">
        <v>80</v>
      </c>
      <c r="Y6" s="3">
        <v>80</v>
      </c>
      <c r="Z6" s="3">
        <v>92</v>
      </c>
      <c r="AA6" s="3">
        <v>92</v>
      </c>
      <c r="AB6" s="3">
        <v>64</v>
      </c>
      <c r="AC6" s="3">
        <v>84</v>
      </c>
      <c r="AD6" s="3">
        <v>96</v>
      </c>
      <c r="AE6" s="28">
        <v>96</v>
      </c>
      <c r="AF6" s="148">
        <v>32.705502351155111</v>
      </c>
      <c r="AG6" s="142">
        <v>37.134427735729098</v>
      </c>
      <c r="AH6" s="146">
        <v>94.127816007323062</v>
      </c>
      <c r="AI6" s="35">
        <v>97.984835139946128</v>
      </c>
      <c r="AJ6" s="27">
        <v>65</v>
      </c>
      <c r="AK6" s="142">
        <v>4.470588235294116</v>
      </c>
      <c r="AL6" s="3">
        <v>40</v>
      </c>
      <c r="AM6" s="3">
        <v>65</v>
      </c>
      <c r="AN6" s="142">
        <v>0.32941176470586697</v>
      </c>
      <c r="AO6" s="28">
        <v>65</v>
      </c>
      <c r="AP6" s="150">
        <v>0.28912272577572917</v>
      </c>
      <c r="AQ6" s="151">
        <v>0.27298091013061815</v>
      </c>
      <c r="AR6" s="151">
        <v>0.33649056510879416</v>
      </c>
      <c r="AS6" s="151">
        <v>0.44282229134477102</v>
      </c>
      <c r="AT6" s="151">
        <v>0.71631653429598252</v>
      </c>
      <c r="AU6" s="152">
        <v>0.44460942797897857</v>
      </c>
      <c r="AV6" s="153">
        <v>97.321631657779534</v>
      </c>
      <c r="AW6" s="151">
        <v>103.17331817103066</v>
      </c>
      <c r="AX6" s="151">
        <v>99.171006206574447</v>
      </c>
      <c r="AY6" s="151">
        <v>99.5604640332825</v>
      </c>
      <c r="AZ6" s="151">
        <v>103.19054101732777</v>
      </c>
      <c r="BA6" s="154">
        <v>117.72521056155711</v>
      </c>
      <c r="BB6" s="150">
        <v>1.53</v>
      </c>
      <c r="BC6" s="151">
        <v>1.53</v>
      </c>
      <c r="BD6" s="151">
        <v>1.53</v>
      </c>
      <c r="BE6" s="151">
        <v>1.53</v>
      </c>
      <c r="BF6" s="151">
        <v>1.53</v>
      </c>
      <c r="BG6" s="152">
        <v>1.53</v>
      </c>
      <c r="BH6" s="153">
        <v>0.27779385978919269</v>
      </c>
      <c r="BI6" s="151">
        <v>0.30501202049869952</v>
      </c>
      <c r="BJ6" s="151">
        <v>0.34269041554472246</v>
      </c>
      <c r="BK6" s="151">
        <v>0.39718074832818984</v>
      </c>
      <c r="BL6" s="151">
        <v>0.56617244572416614</v>
      </c>
      <c r="BM6" s="154">
        <v>0.52572425947761181</v>
      </c>
      <c r="BN6" s="150">
        <v>95.495329724855935</v>
      </c>
      <c r="BO6" s="151">
        <v>99.51758912398617</v>
      </c>
      <c r="BP6" s="151">
        <v>103.15694643405187</v>
      </c>
      <c r="BQ6" s="151">
        <v>95.39928567932796</v>
      </c>
      <c r="BR6" s="151">
        <v>94.541849868511122</v>
      </c>
      <c r="BS6" s="152">
        <v>107.1023634760771</v>
      </c>
      <c r="BT6" s="153">
        <v>1.53</v>
      </c>
      <c r="BU6" s="151">
        <v>1.53</v>
      </c>
      <c r="BV6" s="151">
        <v>1.53</v>
      </c>
      <c r="BW6" s="151">
        <v>1.53</v>
      </c>
      <c r="BX6" s="151">
        <v>1.53</v>
      </c>
      <c r="BY6" s="152">
        <v>1.53</v>
      </c>
      <c r="BZ6" s="148">
        <v>795.91348879866018</v>
      </c>
      <c r="CA6" s="3">
        <v>100</v>
      </c>
      <c r="CB6" s="3">
        <v>100</v>
      </c>
      <c r="CC6" s="3">
        <v>100</v>
      </c>
      <c r="CD6" s="3">
        <v>100</v>
      </c>
      <c r="CE6" s="160">
        <v>-8.125</v>
      </c>
      <c r="CF6" s="148">
        <v>67.5</v>
      </c>
      <c r="CG6" s="142">
        <v>70</v>
      </c>
      <c r="CH6" s="142">
        <v>74</v>
      </c>
      <c r="CI6" s="142">
        <v>70</v>
      </c>
      <c r="CJ6" s="142">
        <v>7</v>
      </c>
      <c r="CK6" s="142">
        <v>1.5</v>
      </c>
      <c r="CL6" s="142">
        <v>11</v>
      </c>
      <c r="CM6" s="142">
        <v>8.5</v>
      </c>
      <c r="CN6" s="142">
        <v>8</v>
      </c>
      <c r="CO6" s="142">
        <v>8.25</v>
      </c>
      <c r="CP6" s="142">
        <v>24.5</v>
      </c>
      <c r="CQ6" s="143">
        <v>16</v>
      </c>
      <c r="CR6" s="148">
        <v>2.3651113797809806</v>
      </c>
      <c r="CS6" s="142">
        <v>-0.30762750248425963</v>
      </c>
      <c r="CT6" s="142">
        <v>-7</v>
      </c>
      <c r="CU6" s="142"/>
      <c r="CV6" s="142">
        <v>-9</v>
      </c>
      <c r="CW6" s="160">
        <v>-1.625</v>
      </c>
      <c r="CX6" s="153">
        <v>12.5</v>
      </c>
      <c r="CY6" s="151">
        <v>12.5</v>
      </c>
      <c r="CZ6" s="151">
        <v>25</v>
      </c>
      <c r="DA6" s="151">
        <v>45</v>
      </c>
      <c r="DB6" s="151">
        <v>70</v>
      </c>
      <c r="DC6" s="152">
        <v>62.5</v>
      </c>
      <c r="DD6" s="153">
        <v>90</v>
      </c>
      <c r="DE6" s="151">
        <v>95</v>
      </c>
      <c r="DF6" s="151">
        <v>92.5</v>
      </c>
      <c r="DG6" s="151">
        <v>95</v>
      </c>
      <c r="DH6" s="151">
        <v>100</v>
      </c>
      <c r="DI6" s="151">
        <v>112.5</v>
      </c>
      <c r="DJ6" s="151">
        <v>112.5</v>
      </c>
      <c r="DK6" s="151">
        <v>117.5</v>
      </c>
      <c r="DL6" s="151">
        <v>115</v>
      </c>
      <c r="DM6" s="151">
        <v>115</v>
      </c>
      <c r="DN6" s="151">
        <v>117.5</v>
      </c>
      <c r="DO6" s="151">
        <v>120</v>
      </c>
      <c r="DP6" s="151">
        <f t="shared" si="0"/>
        <v>100</v>
      </c>
      <c r="DQ6" s="151">
        <f t="shared" si="1"/>
        <v>105</v>
      </c>
      <c r="DR6" s="151">
        <f t="shared" si="2"/>
        <v>90</v>
      </c>
      <c r="DS6" s="151">
        <f t="shared" si="3"/>
        <v>70</v>
      </c>
      <c r="DT6" s="151">
        <f t="shared" si="4"/>
        <v>47.5</v>
      </c>
      <c r="DU6" s="154">
        <f t="shared" si="5"/>
        <v>57.5</v>
      </c>
      <c r="DV6" s="153">
        <v>6.3006737655745893E-5</v>
      </c>
      <c r="DW6" s="151">
        <v>9.6593225873578845</v>
      </c>
      <c r="DX6" s="151">
        <v>24.040686343610144</v>
      </c>
      <c r="DY6" s="151">
        <v>43.193004818309277</v>
      </c>
      <c r="DZ6" s="151">
        <f t="shared" si="6"/>
        <v>12.499936993262343</v>
      </c>
      <c r="EA6" s="151">
        <f t="shared" si="7"/>
        <v>15.340677412642115</v>
      </c>
      <c r="EB6" s="151">
        <f t="shared" si="8"/>
        <v>20.959313656389856</v>
      </c>
      <c r="EC6" s="154">
        <f t="shared" si="9"/>
        <v>26.806995181690723</v>
      </c>
      <c r="ED6" s="153">
        <v>7.5</v>
      </c>
      <c r="EE6" s="151">
        <v>20</v>
      </c>
      <c r="EF6" s="151">
        <v>32.5</v>
      </c>
      <c r="EG6" s="151">
        <v>32.5</v>
      </c>
      <c r="EH6" s="151">
        <v>52.5</v>
      </c>
      <c r="EI6" s="154">
        <v>60</v>
      </c>
      <c r="EJ6" s="153">
        <v>87.5</v>
      </c>
      <c r="EK6" s="151">
        <v>92.5</v>
      </c>
      <c r="EL6" s="151">
        <v>95</v>
      </c>
      <c r="EM6" s="151">
        <v>90</v>
      </c>
      <c r="EN6" s="151">
        <v>90</v>
      </c>
      <c r="EO6" s="151">
        <v>102.5</v>
      </c>
      <c r="EP6" s="151">
        <v>110</v>
      </c>
      <c r="EQ6" s="151">
        <v>115</v>
      </c>
      <c r="ER6" s="151">
        <v>117.5</v>
      </c>
      <c r="ES6" s="151">
        <v>110</v>
      </c>
      <c r="ET6" s="151">
        <v>110</v>
      </c>
      <c r="EU6" s="151">
        <v>120</v>
      </c>
      <c r="EV6" s="151">
        <f t="shared" si="10"/>
        <v>102.5</v>
      </c>
      <c r="EW6" s="151">
        <f t="shared" si="11"/>
        <v>95</v>
      </c>
      <c r="EX6" s="151">
        <f t="shared" si="12"/>
        <v>85</v>
      </c>
      <c r="EY6" s="151">
        <f t="shared" si="13"/>
        <v>77.5</v>
      </c>
      <c r="EZ6" s="151">
        <f t="shared" si="14"/>
        <v>57.5</v>
      </c>
      <c r="FA6" s="154">
        <f t="shared" si="15"/>
        <v>60</v>
      </c>
      <c r="FB6" s="150">
        <v>4.9893052458119715</v>
      </c>
      <c r="FC6" s="151">
        <v>13.039784022725563</v>
      </c>
      <c r="FD6" s="151">
        <v>15.193634051859998</v>
      </c>
      <c r="FE6" s="151">
        <v>34.470633439129436</v>
      </c>
      <c r="FF6" s="142">
        <f t="shared" si="16"/>
        <v>15.010694754188028</v>
      </c>
      <c r="FG6" s="142">
        <f t="shared" si="17"/>
        <v>19.460215977274437</v>
      </c>
      <c r="FH6" s="142">
        <f t="shared" si="18"/>
        <v>17.306365948140002</v>
      </c>
      <c r="FI6" s="160">
        <f t="shared" si="19"/>
        <v>18.029366560870564</v>
      </c>
    </row>
    <row r="7" spans="1:165" x14ac:dyDescent="0.25">
      <c r="A7" s="65">
        <v>4</v>
      </c>
      <c r="B7" s="24">
        <v>30</v>
      </c>
      <c r="C7" s="3">
        <v>30</v>
      </c>
      <c r="D7" s="3">
        <v>65</v>
      </c>
      <c r="E7" s="3">
        <v>70</v>
      </c>
      <c r="F7" s="3">
        <v>65</v>
      </c>
      <c r="G7" s="3">
        <v>65</v>
      </c>
      <c r="H7" s="3">
        <v>30</v>
      </c>
      <c r="I7" s="3">
        <v>30</v>
      </c>
      <c r="J7" s="3">
        <v>60</v>
      </c>
      <c r="K7" s="3">
        <v>70</v>
      </c>
      <c r="L7" s="3">
        <v>65</v>
      </c>
      <c r="M7" s="3">
        <v>70</v>
      </c>
      <c r="N7" s="142">
        <v>10196.485124808865</v>
      </c>
      <c r="O7" s="143">
        <v>7594.7370145206542</v>
      </c>
      <c r="P7" s="27">
        <v>98</v>
      </c>
      <c r="Q7" s="3">
        <v>100</v>
      </c>
      <c r="R7" s="3"/>
      <c r="S7" s="3"/>
      <c r="T7" s="3">
        <v>35</v>
      </c>
      <c r="U7" s="3">
        <v>150</v>
      </c>
      <c r="V7" s="3">
        <v>150</v>
      </c>
      <c r="W7" s="28"/>
      <c r="X7" s="27">
        <v>72</v>
      </c>
      <c r="Y7" s="3">
        <v>84</v>
      </c>
      <c r="Z7" s="3">
        <v>96</v>
      </c>
      <c r="AA7" s="3">
        <v>92</v>
      </c>
      <c r="AB7" s="3">
        <v>64</v>
      </c>
      <c r="AC7" s="3">
        <v>96</v>
      </c>
      <c r="AD7" s="3">
        <v>96</v>
      </c>
      <c r="AE7" s="28">
        <v>84</v>
      </c>
      <c r="AF7" s="148">
        <v>58.456403551439564</v>
      </c>
      <c r="AG7" s="142">
        <v>62.069779300178276</v>
      </c>
      <c r="AH7" s="146">
        <v>95.399825181417484</v>
      </c>
      <c r="AI7" s="35">
        <v>93.073512434938053</v>
      </c>
      <c r="AJ7" s="27">
        <v>65</v>
      </c>
      <c r="AK7" s="142">
        <v>9.8352941176470523</v>
      </c>
      <c r="AL7" s="3">
        <v>0</v>
      </c>
      <c r="AM7" s="3">
        <v>65</v>
      </c>
      <c r="AN7" s="142">
        <v>12.376470588235307</v>
      </c>
      <c r="AO7" s="28">
        <v>15</v>
      </c>
      <c r="AP7" s="150">
        <v>0.41394633781881779</v>
      </c>
      <c r="AQ7" s="151">
        <v>0.36599752699127142</v>
      </c>
      <c r="AR7" s="151">
        <v>1.0256982676332118</v>
      </c>
      <c r="AS7" s="151">
        <v>0.93273070957705029</v>
      </c>
      <c r="AT7" s="151">
        <v>0.84929635342410914</v>
      </c>
      <c r="AU7" s="152">
        <v>1.0246592971099378</v>
      </c>
      <c r="AV7" s="153">
        <v>98.206711652366721</v>
      </c>
      <c r="AW7" s="151">
        <v>94.725819824881455</v>
      </c>
      <c r="AX7" s="151">
        <v>90.572730355245852</v>
      </c>
      <c r="AY7" s="151">
        <v>87.533077416333413</v>
      </c>
      <c r="AZ7" s="151">
        <v>84.86933044361389</v>
      </c>
      <c r="BA7" s="154">
        <v>87.690088363821872</v>
      </c>
      <c r="BB7" s="150">
        <v>1.53</v>
      </c>
      <c r="BC7" s="151">
        <v>4.9999999999999751</v>
      </c>
      <c r="BD7" s="151">
        <v>1.5027502635464358</v>
      </c>
      <c r="BE7" s="151">
        <v>1.3407511024195415</v>
      </c>
      <c r="BF7" s="151">
        <v>1.091775765197156</v>
      </c>
      <c r="BG7" s="152">
        <v>1.53</v>
      </c>
      <c r="BH7" s="153">
        <v>0.45512886339893577</v>
      </c>
      <c r="BI7" s="151">
        <v>0.34323154294696179</v>
      </c>
      <c r="BJ7" s="151">
        <v>0.95391315370463348</v>
      </c>
      <c r="BK7" s="151">
        <v>1.5799559932687492</v>
      </c>
      <c r="BL7" s="151">
        <v>0.90499474901778898</v>
      </c>
      <c r="BM7" s="154">
        <v>1.0873203207482969</v>
      </c>
      <c r="BN7" s="150">
        <v>84.908013780378283</v>
      </c>
      <c r="BO7" s="151">
        <v>87.66343069281389</v>
      </c>
      <c r="BP7" s="151">
        <v>86.987150235399156</v>
      </c>
      <c r="BQ7" s="151">
        <v>79.849967338223195</v>
      </c>
      <c r="BR7" s="151">
        <v>75.269095362942366</v>
      </c>
      <c r="BS7" s="152">
        <v>80.586059813959011</v>
      </c>
      <c r="BT7" s="153">
        <v>1.53</v>
      </c>
      <c r="BU7" s="151">
        <v>4.9999999999999583</v>
      </c>
      <c r="BV7" s="151">
        <v>1.187154703513607</v>
      </c>
      <c r="BW7" s="151">
        <v>1.8297851936012974</v>
      </c>
      <c r="BX7" s="151">
        <v>1.0591799309089582</v>
      </c>
      <c r="BY7" s="152">
        <v>1.53</v>
      </c>
      <c r="BZ7" s="148">
        <v>447.21359258372308</v>
      </c>
      <c r="CA7" s="3">
        <v>90</v>
      </c>
      <c r="CB7" s="3">
        <v>90</v>
      </c>
      <c r="CC7" s="3">
        <v>95</v>
      </c>
      <c r="CD7" s="3">
        <v>95</v>
      </c>
      <c r="CE7" s="160">
        <v>17.5</v>
      </c>
      <c r="CF7" s="148">
        <v>73.75</v>
      </c>
      <c r="CG7" s="142">
        <v>78.5</v>
      </c>
      <c r="CH7" s="142">
        <v>74.25</v>
      </c>
      <c r="CI7" s="142">
        <v>82.25</v>
      </c>
      <c r="CJ7" s="142">
        <v>8.5</v>
      </c>
      <c r="CK7" s="142">
        <v>1.25</v>
      </c>
      <c r="CL7" s="142">
        <v>7.25</v>
      </c>
      <c r="CM7" s="142">
        <v>2.5</v>
      </c>
      <c r="CN7" s="142">
        <v>23.5</v>
      </c>
      <c r="CO7" s="142">
        <v>5.5</v>
      </c>
      <c r="CP7" s="142">
        <v>27.25</v>
      </c>
      <c r="CQ7" s="143">
        <v>0.25</v>
      </c>
      <c r="CR7" s="148">
        <v>-0.30762750248425963</v>
      </c>
      <c r="CS7" s="142">
        <v>-0.30762750248425963</v>
      </c>
      <c r="CT7" s="142"/>
      <c r="CU7" s="142"/>
      <c r="CV7" s="142"/>
      <c r="CW7" s="160"/>
      <c r="CX7" s="153">
        <v>40</v>
      </c>
      <c r="CY7" s="151">
        <v>27.5</v>
      </c>
      <c r="CZ7" s="151">
        <v>67.5</v>
      </c>
      <c r="DA7" s="151">
        <v>62.5</v>
      </c>
      <c r="DB7" s="151">
        <v>57.5</v>
      </c>
      <c r="DC7" s="152">
        <v>65</v>
      </c>
      <c r="DD7" s="153">
        <v>92.5</v>
      </c>
      <c r="DE7" s="151">
        <v>87.5</v>
      </c>
      <c r="DF7" s="151">
        <v>87.5</v>
      </c>
      <c r="DG7" s="151">
        <v>85</v>
      </c>
      <c r="DH7" s="151">
        <v>82.5</v>
      </c>
      <c r="DI7" s="151">
        <v>85</v>
      </c>
      <c r="DJ7" s="151">
        <v>112.5</v>
      </c>
      <c r="DK7" s="151">
        <v>97.5</v>
      </c>
      <c r="DL7" s="151">
        <v>105</v>
      </c>
      <c r="DM7" s="151">
        <v>105</v>
      </c>
      <c r="DN7" s="151">
        <v>107.5</v>
      </c>
      <c r="DO7" s="151">
        <v>102.5</v>
      </c>
      <c r="DP7" s="151">
        <f t="shared" si="0"/>
        <v>72.5</v>
      </c>
      <c r="DQ7" s="151">
        <f t="shared" si="1"/>
        <v>70</v>
      </c>
      <c r="DR7" s="151">
        <f t="shared" si="2"/>
        <v>37.5</v>
      </c>
      <c r="DS7" s="151">
        <f t="shared" si="3"/>
        <v>42.5</v>
      </c>
      <c r="DT7" s="151">
        <f t="shared" si="4"/>
        <v>50</v>
      </c>
      <c r="DU7" s="154">
        <f t="shared" si="5"/>
        <v>37.5</v>
      </c>
      <c r="DV7" s="153">
        <v>21.540633002937678</v>
      </c>
      <c r="DW7" s="151">
        <v>66.087256333710499</v>
      </c>
      <c r="DX7" s="151">
        <v>56.029101993271894</v>
      </c>
      <c r="DY7" s="151">
        <v>46.804656525801946</v>
      </c>
      <c r="DZ7" s="151">
        <f t="shared" si="6"/>
        <v>5.9593669970623218</v>
      </c>
      <c r="EA7" s="151">
        <f t="shared" si="7"/>
        <v>1.4127436662895008</v>
      </c>
      <c r="EB7" s="151">
        <f t="shared" si="8"/>
        <v>6.4708980067281061</v>
      </c>
      <c r="EC7" s="154">
        <f t="shared" si="9"/>
        <v>10.695343474198054</v>
      </c>
      <c r="ED7" s="153">
        <v>30</v>
      </c>
      <c r="EE7" s="151">
        <v>15</v>
      </c>
      <c r="EF7" s="151">
        <v>62.5</v>
      </c>
      <c r="EG7" s="151">
        <v>65</v>
      </c>
      <c r="EH7" s="151">
        <v>50</v>
      </c>
      <c r="EI7" s="154">
        <v>60</v>
      </c>
      <c r="EJ7" s="153">
        <v>80</v>
      </c>
      <c r="EK7" s="151">
        <v>80</v>
      </c>
      <c r="EL7" s="151">
        <v>85</v>
      </c>
      <c r="EM7" s="151">
        <v>77.5</v>
      </c>
      <c r="EN7" s="151">
        <v>72.5</v>
      </c>
      <c r="EO7" s="151">
        <v>77.5</v>
      </c>
      <c r="EP7" s="151">
        <v>100</v>
      </c>
      <c r="EQ7" s="151">
        <v>92.5</v>
      </c>
      <c r="ER7" s="151">
        <v>107.5</v>
      </c>
      <c r="ES7" s="151">
        <v>92.5</v>
      </c>
      <c r="ET7" s="151">
        <v>97.5</v>
      </c>
      <c r="EU7" s="151">
        <v>95</v>
      </c>
      <c r="EV7" s="151">
        <f t="shared" si="10"/>
        <v>70</v>
      </c>
      <c r="EW7" s="151">
        <f t="shared" si="11"/>
        <v>77.5</v>
      </c>
      <c r="EX7" s="151">
        <f t="shared" si="12"/>
        <v>45</v>
      </c>
      <c r="EY7" s="151">
        <f t="shared" si="13"/>
        <v>27.5</v>
      </c>
      <c r="EZ7" s="151">
        <f t="shared" si="14"/>
        <v>47.5</v>
      </c>
      <c r="FA7" s="154">
        <f t="shared" si="15"/>
        <v>35</v>
      </c>
      <c r="FB7" s="150">
        <v>14.999992267473475</v>
      </c>
      <c r="FC7" s="151">
        <v>61.815367074709172</v>
      </c>
      <c r="FD7" s="151">
        <v>64.999891191276419</v>
      </c>
      <c r="FE7" s="151">
        <v>48.790718305547053</v>
      </c>
      <c r="FF7" s="142">
        <f t="shared" si="16"/>
        <v>7.7325265248617825E-6</v>
      </c>
      <c r="FG7" s="142">
        <f t="shared" si="17"/>
        <v>0.68463292529082764</v>
      </c>
      <c r="FH7" s="142">
        <f t="shared" si="18"/>
        <v>1.0880872358143279E-4</v>
      </c>
      <c r="FI7" s="160">
        <f t="shared" si="19"/>
        <v>1.2092816944529474</v>
      </c>
    </row>
    <row r="8" spans="1:165" x14ac:dyDescent="0.25">
      <c r="A8" s="65">
        <v>5</v>
      </c>
      <c r="B8" s="24">
        <v>35</v>
      </c>
      <c r="C8" s="3">
        <v>35</v>
      </c>
      <c r="D8" s="3">
        <v>25</v>
      </c>
      <c r="E8" s="3">
        <v>40</v>
      </c>
      <c r="F8" s="3">
        <v>60</v>
      </c>
      <c r="G8" s="3">
        <v>75</v>
      </c>
      <c r="H8" s="3">
        <v>35</v>
      </c>
      <c r="I8" s="3">
        <v>20</v>
      </c>
      <c r="J8" s="3">
        <v>25</v>
      </c>
      <c r="K8" s="3">
        <v>40</v>
      </c>
      <c r="L8" s="3">
        <v>65</v>
      </c>
      <c r="M8" s="3">
        <v>90</v>
      </c>
      <c r="N8" s="142">
        <v>4362.0309227668895</v>
      </c>
      <c r="O8" s="143">
        <v>5278.0316480311503</v>
      </c>
      <c r="P8" s="27"/>
      <c r="Q8" s="3"/>
      <c r="R8" s="3">
        <v>92</v>
      </c>
      <c r="S8" s="3"/>
      <c r="T8" s="3"/>
      <c r="U8" s="3">
        <v>159</v>
      </c>
      <c r="V8" s="3">
        <v>159</v>
      </c>
      <c r="W8" s="28">
        <v>203</v>
      </c>
      <c r="X8" s="27">
        <v>8</v>
      </c>
      <c r="Y8" s="3">
        <v>64</v>
      </c>
      <c r="Z8" s="3">
        <v>84</v>
      </c>
      <c r="AA8" s="3">
        <v>92</v>
      </c>
      <c r="AB8" s="3">
        <v>24</v>
      </c>
      <c r="AC8" s="3">
        <v>68</v>
      </c>
      <c r="AD8" s="3">
        <v>72</v>
      </c>
      <c r="AE8" s="28">
        <v>80</v>
      </c>
      <c r="AF8" s="148">
        <v>51.753146137014951</v>
      </c>
      <c r="AG8" s="142">
        <v>49.905768829419834</v>
      </c>
      <c r="AH8" s="146">
        <v>91.99473906507319</v>
      </c>
      <c r="AI8" s="35">
        <v>80.948715766128544</v>
      </c>
      <c r="AJ8" s="27">
        <v>70</v>
      </c>
      <c r="AK8" s="142">
        <v>6.8235294117647101</v>
      </c>
      <c r="AL8" s="3">
        <v>60</v>
      </c>
      <c r="AM8" s="3">
        <v>70</v>
      </c>
      <c r="AN8" s="142">
        <v>1.5058823529411569</v>
      </c>
      <c r="AO8" s="28">
        <v>85</v>
      </c>
      <c r="AP8" s="150">
        <v>0.51960659121314834</v>
      </c>
      <c r="AQ8" s="151">
        <v>0.39626210500619508</v>
      </c>
      <c r="AR8" s="151">
        <v>0.54938139981492107</v>
      </c>
      <c r="AS8" s="151">
        <v>0.62804974367529143</v>
      </c>
      <c r="AT8" s="151">
        <v>0.77853798281509023</v>
      </c>
      <c r="AU8" s="152">
        <v>1.3157216467744723</v>
      </c>
      <c r="AV8" s="153">
        <v>87.802008436768176</v>
      </c>
      <c r="AW8" s="151">
        <v>97.530617978854266</v>
      </c>
      <c r="AX8" s="151">
        <v>88.259486186980482</v>
      </c>
      <c r="AY8" s="151">
        <v>79.379501785331087</v>
      </c>
      <c r="AZ8" s="151">
        <v>94.05385286256282</v>
      </c>
      <c r="BA8" s="154">
        <v>97.276805754711503</v>
      </c>
      <c r="BB8" s="150">
        <v>1.9044711472160549</v>
      </c>
      <c r="BC8" s="151">
        <v>3.620044990313426</v>
      </c>
      <c r="BD8" s="151">
        <v>1.2166488419245125</v>
      </c>
      <c r="BE8" s="151">
        <v>1.1959992206463514</v>
      </c>
      <c r="BF8" s="151">
        <v>1.53</v>
      </c>
      <c r="BG8" s="152">
        <v>1.53</v>
      </c>
      <c r="BH8" s="153">
        <v>0.57783968865798374</v>
      </c>
      <c r="BI8" s="151">
        <v>0.41866151095039661</v>
      </c>
      <c r="BJ8" s="151">
        <v>0.46459011037958053</v>
      </c>
      <c r="BK8" s="151">
        <v>0.56280100506536002</v>
      </c>
      <c r="BL8" s="151">
        <v>0.89139825383278981</v>
      </c>
      <c r="BM8" s="154">
        <v>1.3411046422838506</v>
      </c>
      <c r="BN8" s="150">
        <v>78.962990541099686</v>
      </c>
      <c r="BO8" s="151">
        <v>89.49271553360856</v>
      </c>
      <c r="BP8" s="151">
        <v>85.929805068728427</v>
      </c>
      <c r="BQ8" s="151">
        <v>83.532466960426007</v>
      </c>
      <c r="BR8" s="151">
        <v>91.01386949120365</v>
      </c>
      <c r="BS8" s="152">
        <v>89.828465737184914</v>
      </c>
      <c r="BT8" s="153">
        <v>0.88046912773938768</v>
      </c>
      <c r="BU8" s="151">
        <v>1.8417457094591658</v>
      </c>
      <c r="BV8" s="151">
        <v>1.7087280739276651</v>
      </c>
      <c r="BW8" s="151">
        <v>1.3564432909103066</v>
      </c>
      <c r="BX8" s="151">
        <v>1.53</v>
      </c>
      <c r="BY8" s="152">
        <v>1.53</v>
      </c>
      <c r="BZ8" s="148">
        <v>1176.1382928110741</v>
      </c>
      <c r="CA8" s="3">
        <v>100</v>
      </c>
      <c r="CB8" s="3">
        <v>100</v>
      </c>
      <c r="CC8" s="3">
        <v>100</v>
      </c>
      <c r="CD8" s="3">
        <v>100</v>
      </c>
      <c r="CE8" s="160">
        <v>12.25</v>
      </c>
      <c r="CF8" s="148">
        <v>70.25</v>
      </c>
      <c r="CG8" s="142">
        <v>75</v>
      </c>
      <c r="CH8" s="142">
        <v>71.75</v>
      </c>
      <c r="CI8" s="142">
        <v>73.75</v>
      </c>
      <c r="CJ8" s="142">
        <v>4.25</v>
      </c>
      <c r="CK8" s="142">
        <v>8.75</v>
      </c>
      <c r="CL8" s="142">
        <v>9.75</v>
      </c>
      <c r="CM8" s="142">
        <v>10.25</v>
      </c>
      <c r="CN8" s="142">
        <v>15.75</v>
      </c>
      <c r="CO8" s="142">
        <v>20.5</v>
      </c>
      <c r="CP8" s="142">
        <v>21.25</v>
      </c>
      <c r="CQ8" s="143">
        <v>17.75</v>
      </c>
      <c r="CR8" s="148">
        <v>3.0736157566855375</v>
      </c>
      <c r="CS8" s="142">
        <v>-1.9455723331307406E-2</v>
      </c>
      <c r="CT8" s="142">
        <v>-5.75</v>
      </c>
      <c r="CU8" s="142">
        <v>-1.5</v>
      </c>
      <c r="CV8" s="142">
        <v>-4.875</v>
      </c>
      <c r="CW8" s="160">
        <v>-1</v>
      </c>
      <c r="CX8" s="153">
        <v>40</v>
      </c>
      <c r="CY8" s="151">
        <v>35</v>
      </c>
      <c r="CZ8" s="151">
        <v>45</v>
      </c>
      <c r="DA8" s="151">
        <v>40</v>
      </c>
      <c r="DB8" s="151">
        <v>62.5</v>
      </c>
      <c r="DC8" s="152">
        <v>80</v>
      </c>
      <c r="DD8" s="153">
        <v>82.5</v>
      </c>
      <c r="DE8" s="151">
        <v>90</v>
      </c>
      <c r="DF8" s="151">
        <v>85</v>
      </c>
      <c r="DG8" s="151">
        <v>75</v>
      </c>
      <c r="DH8" s="151">
        <v>90</v>
      </c>
      <c r="DI8" s="151">
        <v>95</v>
      </c>
      <c r="DJ8" s="151">
        <v>100</v>
      </c>
      <c r="DK8" s="151">
        <v>102.5</v>
      </c>
      <c r="DL8" s="151">
        <v>107.5</v>
      </c>
      <c r="DM8" s="151">
        <v>100</v>
      </c>
      <c r="DN8" s="151">
        <v>110</v>
      </c>
      <c r="DO8" s="151">
        <v>112.5</v>
      </c>
      <c r="DP8" s="151">
        <f t="shared" si="0"/>
        <v>60</v>
      </c>
      <c r="DQ8" s="151">
        <f t="shared" si="1"/>
        <v>67.5</v>
      </c>
      <c r="DR8" s="151">
        <f t="shared" si="2"/>
        <v>62.5</v>
      </c>
      <c r="DS8" s="151">
        <f t="shared" si="3"/>
        <v>60</v>
      </c>
      <c r="DT8" s="151">
        <f t="shared" si="4"/>
        <v>47.5</v>
      </c>
      <c r="DU8" s="154">
        <f t="shared" si="5"/>
        <v>32.5</v>
      </c>
      <c r="DV8" s="153">
        <v>25.245886316252609</v>
      </c>
      <c r="DW8" s="151">
        <v>40.164062596542216</v>
      </c>
      <c r="DX8" s="151">
        <v>37.897592609364011</v>
      </c>
      <c r="DY8" s="151">
        <v>45.139538997591266</v>
      </c>
      <c r="DZ8" s="151">
        <f t="shared" si="6"/>
        <v>9.7541136837473914</v>
      </c>
      <c r="EA8" s="151">
        <f t="shared" si="7"/>
        <v>4.835937403457784</v>
      </c>
      <c r="EB8" s="151">
        <f t="shared" si="8"/>
        <v>2.1024073906359888</v>
      </c>
      <c r="EC8" s="154">
        <f t="shared" si="9"/>
        <v>17.360461002408734</v>
      </c>
      <c r="ED8" s="153">
        <v>37.5</v>
      </c>
      <c r="EE8" s="151">
        <v>30</v>
      </c>
      <c r="EF8" s="151">
        <v>32.5</v>
      </c>
      <c r="EG8" s="151">
        <v>40</v>
      </c>
      <c r="EH8" s="151">
        <v>65</v>
      </c>
      <c r="EI8" s="154">
        <v>72.5</v>
      </c>
      <c r="EJ8" s="153">
        <v>75</v>
      </c>
      <c r="EK8" s="151">
        <v>82.5</v>
      </c>
      <c r="EL8" s="151">
        <v>80</v>
      </c>
      <c r="EM8" s="151">
        <v>80</v>
      </c>
      <c r="EN8" s="151">
        <v>87.5</v>
      </c>
      <c r="EO8" s="151">
        <v>87.5</v>
      </c>
      <c r="EP8" s="151">
        <v>105</v>
      </c>
      <c r="EQ8" s="151">
        <v>102.5</v>
      </c>
      <c r="ER8" s="151">
        <v>100</v>
      </c>
      <c r="ES8" s="151">
        <v>100</v>
      </c>
      <c r="ET8" s="151">
        <v>105</v>
      </c>
      <c r="EU8" s="151">
        <v>105</v>
      </c>
      <c r="EV8" s="151">
        <f t="shared" si="10"/>
        <v>67.5</v>
      </c>
      <c r="EW8" s="151">
        <f t="shared" si="11"/>
        <v>72.5</v>
      </c>
      <c r="EX8" s="151">
        <f t="shared" si="12"/>
        <v>67.5</v>
      </c>
      <c r="EY8" s="151">
        <f t="shared" si="13"/>
        <v>60</v>
      </c>
      <c r="EZ8" s="151">
        <f t="shared" si="14"/>
        <v>40</v>
      </c>
      <c r="FA8" s="154">
        <f t="shared" si="15"/>
        <v>32.5</v>
      </c>
      <c r="FB8" s="150">
        <v>25.444031351741721</v>
      </c>
      <c r="FC8" s="151">
        <v>31.702719873675292</v>
      </c>
      <c r="FD8" s="151">
        <v>34.664558496268569</v>
      </c>
      <c r="FE8" s="151">
        <v>51.484273402792944</v>
      </c>
      <c r="FF8" s="142">
        <f t="shared" si="16"/>
        <v>4.5559686482582791</v>
      </c>
      <c r="FG8" s="142">
        <f t="shared" si="17"/>
        <v>0.79728012632470779</v>
      </c>
      <c r="FH8" s="142">
        <f t="shared" si="18"/>
        <v>5.3354415037314311</v>
      </c>
      <c r="FI8" s="160">
        <f t="shared" si="19"/>
        <v>13.515726597207056</v>
      </c>
    </row>
    <row r="9" spans="1:165" x14ac:dyDescent="0.25">
      <c r="A9" s="65">
        <v>6</v>
      </c>
      <c r="B9" s="24">
        <v>25</v>
      </c>
      <c r="C9" s="3">
        <v>25</v>
      </c>
      <c r="D9" s="3">
        <v>35</v>
      </c>
      <c r="E9" s="3">
        <v>60</v>
      </c>
      <c r="F9" s="3">
        <v>70</v>
      </c>
      <c r="G9" s="3">
        <v>85</v>
      </c>
      <c r="H9" s="3">
        <v>20</v>
      </c>
      <c r="I9" s="3">
        <v>25</v>
      </c>
      <c r="J9" s="3">
        <v>30</v>
      </c>
      <c r="K9" s="3">
        <v>50</v>
      </c>
      <c r="L9" s="3">
        <v>70</v>
      </c>
      <c r="M9" s="3">
        <v>90</v>
      </c>
      <c r="N9" s="142">
        <v>4438.2778813470477</v>
      </c>
      <c r="O9" s="143">
        <v>4675.108990451904</v>
      </c>
      <c r="P9" s="27"/>
      <c r="Q9" s="3"/>
      <c r="R9" s="3"/>
      <c r="S9" s="3"/>
      <c r="T9" s="3"/>
      <c r="U9" s="3"/>
      <c r="V9" s="3"/>
      <c r="W9" s="28"/>
      <c r="X9" s="27">
        <v>92</v>
      </c>
      <c r="Y9" s="3">
        <v>80</v>
      </c>
      <c r="Z9" s="3">
        <v>96</v>
      </c>
      <c r="AA9" s="3">
        <v>100</v>
      </c>
      <c r="AB9" s="3">
        <v>68</v>
      </c>
      <c r="AC9" s="3">
        <v>92</v>
      </c>
      <c r="AD9" s="3">
        <v>96</v>
      </c>
      <c r="AE9" s="28">
        <v>92</v>
      </c>
      <c r="AF9" s="148">
        <v>38.069154585582204</v>
      </c>
      <c r="AG9" s="142">
        <v>46.46030934083835</v>
      </c>
      <c r="AH9" s="146">
        <v>99.999996893347713</v>
      </c>
      <c r="AI9" s="35">
        <v>94.907291701582039</v>
      </c>
      <c r="AJ9" s="27">
        <v>65</v>
      </c>
      <c r="AK9" s="142">
        <v>7.529411764705884</v>
      </c>
      <c r="AL9" s="3">
        <v>35</v>
      </c>
      <c r="AM9" s="3">
        <v>65</v>
      </c>
      <c r="AN9" s="142">
        <v>4.2823529411764696</v>
      </c>
      <c r="AO9" s="28">
        <v>50</v>
      </c>
      <c r="AP9" s="150">
        <v>0.33454781546798507</v>
      </c>
      <c r="AQ9" s="151">
        <v>0.31652993323200329</v>
      </c>
      <c r="AR9" s="151">
        <v>0.3671635596432985</v>
      </c>
      <c r="AS9" s="151">
        <v>0.87580317165882304</v>
      </c>
      <c r="AT9" s="151">
        <v>0.89194691468985621</v>
      </c>
      <c r="AU9" s="152">
        <v>0.95724519102039163</v>
      </c>
      <c r="AV9" s="153">
        <v>96.754971786381063</v>
      </c>
      <c r="AW9" s="151">
        <v>96.833329242760357</v>
      </c>
      <c r="AX9" s="151">
        <v>93.584938026116461</v>
      </c>
      <c r="AY9" s="151">
        <v>84.245008882164171</v>
      </c>
      <c r="AZ9" s="151">
        <v>95.006503293369306</v>
      </c>
      <c r="BA9" s="154">
        <v>97.416504144447401</v>
      </c>
      <c r="BB9" s="150">
        <v>1.53</v>
      </c>
      <c r="BC9" s="151">
        <v>3.565565853189526</v>
      </c>
      <c r="BD9" s="151">
        <v>2.7202901431613289</v>
      </c>
      <c r="BE9" s="151">
        <v>1.9905823275502457</v>
      </c>
      <c r="BF9" s="151">
        <v>4.9999999999999156</v>
      </c>
      <c r="BG9" s="152">
        <v>1.53</v>
      </c>
      <c r="BH9" s="153">
        <v>0.35047651372560279</v>
      </c>
      <c r="BI9" s="151">
        <v>0.32568360424910719</v>
      </c>
      <c r="BJ9" s="151">
        <v>0.35532908164786303</v>
      </c>
      <c r="BK9" s="151">
        <v>0.60361463150586614</v>
      </c>
      <c r="BL9" s="151">
        <v>0.81243115719399195</v>
      </c>
      <c r="BM9" s="154">
        <v>0.76810977774730271</v>
      </c>
      <c r="BN9" s="150">
        <v>87.190919721234181</v>
      </c>
      <c r="BO9" s="151">
        <v>89.835427241253186</v>
      </c>
      <c r="BP9" s="151">
        <v>90.821627555461532</v>
      </c>
      <c r="BQ9" s="151">
        <v>80.829298693805754</v>
      </c>
      <c r="BR9" s="151">
        <v>92.140670850744939</v>
      </c>
      <c r="BS9" s="152">
        <v>103.77952214627769</v>
      </c>
      <c r="BT9" s="153">
        <v>1.53</v>
      </c>
      <c r="BU9" s="151">
        <v>4.8976981066602425</v>
      </c>
      <c r="BV9" s="151">
        <v>2.448906963584951</v>
      </c>
      <c r="BW9" s="151">
        <v>1.5828615565071167</v>
      </c>
      <c r="BX9" s="151">
        <v>5</v>
      </c>
      <c r="BY9" s="152">
        <v>1.53</v>
      </c>
      <c r="BZ9" s="148">
        <v>559.01699329365238</v>
      </c>
      <c r="CA9" s="3">
        <v>100</v>
      </c>
      <c r="CB9" s="3">
        <v>100</v>
      </c>
      <c r="CC9" s="3">
        <v>100</v>
      </c>
      <c r="CD9" s="3">
        <v>100</v>
      </c>
      <c r="CE9" s="160">
        <v>10.75</v>
      </c>
      <c r="CF9" s="148">
        <v>71.25</v>
      </c>
      <c r="CG9" s="142">
        <v>72.75</v>
      </c>
      <c r="CH9" s="142">
        <v>70.25</v>
      </c>
      <c r="CI9" s="142">
        <v>74</v>
      </c>
      <c r="CJ9" s="142">
        <v>6.5</v>
      </c>
      <c r="CK9" s="142">
        <v>1.25</v>
      </c>
      <c r="CL9" s="142">
        <v>9</v>
      </c>
      <c r="CM9" s="142">
        <v>6</v>
      </c>
      <c r="CN9" s="142">
        <v>23.25</v>
      </c>
      <c r="CO9" s="142">
        <v>8</v>
      </c>
      <c r="CP9" s="142">
        <v>27.5</v>
      </c>
      <c r="CQ9" s="143">
        <v>18.5</v>
      </c>
      <c r="CR9" s="148">
        <v>3.0736157566855375</v>
      </c>
      <c r="CS9" s="142">
        <v>-0.30762750248425963</v>
      </c>
      <c r="CT9" s="142">
        <v>-5</v>
      </c>
      <c r="CU9" s="142">
        <v>-0.5</v>
      </c>
      <c r="CV9" s="142">
        <v>-6.5</v>
      </c>
      <c r="CW9" s="160">
        <v>-1</v>
      </c>
      <c r="CX9" s="153">
        <v>22.5</v>
      </c>
      <c r="CY9" s="151">
        <v>20</v>
      </c>
      <c r="CZ9" s="151">
        <v>27.5</v>
      </c>
      <c r="DA9" s="151">
        <v>57.5</v>
      </c>
      <c r="DB9" s="151">
        <v>67.5</v>
      </c>
      <c r="DC9" s="152">
        <v>72.5</v>
      </c>
      <c r="DD9" s="153">
        <v>90</v>
      </c>
      <c r="DE9" s="151">
        <v>87.5</v>
      </c>
      <c r="DF9" s="151">
        <v>87.5</v>
      </c>
      <c r="DG9" s="151">
        <v>82.5</v>
      </c>
      <c r="DH9" s="151">
        <v>92.5</v>
      </c>
      <c r="DI9" s="151">
        <v>95</v>
      </c>
      <c r="DJ9" s="151">
        <v>112.5</v>
      </c>
      <c r="DK9" s="151">
        <v>102.5</v>
      </c>
      <c r="DL9" s="151">
        <v>102.5</v>
      </c>
      <c r="DM9" s="151">
        <v>95</v>
      </c>
      <c r="DN9" s="151">
        <v>100</v>
      </c>
      <c r="DO9" s="151">
        <v>112.5</v>
      </c>
      <c r="DP9" s="151">
        <f t="shared" si="0"/>
        <v>90</v>
      </c>
      <c r="DQ9" s="151">
        <f t="shared" si="1"/>
        <v>82.5</v>
      </c>
      <c r="DR9" s="151">
        <f t="shared" si="2"/>
        <v>75</v>
      </c>
      <c r="DS9" s="151">
        <f t="shared" si="3"/>
        <v>37.5</v>
      </c>
      <c r="DT9" s="151">
        <f t="shared" si="4"/>
        <v>32.5</v>
      </c>
      <c r="DU9" s="154">
        <f t="shared" si="5"/>
        <v>40</v>
      </c>
      <c r="DV9" s="153">
        <v>11.448692012928825</v>
      </c>
      <c r="DW9" s="151">
        <v>21.211582703684865</v>
      </c>
      <c r="DX9" s="151">
        <v>57.259820857847679</v>
      </c>
      <c r="DY9" s="151">
        <v>54.999452742460186</v>
      </c>
      <c r="DZ9" s="151">
        <f t="shared" si="6"/>
        <v>8.5513079870711746</v>
      </c>
      <c r="EA9" s="151">
        <f t="shared" si="7"/>
        <v>6.288417296315135</v>
      </c>
      <c r="EB9" s="151">
        <f t="shared" si="8"/>
        <v>0.24017914215232139</v>
      </c>
      <c r="EC9" s="154">
        <f t="shared" si="9"/>
        <v>12.500547257539814</v>
      </c>
      <c r="ED9" s="153">
        <v>17.5</v>
      </c>
      <c r="EE9" s="151">
        <v>15</v>
      </c>
      <c r="EF9" s="151">
        <v>22.5</v>
      </c>
      <c r="EG9" s="151">
        <v>40</v>
      </c>
      <c r="EH9" s="151">
        <v>62.5</v>
      </c>
      <c r="EI9" s="154">
        <v>72.5</v>
      </c>
      <c r="EJ9" s="153">
        <v>80</v>
      </c>
      <c r="EK9" s="151">
        <v>82.5</v>
      </c>
      <c r="EL9" s="151">
        <v>82.5</v>
      </c>
      <c r="EM9" s="151">
        <v>77.5</v>
      </c>
      <c r="EN9" s="151">
        <v>87.5</v>
      </c>
      <c r="EO9" s="151">
        <v>100</v>
      </c>
      <c r="EP9" s="151">
        <v>102.5</v>
      </c>
      <c r="EQ9" s="151">
        <v>92.5</v>
      </c>
      <c r="ER9" s="151">
        <v>100</v>
      </c>
      <c r="ES9" s="151">
        <v>95</v>
      </c>
      <c r="ET9" s="151">
        <v>95</v>
      </c>
      <c r="EU9" s="151">
        <v>120</v>
      </c>
      <c r="EV9" s="151">
        <f t="shared" si="10"/>
        <v>85</v>
      </c>
      <c r="EW9" s="151">
        <f t="shared" si="11"/>
        <v>77.5</v>
      </c>
      <c r="EX9" s="151">
        <f t="shared" si="12"/>
        <v>77.5</v>
      </c>
      <c r="EY9" s="151">
        <f t="shared" si="13"/>
        <v>55</v>
      </c>
      <c r="EZ9" s="151">
        <f t="shared" si="14"/>
        <v>32.5</v>
      </c>
      <c r="FA9" s="154">
        <f t="shared" si="15"/>
        <v>47.5</v>
      </c>
      <c r="FB9" s="150">
        <v>14.228749491830124</v>
      </c>
      <c r="FC9" s="151">
        <v>18.437915220967238</v>
      </c>
      <c r="FD9" s="151">
        <v>38.874996230330574</v>
      </c>
      <c r="FE9" s="151">
        <v>52.700103971317183</v>
      </c>
      <c r="FF9" s="142">
        <f t="shared" si="16"/>
        <v>0.77125050816987617</v>
      </c>
      <c r="FG9" s="142">
        <f t="shared" si="17"/>
        <v>4.0620847790327623</v>
      </c>
      <c r="FH9" s="142">
        <f t="shared" si="18"/>
        <v>1.1250037696694264</v>
      </c>
      <c r="FI9" s="160">
        <f t="shared" si="19"/>
        <v>9.7998960286828165</v>
      </c>
    </row>
    <row r="10" spans="1:165" x14ac:dyDescent="0.25">
      <c r="A10" s="65">
        <v>7</v>
      </c>
      <c r="B10" s="24">
        <v>15</v>
      </c>
      <c r="C10" s="3">
        <v>20</v>
      </c>
      <c r="D10" s="3">
        <v>25</v>
      </c>
      <c r="E10" s="3">
        <v>40</v>
      </c>
      <c r="F10" s="3">
        <v>70</v>
      </c>
      <c r="G10" s="3">
        <v>80</v>
      </c>
      <c r="H10" s="3">
        <v>10</v>
      </c>
      <c r="I10" s="3">
        <v>15</v>
      </c>
      <c r="J10" s="3">
        <v>20</v>
      </c>
      <c r="K10" s="3">
        <v>40</v>
      </c>
      <c r="L10" s="3">
        <v>70</v>
      </c>
      <c r="M10" s="3">
        <v>85</v>
      </c>
      <c r="N10" s="142">
        <v>4213.4441340907451</v>
      </c>
      <c r="O10" s="143">
        <v>4839.9763553664607</v>
      </c>
      <c r="P10" s="27"/>
      <c r="Q10" s="3"/>
      <c r="R10" s="3">
        <v>98</v>
      </c>
      <c r="S10" s="3"/>
      <c r="T10" s="3"/>
      <c r="U10" s="3"/>
      <c r="V10" s="3"/>
      <c r="W10" s="28"/>
      <c r="X10" s="27">
        <v>0</v>
      </c>
      <c r="Y10" s="3">
        <v>48</v>
      </c>
      <c r="Z10" s="3">
        <v>92</v>
      </c>
      <c r="AA10" s="3">
        <v>92</v>
      </c>
      <c r="AB10" s="3">
        <v>0</v>
      </c>
      <c r="AC10" s="3">
        <v>28</v>
      </c>
      <c r="AD10" s="3">
        <v>76</v>
      </c>
      <c r="AE10" s="28">
        <v>80</v>
      </c>
      <c r="AF10" s="148">
        <v>48.897853419138002</v>
      </c>
      <c r="AG10" s="142">
        <v>53.454708118552986</v>
      </c>
      <c r="AH10" s="146">
        <v>95.057372164818318</v>
      </c>
      <c r="AI10" s="35">
        <v>87.092294264306076</v>
      </c>
      <c r="AJ10" s="27">
        <v>65</v>
      </c>
      <c r="AK10" s="142">
        <v>4.376470588235307</v>
      </c>
      <c r="AL10" s="3">
        <v>80</v>
      </c>
      <c r="AM10" s="3">
        <v>65</v>
      </c>
      <c r="AN10" s="142">
        <v>0.51764705882352757</v>
      </c>
      <c r="AO10" s="28">
        <v>65</v>
      </c>
      <c r="AP10" s="150">
        <v>0.38418912818566109</v>
      </c>
      <c r="AQ10" s="151">
        <v>0.45124846899033838</v>
      </c>
      <c r="AR10" s="151">
        <v>0.41339595937347939</v>
      </c>
      <c r="AS10" s="151">
        <v>0.53325315687034236</v>
      </c>
      <c r="AT10" s="151">
        <v>1.1050202644084473</v>
      </c>
      <c r="AU10" s="152">
        <v>4.9999999999969749</v>
      </c>
      <c r="AV10" s="153">
        <v>93.0648946317705</v>
      </c>
      <c r="AW10" s="151">
        <v>95.416037861796951</v>
      </c>
      <c r="AX10" s="151">
        <v>96.927218867900436</v>
      </c>
      <c r="AY10" s="151">
        <v>88.443843654013691</v>
      </c>
      <c r="AZ10" s="151">
        <v>89.914927756309581</v>
      </c>
      <c r="BA10" s="154">
        <v>90.79937120892842</v>
      </c>
      <c r="BB10" s="150">
        <v>1.53</v>
      </c>
      <c r="BC10" s="151">
        <v>1.53</v>
      </c>
      <c r="BD10" s="151">
        <v>1.53</v>
      </c>
      <c r="BE10" s="151">
        <v>1.8004216946641938</v>
      </c>
      <c r="BF10" s="151">
        <v>1.53</v>
      </c>
      <c r="BG10" s="152">
        <v>1.53</v>
      </c>
      <c r="BH10" s="153">
        <v>0.39489306987324191</v>
      </c>
      <c r="BI10" s="151">
        <v>0.37569279874090589</v>
      </c>
      <c r="BJ10" s="151">
        <v>0.3447574706445885</v>
      </c>
      <c r="BK10" s="151">
        <v>0.53985229618551844</v>
      </c>
      <c r="BL10" s="151">
        <v>0.8229658624137719</v>
      </c>
      <c r="BM10" s="154">
        <v>1.7118732225031188</v>
      </c>
      <c r="BN10" s="150">
        <v>91.477438731384524</v>
      </c>
      <c r="BO10" s="151">
        <v>95.639383445628056</v>
      </c>
      <c r="BP10" s="151">
        <v>100.55912234112745</v>
      </c>
      <c r="BQ10" s="151">
        <v>90.428080476363931</v>
      </c>
      <c r="BR10" s="151">
        <v>87.488210678910036</v>
      </c>
      <c r="BS10" s="152">
        <v>91.632231452473718</v>
      </c>
      <c r="BT10" s="153">
        <v>4.9999999999996181</v>
      </c>
      <c r="BU10" s="151">
        <v>4.1458127808723502</v>
      </c>
      <c r="BV10" s="151">
        <v>4.9999999999999529</v>
      </c>
      <c r="BW10" s="151">
        <v>1.8673097902824618</v>
      </c>
      <c r="BX10" s="151">
        <v>2.3277230564696825</v>
      </c>
      <c r="BY10" s="152">
        <v>1.53</v>
      </c>
      <c r="BZ10" s="148">
        <v>803.34811688610955</v>
      </c>
      <c r="CA10" s="3">
        <v>90</v>
      </c>
      <c r="CB10" s="3">
        <v>95</v>
      </c>
      <c r="CC10" s="3">
        <v>95</v>
      </c>
      <c r="CD10" s="3">
        <v>97.5</v>
      </c>
      <c r="CE10" s="160">
        <v>15.75</v>
      </c>
      <c r="CF10" s="148">
        <v>72</v>
      </c>
      <c r="CG10" s="142">
        <v>75.25</v>
      </c>
      <c r="CH10" s="142">
        <v>71.75</v>
      </c>
      <c r="CI10" s="142">
        <v>75.5</v>
      </c>
      <c r="CJ10" s="142">
        <v>8.5</v>
      </c>
      <c r="CK10" s="142">
        <v>11</v>
      </c>
      <c r="CL10" s="142">
        <v>7.5</v>
      </c>
      <c r="CM10" s="142">
        <v>11</v>
      </c>
      <c r="CN10" s="142">
        <v>21.25</v>
      </c>
      <c r="CO10" s="142">
        <v>22.5</v>
      </c>
      <c r="CP10" s="142">
        <v>23</v>
      </c>
      <c r="CQ10" s="143">
        <v>20</v>
      </c>
      <c r="CR10" s="148">
        <v>0.44460563261684971</v>
      </c>
      <c r="CS10" s="142">
        <v>-0.30762750248425963</v>
      </c>
      <c r="CT10" s="142">
        <v>-9</v>
      </c>
      <c r="CU10" s="142"/>
      <c r="CV10" s="142">
        <v>-8.625</v>
      </c>
      <c r="CW10" s="160"/>
      <c r="CX10" s="153">
        <v>30</v>
      </c>
      <c r="CY10" s="151">
        <v>42.5</v>
      </c>
      <c r="CZ10" s="151">
        <v>37.5</v>
      </c>
      <c r="DA10" s="151">
        <v>42.5</v>
      </c>
      <c r="DB10" s="151">
        <v>67.5</v>
      </c>
      <c r="DC10" s="152">
        <v>87.5</v>
      </c>
      <c r="DD10" s="153">
        <v>87.5</v>
      </c>
      <c r="DE10" s="151">
        <v>90</v>
      </c>
      <c r="DF10" s="151">
        <v>92.5</v>
      </c>
      <c r="DG10" s="151">
        <v>85</v>
      </c>
      <c r="DH10" s="151">
        <v>87.5</v>
      </c>
      <c r="DI10" s="151">
        <v>90</v>
      </c>
      <c r="DJ10" s="151">
        <v>107.5</v>
      </c>
      <c r="DK10" s="151">
        <v>110</v>
      </c>
      <c r="DL10" s="151">
        <v>112.5</v>
      </c>
      <c r="DM10" s="151">
        <v>100</v>
      </c>
      <c r="DN10" s="151">
        <v>105</v>
      </c>
      <c r="DO10" s="151">
        <v>105</v>
      </c>
      <c r="DP10" s="151">
        <f t="shared" si="0"/>
        <v>77.5</v>
      </c>
      <c r="DQ10" s="151">
        <f t="shared" si="1"/>
        <v>67.5</v>
      </c>
      <c r="DR10" s="151">
        <f t="shared" si="2"/>
        <v>75</v>
      </c>
      <c r="DS10" s="151">
        <f t="shared" si="3"/>
        <v>57.5</v>
      </c>
      <c r="DT10" s="151">
        <f t="shared" si="4"/>
        <v>37.5</v>
      </c>
      <c r="DU10" s="154">
        <f t="shared" si="5"/>
        <v>17.5</v>
      </c>
      <c r="DV10" s="153">
        <v>31.297634045598389</v>
      </c>
      <c r="DW10" s="151">
        <v>24.730009271291976</v>
      </c>
      <c r="DX10" s="151">
        <v>34.298482984901007</v>
      </c>
      <c r="DY10" s="151">
        <v>55.228006950951368</v>
      </c>
      <c r="DZ10" s="151">
        <f t="shared" si="6"/>
        <v>11.202365954401611</v>
      </c>
      <c r="EA10" s="151">
        <f t="shared" si="7"/>
        <v>12.769990728708024</v>
      </c>
      <c r="EB10" s="151">
        <f t="shared" si="8"/>
        <v>8.2015170150989931</v>
      </c>
      <c r="EC10" s="154">
        <f t="shared" si="9"/>
        <v>12.271993049048632</v>
      </c>
      <c r="ED10" s="153">
        <v>30</v>
      </c>
      <c r="EE10" s="151">
        <v>30</v>
      </c>
      <c r="EF10" s="151">
        <v>30</v>
      </c>
      <c r="EG10" s="151">
        <v>45</v>
      </c>
      <c r="EH10" s="151">
        <v>57.5</v>
      </c>
      <c r="EI10" s="154">
        <v>77.5</v>
      </c>
      <c r="EJ10" s="153">
        <v>85</v>
      </c>
      <c r="EK10" s="151">
        <v>87.5</v>
      </c>
      <c r="EL10" s="151">
        <v>92.5</v>
      </c>
      <c r="EM10" s="151">
        <v>85</v>
      </c>
      <c r="EN10" s="151">
        <v>85</v>
      </c>
      <c r="EO10" s="151">
        <v>90</v>
      </c>
      <c r="EP10" s="151">
        <v>95</v>
      </c>
      <c r="EQ10" s="151">
        <v>100</v>
      </c>
      <c r="ER10" s="151">
        <v>105</v>
      </c>
      <c r="ES10" s="151">
        <v>102.5</v>
      </c>
      <c r="ET10" s="151">
        <v>97.5</v>
      </c>
      <c r="EU10" s="151">
        <v>107.5</v>
      </c>
      <c r="EV10" s="151">
        <f t="shared" si="10"/>
        <v>65</v>
      </c>
      <c r="EW10" s="151">
        <f t="shared" si="11"/>
        <v>70</v>
      </c>
      <c r="EX10" s="151">
        <f t="shared" si="12"/>
        <v>75</v>
      </c>
      <c r="EY10" s="151">
        <f t="shared" si="13"/>
        <v>57.5</v>
      </c>
      <c r="EZ10" s="151">
        <f t="shared" si="14"/>
        <v>40</v>
      </c>
      <c r="FA10" s="154">
        <f t="shared" si="15"/>
        <v>30</v>
      </c>
      <c r="FB10" s="150">
        <v>22.614408979048747</v>
      </c>
      <c r="FC10" s="151">
        <v>18.431167839531192</v>
      </c>
      <c r="FD10" s="151">
        <v>35.0209656162735</v>
      </c>
      <c r="FE10" s="151">
        <v>49.475400694305641</v>
      </c>
      <c r="FF10" s="142">
        <f t="shared" si="16"/>
        <v>7.385591020951253</v>
      </c>
      <c r="FG10" s="142">
        <f t="shared" si="17"/>
        <v>11.568832160468808</v>
      </c>
      <c r="FH10" s="142">
        <f t="shared" si="18"/>
        <v>9.9790343837264999</v>
      </c>
      <c r="FI10" s="160">
        <f t="shared" si="19"/>
        <v>8.024599305694359</v>
      </c>
    </row>
    <row r="11" spans="1:165" x14ac:dyDescent="0.25">
      <c r="A11" s="65">
        <v>8</v>
      </c>
      <c r="B11" s="24">
        <v>20</v>
      </c>
      <c r="C11" s="3">
        <v>20</v>
      </c>
      <c r="D11" s="3">
        <v>20</v>
      </c>
      <c r="E11" s="3">
        <v>20</v>
      </c>
      <c r="F11" s="3">
        <v>30</v>
      </c>
      <c r="G11" s="3">
        <v>70</v>
      </c>
      <c r="H11" s="3">
        <v>20</v>
      </c>
      <c r="I11" s="3">
        <v>15</v>
      </c>
      <c r="J11" s="3">
        <v>20</v>
      </c>
      <c r="K11" s="3">
        <v>20</v>
      </c>
      <c r="L11" s="3">
        <v>30</v>
      </c>
      <c r="M11" s="3">
        <v>75</v>
      </c>
      <c r="N11" s="142">
        <v>5958.7098684785224</v>
      </c>
      <c r="O11" s="143">
        <v>6727.1713518330553</v>
      </c>
      <c r="P11" s="27"/>
      <c r="Q11" s="3"/>
      <c r="R11" s="3"/>
      <c r="S11" s="3"/>
      <c r="T11" s="3"/>
      <c r="U11" s="3"/>
      <c r="V11" s="3"/>
      <c r="W11" s="28"/>
      <c r="X11" s="27">
        <v>92</v>
      </c>
      <c r="Y11" s="3">
        <v>92</v>
      </c>
      <c r="Z11" s="3">
        <v>100</v>
      </c>
      <c r="AA11" s="3">
        <v>100</v>
      </c>
      <c r="AB11" s="3">
        <v>76</v>
      </c>
      <c r="AC11" s="3">
        <v>96</v>
      </c>
      <c r="AD11" s="3">
        <v>100</v>
      </c>
      <c r="AE11" s="28">
        <v>100</v>
      </c>
      <c r="AF11" s="148">
        <v>19.215010142695807</v>
      </c>
      <c r="AG11" s="142">
        <v>24.611866461399352</v>
      </c>
      <c r="AH11" s="146">
        <v>99.9999893920982</v>
      </c>
      <c r="AI11" s="35">
        <v>99.999708986967974</v>
      </c>
      <c r="AJ11" s="27">
        <v>65</v>
      </c>
      <c r="AK11" s="142">
        <v>2.5411764705882405</v>
      </c>
      <c r="AL11" s="3">
        <v>90</v>
      </c>
      <c r="AM11" s="3">
        <v>65</v>
      </c>
      <c r="AN11" s="142">
        <v>2.2117647058823309</v>
      </c>
      <c r="AO11" s="28">
        <v>85</v>
      </c>
      <c r="AP11" s="150">
        <v>0.32621501528808405</v>
      </c>
      <c r="AQ11" s="151">
        <v>0.28593562350681534</v>
      </c>
      <c r="AR11" s="151">
        <v>0.33308444014987182</v>
      </c>
      <c r="AS11" s="151">
        <v>0.31147736156412992</v>
      </c>
      <c r="AT11" s="151">
        <v>0.38446724063383897</v>
      </c>
      <c r="AU11" s="152">
        <v>0.59992383855883047</v>
      </c>
      <c r="AV11" s="153">
        <v>84.736969711981914</v>
      </c>
      <c r="AW11" s="151">
        <v>89.439577897255077</v>
      </c>
      <c r="AX11" s="151">
        <v>90.05044836711906</v>
      </c>
      <c r="AY11" s="151">
        <v>90.944783371430702</v>
      </c>
      <c r="AZ11" s="151">
        <v>91.022898620047215</v>
      </c>
      <c r="BA11" s="154">
        <v>104.45319197311855</v>
      </c>
      <c r="BB11" s="150">
        <v>1.53</v>
      </c>
      <c r="BC11" s="151">
        <v>1.4301358136505959</v>
      </c>
      <c r="BD11" s="151">
        <v>4.999999999999913</v>
      </c>
      <c r="BE11" s="151">
        <v>4.9999999999970495</v>
      </c>
      <c r="BF11" s="151">
        <v>1.53</v>
      </c>
      <c r="BG11" s="152">
        <v>1.53</v>
      </c>
      <c r="BH11" s="153">
        <v>0.32168074965484772</v>
      </c>
      <c r="BI11" s="151">
        <v>0.28116490114823217</v>
      </c>
      <c r="BJ11" s="151">
        <v>0.33176833990972004</v>
      </c>
      <c r="BK11" s="151">
        <v>0.29978722193016755</v>
      </c>
      <c r="BL11" s="151">
        <v>0.51781729557498946</v>
      </c>
      <c r="BM11" s="154">
        <v>0.52854184825846351</v>
      </c>
      <c r="BN11" s="150">
        <v>84.445143207201284</v>
      </c>
      <c r="BO11" s="151">
        <v>90.774218444662097</v>
      </c>
      <c r="BP11" s="151">
        <v>90.31841591458695</v>
      </c>
      <c r="BQ11" s="151">
        <v>93.803186550507164</v>
      </c>
      <c r="BR11" s="151">
        <v>87.441076849124812</v>
      </c>
      <c r="BS11" s="152">
        <v>102.06359615761501</v>
      </c>
      <c r="BT11" s="153">
        <v>1.53</v>
      </c>
      <c r="BU11" s="151">
        <v>2.3930038460043157</v>
      </c>
      <c r="BV11" s="151">
        <v>2.2117004151728921</v>
      </c>
      <c r="BW11" s="151">
        <v>4.9999999999968043</v>
      </c>
      <c r="BX11" s="151">
        <v>1.53</v>
      </c>
      <c r="BY11" s="152">
        <v>1.53</v>
      </c>
      <c r="BZ11" s="148">
        <v>528.6856346564748</v>
      </c>
      <c r="CA11" s="3">
        <v>60</v>
      </c>
      <c r="CB11" s="3">
        <v>80</v>
      </c>
      <c r="CC11" s="3">
        <v>70</v>
      </c>
      <c r="CD11" s="3">
        <v>85</v>
      </c>
      <c r="CE11" s="160">
        <v>11.666666666666671</v>
      </c>
      <c r="CF11" s="148">
        <v>72.25</v>
      </c>
      <c r="CG11" s="142">
        <v>76</v>
      </c>
      <c r="CH11" s="142">
        <v>74.75</v>
      </c>
      <c r="CI11" s="142">
        <v>74.75</v>
      </c>
      <c r="CJ11" s="142">
        <v>7.5</v>
      </c>
      <c r="CK11" s="142">
        <v>11.75</v>
      </c>
      <c r="CL11" s="142">
        <v>6.9166666666666714</v>
      </c>
      <c r="CM11" s="142">
        <v>11</v>
      </c>
      <c r="CN11" s="142">
        <v>20</v>
      </c>
      <c r="CO11" s="142">
        <v>28.5</v>
      </c>
      <c r="CP11" s="142">
        <v>16.75</v>
      </c>
      <c r="CQ11" s="143">
        <v>29.25</v>
      </c>
      <c r="CR11" s="148">
        <v>3.0736157566855375</v>
      </c>
      <c r="CS11" s="142">
        <v>3.0736157566855375</v>
      </c>
      <c r="CT11" s="142">
        <v>-5.625</v>
      </c>
      <c r="CU11" s="142">
        <v>-1.625</v>
      </c>
      <c r="CV11" s="142">
        <v>-6</v>
      </c>
      <c r="CW11" s="160">
        <v>-4.375</v>
      </c>
      <c r="CX11" s="153">
        <v>10</v>
      </c>
      <c r="CY11" s="151">
        <v>2.5</v>
      </c>
      <c r="CZ11" s="151">
        <v>15</v>
      </c>
      <c r="DA11" s="151">
        <v>12.5</v>
      </c>
      <c r="DB11" s="151">
        <v>27.5</v>
      </c>
      <c r="DC11" s="152">
        <v>65</v>
      </c>
      <c r="DD11" s="153">
        <v>77.5</v>
      </c>
      <c r="DE11" s="151">
        <v>80</v>
      </c>
      <c r="DF11" s="151">
        <v>82.5</v>
      </c>
      <c r="DG11" s="151">
        <v>82.5</v>
      </c>
      <c r="DH11" s="151">
        <v>85</v>
      </c>
      <c r="DI11" s="151">
        <v>100</v>
      </c>
      <c r="DJ11" s="151">
        <v>100</v>
      </c>
      <c r="DK11" s="151">
        <v>105</v>
      </c>
      <c r="DL11" s="151">
        <v>95</v>
      </c>
      <c r="DM11" s="151">
        <v>95</v>
      </c>
      <c r="DN11" s="151">
        <v>105</v>
      </c>
      <c r="DO11" s="151">
        <v>120</v>
      </c>
      <c r="DP11" s="151">
        <f t="shared" si="0"/>
        <v>90</v>
      </c>
      <c r="DQ11" s="151">
        <f t="shared" si="1"/>
        <v>102.5</v>
      </c>
      <c r="DR11" s="151">
        <f t="shared" si="2"/>
        <v>80</v>
      </c>
      <c r="DS11" s="151">
        <f t="shared" si="3"/>
        <v>82.5</v>
      </c>
      <c r="DT11" s="151">
        <f t="shared" si="4"/>
        <v>77.5</v>
      </c>
      <c r="DU11" s="154">
        <f t="shared" si="5"/>
        <v>55</v>
      </c>
      <c r="DV11" s="153">
        <v>3.6128202756272503E-8</v>
      </c>
      <c r="DW11" s="151">
        <v>13.762723336376364</v>
      </c>
      <c r="DX11" s="151">
        <v>4.8417288309931026</v>
      </c>
      <c r="DY11" s="151">
        <v>13.37957434666151</v>
      </c>
      <c r="DZ11" s="151">
        <f t="shared" si="6"/>
        <v>2.4999999638717973</v>
      </c>
      <c r="EA11" s="151">
        <f t="shared" si="7"/>
        <v>1.2372766636236356</v>
      </c>
      <c r="EB11" s="151">
        <f t="shared" si="8"/>
        <v>7.6582711690068974</v>
      </c>
      <c r="EC11" s="154">
        <f t="shared" si="9"/>
        <v>14.12042565333849</v>
      </c>
      <c r="ED11" s="153">
        <v>7.5</v>
      </c>
      <c r="EE11" s="151">
        <v>2.5</v>
      </c>
      <c r="EF11" s="151">
        <v>15</v>
      </c>
      <c r="EG11" s="151">
        <v>12.5</v>
      </c>
      <c r="EH11" s="151">
        <v>40</v>
      </c>
      <c r="EI11" s="154">
        <v>55</v>
      </c>
      <c r="EJ11" s="153">
        <v>77.5</v>
      </c>
      <c r="EK11" s="151">
        <v>82.5</v>
      </c>
      <c r="EL11" s="151">
        <v>82.5</v>
      </c>
      <c r="EM11" s="151">
        <v>85</v>
      </c>
      <c r="EN11" s="151">
        <v>82.5</v>
      </c>
      <c r="EO11" s="151">
        <v>97.5</v>
      </c>
      <c r="EP11" s="151">
        <v>100</v>
      </c>
      <c r="EQ11" s="151">
        <v>100</v>
      </c>
      <c r="ER11" s="151">
        <v>100</v>
      </c>
      <c r="ES11" s="151">
        <v>97.5</v>
      </c>
      <c r="ET11" s="151">
        <v>102.5</v>
      </c>
      <c r="EU11" s="151">
        <v>117.5</v>
      </c>
      <c r="EV11" s="151">
        <f t="shared" si="10"/>
        <v>92.5</v>
      </c>
      <c r="EW11" s="151">
        <f t="shared" si="11"/>
        <v>97.5</v>
      </c>
      <c r="EX11" s="151">
        <f t="shared" si="12"/>
        <v>85</v>
      </c>
      <c r="EY11" s="151">
        <f t="shared" si="13"/>
        <v>85</v>
      </c>
      <c r="EZ11" s="151">
        <f t="shared" si="14"/>
        <v>62.5</v>
      </c>
      <c r="FA11" s="154">
        <f t="shared" si="15"/>
        <v>62.5</v>
      </c>
      <c r="FB11" s="150">
        <v>1.1177286960541053E-11</v>
      </c>
      <c r="FC11" s="151">
        <v>10.675632961159069</v>
      </c>
      <c r="FD11" s="151">
        <v>2.0881406521094625</v>
      </c>
      <c r="FE11" s="151">
        <v>28.864392659150411</v>
      </c>
      <c r="FF11" s="142">
        <f t="shared" si="16"/>
        <v>2.4999999999888227</v>
      </c>
      <c r="FG11" s="142">
        <f t="shared" si="17"/>
        <v>4.324367038840931</v>
      </c>
      <c r="FH11" s="142">
        <f t="shared" si="18"/>
        <v>10.411859347890537</v>
      </c>
      <c r="FI11" s="160">
        <f t="shared" si="19"/>
        <v>11.135607340849589</v>
      </c>
    </row>
    <row r="12" spans="1:165" x14ac:dyDescent="0.25">
      <c r="A12" s="65">
        <v>9</v>
      </c>
      <c r="B12" s="24">
        <v>15</v>
      </c>
      <c r="C12" s="3">
        <v>15</v>
      </c>
      <c r="D12" s="3">
        <v>35</v>
      </c>
      <c r="E12" s="3">
        <v>55</v>
      </c>
      <c r="F12" s="3">
        <v>65</v>
      </c>
      <c r="G12" s="3">
        <v>110</v>
      </c>
      <c r="H12" s="3">
        <v>15</v>
      </c>
      <c r="I12" s="3">
        <v>10</v>
      </c>
      <c r="J12" s="3">
        <v>30</v>
      </c>
      <c r="K12" s="3">
        <v>50</v>
      </c>
      <c r="L12" s="3">
        <v>60</v>
      </c>
      <c r="M12" s="3">
        <v>110</v>
      </c>
      <c r="N12" s="142">
        <v>4515.8576133063225</v>
      </c>
      <c r="O12" s="143">
        <v>4839.9763553664607</v>
      </c>
      <c r="P12" s="27"/>
      <c r="Q12" s="3"/>
      <c r="R12" s="3"/>
      <c r="S12" s="3"/>
      <c r="T12" s="3"/>
      <c r="U12" s="3"/>
      <c r="V12" s="3"/>
      <c r="W12" s="28"/>
      <c r="X12" s="27">
        <v>60</v>
      </c>
      <c r="Y12" s="3">
        <v>64</v>
      </c>
      <c r="Z12" s="3">
        <v>96</v>
      </c>
      <c r="AA12" s="3">
        <v>84</v>
      </c>
      <c r="AB12" s="3">
        <v>48</v>
      </c>
      <c r="AC12" s="3">
        <v>72</v>
      </c>
      <c r="AD12" s="3">
        <v>96</v>
      </c>
      <c r="AE12" s="28">
        <v>88</v>
      </c>
      <c r="AF12" s="148">
        <v>43.4049496765859</v>
      </c>
      <c r="AG12" s="142">
        <v>46.457469304472056</v>
      </c>
      <c r="AH12" s="146">
        <v>92.689477188138113</v>
      </c>
      <c r="AI12" s="35">
        <v>93.904281314401544</v>
      </c>
      <c r="AJ12" s="27">
        <v>70</v>
      </c>
      <c r="AK12" s="142">
        <v>6.1176470588235361</v>
      </c>
      <c r="AL12" s="3">
        <v>55.000000000000007</v>
      </c>
      <c r="AM12" s="3">
        <v>70</v>
      </c>
      <c r="AN12" s="142">
        <v>1.1764705882352899</v>
      </c>
      <c r="AO12" s="28">
        <v>75</v>
      </c>
      <c r="AP12" s="150">
        <v>0.34003998410789615</v>
      </c>
      <c r="AQ12" s="151">
        <v>0.38336316789424085</v>
      </c>
      <c r="AR12" s="151">
        <v>0.41913282468932822</v>
      </c>
      <c r="AS12" s="151">
        <v>0.62359455301659616</v>
      </c>
      <c r="AT12" s="151">
        <v>0.7849288869030604</v>
      </c>
      <c r="AU12" s="152">
        <v>1.0713779564935635</v>
      </c>
      <c r="AV12" s="153">
        <v>90.554296372081438</v>
      </c>
      <c r="AW12" s="151">
        <v>89.411849328587792</v>
      </c>
      <c r="AX12" s="151">
        <v>94.594408255109855</v>
      </c>
      <c r="AY12" s="151">
        <v>93.754358039354344</v>
      </c>
      <c r="AZ12" s="151">
        <v>88.860604740625959</v>
      </c>
      <c r="BA12" s="154">
        <v>103.0005823838715</v>
      </c>
      <c r="BB12" s="150">
        <v>1.53</v>
      </c>
      <c r="BC12" s="151">
        <v>2.0133829827179284</v>
      </c>
      <c r="BD12" s="151">
        <v>3.4338054170640611</v>
      </c>
      <c r="BE12" s="151">
        <v>4.9999999999997868</v>
      </c>
      <c r="BF12" s="151">
        <v>1.53</v>
      </c>
      <c r="BG12" s="152">
        <v>1.53</v>
      </c>
      <c r="BH12" s="153">
        <v>0.39152840113599885</v>
      </c>
      <c r="BI12" s="151">
        <v>0.33165575208220865</v>
      </c>
      <c r="BJ12" s="151">
        <v>0.37950321896572903</v>
      </c>
      <c r="BK12" s="151">
        <v>0.54397141157407813</v>
      </c>
      <c r="BL12" s="151">
        <v>0.60479878362765493</v>
      </c>
      <c r="BM12" s="154">
        <v>1.0260430000186438</v>
      </c>
      <c r="BN12" s="150">
        <v>84.467096707289357</v>
      </c>
      <c r="BO12" s="151">
        <v>89.139982091561805</v>
      </c>
      <c r="BP12" s="151">
        <v>92.560946012230787</v>
      </c>
      <c r="BQ12" s="151">
        <v>90.111487328558923</v>
      </c>
      <c r="BR12" s="151">
        <v>86.892030145136829</v>
      </c>
      <c r="BS12" s="152">
        <v>99.655774137962581</v>
      </c>
      <c r="BT12" s="153">
        <v>1.53</v>
      </c>
      <c r="BU12" s="151">
        <v>1.4470421535057525</v>
      </c>
      <c r="BV12" s="151">
        <v>4.9999999999999947</v>
      </c>
      <c r="BW12" s="151">
        <v>2.0511821450511967</v>
      </c>
      <c r="BX12" s="151">
        <v>4.4115023244251823</v>
      </c>
      <c r="BY12" s="152">
        <v>1.53</v>
      </c>
      <c r="BZ12" s="148">
        <v>314.10449035332084</v>
      </c>
      <c r="CA12" s="3">
        <v>80</v>
      </c>
      <c r="CB12" s="3">
        <v>85</v>
      </c>
      <c r="CC12" s="3">
        <v>90</v>
      </c>
      <c r="CD12" s="3">
        <v>90</v>
      </c>
      <c r="CE12" s="160">
        <v>16.75</v>
      </c>
      <c r="CF12" s="148">
        <v>72.333333333333329</v>
      </c>
      <c r="CG12" s="142">
        <v>75.75</v>
      </c>
      <c r="CH12" s="142">
        <v>76</v>
      </c>
      <c r="CI12" s="142">
        <v>76.25</v>
      </c>
      <c r="CJ12" s="142">
        <v>7.6666666666666572</v>
      </c>
      <c r="CK12" s="142">
        <v>5</v>
      </c>
      <c r="CL12" s="142">
        <v>6.75</v>
      </c>
      <c r="CM12" s="142">
        <v>9.25</v>
      </c>
      <c r="CN12" s="142">
        <v>20.833333333333329</v>
      </c>
      <c r="CO12" s="142">
        <v>12.75</v>
      </c>
      <c r="CP12" s="142">
        <v>26.833333333333336</v>
      </c>
      <c r="CQ12" s="143">
        <v>18.25</v>
      </c>
      <c r="CR12" s="148">
        <v>0.91020500610837107</v>
      </c>
      <c r="CS12" s="142">
        <v>-1.0161318793888163</v>
      </c>
      <c r="CT12" s="142">
        <v>-1.5</v>
      </c>
      <c r="CU12" s="142"/>
      <c r="CV12" s="142">
        <v>-1.75</v>
      </c>
      <c r="CW12" s="160"/>
      <c r="CX12" s="153">
        <v>17.5</v>
      </c>
      <c r="CY12" s="151">
        <v>25</v>
      </c>
      <c r="CZ12" s="151">
        <v>35</v>
      </c>
      <c r="DA12" s="151">
        <v>55</v>
      </c>
      <c r="DB12" s="151">
        <v>57.5</v>
      </c>
      <c r="DC12" s="152">
        <v>80</v>
      </c>
      <c r="DD12" s="153">
        <v>82.5</v>
      </c>
      <c r="DE12" s="151">
        <v>82.5</v>
      </c>
      <c r="DF12" s="151">
        <v>87.5</v>
      </c>
      <c r="DG12" s="151">
        <v>90</v>
      </c>
      <c r="DH12" s="151">
        <v>85</v>
      </c>
      <c r="DI12" s="151">
        <v>100</v>
      </c>
      <c r="DJ12" s="151">
        <v>105</v>
      </c>
      <c r="DK12" s="151">
        <v>100</v>
      </c>
      <c r="DL12" s="151">
        <v>100</v>
      </c>
      <c r="DM12" s="151">
        <v>97.5</v>
      </c>
      <c r="DN12" s="151">
        <v>105</v>
      </c>
      <c r="DO12" s="151">
        <v>117.5</v>
      </c>
      <c r="DP12" s="151">
        <f t="shared" si="0"/>
        <v>87.5</v>
      </c>
      <c r="DQ12" s="151">
        <f t="shared" si="1"/>
        <v>75</v>
      </c>
      <c r="DR12" s="151">
        <f t="shared" si="2"/>
        <v>65</v>
      </c>
      <c r="DS12" s="151">
        <f t="shared" si="3"/>
        <v>42.5</v>
      </c>
      <c r="DT12" s="151">
        <f t="shared" si="4"/>
        <v>47.5</v>
      </c>
      <c r="DU12" s="154">
        <f t="shared" si="5"/>
        <v>37.5</v>
      </c>
      <c r="DV12" s="153">
        <v>21.130724552911715</v>
      </c>
      <c r="DW12" s="151">
        <v>28.492451503464824</v>
      </c>
      <c r="DX12" s="151">
        <v>46.511337277599317</v>
      </c>
      <c r="DY12" s="151">
        <v>45.342106154157158</v>
      </c>
      <c r="DZ12" s="151">
        <f t="shared" si="6"/>
        <v>3.8692754470882846</v>
      </c>
      <c r="EA12" s="151">
        <f t="shared" si="7"/>
        <v>6.5075484965351755</v>
      </c>
      <c r="EB12" s="151">
        <f t="shared" si="8"/>
        <v>8.488662722400683</v>
      </c>
      <c r="EC12" s="154">
        <f t="shared" si="9"/>
        <v>12.157893845842842</v>
      </c>
      <c r="ED12" s="153">
        <v>22.5</v>
      </c>
      <c r="EE12" s="151">
        <v>15</v>
      </c>
      <c r="EF12" s="151">
        <v>27.5</v>
      </c>
      <c r="EG12" s="151">
        <v>45</v>
      </c>
      <c r="EH12" s="151">
        <v>47.5</v>
      </c>
      <c r="EI12" s="154">
        <v>77.5</v>
      </c>
      <c r="EJ12" s="153">
        <v>77.5</v>
      </c>
      <c r="EK12" s="151">
        <v>82.5</v>
      </c>
      <c r="EL12" s="151">
        <v>85</v>
      </c>
      <c r="EM12" s="151">
        <v>85</v>
      </c>
      <c r="EN12" s="151">
        <v>82.5</v>
      </c>
      <c r="EO12" s="151">
        <v>97.5</v>
      </c>
      <c r="EP12" s="151">
        <v>100</v>
      </c>
      <c r="EQ12" s="151">
        <v>105</v>
      </c>
      <c r="ER12" s="151">
        <v>97.5</v>
      </c>
      <c r="ES12" s="151">
        <v>100</v>
      </c>
      <c r="ET12" s="151">
        <v>92.5</v>
      </c>
      <c r="EU12" s="151">
        <v>115</v>
      </c>
      <c r="EV12" s="151">
        <f t="shared" si="10"/>
        <v>77.5</v>
      </c>
      <c r="EW12" s="151">
        <f t="shared" si="11"/>
        <v>90</v>
      </c>
      <c r="EX12" s="151">
        <f t="shared" si="12"/>
        <v>70</v>
      </c>
      <c r="EY12" s="151">
        <f t="shared" si="13"/>
        <v>55</v>
      </c>
      <c r="EZ12" s="151">
        <f t="shared" si="14"/>
        <v>45</v>
      </c>
      <c r="FA12" s="154">
        <f t="shared" si="15"/>
        <v>37.5</v>
      </c>
      <c r="FB12" s="150">
        <v>9.6521210552715306</v>
      </c>
      <c r="FC12" s="151">
        <v>24.025138795386042</v>
      </c>
      <c r="FD12" s="151">
        <v>36.009375759383033</v>
      </c>
      <c r="FE12" s="151">
        <v>42.003358784502623</v>
      </c>
      <c r="FF12" s="142">
        <f t="shared" si="16"/>
        <v>5.3478789447284694</v>
      </c>
      <c r="FG12" s="142">
        <f t="shared" si="17"/>
        <v>3.4748612046139584</v>
      </c>
      <c r="FH12" s="142">
        <f t="shared" si="18"/>
        <v>8.9906242406169667</v>
      </c>
      <c r="FI12" s="160">
        <f t="shared" si="19"/>
        <v>5.4966412154973767</v>
      </c>
    </row>
    <row r="13" spans="1:165" x14ac:dyDescent="0.25">
      <c r="A13" s="65">
        <v>10</v>
      </c>
      <c r="B13" s="24">
        <v>25</v>
      </c>
      <c r="C13" s="3">
        <v>30</v>
      </c>
      <c r="D13" s="3">
        <v>40</v>
      </c>
      <c r="E13" s="3">
        <v>60</v>
      </c>
      <c r="F13" s="3">
        <v>65</v>
      </c>
      <c r="G13" s="3">
        <v>75</v>
      </c>
      <c r="H13" s="3">
        <v>25</v>
      </c>
      <c r="I13" s="3">
        <v>35</v>
      </c>
      <c r="J13" s="3">
        <v>35</v>
      </c>
      <c r="K13" s="3">
        <v>50</v>
      </c>
      <c r="L13" s="3">
        <v>70</v>
      </c>
      <c r="M13" s="3">
        <v>75</v>
      </c>
      <c r="N13" s="142">
        <v>7086.1401895186882</v>
      </c>
      <c r="O13" s="143">
        <v>5958.7098684785224</v>
      </c>
      <c r="P13" s="27">
        <v>98</v>
      </c>
      <c r="Q13" s="3"/>
      <c r="R13" s="3">
        <v>90</v>
      </c>
      <c r="S13" s="3">
        <v>96</v>
      </c>
      <c r="T13" s="3">
        <v>124</v>
      </c>
      <c r="U13" s="3">
        <v>44</v>
      </c>
      <c r="V13" s="3">
        <v>44</v>
      </c>
      <c r="W13" s="28">
        <v>168</v>
      </c>
      <c r="X13" s="27">
        <v>64</v>
      </c>
      <c r="Y13" s="3">
        <v>72</v>
      </c>
      <c r="Z13" s="3">
        <v>84</v>
      </c>
      <c r="AA13" s="3">
        <v>84</v>
      </c>
      <c r="AB13" s="3">
        <v>60</v>
      </c>
      <c r="AC13" s="3">
        <v>84</v>
      </c>
      <c r="AD13" s="3">
        <v>96</v>
      </c>
      <c r="AE13" s="28">
        <v>88</v>
      </c>
      <c r="AF13" s="148">
        <v>48.905610511324355</v>
      </c>
      <c r="AG13" s="142">
        <v>50.529890794608164</v>
      </c>
      <c r="AH13" s="146">
        <v>88.739694140542042</v>
      </c>
      <c r="AI13" s="35">
        <v>93.337358382026167</v>
      </c>
      <c r="AJ13" s="27">
        <v>65</v>
      </c>
      <c r="AK13" s="142">
        <v>13.270588235294099</v>
      </c>
      <c r="AL13" s="3">
        <v>10</v>
      </c>
      <c r="AM13" s="3">
        <v>65</v>
      </c>
      <c r="AN13" s="142">
        <v>4.9882352941176435</v>
      </c>
      <c r="AO13" s="28">
        <v>30</v>
      </c>
      <c r="AP13" s="150">
        <v>0.4416392288829839</v>
      </c>
      <c r="AQ13" s="151">
        <v>0.67595696674208727</v>
      </c>
      <c r="AR13" s="151">
        <v>0.58772576652936226</v>
      </c>
      <c r="AS13" s="151">
        <v>0.90631117798459226</v>
      </c>
      <c r="AT13" s="151">
        <v>1.3948328036536057</v>
      </c>
      <c r="AU13" s="152">
        <v>1.7754379344771962</v>
      </c>
      <c r="AV13" s="153">
        <v>75.250927133723394</v>
      </c>
      <c r="AW13" s="151">
        <v>68.447886376744862</v>
      </c>
      <c r="AX13" s="151">
        <v>70.587023108986187</v>
      </c>
      <c r="AY13" s="151">
        <v>73.575861985995033</v>
      </c>
      <c r="AZ13" s="151">
        <v>80.119249651792046</v>
      </c>
      <c r="BA13" s="154">
        <v>75.96383598839644</v>
      </c>
      <c r="BB13" s="150">
        <v>4.9999999999947384</v>
      </c>
      <c r="BC13" s="151">
        <v>0.7943562945711955</v>
      </c>
      <c r="BD13" s="151">
        <v>1.1334256034872203</v>
      </c>
      <c r="BE13" s="151">
        <v>1.8630832734283109</v>
      </c>
      <c r="BF13" s="151">
        <v>1.5564184424436072</v>
      </c>
      <c r="BG13" s="152">
        <v>2.2634418768945217</v>
      </c>
      <c r="BH13" s="153">
        <v>0.59596021216325556</v>
      </c>
      <c r="BI13" s="151">
        <v>0.61077132064027728</v>
      </c>
      <c r="BJ13" s="151">
        <v>0.55409045156582626</v>
      </c>
      <c r="BK13" s="151">
        <v>0.71244318344586821</v>
      </c>
      <c r="BL13" s="151">
        <v>1.7044532406261392</v>
      </c>
      <c r="BM13" s="154">
        <v>2.8943349632532458</v>
      </c>
      <c r="BN13" s="150">
        <v>67.254191941790822</v>
      </c>
      <c r="BO13" s="151">
        <v>68.528935909842573</v>
      </c>
      <c r="BP13" s="151">
        <v>68.107132868259043</v>
      </c>
      <c r="BQ13" s="151">
        <v>76.009967694463555</v>
      </c>
      <c r="BR13" s="151">
        <v>81.84887455035134</v>
      </c>
      <c r="BS13" s="152">
        <v>70.115288647102389</v>
      </c>
      <c r="BT13" s="153">
        <v>2.2239386335299982</v>
      </c>
      <c r="BU13" s="151">
        <v>2.9474784891514476</v>
      </c>
      <c r="BV13" s="151">
        <v>2.1112526579714883</v>
      </c>
      <c r="BW13" s="151">
        <v>4.0560319838766388</v>
      </c>
      <c r="BX13" s="151">
        <v>4.1245088629978728</v>
      </c>
      <c r="BY13" s="152">
        <v>1.4526423536875446</v>
      </c>
      <c r="BZ13" s="148">
        <v>263.24111399633227</v>
      </c>
      <c r="CA13" s="3">
        <v>90</v>
      </c>
      <c r="CB13" s="3">
        <v>95</v>
      </c>
      <c r="CC13" s="3">
        <v>95</v>
      </c>
      <c r="CD13" s="3">
        <v>97.5</v>
      </c>
      <c r="CE13" s="160">
        <v>11.75</v>
      </c>
      <c r="CF13" s="148">
        <v>75.5</v>
      </c>
      <c r="CG13" s="142">
        <v>75.75</v>
      </c>
      <c r="CH13" s="142">
        <v>76.8</v>
      </c>
      <c r="CI13" s="142">
        <v>74.25</v>
      </c>
      <c r="CJ13" s="142">
        <v>11</v>
      </c>
      <c r="CK13" s="142">
        <v>6.75</v>
      </c>
      <c r="CL13" s="142">
        <v>8.5499999999999972</v>
      </c>
      <c r="CM13" s="142">
        <v>8.75</v>
      </c>
      <c r="CN13" s="142">
        <v>16.5</v>
      </c>
      <c r="CO13" s="142">
        <v>14</v>
      </c>
      <c r="CP13" s="142">
        <v>22.299999999999997</v>
      </c>
      <c r="CQ13" s="143">
        <v>19.5</v>
      </c>
      <c r="CR13" s="148">
        <v>2.3651113797809806</v>
      </c>
      <c r="CS13" s="142">
        <v>0.67448975019608182</v>
      </c>
      <c r="CT13" s="142">
        <v>-2.25</v>
      </c>
      <c r="CU13" s="142">
        <v>-0.5</v>
      </c>
      <c r="CV13" s="142">
        <v>-1.125</v>
      </c>
      <c r="CW13" s="160"/>
      <c r="CX13" s="153">
        <v>20</v>
      </c>
      <c r="CY13" s="151">
        <v>32.5</v>
      </c>
      <c r="CZ13" s="151">
        <v>30</v>
      </c>
      <c r="DA13" s="151">
        <v>47.5</v>
      </c>
      <c r="DB13" s="151">
        <v>62.5</v>
      </c>
      <c r="DC13" s="152">
        <v>62.5</v>
      </c>
      <c r="DD13" s="153">
        <v>70</v>
      </c>
      <c r="DE13" s="151">
        <v>67.5</v>
      </c>
      <c r="DF13" s="151">
        <v>67.5</v>
      </c>
      <c r="DG13" s="151">
        <v>70</v>
      </c>
      <c r="DH13" s="151">
        <v>77.5</v>
      </c>
      <c r="DI13" s="151">
        <v>75</v>
      </c>
      <c r="DJ13" s="151">
        <v>80</v>
      </c>
      <c r="DK13" s="151">
        <v>97.5</v>
      </c>
      <c r="DL13" s="151">
        <v>92.5</v>
      </c>
      <c r="DM13" s="151">
        <v>85</v>
      </c>
      <c r="DN13" s="151">
        <v>95</v>
      </c>
      <c r="DO13" s="151">
        <v>85</v>
      </c>
      <c r="DP13" s="151">
        <f t="shared" si="0"/>
        <v>60</v>
      </c>
      <c r="DQ13" s="151">
        <f t="shared" si="1"/>
        <v>65</v>
      </c>
      <c r="DR13" s="151">
        <f t="shared" si="2"/>
        <v>62.5</v>
      </c>
      <c r="DS13" s="151">
        <f t="shared" si="3"/>
        <v>37.5</v>
      </c>
      <c r="DT13" s="151">
        <f t="shared" si="4"/>
        <v>32.5</v>
      </c>
      <c r="DU13" s="154">
        <f t="shared" si="5"/>
        <v>22.5</v>
      </c>
      <c r="DV13" s="153">
        <v>32.499950798438725</v>
      </c>
      <c r="DW13" s="151">
        <v>29.999966638508678</v>
      </c>
      <c r="DX13" s="151">
        <v>47.499987292968747</v>
      </c>
      <c r="DY13" s="151">
        <v>61.059727419311969</v>
      </c>
      <c r="DZ13" s="151">
        <f t="shared" si="6"/>
        <v>4.9201561274969663E-5</v>
      </c>
      <c r="EA13" s="151">
        <f t="shared" si="7"/>
        <v>3.3361491322381198E-5</v>
      </c>
      <c r="EB13" s="151">
        <f t="shared" si="8"/>
        <v>1.2707031253000878E-5</v>
      </c>
      <c r="EC13" s="154">
        <f t="shared" si="9"/>
        <v>1.4402725806880312</v>
      </c>
      <c r="ED13" s="153">
        <v>27.5</v>
      </c>
      <c r="EE13" s="151">
        <v>30</v>
      </c>
      <c r="EF13" s="151">
        <v>25</v>
      </c>
      <c r="EG13" s="151">
        <v>42.5</v>
      </c>
      <c r="EH13" s="151">
        <v>67.5</v>
      </c>
      <c r="EI13" s="154">
        <v>62.5</v>
      </c>
      <c r="EJ13" s="153">
        <v>62.5</v>
      </c>
      <c r="EK13" s="151">
        <v>65</v>
      </c>
      <c r="EL13" s="151">
        <v>62.5</v>
      </c>
      <c r="EM13" s="151">
        <v>72.5</v>
      </c>
      <c r="EN13" s="151">
        <v>80</v>
      </c>
      <c r="EO13" s="151">
        <v>70</v>
      </c>
      <c r="EP13" s="151">
        <v>77.5</v>
      </c>
      <c r="EQ13" s="151">
        <v>75</v>
      </c>
      <c r="ER13" s="151">
        <v>77.5</v>
      </c>
      <c r="ES13" s="151">
        <v>80</v>
      </c>
      <c r="ET13" s="151">
        <v>87.5</v>
      </c>
      <c r="EU13" s="151">
        <v>85</v>
      </c>
      <c r="EV13" s="151">
        <f t="shared" si="10"/>
        <v>50</v>
      </c>
      <c r="EW13" s="151">
        <f t="shared" si="11"/>
        <v>45</v>
      </c>
      <c r="EX13" s="151">
        <f t="shared" si="12"/>
        <v>52.5</v>
      </c>
      <c r="EY13" s="151">
        <f t="shared" si="13"/>
        <v>37.5</v>
      </c>
      <c r="EZ13" s="151">
        <f t="shared" si="14"/>
        <v>20</v>
      </c>
      <c r="FA13" s="154">
        <f t="shared" si="15"/>
        <v>22.5</v>
      </c>
      <c r="FB13" s="150">
        <v>29.999835102984306</v>
      </c>
      <c r="FC13" s="151">
        <v>24.999889499147123</v>
      </c>
      <c r="FD13" s="151">
        <v>42.499993195173971</v>
      </c>
      <c r="FE13" s="151">
        <v>67.499910969279597</v>
      </c>
      <c r="FF13" s="142">
        <f t="shared" si="16"/>
        <v>1.6489701569355475E-4</v>
      </c>
      <c r="FG13" s="142">
        <f t="shared" si="17"/>
        <v>1.1050085287678257E-4</v>
      </c>
      <c r="FH13" s="142">
        <f t="shared" si="18"/>
        <v>6.8048260288833262E-6</v>
      </c>
      <c r="FI13" s="160">
        <f t="shared" si="19"/>
        <v>8.9030720403115993E-5</v>
      </c>
    </row>
    <row r="14" spans="1:165" x14ac:dyDescent="0.25">
      <c r="A14" s="65">
        <v>11</v>
      </c>
      <c r="B14" s="24">
        <v>25</v>
      </c>
      <c r="C14" s="3">
        <v>35</v>
      </c>
      <c r="D14" s="3">
        <v>45</v>
      </c>
      <c r="E14" s="3">
        <v>35</v>
      </c>
      <c r="F14" s="3">
        <v>45</v>
      </c>
      <c r="G14" s="3">
        <v>80</v>
      </c>
      <c r="H14" s="3">
        <v>25</v>
      </c>
      <c r="I14" s="3">
        <v>35</v>
      </c>
      <c r="J14" s="3">
        <v>35</v>
      </c>
      <c r="K14" s="3">
        <v>30</v>
      </c>
      <c r="L14" s="3">
        <v>40</v>
      </c>
      <c r="M14" s="3">
        <v>70</v>
      </c>
      <c r="N14" s="142">
        <v>6611.6025728747627</v>
      </c>
      <c r="O14" s="143">
        <v>7727.4906810641451</v>
      </c>
      <c r="P14" s="27"/>
      <c r="Q14" s="3"/>
      <c r="R14" s="3">
        <v>100</v>
      </c>
      <c r="S14" s="3"/>
      <c r="T14" s="3"/>
      <c r="U14" s="3">
        <v>115</v>
      </c>
      <c r="V14" s="3">
        <v>115</v>
      </c>
      <c r="W14" s="28"/>
      <c r="X14" s="27">
        <v>48</v>
      </c>
      <c r="Y14" s="3">
        <v>84</v>
      </c>
      <c r="Z14" s="3">
        <v>100</v>
      </c>
      <c r="AA14" s="3">
        <v>100</v>
      </c>
      <c r="AB14" s="3">
        <v>16</v>
      </c>
      <c r="AC14" s="3">
        <v>68</v>
      </c>
      <c r="AD14" s="3">
        <v>100</v>
      </c>
      <c r="AE14" s="28">
        <v>96</v>
      </c>
      <c r="AF14" s="148">
        <v>49.454433086812308</v>
      </c>
      <c r="AG14" s="142">
        <v>55.488176843623748</v>
      </c>
      <c r="AH14" s="146">
        <v>99.999997236305433</v>
      </c>
      <c r="AI14" s="35">
        <v>98.330929472198378</v>
      </c>
      <c r="AJ14" s="27">
        <v>70</v>
      </c>
      <c r="AK14" s="142">
        <v>1.6941176470588175</v>
      </c>
      <c r="AL14" s="3">
        <v>95</v>
      </c>
      <c r="AM14" s="3">
        <v>70</v>
      </c>
      <c r="AN14" s="142">
        <v>-1.4117647058823479</v>
      </c>
      <c r="AO14" s="28">
        <v>85</v>
      </c>
      <c r="AP14" s="150">
        <v>0.50187273473510585</v>
      </c>
      <c r="AQ14" s="151">
        <v>0.56678539847457932</v>
      </c>
      <c r="AR14" s="151">
        <v>0.6660185131045806</v>
      </c>
      <c r="AS14" s="151">
        <v>0.57720981979024977</v>
      </c>
      <c r="AT14" s="151">
        <v>0.8478091843977571</v>
      </c>
      <c r="AU14" s="152">
        <v>1.1329444005931524</v>
      </c>
      <c r="AV14" s="153">
        <v>79.332071898741617</v>
      </c>
      <c r="AW14" s="151">
        <v>85.245889624264166</v>
      </c>
      <c r="AX14" s="151">
        <v>81.086747505219904</v>
      </c>
      <c r="AY14" s="151">
        <v>77.72352869331867</v>
      </c>
      <c r="AZ14" s="151">
        <v>71.538856298516251</v>
      </c>
      <c r="BA14" s="154">
        <v>76.925652692143416</v>
      </c>
      <c r="BB14" s="150">
        <v>2.3379147668423905</v>
      </c>
      <c r="BC14" s="151">
        <v>1.9814624241022474</v>
      </c>
      <c r="BD14" s="151">
        <v>2.4606561922494388</v>
      </c>
      <c r="BE14" s="151">
        <v>1.7924359935728793</v>
      </c>
      <c r="BF14" s="151">
        <v>4.9999999999999778</v>
      </c>
      <c r="BG14" s="152">
        <v>2.062243746006585</v>
      </c>
      <c r="BH14" s="153">
        <v>0.4955860558995358</v>
      </c>
      <c r="BI14" s="151">
        <v>0.51809321642695694</v>
      </c>
      <c r="BJ14" s="151">
        <v>0.66299159259911855</v>
      </c>
      <c r="BK14" s="151">
        <v>0.83640923722500116</v>
      </c>
      <c r="BL14" s="151">
        <v>0.48978225145604154</v>
      </c>
      <c r="BM14" s="154">
        <v>0.94196591878845681</v>
      </c>
      <c r="BN14" s="150">
        <v>84.70504024938586</v>
      </c>
      <c r="BO14" s="151">
        <v>84.654810685000697</v>
      </c>
      <c r="BP14" s="151">
        <v>77.209765715530011</v>
      </c>
      <c r="BQ14" s="151">
        <v>62.153230074202511</v>
      </c>
      <c r="BR14" s="151">
        <v>80.937058988893824</v>
      </c>
      <c r="BS14" s="152">
        <v>76.602806585471797</v>
      </c>
      <c r="BT14" s="153">
        <v>1.8981818398747006</v>
      </c>
      <c r="BU14" s="151">
        <v>0.93857035974557457</v>
      </c>
      <c r="BV14" s="151">
        <v>1.0320059428480273</v>
      </c>
      <c r="BW14" s="151">
        <v>0.69139327235211523</v>
      </c>
      <c r="BX14" s="151">
        <v>4.9999999998274482</v>
      </c>
      <c r="BY14" s="152">
        <v>4.9999999999932552</v>
      </c>
      <c r="BZ14" s="148">
        <v>967.52484265969304</v>
      </c>
      <c r="CA14" s="3">
        <v>90</v>
      </c>
      <c r="CB14" s="3">
        <v>95</v>
      </c>
      <c r="CC14" s="3">
        <v>95</v>
      </c>
      <c r="CD14" s="3">
        <v>97.5</v>
      </c>
      <c r="CE14" s="160">
        <v>16.5</v>
      </c>
      <c r="CF14" s="148">
        <v>68.75</v>
      </c>
      <c r="CG14" s="142">
        <v>74</v>
      </c>
      <c r="CH14" s="142">
        <v>68.25</v>
      </c>
      <c r="CI14" s="142">
        <v>70.75</v>
      </c>
      <c r="CJ14" s="142">
        <v>7</v>
      </c>
      <c r="CK14" s="142">
        <v>13.5</v>
      </c>
      <c r="CL14" s="142">
        <v>7.25</v>
      </c>
      <c r="CM14" s="142">
        <v>13.5</v>
      </c>
      <c r="CN14" s="142">
        <v>14.5</v>
      </c>
      <c r="CO14" s="142">
        <v>21.25</v>
      </c>
      <c r="CP14" s="142">
        <v>13.5</v>
      </c>
      <c r="CQ14" s="143">
        <v>22</v>
      </c>
      <c r="CR14" s="148">
        <v>3.0736157566855375</v>
      </c>
      <c r="CS14" s="142">
        <v>0.90437386777531403</v>
      </c>
      <c r="CT14" s="142">
        <v>-8.125</v>
      </c>
      <c r="CU14" s="142">
        <v>-1.625</v>
      </c>
      <c r="CV14" s="142">
        <v>-9.375</v>
      </c>
      <c r="CW14" s="160">
        <v>-2.25</v>
      </c>
      <c r="CX14" s="153">
        <v>30</v>
      </c>
      <c r="CY14" s="151">
        <v>42.5</v>
      </c>
      <c r="CZ14" s="151">
        <v>45</v>
      </c>
      <c r="DA14" s="151">
        <v>35</v>
      </c>
      <c r="DB14" s="151">
        <v>42.5</v>
      </c>
      <c r="DC14" s="152">
        <v>55</v>
      </c>
      <c r="DD14" s="153">
        <v>75</v>
      </c>
      <c r="DE14" s="151">
        <v>80</v>
      </c>
      <c r="DF14" s="151">
        <v>77.5</v>
      </c>
      <c r="DG14" s="151">
        <v>72.5</v>
      </c>
      <c r="DH14" s="151">
        <v>67.5</v>
      </c>
      <c r="DI14" s="151">
        <v>75</v>
      </c>
      <c r="DJ14" s="151">
        <v>90</v>
      </c>
      <c r="DK14" s="151">
        <v>97.5</v>
      </c>
      <c r="DL14" s="151">
        <v>90</v>
      </c>
      <c r="DM14" s="151">
        <v>90</v>
      </c>
      <c r="DN14" s="151">
        <v>75</v>
      </c>
      <c r="DO14" s="151">
        <v>87.5</v>
      </c>
      <c r="DP14" s="151">
        <f t="shared" si="0"/>
        <v>60</v>
      </c>
      <c r="DQ14" s="151">
        <f t="shared" si="1"/>
        <v>55</v>
      </c>
      <c r="DR14" s="151">
        <f t="shared" si="2"/>
        <v>45</v>
      </c>
      <c r="DS14" s="151">
        <f t="shared" si="3"/>
        <v>55</v>
      </c>
      <c r="DT14" s="151">
        <f t="shared" si="4"/>
        <v>32.5</v>
      </c>
      <c r="DU14" s="154">
        <f t="shared" si="5"/>
        <v>32.5</v>
      </c>
      <c r="DV14" s="153">
        <v>42.49993580929258</v>
      </c>
      <c r="DW14" s="151">
        <v>44.999995361875833</v>
      </c>
      <c r="DX14" s="151">
        <v>34.99984145968574</v>
      </c>
      <c r="DY14" s="151">
        <v>42.499993719010618</v>
      </c>
      <c r="DZ14" s="151">
        <f t="shared" si="6"/>
        <v>6.4190707419697901E-5</v>
      </c>
      <c r="EA14" s="151">
        <f t="shared" si="7"/>
        <v>4.6381241673998375E-6</v>
      </c>
      <c r="EB14" s="151">
        <f t="shared" si="8"/>
        <v>1.5854031425988069E-4</v>
      </c>
      <c r="EC14" s="154">
        <f t="shared" si="9"/>
        <v>6.2809893819348872E-6</v>
      </c>
      <c r="ED14" s="153">
        <v>35</v>
      </c>
      <c r="EE14" s="151">
        <v>37.5</v>
      </c>
      <c r="EF14" s="151">
        <v>40</v>
      </c>
      <c r="EG14" s="151">
        <v>32.5</v>
      </c>
      <c r="EH14" s="151">
        <v>30</v>
      </c>
      <c r="EI14" s="154">
        <v>52.5</v>
      </c>
      <c r="EJ14" s="153">
        <v>80</v>
      </c>
      <c r="EK14" s="151">
        <v>80</v>
      </c>
      <c r="EL14" s="151">
        <v>75</v>
      </c>
      <c r="EM14" s="151">
        <v>62.5</v>
      </c>
      <c r="EN14" s="151">
        <v>75</v>
      </c>
      <c r="EO14" s="151">
        <v>72.5</v>
      </c>
      <c r="EP14" s="151">
        <v>97.5</v>
      </c>
      <c r="EQ14" s="151">
        <v>110</v>
      </c>
      <c r="ER14" s="151">
        <v>100</v>
      </c>
      <c r="ES14" s="151">
        <v>97.5</v>
      </c>
      <c r="ET14" s="151">
        <v>85</v>
      </c>
      <c r="EU14" s="151">
        <v>80</v>
      </c>
      <c r="EV14" s="151">
        <f t="shared" si="10"/>
        <v>62.5</v>
      </c>
      <c r="EW14" s="151">
        <f t="shared" si="11"/>
        <v>72.5</v>
      </c>
      <c r="EX14" s="151">
        <f t="shared" si="12"/>
        <v>60</v>
      </c>
      <c r="EY14" s="151">
        <f t="shared" si="13"/>
        <v>65</v>
      </c>
      <c r="EZ14" s="151">
        <f t="shared" si="14"/>
        <v>55</v>
      </c>
      <c r="FA14" s="154">
        <f t="shared" si="15"/>
        <v>27.5</v>
      </c>
      <c r="FB14" s="150">
        <v>32.417304891983186</v>
      </c>
      <c r="FC14" s="151">
        <v>39.999979344820133</v>
      </c>
      <c r="FD14" s="151">
        <v>32.499827621005799</v>
      </c>
      <c r="FE14" s="151">
        <v>29.999995918792646</v>
      </c>
      <c r="FF14" s="142">
        <f t="shared" si="16"/>
        <v>5.0826951080168143</v>
      </c>
      <c r="FG14" s="142">
        <f t="shared" si="17"/>
        <v>2.0655179866935214E-5</v>
      </c>
      <c r="FH14" s="142">
        <f t="shared" si="18"/>
        <v>1.7237899420052827E-4</v>
      </c>
      <c r="FI14" s="160">
        <f t="shared" si="19"/>
        <v>4.0812073542895178E-6</v>
      </c>
    </row>
    <row r="15" spans="1:165" x14ac:dyDescent="0.25">
      <c r="A15" s="65">
        <v>12</v>
      </c>
      <c r="B15" s="24">
        <v>5</v>
      </c>
      <c r="C15" s="3">
        <v>10</v>
      </c>
      <c r="D15" s="3">
        <v>20</v>
      </c>
      <c r="E15" s="3">
        <v>40</v>
      </c>
      <c r="F15" s="3">
        <v>70</v>
      </c>
      <c r="G15" s="3">
        <v>60</v>
      </c>
      <c r="H15" s="3">
        <v>5</v>
      </c>
      <c r="I15" s="3">
        <v>10</v>
      </c>
      <c r="J15" s="3">
        <v>20</v>
      </c>
      <c r="K15" s="3">
        <v>50</v>
      </c>
      <c r="L15" s="3">
        <v>65</v>
      </c>
      <c r="M15" s="3">
        <v>65</v>
      </c>
      <c r="N15" s="142">
        <v>7464.2639765418708</v>
      </c>
      <c r="O15" s="143">
        <v>7862.5648408580246</v>
      </c>
      <c r="P15" s="27">
        <v>92</v>
      </c>
      <c r="Q15" s="3">
        <v>90</v>
      </c>
      <c r="R15" s="3">
        <v>92</v>
      </c>
      <c r="S15" s="3">
        <v>92</v>
      </c>
      <c r="T15" s="3">
        <v>212</v>
      </c>
      <c r="U15" s="3">
        <v>115</v>
      </c>
      <c r="V15" s="3">
        <v>115</v>
      </c>
      <c r="W15" s="28">
        <v>195</v>
      </c>
      <c r="X15" s="27">
        <v>80</v>
      </c>
      <c r="Y15" s="3">
        <v>80</v>
      </c>
      <c r="Z15" s="3">
        <v>96</v>
      </c>
      <c r="AA15" s="3">
        <v>100</v>
      </c>
      <c r="AB15" s="3">
        <v>80</v>
      </c>
      <c r="AC15" s="3">
        <v>88</v>
      </c>
      <c r="AD15" s="3">
        <v>100</v>
      </c>
      <c r="AE15" s="28">
        <v>96</v>
      </c>
      <c r="AF15" s="148">
        <v>24.720681114390885</v>
      </c>
      <c r="AG15" s="142">
        <v>25.137003676520244</v>
      </c>
      <c r="AH15" s="146">
        <v>99.999999999984709</v>
      </c>
      <c r="AI15" s="35">
        <v>98.233854545400206</v>
      </c>
      <c r="AJ15" s="27">
        <v>65</v>
      </c>
      <c r="AK15" s="142">
        <v>3.435294117647075</v>
      </c>
      <c r="AL15" s="3">
        <v>35</v>
      </c>
      <c r="AM15" s="3">
        <v>65</v>
      </c>
      <c r="AN15" s="142">
        <v>2.9176470588235048</v>
      </c>
      <c r="AO15" s="28">
        <v>70</v>
      </c>
      <c r="AP15" s="150">
        <v>0.28344926790361163</v>
      </c>
      <c r="AQ15" s="151">
        <v>0.33088955764121791</v>
      </c>
      <c r="AR15" s="151">
        <v>0.34241111845608041</v>
      </c>
      <c r="AS15" s="151">
        <v>0.49719844637789334</v>
      </c>
      <c r="AT15" s="151">
        <v>1.5538040555695687</v>
      </c>
      <c r="AU15" s="152">
        <v>0.9580499561097493</v>
      </c>
      <c r="AV15" s="153">
        <v>88.683658731470132</v>
      </c>
      <c r="AW15" s="151">
        <v>83.55285424106502</v>
      </c>
      <c r="AX15" s="151">
        <v>83.014853861191995</v>
      </c>
      <c r="AY15" s="151">
        <v>79.003552413586249</v>
      </c>
      <c r="AZ15" s="151">
        <v>83.403785471823966</v>
      </c>
      <c r="BA15" s="154">
        <v>82.396981195650909</v>
      </c>
      <c r="BB15" s="150">
        <v>2.6156534604785353</v>
      </c>
      <c r="BC15" s="151">
        <v>1.0945437094830641</v>
      </c>
      <c r="BD15" s="151">
        <v>1.4587901717719793</v>
      </c>
      <c r="BE15" s="151">
        <v>1.7378493445934342</v>
      </c>
      <c r="BF15" s="151">
        <v>2.6188512250219307</v>
      </c>
      <c r="BG15" s="152">
        <v>2.0939012449185528</v>
      </c>
      <c r="BH15" s="153">
        <v>0.30717087982146019</v>
      </c>
      <c r="BI15" s="151">
        <v>0.30555030368053943</v>
      </c>
      <c r="BJ15" s="151">
        <v>0.36973382938973015</v>
      </c>
      <c r="BK15" s="151">
        <v>0.50395025580617892</v>
      </c>
      <c r="BL15" s="151">
        <v>1.9116639734693452</v>
      </c>
      <c r="BM15" s="154">
        <v>1.0785297661352897</v>
      </c>
      <c r="BN15" s="150">
        <v>82.55350545726543</v>
      </c>
      <c r="BO15" s="151">
        <v>84.387634539357165</v>
      </c>
      <c r="BP15" s="151">
        <v>80.854587177081385</v>
      </c>
      <c r="BQ15" s="151">
        <v>83.397278070789966</v>
      </c>
      <c r="BR15" s="151">
        <v>71.85351109162562</v>
      </c>
      <c r="BS15" s="152">
        <v>83.343303882336457</v>
      </c>
      <c r="BT15" s="153">
        <v>2.2415514872009532</v>
      </c>
      <c r="BU15" s="151">
        <v>1.9050323351433402</v>
      </c>
      <c r="BV15" s="151">
        <v>1.147836131211073</v>
      </c>
      <c r="BW15" s="151">
        <v>4.9999999999996554</v>
      </c>
      <c r="BX15" s="151">
        <v>1.1280571808083095</v>
      </c>
      <c r="BY15" s="152">
        <v>3.0075107259424403</v>
      </c>
      <c r="BZ15" s="148">
        <v>766.85666231325399</v>
      </c>
      <c r="CA15" s="3">
        <v>100</v>
      </c>
      <c r="CB15" s="3">
        <v>100</v>
      </c>
      <c r="CC15" s="3">
        <v>100</v>
      </c>
      <c r="CD15" s="3">
        <v>100</v>
      </c>
      <c r="CE15" s="160">
        <v>16.25</v>
      </c>
      <c r="CF15" s="148">
        <v>70.75</v>
      </c>
      <c r="CG15" s="142">
        <v>74</v>
      </c>
      <c r="CH15" s="142">
        <v>69</v>
      </c>
      <c r="CI15" s="142">
        <v>75.75</v>
      </c>
      <c r="CJ15" s="142">
        <v>12</v>
      </c>
      <c r="CK15" s="142">
        <v>14</v>
      </c>
      <c r="CL15" s="142">
        <v>12</v>
      </c>
      <c r="CM15" s="142">
        <v>10</v>
      </c>
      <c r="CN15" s="142">
        <v>24</v>
      </c>
      <c r="CO15" s="142">
        <v>38.75</v>
      </c>
      <c r="CP15" s="142">
        <v>18.75</v>
      </c>
      <c r="CQ15" s="143">
        <v>34.25</v>
      </c>
      <c r="CR15" s="148">
        <v>3.0736157566855375</v>
      </c>
      <c r="CS15" s="142">
        <v>1.3829941271006385</v>
      </c>
      <c r="CT15" s="142">
        <v>-9.375</v>
      </c>
      <c r="CU15" s="142">
        <v>-1.25</v>
      </c>
      <c r="CV15" s="142">
        <v>-7</v>
      </c>
      <c r="CW15" s="160">
        <v>-1</v>
      </c>
      <c r="CX15" s="153">
        <v>2.5</v>
      </c>
      <c r="CY15" s="151">
        <v>10</v>
      </c>
      <c r="CZ15" s="151">
        <v>12.5</v>
      </c>
      <c r="DA15" s="151">
        <v>30</v>
      </c>
      <c r="DB15" s="151">
        <v>67.5</v>
      </c>
      <c r="DC15" s="152">
        <v>57.5</v>
      </c>
      <c r="DD15" s="153">
        <v>80</v>
      </c>
      <c r="DE15" s="151">
        <v>77.5</v>
      </c>
      <c r="DF15" s="151">
        <v>75</v>
      </c>
      <c r="DG15" s="151">
        <v>75</v>
      </c>
      <c r="DH15" s="151">
        <v>82.5</v>
      </c>
      <c r="DI15" s="151">
        <v>80</v>
      </c>
      <c r="DJ15" s="151">
        <v>97.5</v>
      </c>
      <c r="DK15" s="151">
        <v>105</v>
      </c>
      <c r="DL15" s="151">
        <v>100</v>
      </c>
      <c r="DM15" s="151">
        <v>92.5</v>
      </c>
      <c r="DN15" s="151">
        <v>92.5</v>
      </c>
      <c r="DO15" s="151">
        <v>92.5</v>
      </c>
      <c r="DP15" s="151">
        <f t="shared" si="0"/>
        <v>95</v>
      </c>
      <c r="DQ15" s="151">
        <f t="shared" si="1"/>
        <v>95</v>
      </c>
      <c r="DR15" s="151">
        <f t="shared" si="2"/>
        <v>87.5</v>
      </c>
      <c r="DS15" s="151">
        <f t="shared" si="3"/>
        <v>62.5</v>
      </c>
      <c r="DT15" s="151">
        <f t="shared" si="4"/>
        <v>25</v>
      </c>
      <c r="DU15" s="154">
        <f t="shared" si="5"/>
        <v>35</v>
      </c>
      <c r="DV15" s="153">
        <v>7.9610503158671104</v>
      </c>
      <c r="DW15" s="151">
        <v>12.499991763540194</v>
      </c>
      <c r="DX15" s="151">
        <v>29.999999840609682</v>
      </c>
      <c r="DY15" s="151">
        <v>66.642554302139231</v>
      </c>
      <c r="DZ15" s="151">
        <f t="shared" si="6"/>
        <v>2.0389496841328896</v>
      </c>
      <c r="EA15" s="151">
        <f t="shared" si="7"/>
        <v>8.2364598057438343E-6</v>
      </c>
      <c r="EB15" s="151">
        <f t="shared" si="8"/>
        <v>1.5939031783318569E-7</v>
      </c>
      <c r="EC15" s="154">
        <f t="shared" si="9"/>
        <v>0.85744569786076852</v>
      </c>
      <c r="ED15" s="153">
        <v>2.5</v>
      </c>
      <c r="EE15" s="151">
        <v>5</v>
      </c>
      <c r="EF15" s="151">
        <v>15</v>
      </c>
      <c r="EG15" s="151">
        <v>35</v>
      </c>
      <c r="EH15" s="151">
        <v>60</v>
      </c>
      <c r="EI15" s="154">
        <v>62.5</v>
      </c>
      <c r="EJ15" s="153">
        <v>75</v>
      </c>
      <c r="EK15" s="151">
        <v>77.5</v>
      </c>
      <c r="EL15" s="151">
        <v>75</v>
      </c>
      <c r="EM15" s="151">
        <v>77.5</v>
      </c>
      <c r="EN15" s="151">
        <v>72.5</v>
      </c>
      <c r="EO15" s="151">
        <v>80</v>
      </c>
      <c r="EP15" s="151">
        <v>92.5</v>
      </c>
      <c r="EQ15" s="151">
        <v>97.5</v>
      </c>
      <c r="ER15" s="151">
        <v>102.5</v>
      </c>
      <c r="ES15" s="151">
        <v>87.5</v>
      </c>
      <c r="ET15" s="151">
        <v>92.5</v>
      </c>
      <c r="EU15" s="151">
        <v>90</v>
      </c>
      <c r="EV15" s="151">
        <f t="shared" si="10"/>
        <v>90</v>
      </c>
      <c r="EW15" s="151">
        <f t="shared" si="11"/>
        <v>92.5</v>
      </c>
      <c r="EX15" s="151">
        <f t="shared" si="12"/>
        <v>87.5</v>
      </c>
      <c r="EY15" s="151">
        <f t="shared" si="13"/>
        <v>52.5</v>
      </c>
      <c r="EZ15" s="151">
        <f t="shared" si="14"/>
        <v>32.5</v>
      </c>
      <c r="FA15" s="154">
        <f t="shared" si="15"/>
        <v>27.5</v>
      </c>
      <c r="FB15" s="150">
        <v>4.999999978324384</v>
      </c>
      <c r="FC15" s="151">
        <v>14.999999969290846</v>
      </c>
      <c r="FD15" s="151">
        <v>34.999998925851678</v>
      </c>
      <c r="FE15" s="151">
        <v>59.999995268396709</v>
      </c>
      <c r="FF15" s="142">
        <f t="shared" si="16"/>
        <v>2.1675615968774764E-8</v>
      </c>
      <c r="FG15" s="142">
        <f t="shared" si="17"/>
        <v>3.070915433056598E-8</v>
      </c>
      <c r="FH15" s="142">
        <f t="shared" si="18"/>
        <v>1.0741483222886927E-6</v>
      </c>
      <c r="FI15" s="160">
        <f t="shared" si="19"/>
        <v>4.7316032905087013E-6</v>
      </c>
    </row>
    <row r="16" spans="1:165" x14ac:dyDescent="0.25">
      <c r="A16" s="65">
        <v>13</v>
      </c>
      <c r="B16" s="24">
        <v>20</v>
      </c>
      <c r="C16" s="3">
        <v>30</v>
      </c>
      <c r="D16" s="3">
        <v>40</v>
      </c>
      <c r="E16" s="3">
        <v>55</v>
      </c>
      <c r="F16" s="3">
        <v>55</v>
      </c>
      <c r="G16" s="3">
        <v>60</v>
      </c>
      <c r="H16" s="3">
        <v>15</v>
      </c>
      <c r="I16" s="3">
        <v>25</v>
      </c>
      <c r="J16" s="3">
        <v>40</v>
      </c>
      <c r="K16" s="3">
        <v>60</v>
      </c>
      <c r="L16" s="3">
        <v>55</v>
      </c>
      <c r="M16" s="3">
        <v>60</v>
      </c>
      <c r="N16" s="142">
        <v>8282.1194522299684</v>
      </c>
      <c r="O16" s="143">
        <v>7594.7370145206542</v>
      </c>
      <c r="P16" s="27"/>
      <c r="Q16" s="3"/>
      <c r="R16" s="3"/>
      <c r="S16" s="3">
        <v>96</v>
      </c>
      <c r="T16" s="3"/>
      <c r="U16" s="3"/>
      <c r="V16" s="3"/>
      <c r="W16" s="28">
        <v>159</v>
      </c>
      <c r="X16" s="27">
        <v>60</v>
      </c>
      <c r="Y16" s="3">
        <v>64</v>
      </c>
      <c r="Z16" s="3">
        <v>96</v>
      </c>
      <c r="AA16" s="3">
        <v>92</v>
      </c>
      <c r="AB16" s="3">
        <v>68</v>
      </c>
      <c r="AC16" s="3">
        <v>76</v>
      </c>
      <c r="AD16" s="3">
        <v>84</v>
      </c>
      <c r="AE16" s="28">
        <v>72</v>
      </c>
      <c r="AF16" s="148">
        <v>50.552918665311829</v>
      </c>
      <c r="AG16" s="142">
        <v>47.658953701735797</v>
      </c>
      <c r="AH16" s="146">
        <v>98.190800680994485</v>
      </c>
      <c r="AI16" s="35">
        <v>80.531647035520436</v>
      </c>
      <c r="AJ16" s="27">
        <v>75</v>
      </c>
      <c r="AK16" s="142">
        <v>2.6352941176470637</v>
      </c>
      <c r="AL16" s="3">
        <v>65</v>
      </c>
      <c r="AM16" s="3">
        <v>75</v>
      </c>
      <c r="AN16" s="142">
        <v>7.7176470588235162</v>
      </c>
      <c r="AO16" s="28">
        <v>35</v>
      </c>
      <c r="AP16" s="150">
        <v>0.38476882816526192</v>
      </c>
      <c r="AQ16" s="151">
        <v>0.52198353667465913</v>
      </c>
      <c r="AR16" s="151">
        <v>0.56597865915748891</v>
      </c>
      <c r="AS16" s="151">
        <v>0.58631959530713418</v>
      </c>
      <c r="AT16" s="151">
        <v>0.53043436856907666</v>
      </c>
      <c r="AU16" s="152">
        <v>0.63915972369671348</v>
      </c>
      <c r="AV16" s="153">
        <v>87.974952109903114</v>
      </c>
      <c r="AW16" s="151">
        <v>78.848434748215169</v>
      </c>
      <c r="AX16" s="151">
        <v>87.057673121983072</v>
      </c>
      <c r="AY16" s="151">
        <v>90.913199659122483</v>
      </c>
      <c r="AZ16" s="151">
        <v>97.221937883343259</v>
      </c>
      <c r="BA16" s="154">
        <v>101.9250592732117</v>
      </c>
      <c r="BB16" s="150">
        <v>1.6526271043946994</v>
      </c>
      <c r="BC16" s="151">
        <v>0.8923203254944343</v>
      </c>
      <c r="BD16" s="151">
        <v>1.3243218469437747</v>
      </c>
      <c r="BE16" s="151">
        <v>2.2448327291508234</v>
      </c>
      <c r="BF16" s="151">
        <v>1.53</v>
      </c>
      <c r="BG16" s="152">
        <v>1.53</v>
      </c>
      <c r="BH16" s="153">
        <v>0.49955504890823654</v>
      </c>
      <c r="BI16" s="151">
        <v>0.63576704466061407</v>
      </c>
      <c r="BJ16" s="151">
        <v>0.61381357624104604</v>
      </c>
      <c r="BK16" s="151">
        <v>0.9582001754605165</v>
      </c>
      <c r="BL16" s="151">
        <v>0.69788685783945414</v>
      </c>
      <c r="BM16" s="154">
        <v>0.60161335031080543</v>
      </c>
      <c r="BN16" s="150">
        <v>79.540070362830107</v>
      </c>
      <c r="BO16" s="151">
        <v>76.139423988620337</v>
      </c>
      <c r="BP16" s="151">
        <v>83.959604751990241</v>
      </c>
      <c r="BQ16" s="151">
        <v>85.37178859518059</v>
      </c>
      <c r="BR16" s="151">
        <v>88.548403475610527</v>
      </c>
      <c r="BS16" s="152">
        <v>101.70366137404118</v>
      </c>
      <c r="BT16" s="153">
        <v>1.3709702084955286</v>
      </c>
      <c r="BU16" s="151">
        <v>0.90545353165061826</v>
      </c>
      <c r="BV16" s="151">
        <v>1.3633091834757787</v>
      </c>
      <c r="BW16" s="151">
        <v>1.7593788565081683</v>
      </c>
      <c r="BX16" s="151">
        <v>2.0692009632272321</v>
      </c>
      <c r="BY16" s="152">
        <v>1.53</v>
      </c>
      <c r="BZ16" s="148">
        <v>228.9733615245315</v>
      </c>
      <c r="CA16" s="3">
        <v>100</v>
      </c>
      <c r="CB16" s="3">
        <v>100</v>
      </c>
      <c r="CC16" s="3">
        <v>100</v>
      </c>
      <c r="CD16" s="3">
        <v>100</v>
      </c>
      <c r="CE16" s="160">
        <v>20.25</v>
      </c>
      <c r="CF16" s="148">
        <v>73.75</v>
      </c>
      <c r="CG16" s="142">
        <v>77.5</v>
      </c>
      <c r="CH16" s="142">
        <v>74.5</v>
      </c>
      <c r="CI16" s="142">
        <v>81.25</v>
      </c>
      <c r="CJ16" s="142"/>
      <c r="CK16" s="142"/>
      <c r="CL16" s="142">
        <v>13.25</v>
      </c>
      <c r="CM16" s="142">
        <v>6.0833333333333286</v>
      </c>
      <c r="CN16" s="142">
        <v>19.083333333333336</v>
      </c>
      <c r="CO16" s="142">
        <v>9.5</v>
      </c>
      <c r="CP16" s="142">
        <v>22</v>
      </c>
      <c r="CQ16" s="143">
        <v>10.25</v>
      </c>
      <c r="CR16" s="148">
        <v>-0.30762750248425963</v>
      </c>
      <c r="CS16" s="142">
        <v>-0.30762750248425963</v>
      </c>
      <c r="CT16" s="142"/>
      <c r="CU16" s="142"/>
      <c r="CV16" s="142"/>
      <c r="CW16" s="160"/>
      <c r="CX16" s="153">
        <v>25</v>
      </c>
      <c r="CY16" s="151">
        <v>32.5</v>
      </c>
      <c r="CZ16" s="151">
        <v>45</v>
      </c>
      <c r="DA16" s="151">
        <v>50</v>
      </c>
      <c r="DB16" s="151">
        <v>52.5</v>
      </c>
      <c r="DC16" s="152">
        <v>65</v>
      </c>
      <c r="DD16" s="153">
        <v>82.5</v>
      </c>
      <c r="DE16" s="151">
        <v>75</v>
      </c>
      <c r="DF16" s="151">
        <v>82.5</v>
      </c>
      <c r="DG16" s="151">
        <v>87.5</v>
      </c>
      <c r="DH16" s="151">
        <v>92.5</v>
      </c>
      <c r="DI16" s="151">
        <v>97.5</v>
      </c>
      <c r="DJ16" s="151">
        <v>102.5</v>
      </c>
      <c r="DK16" s="151">
        <v>105</v>
      </c>
      <c r="DL16" s="151">
        <v>105</v>
      </c>
      <c r="DM16" s="151">
        <v>100</v>
      </c>
      <c r="DN16" s="151">
        <v>112.5</v>
      </c>
      <c r="DO16" s="151">
        <v>117.5</v>
      </c>
      <c r="DP16" s="151">
        <f t="shared" si="0"/>
        <v>77.5</v>
      </c>
      <c r="DQ16" s="151">
        <f t="shared" si="1"/>
        <v>72.5</v>
      </c>
      <c r="DR16" s="151">
        <f t="shared" si="2"/>
        <v>60</v>
      </c>
      <c r="DS16" s="151">
        <f t="shared" si="3"/>
        <v>50</v>
      </c>
      <c r="DT16" s="151">
        <f t="shared" si="4"/>
        <v>60</v>
      </c>
      <c r="DU16" s="154">
        <f t="shared" si="5"/>
        <v>52.5</v>
      </c>
      <c r="DV16" s="153">
        <v>32.499998414401396</v>
      </c>
      <c r="DW16" s="151">
        <v>42.321793405804058</v>
      </c>
      <c r="DX16" s="151">
        <v>41.267464821911759</v>
      </c>
      <c r="DY16" s="151">
        <v>31.790006497361588</v>
      </c>
      <c r="DZ16" s="151">
        <f t="shared" si="6"/>
        <v>1.5855986035262504E-6</v>
      </c>
      <c r="EA16" s="151">
        <f t="shared" si="7"/>
        <v>2.6782065941959416</v>
      </c>
      <c r="EB16" s="151">
        <f t="shared" si="8"/>
        <v>8.7325351780882414</v>
      </c>
      <c r="EC16" s="154">
        <f t="shared" si="9"/>
        <v>20.709993502638412</v>
      </c>
      <c r="ED16" s="153">
        <v>30</v>
      </c>
      <c r="EE16" s="151">
        <v>37.5</v>
      </c>
      <c r="EF16" s="151">
        <v>45</v>
      </c>
      <c r="EG16" s="151">
        <v>60</v>
      </c>
      <c r="EH16" s="151">
        <v>55</v>
      </c>
      <c r="EI16" s="154">
        <v>62.5</v>
      </c>
      <c r="EJ16" s="153">
        <v>75</v>
      </c>
      <c r="EK16" s="151">
        <v>72.5</v>
      </c>
      <c r="EL16" s="151">
        <v>80</v>
      </c>
      <c r="EM16" s="151">
        <v>82.5</v>
      </c>
      <c r="EN16" s="151">
        <v>85</v>
      </c>
      <c r="EO16" s="151">
        <v>97.5</v>
      </c>
      <c r="EP16" s="151">
        <v>97.5</v>
      </c>
      <c r="EQ16" s="151">
        <v>102.5</v>
      </c>
      <c r="ER16" s="151">
        <v>100</v>
      </c>
      <c r="ES16" s="151">
        <v>97.5</v>
      </c>
      <c r="ET16" s="151">
        <v>100</v>
      </c>
      <c r="EU16" s="151">
        <v>117.5</v>
      </c>
      <c r="EV16" s="151">
        <f t="shared" si="10"/>
        <v>67.5</v>
      </c>
      <c r="EW16" s="151">
        <f t="shared" si="11"/>
        <v>65</v>
      </c>
      <c r="EX16" s="151">
        <f t="shared" si="12"/>
        <v>55</v>
      </c>
      <c r="EY16" s="151">
        <f t="shared" si="13"/>
        <v>37.5</v>
      </c>
      <c r="EZ16" s="151">
        <f t="shared" si="14"/>
        <v>45</v>
      </c>
      <c r="FA16" s="154">
        <f t="shared" si="15"/>
        <v>55</v>
      </c>
      <c r="FB16" s="150">
        <v>37.499935135739094</v>
      </c>
      <c r="FC16" s="151">
        <v>44.999998878365133</v>
      </c>
      <c r="FD16" s="151">
        <v>57.962333483011825</v>
      </c>
      <c r="FE16" s="151">
        <v>45.252969035676337</v>
      </c>
      <c r="FF16" s="142">
        <f t="shared" si="16"/>
        <v>6.4864260906460913E-5</v>
      </c>
      <c r="FG16" s="142">
        <f t="shared" si="17"/>
        <v>1.1216348667630882E-6</v>
      </c>
      <c r="FH16" s="142">
        <f t="shared" si="18"/>
        <v>2.0376665169881747</v>
      </c>
      <c r="FI16" s="160">
        <f t="shared" si="19"/>
        <v>9.7470309643236632</v>
      </c>
    </row>
    <row r="17" spans="1:165" x14ac:dyDescent="0.25">
      <c r="A17" s="65">
        <v>14</v>
      </c>
      <c r="B17" s="24">
        <v>35</v>
      </c>
      <c r="C17" s="3">
        <v>20</v>
      </c>
      <c r="D17" s="3">
        <v>20</v>
      </c>
      <c r="E17" s="3">
        <v>35</v>
      </c>
      <c r="F17" s="3">
        <v>40</v>
      </c>
      <c r="G17" s="3">
        <v>60</v>
      </c>
      <c r="H17" s="3">
        <v>35</v>
      </c>
      <c r="I17" s="3">
        <v>25</v>
      </c>
      <c r="J17" s="3">
        <v>25</v>
      </c>
      <c r="K17" s="3">
        <v>35</v>
      </c>
      <c r="L17" s="3">
        <v>45</v>
      </c>
      <c r="M17" s="3">
        <v>65</v>
      </c>
      <c r="N17" s="142">
        <v>8282.1194522299684</v>
      </c>
      <c r="O17" s="143">
        <v>7594.7370145206542</v>
      </c>
      <c r="P17" s="27">
        <v>78</v>
      </c>
      <c r="Q17" s="3"/>
      <c r="R17" s="3"/>
      <c r="S17" s="3"/>
      <c r="T17" s="3">
        <v>203</v>
      </c>
      <c r="U17" s="3"/>
      <c r="V17" s="3"/>
      <c r="W17" s="28"/>
      <c r="X17" s="27">
        <v>56</v>
      </c>
      <c r="Y17" s="3">
        <v>96</v>
      </c>
      <c r="Z17" s="3">
        <v>96</v>
      </c>
      <c r="AA17" s="3">
        <v>100</v>
      </c>
      <c r="AB17" s="3">
        <v>0</v>
      </c>
      <c r="AC17" s="3">
        <v>44</v>
      </c>
      <c r="AD17" s="3">
        <v>80</v>
      </c>
      <c r="AE17" s="28">
        <v>96</v>
      </c>
      <c r="AF17" s="148">
        <v>33.619783475785404</v>
      </c>
      <c r="AG17" s="142">
        <v>48.230100616658447</v>
      </c>
      <c r="AH17" s="146">
        <v>98.710027923866065</v>
      </c>
      <c r="AI17" s="35">
        <v>98.924947727772462</v>
      </c>
      <c r="AJ17" s="27">
        <v>65</v>
      </c>
      <c r="AK17" s="142">
        <v>1.5058823529411569</v>
      </c>
      <c r="AL17" s="3">
        <v>90</v>
      </c>
      <c r="AM17" s="3">
        <v>65</v>
      </c>
      <c r="AN17" s="142">
        <v>9.4117647058808984E-2</v>
      </c>
      <c r="AO17" s="28">
        <v>75</v>
      </c>
      <c r="AP17" s="150">
        <v>0.54850514484077995</v>
      </c>
      <c r="AQ17" s="151">
        <v>0.36927667336247194</v>
      </c>
      <c r="AR17" s="151">
        <v>0.50396884023638278</v>
      </c>
      <c r="AS17" s="151">
        <v>0.64551608724201248</v>
      </c>
      <c r="AT17" s="151">
        <v>0.47738678337036833</v>
      </c>
      <c r="AU17" s="152">
        <v>0.5780891171814444</v>
      </c>
      <c r="AV17" s="153">
        <v>77.160911698501593</v>
      </c>
      <c r="AW17" s="151">
        <v>90.650047624227739</v>
      </c>
      <c r="AX17" s="151">
        <v>69.146297180274971</v>
      </c>
      <c r="AY17" s="151">
        <v>69.036627592533222</v>
      </c>
      <c r="AZ17" s="151">
        <v>82.130713979622513</v>
      </c>
      <c r="BA17" s="154">
        <v>83.421083652363677</v>
      </c>
      <c r="BB17" s="150">
        <v>0.93862940530571182</v>
      </c>
      <c r="BC17" s="151">
        <v>4.363573501510988</v>
      </c>
      <c r="BD17" s="151">
        <v>0.60041854929927863</v>
      </c>
      <c r="BE17" s="151">
        <v>0.83583994886176405</v>
      </c>
      <c r="BF17" s="151">
        <v>1.9149329429359687</v>
      </c>
      <c r="BG17" s="152">
        <v>1.53</v>
      </c>
      <c r="BH17" s="153">
        <v>0.53696537881080653</v>
      </c>
      <c r="BI17" s="151">
        <v>0.44463278816777041</v>
      </c>
      <c r="BJ17" s="151">
        <v>0.4237584201618505</v>
      </c>
      <c r="BK17" s="151">
        <v>0.52371222283314656</v>
      </c>
      <c r="BL17" s="151">
        <v>0.54974884375361766</v>
      </c>
      <c r="BM17" s="154">
        <v>0.64033418283507759</v>
      </c>
      <c r="BN17" s="150">
        <v>86.401891814759267</v>
      </c>
      <c r="BO17" s="151">
        <v>93.651060726381047</v>
      </c>
      <c r="BP17" s="151">
        <v>90.596308336335909</v>
      </c>
      <c r="BQ17" s="151">
        <v>81.712414599772103</v>
      </c>
      <c r="BR17" s="151">
        <v>85.711329674942277</v>
      </c>
      <c r="BS17" s="152">
        <v>94.59172509027249</v>
      </c>
      <c r="BT17" s="153">
        <v>1.3650628355502308</v>
      </c>
      <c r="BU17" s="151">
        <v>1.53</v>
      </c>
      <c r="BV17" s="151">
        <v>1.1938943689699131</v>
      </c>
      <c r="BW17" s="151">
        <v>0.96843610624560972</v>
      </c>
      <c r="BX17" s="151">
        <v>1.2851945503434654</v>
      </c>
      <c r="BY17" s="152">
        <v>1.53</v>
      </c>
      <c r="BZ17" s="148">
        <v>1042.2345478400086</v>
      </c>
      <c r="CA17" s="3">
        <v>90</v>
      </c>
      <c r="CB17" s="3">
        <v>95</v>
      </c>
      <c r="CC17" s="3">
        <v>90</v>
      </c>
      <c r="CD17" s="3">
        <v>95</v>
      </c>
      <c r="CE17" s="160">
        <v>10.5</v>
      </c>
      <c r="CF17" s="148">
        <v>71.25</v>
      </c>
      <c r="CG17" s="142">
        <v>70.5</v>
      </c>
      <c r="CH17" s="142">
        <v>71.5</v>
      </c>
      <c r="CI17" s="142">
        <v>68.75</v>
      </c>
      <c r="CJ17" s="142">
        <v>8.25</v>
      </c>
      <c r="CK17" s="142">
        <v>9.6666666666666643</v>
      </c>
      <c r="CL17" s="142">
        <v>5.75</v>
      </c>
      <c r="CM17" s="142">
        <v>10.25</v>
      </c>
      <c r="CN17" s="142">
        <v>25.25</v>
      </c>
      <c r="CO17" s="142">
        <v>23.5</v>
      </c>
      <c r="CP17" s="142">
        <v>22.75</v>
      </c>
      <c r="CQ17" s="143">
        <v>17</v>
      </c>
      <c r="CR17" s="148">
        <v>3.0736157566855375</v>
      </c>
      <c r="CS17" s="142">
        <v>2.479797689194152</v>
      </c>
      <c r="CT17" s="142"/>
      <c r="CU17" s="142">
        <v>-4</v>
      </c>
      <c r="CV17" s="142">
        <v>-13</v>
      </c>
      <c r="CW17" s="160">
        <v>-7</v>
      </c>
      <c r="CX17" s="153">
        <v>32.5</v>
      </c>
      <c r="CY17" s="151">
        <v>25</v>
      </c>
      <c r="CZ17" s="151">
        <v>20</v>
      </c>
      <c r="DA17" s="151">
        <v>32.5</v>
      </c>
      <c r="DB17" s="151">
        <v>30</v>
      </c>
      <c r="DC17" s="152">
        <v>42.5</v>
      </c>
      <c r="DD17" s="153">
        <v>75</v>
      </c>
      <c r="DE17" s="151">
        <v>82.5</v>
      </c>
      <c r="DF17" s="151">
        <v>67.5</v>
      </c>
      <c r="DG17" s="151">
        <v>67.5</v>
      </c>
      <c r="DH17" s="151">
        <v>77.5</v>
      </c>
      <c r="DI17" s="151">
        <v>80</v>
      </c>
      <c r="DJ17" s="151">
        <v>102.5</v>
      </c>
      <c r="DK17" s="151">
        <v>95</v>
      </c>
      <c r="DL17" s="151">
        <v>110</v>
      </c>
      <c r="DM17" s="151">
        <v>97.5</v>
      </c>
      <c r="DN17" s="151">
        <v>95</v>
      </c>
      <c r="DO17" s="151">
        <v>97.5</v>
      </c>
      <c r="DP17" s="151">
        <f t="shared" si="0"/>
        <v>70</v>
      </c>
      <c r="DQ17" s="151">
        <f t="shared" si="1"/>
        <v>70</v>
      </c>
      <c r="DR17" s="151">
        <f t="shared" si="2"/>
        <v>90</v>
      </c>
      <c r="DS17" s="151">
        <f t="shared" si="3"/>
        <v>65</v>
      </c>
      <c r="DT17" s="151">
        <f t="shared" si="4"/>
        <v>65</v>
      </c>
      <c r="DU17" s="154">
        <f t="shared" si="5"/>
        <v>55</v>
      </c>
      <c r="DV17" s="153">
        <v>22.861125825689353</v>
      </c>
      <c r="DW17" s="151">
        <v>19.999998942403877</v>
      </c>
      <c r="DX17" s="151">
        <v>32.499975509192467</v>
      </c>
      <c r="DY17" s="151">
        <v>25.595755190208045</v>
      </c>
      <c r="DZ17" s="151">
        <f t="shared" si="6"/>
        <v>2.1388741743106472</v>
      </c>
      <c r="EA17" s="151">
        <f t="shared" si="7"/>
        <v>1.0575961226777508E-6</v>
      </c>
      <c r="EB17" s="151">
        <f t="shared" si="8"/>
        <v>2.449080753308408E-5</v>
      </c>
      <c r="EC17" s="154">
        <f t="shared" si="9"/>
        <v>4.4042448097919547</v>
      </c>
      <c r="ED17" s="153">
        <v>40</v>
      </c>
      <c r="EE17" s="151">
        <v>37.5</v>
      </c>
      <c r="EF17" s="151">
        <v>32.5</v>
      </c>
      <c r="EG17" s="151">
        <v>35</v>
      </c>
      <c r="EH17" s="151">
        <v>42.5</v>
      </c>
      <c r="EI17" s="154">
        <v>57.5</v>
      </c>
      <c r="EJ17" s="153">
        <v>82.5</v>
      </c>
      <c r="EK17" s="151">
        <v>87.5</v>
      </c>
      <c r="EL17" s="151">
        <v>85</v>
      </c>
      <c r="EM17" s="151">
        <v>77.5</v>
      </c>
      <c r="EN17" s="151">
        <v>82.5</v>
      </c>
      <c r="EO17" s="151">
        <v>90</v>
      </c>
      <c r="EP17" s="151">
        <v>102.5</v>
      </c>
      <c r="EQ17" s="151">
        <v>107.5</v>
      </c>
      <c r="ER17" s="151">
        <v>110</v>
      </c>
      <c r="ES17" s="151">
        <v>107.5</v>
      </c>
      <c r="ET17" s="151">
        <v>105</v>
      </c>
      <c r="EU17" s="151">
        <v>110</v>
      </c>
      <c r="EV17" s="151">
        <f t="shared" si="10"/>
        <v>62.5</v>
      </c>
      <c r="EW17" s="151">
        <f t="shared" si="11"/>
        <v>70</v>
      </c>
      <c r="EX17" s="151">
        <f t="shared" si="12"/>
        <v>77.5</v>
      </c>
      <c r="EY17" s="151">
        <f t="shared" si="13"/>
        <v>72.5</v>
      </c>
      <c r="EZ17" s="151">
        <f t="shared" si="14"/>
        <v>62.5</v>
      </c>
      <c r="FA17" s="154">
        <f t="shared" si="15"/>
        <v>52.5</v>
      </c>
      <c r="FB17" s="150">
        <v>27.661808884565065</v>
      </c>
      <c r="FC17" s="151">
        <v>23.897400233369698</v>
      </c>
      <c r="FD17" s="151">
        <v>27.590402061954709</v>
      </c>
      <c r="FE17" s="151">
        <v>31.924177440471333</v>
      </c>
      <c r="FF17" s="142">
        <f t="shared" si="16"/>
        <v>9.8381911154349346</v>
      </c>
      <c r="FG17" s="142">
        <f t="shared" si="17"/>
        <v>8.602599766630302</v>
      </c>
      <c r="FH17" s="142">
        <f t="shared" si="18"/>
        <v>7.409597938045291</v>
      </c>
      <c r="FI17" s="160">
        <f t="shared" si="19"/>
        <v>10.575822559528667</v>
      </c>
    </row>
    <row r="18" spans="1:165" x14ac:dyDescent="0.25">
      <c r="A18" s="65">
        <v>15</v>
      </c>
      <c r="B18" s="24">
        <v>25</v>
      </c>
      <c r="C18" s="3">
        <v>40</v>
      </c>
      <c r="D18" s="3">
        <v>50</v>
      </c>
      <c r="E18" s="3">
        <v>55</v>
      </c>
      <c r="F18" s="3">
        <v>50</v>
      </c>
      <c r="G18" s="3">
        <v>55</v>
      </c>
      <c r="H18" s="3">
        <v>30</v>
      </c>
      <c r="I18" s="3">
        <v>40</v>
      </c>
      <c r="J18" s="3">
        <v>50</v>
      </c>
      <c r="K18" s="3">
        <v>55</v>
      </c>
      <c r="L18" s="3">
        <v>45</v>
      </c>
      <c r="M18" s="3">
        <v>40</v>
      </c>
      <c r="N18" s="142">
        <v>10196.485124808865</v>
      </c>
      <c r="O18" s="143">
        <v>10196.485124808865</v>
      </c>
      <c r="P18" s="27"/>
      <c r="Q18" s="3">
        <v>100</v>
      </c>
      <c r="R18" s="3"/>
      <c r="S18" s="3"/>
      <c r="T18" s="3"/>
      <c r="U18" s="3"/>
      <c r="V18" s="3"/>
      <c r="W18" s="28"/>
      <c r="X18" s="27">
        <v>88</v>
      </c>
      <c r="Y18" s="3">
        <v>88</v>
      </c>
      <c r="Z18" s="3">
        <v>100</v>
      </c>
      <c r="AA18" s="3">
        <v>100</v>
      </c>
      <c r="AB18" s="3">
        <v>76</v>
      </c>
      <c r="AC18" s="3">
        <v>92</v>
      </c>
      <c r="AD18" s="3">
        <v>100</v>
      </c>
      <c r="AE18" s="28">
        <v>100</v>
      </c>
      <c r="AF18" s="148">
        <v>48.160477294691063</v>
      </c>
      <c r="AG18" s="142">
        <v>51.923265735393699</v>
      </c>
      <c r="AH18" s="146">
        <v>99.999999998617824</v>
      </c>
      <c r="AI18" s="35">
        <v>99.999999990610604</v>
      </c>
      <c r="AJ18" s="27">
        <v>80</v>
      </c>
      <c r="AK18" s="142">
        <v>2.4941176470588431</v>
      </c>
      <c r="AL18" s="3">
        <v>70</v>
      </c>
      <c r="AM18" s="3">
        <v>80</v>
      </c>
      <c r="AN18" s="142">
        <v>-1.0823529411764952</v>
      </c>
      <c r="AO18" s="28">
        <v>80</v>
      </c>
      <c r="AP18" s="150">
        <v>0.49420433880069908</v>
      </c>
      <c r="AQ18" s="151">
        <v>0.55418241380258393</v>
      </c>
      <c r="AR18" s="151">
        <v>0.70984617734443534</v>
      </c>
      <c r="AS18" s="151">
        <v>0.84687991393721029</v>
      </c>
      <c r="AT18" s="151">
        <v>0.56014488153744779</v>
      </c>
      <c r="AU18" s="152">
        <v>0.43203405217270746</v>
      </c>
      <c r="AV18" s="153">
        <v>84.973748943110962</v>
      </c>
      <c r="AW18" s="151">
        <v>85.95827092246104</v>
      </c>
      <c r="AX18" s="151">
        <v>84.000956800836278</v>
      </c>
      <c r="AY18" s="151">
        <v>77.247530034672849</v>
      </c>
      <c r="AZ18" s="151">
        <v>85.155841902706669</v>
      </c>
      <c r="BA18" s="154">
        <v>87.626676706162172</v>
      </c>
      <c r="BB18" s="150">
        <v>1.6257657785209803</v>
      </c>
      <c r="BC18" s="151">
        <v>1.096100916900967</v>
      </c>
      <c r="BD18" s="151">
        <v>1.514653948961004</v>
      </c>
      <c r="BE18" s="151">
        <v>1.3654765973443419</v>
      </c>
      <c r="BF18" s="151">
        <v>1.816476803010679</v>
      </c>
      <c r="BG18" s="152">
        <v>1.53</v>
      </c>
      <c r="BH18" s="153">
        <v>0.51234088155123558</v>
      </c>
      <c r="BI18" s="151">
        <v>0.6543602358848708</v>
      </c>
      <c r="BJ18" s="151">
        <v>0.70442110943915925</v>
      </c>
      <c r="BK18" s="151">
        <v>0.75267544868816039</v>
      </c>
      <c r="BL18" s="151">
        <v>0.57451573325171923</v>
      </c>
      <c r="BM18" s="154">
        <v>0.443932192292461</v>
      </c>
      <c r="BN18" s="150">
        <v>88.416099550295741</v>
      </c>
      <c r="BO18" s="151">
        <v>84.546462812577431</v>
      </c>
      <c r="BP18" s="151">
        <v>84.433992463776463</v>
      </c>
      <c r="BQ18" s="151">
        <v>82.574652135984948</v>
      </c>
      <c r="BR18" s="151">
        <v>79.010624212000181</v>
      </c>
      <c r="BS18" s="152">
        <v>80.183323218294461</v>
      </c>
      <c r="BT18" s="153">
        <v>1.8380351206208094</v>
      </c>
      <c r="BU18" s="151">
        <v>0.65669674324301908</v>
      </c>
      <c r="BV18" s="151">
        <v>1.3507309477369605</v>
      </c>
      <c r="BW18" s="151">
        <v>1.2846044040506417</v>
      </c>
      <c r="BX18" s="151">
        <v>0.93703623413511528</v>
      </c>
      <c r="BY18" s="152">
        <v>1.2524196322340706</v>
      </c>
      <c r="BZ18" s="148">
        <v>849.43721675335314</v>
      </c>
      <c r="CA18" s="3">
        <v>0</v>
      </c>
      <c r="CB18" s="3">
        <v>45</v>
      </c>
      <c r="CC18" s="3">
        <v>20</v>
      </c>
      <c r="CD18" s="3">
        <v>57.5</v>
      </c>
      <c r="CE18" s="160">
        <v>18.25</v>
      </c>
      <c r="CF18" s="148">
        <v>71.5</v>
      </c>
      <c r="CG18" s="142">
        <v>75.5</v>
      </c>
      <c r="CH18" s="142">
        <v>70.5</v>
      </c>
      <c r="CI18" s="142">
        <v>80</v>
      </c>
      <c r="CJ18" s="142">
        <v>7.75</v>
      </c>
      <c r="CK18" s="142">
        <v>6</v>
      </c>
      <c r="CL18" s="142">
        <v>5.5</v>
      </c>
      <c r="CM18" s="142">
        <v>7.25</v>
      </c>
      <c r="CN18" s="142">
        <v>18.5</v>
      </c>
      <c r="CO18" s="142">
        <v>12.25</v>
      </c>
      <c r="CP18" s="142">
        <v>12</v>
      </c>
      <c r="CQ18" s="143">
        <v>11.25</v>
      </c>
      <c r="CR18" s="148">
        <v>2.3651113797809806</v>
      </c>
      <c r="CS18" s="142">
        <v>1.7712933122895953</v>
      </c>
      <c r="CT18" s="142">
        <v>-1.5</v>
      </c>
      <c r="CU18" s="142">
        <v>-1.875</v>
      </c>
      <c r="CV18" s="142">
        <v>-4.125</v>
      </c>
      <c r="CW18" s="160">
        <v>-1.375</v>
      </c>
      <c r="CX18" s="153">
        <v>35</v>
      </c>
      <c r="CY18" s="151">
        <v>42.5</v>
      </c>
      <c r="CZ18" s="151">
        <v>50</v>
      </c>
      <c r="DA18" s="151">
        <v>50</v>
      </c>
      <c r="DB18" s="151">
        <v>42.5</v>
      </c>
      <c r="DC18" s="152">
        <v>30</v>
      </c>
      <c r="DD18" s="153">
        <v>80</v>
      </c>
      <c r="DE18" s="151">
        <v>82.5</v>
      </c>
      <c r="DF18" s="151">
        <v>80</v>
      </c>
      <c r="DG18" s="151">
        <v>75</v>
      </c>
      <c r="DH18" s="151">
        <v>80</v>
      </c>
      <c r="DI18" s="151">
        <v>82.5</v>
      </c>
      <c r="DJ18" s="151">
        <v>100</v>
      </c>
      <c r="DK18" s="151">
        <v>107.5</v>
      </c>
      <c r="DL18" s="151">
        <v>100</v>
      </c>
      <c r="DM18" s="151">
        <v>95</v>
      </c>
      <c r="DN18" s="151">
        <v>97.5</v>
      </c>
      <c r="DO18" s="151">
        <v>102.5</v>
      </c>
      <c r="DP18" s="151">
        <f t="shared" si="0"/>
        <v>65</v>
      </c>
      <c r="DQ18" s="151">
        <f t="shared" si="1"/>
        <v>65</v>
      </c>
      <c r="DR18" s="151">
        <f t="shared" si="2"/>
        <v>50</v>
      </c>
      <c r="DS18" s="151">
        <f t="shared" si="3"/>
        <v>45</v>
      </c>
      <c r="DT18" s="151">
        <f t="shared" si="4"/>
        <v>55</v>
      </c>
      <c r="DU18" s="154">
        <f t="shared" si="5"/>
        <v>72.5</v>
      </c>
      <c r="DV18" s="153">
        <v>38.153290839268848</v>
      </c>
      <c r="DW18" s="151">
        <v>49.999995362717435</v>
      </c>
      <c r="DX18" s="151">
        <v>49.999996559422897</v>
      </c>
      <c r="DY18" s="151">
        <v>34.971282320544148</v>
      </c>
      <c r="DZ18" s="151">
        <f t="shared" si="6"/>
        <v>4.3467091607311517</v>
      </c>
      <c r="EA18" s="151">
        <f t="shared" si="7"/>
        <v>4.6372825650564664E-6</v>
      </c>
      <c r="EB18" s="151">
        <f t="shared" si="8"/>
        <v>3.4405771032197663E-6</v>
      </c>
      <c r="EC18" s="154">
        <f t="shared" si="9"/>
        <v>7.5287176794558519</v>
      </c>
      <c r="ED18" s="153">
        <v>40</v>
      </c>
      <c r="EE18" s="151">
        <v>47.5</v>
      </c>
      <c r="EF18" s="151">
        <v>50</v>
      </c>
      <c r="EG18" s="151">
        <v>50</v>
      </c>
      <c r="EH18" s="151">
        <v>37.5</v>
      </c>
      <c r="EI18" s="154">
        <v>25</v>
      </c>
      <c r="EJ18" s="153">
        <v>82.5</v>
      </c>
      <c r="EK18" s="151">
        <v>82.5</v>
      </c>
      <c r="EL18" s="151">
        <v>82.5</v>
      </c>
      <c r="EM18" s="151">
        <v>80</v>
      </c>
      <c r="EN18" s="151">
        <v>75</v>
      </c>
      <c r="EO18" s="151">
        <v>75</v>
      </c>
      <c r="EP18" s="151">
        <v>100</v>
      </c>
      <c r="EQ18" s="151">
        <v>120</v>
      </c>
      <c r="ER18" s="151">
        <v>102.5</v>
      </c>
      <c r="ES18" s="151">
        <v>100</v>
      </c>
      <c r="ET18" s="151">
        <v>105</v>
      </c>
      <c r="EU18" s="151">
        <v>100</v>
      </c>
      <c r="EV18" s="151">
        <f t="shared" si="10"/>
        <v>60</v>
      </c>
      <c r="EW18" s="151">
        <f t="shared" si="11"/>
        <v>72.5</v>
      </c>
      <c r="EX18" s="151">
        <f t="shared" si="12"/>
        <v>52.5</v>
      </c>
      <c r="EY18" s="151">
        <f t="shared" si="13"/>
        <v>50</v>
      </c>
      <c r="EZ18" s="151">
        <f t="shared" si="14"/>
        <v>67.5</v>
      </c>
      <c r="FA18" s="154">
        <f t="shared" si="15"/>
        <v>75</v>
      </c>
      <c r="FB18" s="150">
        <v>37.886297680871635</v>
      </c>
      <c r="FC18" s="151">
        <v>49.999998408514195</v>
      </c>
      <c r="FD18" s="151">
        <v>46.306964852659981</v>
      </c>
      <c r="FE18" s="151">
        <v>30.268812597100514</v>
      </c>
      <c r="FF18" s="142">
        <f t="shared" si="16"/>
        <v>9.6137023191283646</v>
      </c>
      <c r="FG18" s="142">
        <f t="shared" si="17"/>
        <v>1.5914858053633907E-6</v>
      </c>
      <c r="FH18" s="142">
        <f t="shared" si="18"/>
        <v>3.6930351473400194</v>
      </c>
      <c r="FI18" s="160">
        <f t="shared" si="19"/>
        <v>7.2311874028994865</v>
      </c>
    </row>
    <row r="19" spans="1:165" x14ac:dyDescent="0.25">
      <c r="A19" s="65">
        <v>16</v>
      </c>
      <c r="B19" s="24">
        <v>0</v>
      </c>
      <c r="C19" s="3">
        <v>5</v>
      </c>
      <c r="D19" s="3">
        <v>20</v>
      </c>
      <c r="E19" s="3">
        <v>35</v>
      </c>
      <c r="F19" s="3">
        <v>40</v>
      </c>
      <c r="G19" s="3">
        <v>75</v>
      </c>
      <c r="H19" s="3">
        <v>10</v>
      </c>
      <c r="I19" s="3">
        <v>15</v>
      </c>
      <c r="J19" s="3">
        <v>20</v>
      </c>
      <c r="K19" s="3">
        <v>35</v>
      </c>
      <c r="L19" s="3">
        <v>40</v>
      </c>
      <c r="M19" s="3">
        <v>70</v>
      </c>
      <c r="N19" s="142">
        <v>6276.6728047148417</v>
      </c>
      <c r="O19" s="143">
        <v>7727.4906810641451</v>
      </c>
      <c r="P19" s="27"/>
      <c r="Q19" s="3"/>
      <c r="R19" s="3"/>
      <c r="S19" s="3"/>
      <c r="T19" s="3"/>
      <c r="U19" s="3"/>
      <c r="V19" s="3"/>
      <c r="W19" s="28"/>
      <c r="X19" s="27">
        <v>68</v>
      </c>
      <c r="Y19" s="3">
        <v>76</v>
      </c>
      <c r="Z19" s="3">
        <v>92</v>
      </c>
      <c r="AA19" s="3">
        <v>96</v>
      </c>
      <c r="AB19" s="3">
        <v>64</v>
      </c>
      <c r="AC19" s="3">
        <v>92</v>
      </c>
      <c r="AD19" s="3">
        <v>84</v>
      </c>
      <c r="AE19" s="28">
        <v>96</v>
      </c>
      <c r="AF19" s="148">
        <v>24.222075672487854</v>
      </c>
      <c r="AG19" s="142">
        <v>27.137478148513821</v>
      </c>
      <c r="AH19" s="146">
        <v>99.299637740091228</v>
      </c>
      <c r="AI19" s="35">
        <v>92.298665486510146</v>
      </c>
      <c r="AJ19" s="27">
        <v>65</v>
      </c>
      <c r="AK19" s="142">
        <v>1.3176470588235532</v>
      </c>
      <c r="AL19" s="3">
        <v>90</v>
      </c>
      <c r="AM19" s="3">
        <v>65</v>
      </c>
      <c r="AN19" s="142">
        <v>-2.5411764705882547</v>
      </c>
      <c r="AO19" s="28">
        <v>80</v>
      </c>
      <c r="AP19" s="150">
        <v>0.34308196832758786</v>
      </c>
      <c r="AQ19" s="151">
        <v>0.35004744264950843</v>
      </c>
      <c r="AR19" s="151">
        <v>0.27907207639914811</v>
      </c>
      <c r="AS19" s="151">
        <v>0.47224605007932724</v>
      </c>
      <c r="AT19" s="151">
        <v>0.49532785380339056</v>
      </c>
      <c r="AU19" s="152">
        <v>0.61405963884978987</v>
      </c>
      <c r="AV19" s="153">
        <v>85.082003048418073</v>
      </c>
      <c r="AW19" s="151">
        <v>79.831336365439086</v>
      </c>
      <c r="AX19" s="151">
        <v>97.928703731201892</v>
      </c>
      <c r="AY19" s="151">
        <v>78.894648461101298</v>
      </c>
      <c r="AZ19" s="151">
        <v>80.424483091477285</v>
      </c>
      <c r="BA19" s="154">
        <v>100.94561746043203</v>
      </c>
      <c r="BB19" s="150">
        <v>2.1810665294434561</v>
      </c>
      <c r="BC19" s="151">
        <v>0.80581496557329402</v>
      </c>
      <c r="BD19" s="151">
        <v>4.9999999999969527</v>
      </c>
      <c r="BE19" s="151">
        <v>1.2034284909830419</v>
      </c>
      <c r="BF19" s="151">
        <v>0.95404551752852051</v>
      </c>
      <c r="BG19" s="152">
        <v>1.53</v>
      </c>
      <c r="BH19" s="153">
        <v>0.312640469069356</v>
      </c>
      <c r="BI19" s="151">
        <v>0.29761810014423479</v>
      </c>
      <c r="BJ19" s="151">
        <v>0.38732072771976245</v>
      </c>
      <c r="BK19" s="151">
        <v>0.34079736803291116</v>
      </c>
      <c r="BL19" s="151">
        <v>0.60641670273444004</v>
      </c>
      <c r="BM19" s="154">
        <v>0.83451087320244621</v>
      </c>
      <c r="BN19" s="150">
        <v>86.46766943546794</v>
      </c>
      <c r="BO19" s="151">
        <v>93.850241075355342</v>
      </c>
      <c r="BP19" s="151">
        <v>80.591401258506409</v>
      </c>
      <c r="BQ19" s="151">
        <v>79.812489062173938</v>
      </c>
      <c r="BR19" s="151">
        <v>75.513352487229042</v>
      </c>
      <c r="BS19" s="152">
        <v>78.961897809554841</v>
      </c>
      <c r="BT19" s="153">
        <v>4.9999999999999893</v>
      </c>
      <c r="BU19" s="151">
        <v>4.9999999999991314</v>
      </c>
      <c r="BV19" s="151">
        <v>1.9773372986466811</v>
      </c>
      <c r="BW19" s="151">
        <v>4.9999999999889742</v>
      </c>
      <c r="BX19" s="151">
        <v>1.5943785603588947</v>
      </c>
      <c r="BY19" s="152">
        <v>1.5471028978718839</v>
      </c>
      <c r="BZ19" s="148">
        <v>602.18280456620573</v>
      </c>
      <c r="CA19" s="3">
        <v>100</v>
      </c>
      <c r="CB19" s="3">
        <v>100</v>
      </c>
      <c r="CC19" s="3">
        <v>100</v>
      </c>
      <c r="CD19" s="3">
        <v>100</v>
      </c>
      <c r="CE19" s="160">
        <v>16.166666666666671</v>
      </c>
      <c r="CF19" s="148">
        <v>68.75</v>
      </c>
      <c r="CG19" s="142">
        <v>72.5</v>
      </c>
      <c r="CH19" s="142">
        <v>69.5</v>
      </c>
      <c r="CI19" s="142">
        <v>71.333333333333329</v>
      </c>
      <c r="CJ19" s="142">
        <v>10.25</v>
      </c>
      <c r="CK19" s="142">
        <v>12.25</v>
      </c>
      <c r="CL19" s="142">
        <v>8</v>
      </c>
      <c r="CM19" s="142">
        <v>9.8333333333333286</v>
      </c>
      <c r="CN19" s="142">
        <v>22.25</v>
      </c>
      <c r="CO19" s="142">
        <v>29.5</v>
      </c>
      <c r="CP19" s="142">
        <v>19.75</v>
      </c>
      <c r="CQ19" s="143">
        <v>27.333333333333329</v>
      </c>
      <c r="CR19" s="148">
        <v>1.9010500238328234</v>
      </c>
      <c r="CS19" s="142">
        <v>2.130852721863941</v>
      </c>
      <c r="CT19" s="142">
        <v>-6.875</v>
      </c>
      <c r="CU19" s="142">
        <v>-1.625</v>
      </c>
      <c r="CV19" s="142">
        <v>-9.75</v>
      </c>
      <c r="CW19" s="160">
        <v>-1.75</v>
      </c>
      <c r="CX19" s="153">
        <v>12.5</v>
      </c>
      <c r="CY19" s="151">
        <v>10</v>
      </c>
      <c r="CZ19" s="151">
        <v>10</v>
      </c>
      <c r="DA19" s="151">
        <v>27.5</v>
      </c>
      <c r="DB19" s="151">
        <v>30</v>
      </c>
      <c r="DC19" s="152">
        <v>62.5</v>
      </c>
      <c r="DD19" s="153">
        <v>77.5</v>
      </c>
      <c r="DE19" s="151">
        <v>75</v>
      </c>
      <c r="DF19" s="151">
        <v>87.5</v>
      </c>
      <c r="DG19" s="151">
        <v>75</v>
      </c>
      <c r="DH19" s="151">
        <v>77.5</v>
      </c>
      <c r="DI19" s="151">
        <v>97.5</v>
      </c>
      <c r="DJ19" s="151">
        <v>95</v>
      </c>
      <c r="DK19" s="151">
        <v>110</v>
      </c>
      <c r="DL19" s="151">
        <v>102.5</v>
      </c>
      <c r="DM19" s="151">
        <v>97.5</v>
      </c>
      <c r="DN19" s="151">
        <v>105</v>
      </c>
      <c r="DO19" s="151">
        <v>115</v>
      </c>
      <c r="DP19" s="151">
        <f t="shared" si="0"/>
        <v>82.5</v>
      </c>
      <c r="DQ19" s="151">
        <f t="shared" si="1"/>
        <v>100</v>
      </c>
      <c r="DR19" s="151">
        <f t="shared" si="2"/>
        <v>92.5</v>
      </c>
      <c r="DS19" s="151">
        <f t="shared" si="3"/>
        <v>70</v>
      </c>
      <c r="DT19" s="151">
        <f t="shared" si="4"/>
        <v>75</v>
      </c>
      <c r="DU19" s="154">
        <f t="shared" si="5"/>
        <v>52.5</v>
      </c>
      <c r="DV19" s="153">
        <v>7.9612468769903879</v>
      </c>
      <c r="DW19" s="151">
        <v>1.2350409295682918</v>
      </c>
      <c r="DX19" s="151">
        <v>25.193049879517023</v>
      </c>
      <c r="DY19" s="151">
        <v>21.414974779528922</v>
      </c>
      <c r="DZ19" s="151">
        <f t="shared" si="6"/>
        <v>2.0387531230096121</v>
      </c>
      <c r="EA19" s="151">
        <f t="shared" si="7"/>
        <v>8.7649590704317077</v>
      </c>
      <c r="EB19" s="151">
        <f t="shared" si="8"/>
        <v>2.306950120482977</v>
      </c>
      <c r="EC19" s="154">
        <f t="shared" si="9"/>
        <v>8.5850252204710777</v>
      </c>
      <c r="ED19" s="153">
        <v>7.5</v>
      </c>
      <c r="EE19" s="151">
        <v>10</v>
      </c>
      <c r="EF19" s="151">
        <v>17.5</v>
      </c>
      <c r="EG19" s="151">
        <v>7.5</v>
      </c>
      <c r="EH19" s="151">
        <v>35</v>
      </c>
      <c r="EI19" s="154">
        <v>50</v>
      </c>
      <c r="EJ19" s="153">
        <v>77.5</v>
      </c>
      <c r="EK19" s="151">
        <v>85</v>
      </c>
      <c r="EL19" s="151">
        <v>75</v>
      </c>
      <c r="EM19" s="151">
        <v>72.5</v>
      </c>
      <c r="EN19" s="151">
        <v>72.5</v>
      </c>
      <c r="EO19" s="151">
        <v>77.5</v>
      </c>
      <c r="EP19" s="151">
        <v>90</v>
      </c>
      <c r="EQ19" s="151">
        <v>97.5</v>
      </c>
      <c r="ER19" s="151">
        <v>92.5</v>
      </c>
      <c r="ES19" s="151">
        <v>82.5</v>
      </c>
      <c r="ET19" s="151">
        <v>90</v>
      </c>
      <c r="EU19" s="151">
        <v>95</v>
      </c>
      <c r="EV19" s="151">
        <f t="shared" si="10"/>
        <v>82.5</v>
      </c>
      <c r="EW19" s="151">
        <f t="shared" si="11"/>
        <v>87.5</v>
      </c>
      <c r="EX19" s="151">
        <f t="shared" si="12"/>
        <v>75</v>
      </c>
      <c r="EY19" s="151">
        <f t="shared" si="13"/>
        <v>75</v>
      </c>
      <c r="EZ19" s="151">
        <f t="shared" si="14"/>
        <v>55</v>
      </c>
      <c r="FA19" s="154">
        <f t="shared" si="15"/>
        <v>45</v>
      </c>
      <c r="FB19" s="150">
        <v>5.2004444724600676</v>
      </c>
      <c r="FC19" s="151">
        <v>17.499992578628518</v>
      </c>
      <c r="FD19" s="151">
        <v>7.4999998861897801</v>
      </c>
      <c r="FE19" s="151">
        <v>34.999903700356889</v>
      </c>
      <c r="FF19" s="142">
        <f t="shared" si="16"/>
        <v>4.7995555275399324</v>
      </c>
      <c r="FG19" s="142">
        <f t="shared" si="17"/>
        <v>7.4213714817972232E-6</v>
      </c>
      <c r="FH19" s="142">
        <f t="shared" si="18"/>
        <v>1.1381021991496709E-7</v>
      </c>
      <c r="FI19" s="160">
        <f t="shared" si="19"/>
        <v>9.6299643111308342E-5</v>
      </c>
    </row>
    <row r="20" spans="1:165" x14ac:dyDescent="0.25">
      <c r="A20" s="65">
        <v>17</v>
      </c>
      <c r="B20" s="24">
        <v>5</v>
      </c>
      <c r="C20" s="3">
        <v>10</v>
      </c>
      <c r="D20" s="3">
        <v>15</v>
      </c>
      <c r="E20" s="3">
        <v>15</v>
      </c>
      <c r="F20" s="3">
        <v>25</v>
      </c>
      <c r="G20" s="3">
        <v>35</v>
      </c>
      <c r="H20" s="3">
        <v>5</v>
      </c>
      <c r="I20" s="3">
        <v>10</v>
      </c>
      <c r="J20" s="3">
        <v>15</v>
      </c>
      <c r="K20" s="3">
        <v>15</v>
      </c>
      <c r="L20" s="3">
        <v>25</v>
      </c>
      <c r="M20" s="3">
        <v>30</v>
      </c>
      <c r="N20" s="142">
        <v>10196.485124808865</v>
      </c>
      <c r="O20" s="143">
        <v>10928.322178827088</v>
      </c>
      <c r="P20" s="27"/>
      <c r="Q20" s="3"/>
      <c r="R20" s="3"/>
      <c r="S20" s="3"/>
      <c r="T20" s="3"/>
      <c r="U20" s="3"/>
      <c r="V20" s="3"/>
      <c r="W20" s="28"/>
      <c r="X20" s="27">
        <v>76</v>
      </c>
      <c r="Y20" s="3">
        <v>72</v>
      </c>
      <c r="Z20" s="3">
        <v>92</v>
      </c>
      <c r="AA20" s="3">
        <v>100</v>
      </c>
      <c r="AB20" s="3">
        <v>36</v>
      </c>
      <c r="AC20" s="3">
        <v>64</v>
      </c>
      <c r="AD20" s="3">
        <v>92</v>
      </c>
      <c r="AE20" s="28">
        <v>92</v>
      </c>
      <c r="AF20" s="148">
        <v>19.277600521012602</v>
      </c>
      <c r="AG20" s="142">
        <v>21.221341317729511</v>
      </c>
      <c r="AH20" s="146">
        <v>99.999994906572581</v>
      </c>
      <c r="AI20" s="35">
        <v>97.685587649571175</v>
      </c>
      <c r="AJ20" s="27">
        <v>65</v>
      </c>
      <c r="AK20" s="142">
        <v>1.7411764705882149</v>
      </c>
      <c r="AL20" s="3">
        <v>65</v>
      </c>
      <c r="AM20" s="3">
        <v>65</v>
      </c>
      <c r="AN20" s="142">
        <v>0</v>
      </c>
      <c r="AO20" s="28">
        <v>100</v>
      </c>
      <c r="AP20" s="150">
        <v>0.29657901275111431</v>
      </c>
      <c r="AQ20" s="151">
        <v>0.29544136976945001</v>
      </c>
      <c r="AR20" s="151">
        <v>0.31405611119657734</v>
      </c>
      <c r="AS20" s="151">
        <v>0.36733873249890481</v>
      </c>
      <c r="AT20" s="151">
        <v>0.37308385962304613</v>
      </c>
      <c r="AU20" s="152">
        <v>0.30160626868674945</v>
      </c>
      <c r="AV20" s="153">
        <v>90.365130903118569</v>
      </c>
      <c r="AW20" s="151">
        <v>91.708539229578875</v>
      </c>
      <c r="AX20" s="151">
        <v>94.143258280644218</v>
      </c>
      <c r="AY20" s="151">
        <v>89.805715878039791</v>
      </c>
      <c r="AZ20" s="151">
        <v>95.30813851295693</v>
      </c>
      <c r="BA20" s="154">
        <v>108.90493555281903</v>
      </c>
      <c r="BB20" s="150">
        <v>1.53</v>
      </c>
      <c r="BC20" s="151">
        <v>1.53</v>
      </c>
      <c r="BD20" s="151">
        <v>1.53</v>
      </c>
      <c r="BE20" s="151">
        <v>1.53</v>
      </c>
      <c r="BF20" s="151">
        <v>1.53</v>
      </c>
      <c r="BG20" s="152">
        <v>1.53</v>
      </c>
      <c r="BH20" s="153">
        <v>0.31636708963758819</v>
      </c>
      <c r="BI20" s="151">
        <v>0.29124069348397619</v>
      </c>
      <c r="BJ20" s="151">
        <v>0.34880814362259216</v>
      </c>
      <c r="BK20" s="151">
        <v>0.37009415461639944</v>
      </c>
      <c r="BL20" s="151">
        <v>0.39116344303198514</v>
      </c>
      <c r="BM20" s="154">
        <v>0.44331095434581441</v>
      </c>
      <c r="BN20" s="150">
        <v>85.619063161819469</v>
      </c>
      <c r="BO20" s="151">
        <v>92.809646654407032</v>
      </c>
      <c r="BP20" s="151">
        <v>87.005384528059139</v>
      </c>
      <c r="BQ20" s="151">
        <v>89.349627915563275</v>
      </c>
      <c r="BR20" s="151">
        <v>87.520715401293472</v>
      </c>
      <c r="BS20" s="152">
        <v>80.254453357726192</v>
      </c>
      <c r="BT20" s="153">
        <v>1.53</v>
      </c>
      <c r="BU20" s="151">
        <v>4.9999999999946754</v>
      </c>
      <c r="BV20" s="151">
        <v>1.6367702356407952</v>
      </c>
      <c r="BW20" s="151">
        <v>4.9999999999999352</v>
      </c>
      <c r="BX20" s="151">
        <v>4.9999999999999583</v>
      </c>
      <c r="BY20" s="152">
        <v>1.53</v>
      </c>
      <c r="BZ20" s="148">
        <v>985.68457426563816</v>
      </c>
      <c r="CA20" s="3">
        <v>100</v>
      </c>
      <c r="CB20" s="3">
        <v>100</v>
      </c>
      <c r="CC20" s="3">
        <v>100</v>
      </c>
      <c r="CD20" s="3">
        <v>100</v>
      </c>
      <c r="CE20" s="160">
        <v>13.083333333333329</v>
      </c>
      <c r="CF20" s="148">
        <v>68</v>
      </c>
      <c r="CG20" s="142">
        <v>68.25</v>
      </c>
      <c r="CH20" s="142">
        <v>67.5</v>
      </c>
      <c r="CI20" s="142">
        <v>65.375</v>
      </c>
      <c r="CJ20" s="142">
        <v>7.5</v>
      </c>
      <c r="CK20" s="142">
        <v>12.25</v>
      </c>
      <c r="CL20" s="142">
        <v>5</v>
      </c>
      <c r="CM20" s="142">
        <v>9.125</v>
      </c>
      <c r="CN20" s="142">
        <v>15.25</v>
      </c>
      <c r="CO20" s="142">
        <v>18.75</v>
      </c>
      <c r="CP20" s="142">
        <v>12</v>
      </c>
      <c r="CQ20" s="143">
        <v>21.125</v>
      </c>
      <c r="CR20" s="148">
        <v>3.0736157566855375</v>
      </c>
      <c r="CS20" s="142">
        <v>2.479797689194152</v>
      </c>
      <c r="CT20" s="142">
        <v>-9</v>
      </c>
      <c r="CU20" s="142">
        <v>-3.375</v>
      </c>
      <c r="CV20" s="142">
        <v>-8.375</v>
      </c>
      <c r="CW20" s="160">
        <v>-1.75</v>
      </c>
      <c r="CX20" s="153">
        <v>7.5</v>
      </c>
      <c r="CY20" s="151">
        <v>7.5</v>
      </c>
      <c r="CZ20" s="151">
        <v>15</v>
      </c>
      <c r="DA20" s="151">
        <v>22.5</v>
      </c>
      <c r="DB20" s="151">
        <v>30</v>
      </c>
      <c r="DC20" s="152">
        <v>27.5</v>
      </c>
      <c r="DD20" s="153">
        <v>82.5</v>
      </c>
      <c r="DE20" s="151">
        <v>82.5</v>
      </c>
      <c r="DF20" s="151">
        <v>87.5</v>
      </c>
      <c r="DG20" s="151">
        <v>82.5</v>
      </c>
      <c r="DH20" s="151">
        <v>90</v>
      </c>
      <c r="DI20" s="151">
        <v>100</v>
      </c>
      <c r="DJ20" s="151">
        <v>105</v>
      </c>
      <c r="DK20" s="151">
        <v>107.5</v>
      </c>
      <c r="DL20" s="151">
        <v>110</v>
      </c>
      <c r="DM20" s="151">
        <v>105</v>
      </c>
      <c r="DN20" s="151">
        <v>110</v>
      </c>
      <c r="DO20" s="151">
        <v>120</v>
      </c>
      <c r="DP20" s="151">
        <f t="shared" si="0"/>
        <v>97.5</v>
      </c>
      <c r="DQ20" s="151">
        <f t="shared" si="1"/>
        <v>100</v>
      </c>
      <c r="DR20" s="151">
        <f t="shared" si="2"/>
        <v>95</v>
      </c>
      <c r="DS20" s="151">
        <f t="shared" si="3"/>
        <v>82.5</v>
      </c>
      <c r="DT20" s="151">
        <f t="shared" si="4"/>
        <v>80</v>
      </c>
      <c r="DU20" s="154">
        <f t="shared" si="5"/>
        <v>92.5</v>
      </c>
      <c r="DV20" s="153">
        <v>0.32277583001767229</v>
      </c>
      <c r="DW20" s="151">
        <v>4.7938115172171534</v>
      </c>
      <c r="DX20" s="151">
        <v>10.823343501551268</v>
      </c>
      <c r="DY20" s="151">
        <v>11.663975129473766</v>
      </c>
      <c r="DZ20" s="151">
        <f t="shared" si="6"/>
        <v>7.1772241699823276</v>
      </c>
      <c r="EA20" s="151">
        <f t="shared" si="7"/>
        <v>10.206188482782846</v>
      </c>
      <c r="EB20" s="151">
        <f t="shared" si="8"/>
        <v>11.676656498448732</v>
      </c>
      <c r="EC20" s="154">
        <f t="shared" si="9"/>
        <v>18.336024870526234</v>
      </c>
      <c r="ED20" s="153">
        <v>7.5</v>
      </c>
      <c r="EE20" s="151">
        <v>7.5</v>
      </c>
      <c r="EF20" s="151">
        <v>17.5</v>
      </c>
      <c r="EG20" s="151">
        <v>22.5</v>
      </c>
      <c r="EH20" s="151">
        <v>25</v>
      </c>
      <c r="EI20" s="154">
        <v>25</v>
      </c>
      <c r="EJ20" s="153">
        <v>77.5</v>
      </c>
      <c r="EK20" s="151">
        <v>82.5</v>
      </c>
      <c r="EL20" s="151">
        <v>80</v>
      </c>
      <c r="EM20" s="151">
        <v>82.5</v>
      </c>
      <c r="EN20" s="151">
        <v>80</v>
      </c>
      <c r="EO20" s="151">
        <v>75</v>
      </c>
      <c r="EP20" s="151">
        <v>100</v>
      </c>
      <c r="EQ20" s="151">
        <v>97.5</v>
      </c>
      <c r="ER20" s="151">
        <v>100</v>
      </c>
      <c r="ES20" s="151">
        <v>92.5</v>
      </c>
      <c r="ET20" s="151">
        <v>92.5</v>
      </c>
      <c r="EU20" s="151">
        <v>95</v>
      </c>
      <c r="EV20" s="151">
        <f t="shared" si="10"/>
        <v>92.5</v>
      </c>
      <c r="EW20" s="151">
        <f t="shared" si="11"/>
        <v>90</v>
      </c>
      <c r="EX20" s="151">
        <f t="shared" si="12"/>
        <v>82.5</v>
      </c>
      <c r="EY20" s="151">
        <f t="shared" si="13"/>
        <v>70</v>
      </c>
      <c r="EZ20" s="151">
        <f t="shared" si="14"/>
        <v>67.5</v>
      </c>
      <c r="FA20" s="154">
        <f t="shared" si="15"/>
        <v>70</v>
      </c>
      <c r="FB20" s="150">
        <v>3.9662355762210972</v>
      </c>
      <c r="FC20" s="151">
        <v>15.081275484896242</v>
      </c>
      <c r="FD20" s="151">
        <v>16.380376748168821</v>
      </c>
      <c r="FE20" s="151">
        <v>19.140909285530618</v>
      </c>
      <c r="FF20" s="142">
        <f t="shared" si="16"/>
        <v>3.5337644237789028</v>
      </c>
      <c r="FG20" s="142">
        <f t="shared" si="17"/>
        <v>2.418724515103758</v>
      </c>
      <c r="FH20" s="142">
        <f t="shared" si="18"/>
        <v>6.1196232518311788</v>
      </c>
      <c r="FI20" s="160">
        <f t="shared" si="19"/>
        <v>5.8590907144693816</v>
      </c>
    </row>
    <row r="21" spans="1:165" x14ac:dyDescent="0.25">
      <c r="A21" s="65">
        <v>18</v>
      </c>
      <c r="B21" s="24">
        <v>25</v>
      </c>
      <c r="C21" s="3">
        <v>30</v>
      </c>
      <c r="D21" s="3">
        <v>45</v>
      </c>
      <c r="E21" s="3">
        <v>55</v>
      </c>
      <c r="F21" s="3">
        <v>60</v>
      </c>
      <c r="G21" s="3">
        <v>60</v>
      </c>
      <c r="H21" s="3">
        <v>20</v>
      </c>
      <c r="I21" s="3">
        <v>30</v>
      </c>
      <c r="J21" s="3">
        <v>40</v>
      </c>
      <c r="K21" s="3">
        <v>50</v>
      </c>
      <c r="L21" s="3">
        <v>65</v>
      </c>
      <c r="M21" s="3">
        <v>60</v>
      </c>
      <c r="N21" s="142">
        <v>5370.2900174874021</v>
      </c>
      <c r="O21" s="143">
        <v>4362.0309227668895</v>
      </c>
      <c r="P21" s="27"/>
      <c r="Q21" s="3"/>
      <c r="R21" s="3"/>
      <c r="S21" s="3"/>
      <c r="T21" s="3"/>
      <c r="U21" s="3"/>
      <c r="V21" s="3"/>
      <c r="W21" s="28"/>
      <c r="X21" s="27">
        <v>60</v>
      </c>
      <c r="Y21" s="3">
        <v>56</v>
      </c>
      <c r="Z21" s="3">
        <v>72</v>
      </c>
      <c r="AA21" s="3">
        <v>96</v>
      </c>
      <c r="AB21" s="3">
        <v>56</v>
      </c>
      <c r="AC21" s="3">
        <v>80</v>
      </c>
      <c r="AD21" s="3">
        <v>84</v>
      </c>
      <c r="AE21" s="28">
        <v>84</v>
      </c>
      <c r="AF21" s="148">
        <v>56.754737294668587</v>
      </c>
      <c r="AG21" s="142">
        <v>51.093040520493481</v>
      </c>
      <c r="AH21" s="146">
        <v>99.99999999771147</v>
      </c>
      <c r="AI21" s="35">
        <v>87.632425014231401</v>
      </c>
      <c r="AJ21" s="27">
        <v>75</v>
      </c>
      <c r="AK21" s="142">
        <v>5.6941176470588317</v>
      </c>
      <c r="AL21" s="3">
        <v>40</v>
      </c>
      <c r="AM21" s="3">
        <v>75</v>
      </c>
      <c r="AN21" s="142">
        <v>4.611764705882365</v>
      </c>
      <c r="AO21" s="28">
        <v>35</v>
      </c>
      <c r="AP21" s="150">
        <v>0.45589466288326896</v>
      </c>
      <c r="AQ21" s="151">
        <v>0.4997454571073856</v>
      </c>
      <c r="AR21" s="151">
        <v>0.69689156913823558</v>
      </c>
      <c r="AS21" s="151">
        <v>1.5108122699479956</v>
      </c>
      <c r="AT21" s="151">
        <v>1.8388790483143833</v>
      </c>
      <c r="AU21" s="152">
        <v>4.9999999999980025</v>
      </c>
      <c r="AV21" s="153">
        <v>89.561852968531781</v>
      </c>
      <c r="AW21" s="151">
        <v>91.297790956946443</v>
      </c>
      <c r="AX21" s="151">
        <v>93.600394546628621</v>
      </c>
      <c r="AY21" s="151">
        <v>91.226515145783196</v>
      </c>
      <c r="AZ21" s="151">
        <v>95.241901313749167</v>
      </c>
      <c r="BA21" s="154">
        <v>92.462802440242399</v>
      </c>
      <c r="BB21" s="150">
        <v>4.9999999999999956</v>
      </c>
      <c r="BC21" s="151">
        <v>2.9459720434710186</v>
      </c>
      <c r="BD21" s="151">
        <v>1.53</v>
      </c>
      <c r="BE21" s="151">
        <v>1.53</v>
      </c>
      <c r="BF21" s="151">
        <v>1.53</v>
      </c>
      <c r="BG21" s="152">
        <v>1.53</v>
      </c>
      <c r="BH21" s="153">
        <v>0.34446701903522553</v>
      </c>
      <c r="BI21" s="151">
        <v>0.41534508054392116</v>
      </c>
      <c r="BJ21" s="151">
        <v>0.54080937982763089</v>
      </c>
      <c r="BK21" s="151">
        <v>0.82988745755276194</v>
      </c>
      <c r="BL21" s="151">
        <v>1.1685984061885659</v>
      </c>
      <c r="BM21" s="154">
        <v>1.998403672747852</v>
      </c>
      <c r="BN21" s="150">
        <v>89.622665679955702</v>
      </c>
      <c r="BO21" s="151">
        <v>84.72272043180638</v>
      </c>
      <c r="BP21" s="151">
        <v>84.104159080329524</v>
      </c>
      <c r="BQ21" s="151">
        <v>75.849705007895437</v>
      </c>
      <c r="BR21" s="151">
        <v>77.720707056905994</v>
      </c>
      <c r="BS21" s="152">
        <v>83.175220334946275</v>
      </c>
      <c r="BT21" s="153">
        <v>4.9999999999996101</v>
      </c>
      <c r="BU21" s="151">
        <v>1.6729935745963069</v>
      </c>
      <c r="BV21" s="151">
        <v>1.4866683857256602</v>
      </c>
      <c r="BW21" s="151">
        <v>1.0118064110517668</v>
      </c>
      <c r="BX21" s="151">
        <v>1.8078020528674119</v>
      </c>
      <c r="BY21" s="152">
        <v>1.53</v>
      </c>
      <c r="BZ21" s="148">
        <v>619.21590787996047</v>
      </c>
      <c r="CA21" s="3">
        <v>90</v>
      </c>
      <c r="CB21" s="3">
        <v>95</v>
      </c>
      <c r="CC21" s="3">
        <v>95</v>
      </c>
      <c r="CD21" s="3">
        <v>97.5</v>
      </c>
      <c r="CE21" s="160">
        <v>15.125</v>
      </c>
      <c r="CF21" s="148">
        <v>71</v>
      </c>
      <c r="CG21" s="142">
        <v>73.5</v>
      </c>
      <c r="CH21" s="142">
        <v>72.25</v>
      </c>
      <c r="CI21" s="142">
        <v>75</v>
      </c>
      <c r="CJ21" s="142">
        <v>9.25</v>
      </c>
      <c r="CK21" s="142">
        <v>4.25</v>
      </c>
      <c r="CL21" s="142">
        <v>11</v>
      </c>
      <c r="CM21" s="142">
        <v>4</v>
      </c>
      <c r="CN21" s="142">
        <v>18.833333333333336</v>
      </c>
      <c r="CO21" s="142">
        <v>12.25</v>
      </c>
      <c r="CP21" s="142">
        <v>23.5</v>
      </c>
      <c r="CQ21" s="143">
        <v>10.5</v>
      </c>
      <c r="CR21" s="148">
        <v>3.0736157566855375</v>
      </c>
      <c r="CS21" s="142">
        <v>-0.30762750248425963</v>
      </c>
      <c r="CT21" s="142">
        <v>-4.125</v>
      </c>
      <c r="CU21" s="142"/>
      <c r="CV21" s="142">
        <v>-2.875</v>
      </c>
      <c r="CW21" s="160"/>
      <c r="CX21" s="153">
        <v>35</v>
      </c>
      <c r="CY21" s="151">
        <v>42.5</v>
      </c>
      <c r="CZ21" s="151">
        <v>60</v>
      </c>
      <c r="DA21" s="151">
        <v>75</v>
      </c>
      <c r="DB21" s="151">
        <v>82.5</v>
      </c>
      <c r="DC21" s="152">
        <v>87.5</v>
      </c>
      <c r="DD21" s="153">
        <v>82.5</v>
      </c>
      <c r="DE21" s="151">
        <v>85</v>
      </c>
      <c r="DF21" s="151">
        <v>90</v>
      </c>
      <c r="DG21" s="151">
        <v>90</v>
      </c>
      <c r="DH21" s="151">
        <v>95</v>
      </c>
      <c r="DI21" s="151">
        <v>92.5</v>
      </c>
      <c r="DJ21" s="151">
        <v>92.5</v>
      </c>
      <c r="DK21" s="151">
        <v>97.5</v>
      </c>
      <c r="DL21" s="151">
        <v>107.5</v>
      </c>
      <c r="DM21" s="151">
        <v>107.5</v>
      </c>
      <c r="DN21" s="151">
        <v>110</v>
      </c>
      <c r="DO21" s="151">
        <v>107.5</v>
      </c>
      <c r="DP21" s="151">
        <f t="shared" si="0"/>
        <v>57.5</v>
      </c>
      <c r="DQ21" s="151">
        <f t="shared" si="1"/>
        <v>55</v>
      </c>
      <c r="DR21" s="151">
        <f t="shared" si="2"/>
        <v>47.5</v>
      </c>
      <c r="DS21" s="151">
        <f t="shared" si="3"/>
        <v>32.5</v>
      </c>
      <c r="DT21" s="151">
        <f t="shared" si="4"/>
        <v>27.5</v>
      </c>
      <c r="DU21" s="154">
        <f t="shared" si="5"/>
        <v>20</v>
      </c>
      <c r="DV21" s="153">
        <v>38.849733573965061</v>
      </c>
      <c r="DW21" s="151">
        <v>53.332271024802772</v>
      </c>
      <c r="DX21" s="151">
        <v>69.160040898664747</v>
      </c>
      <c r="DY21" s="151">
        <v>67.201618254594294</v>
      </c>
      <c r="DZ21" s="151">
        <f t="shared" si="6"/>
        <v>3.6502664260349391</v>
      </c>
      <c r="EA21" s="151">
        <f t="shared" si="7"/>
        <v>6.6677289751972282</v>
      </c>
      <c r="EB21" s="151">
        <f t="shared" si="8"/>
        <v>5.8399591013352534</v>
      </c>
      <c r="EC21" s="154">
        <f t="shared" si="9"/>
        <v>15.298381745405706</v>
      </c>
      <c r="ED21" s="153">
        <v>17.5</v>
      </c>
      <c r="EE21" s="151">
        <v>25</v>
      </c>
      <c r="EF21" s="151">
        <v>40</v>
      </c>
      <c r="EG21" s="151">
        <v>47.5</v>
      </c>
      <c r="EH21" s="151">
        <v>57.5</v>
      </c>
      <c r="EI21" s="154">
        <v>72.5</v>
      </c>
      <c r="EJ21" s="153">
        <v>82.5</v>
      </c>
      <c r="EK21" s="151">
        <v>80</v>
      </c>
      <c r="EL21" s="151">
        <v>80</v>
      </c>
      <c r="EM21" s="151">
        <v>75</v>
      </c>
      <c r="EN21" s="151">
        <v>75</v>
      </c>
      <c r="EO21" s="151">
        <v>82.5</v>
      </c>
      <c r="EP21" s="151">
        <v>92.5</v>
      </c>
      <c r="EQ21" s="151">
        <v>97.5</v>
      </c>
      <c r="ER21" s="151">
        <v>100</v>
      </c>
      <c r="ES21" s="151">
        <v>100</v>
      </c>
      <c r="ET21" s="151">
        <v>90</v>
      </c>
      <c r="EU21" s="151">
        <v>97.5</v>
      </c>
      <c r="EV21" s="151">
        <f t="shared" si="10"/>
        <v>75</v>
      </c>
      <c r="EW21" s="151">
        <f t="shared" si="11"/>
        <v>72.5</v>
      </c>
      <c r="EX21" s="151">
        <f t="shared" si="12"/>
        <v>60</v>
      </c>
      <c r="EY21" s="151">
        <f t="shared" si="13"/>
        <v>52.5</v>
      </c>
      <c r="EZ21" s="151">
        <f t="shared" si="14"/>
        <v>32.5</v>
      </c>
      <c r="FA21" s="154">
        <f t="shared" si="15"/>
        <v>25</v>
      </c>
      <c r="FB21" s="150">
        <v>24.688205347878714</v>
      </c>
      <c r="FC21" s="151">
        <v>39.999928694213118</v>
      </c>
      <c r="FD21" s="151">
        <v>47.499992738116831</v>
      </c>
      <c r="FE21" s="151">
        <v>57.499752929907686</v>
      </c>
      <c r="FF21" s="142">
        <f t="shared" si="16"/>
        <v>0.31179465212128576</v>
      </c>
      <c r="FG21" s="142">
        <f t="shared" si="17"/>
        <v>7.1305786882192024E-5</v>
      </c>
      <c r="FH21" s="142">
        <f t="shared" si="18"/>
        <v>7.2618831694626351E-6</v>
      </c>
      <c r="FI21" s="160">
        <f t="shared" si="19"/>
        <v>2.4707009231406118E-4</v>
      </c>
    </row>
    <row r="22" spans="1:165" x14ac:dyDescent="0.25">
      <c r="A22" s="65">
        <v>19</v>
      </c>
      <c r="B22" s="24">
        <v>20</v>
      </c>
      <c r="C22" s="3">
        <v>30</v>
      </c>
      <c r="D22" s="3">
        <v>40</v>
      </c>
      <c r="E22" s="3">
        <v>60</v>
      </c>
      <c r="F22" s="3">
        <v>60</v>
      </c>
      <c r="G22" s="3">
        <v>65</v>
      </c>
      <c r="H22" s="3">
        <v>20</v>
      </c>
      <c r="I22" s="3">
        <v>25</v>
      </c>
      <c r="J22" s="3">
        <v>40</v>
      </c>
      <c r="K22" s="3">
        <v>55</v>
      </c>
      <c r="L22" s="3">
        <v>60</v>
      </c>
      <c r="M22" s="3">
        <v>60</v>
      </c>
      <c r="N22" s="142">
        <v>7727.4906810641369</v>
      </c>
      <c r="O22" s="143">
        <v>10196.485124808865</v>
      </c>
      <c r="P22" s="27"/>
      <c r="Q22" s="3"/>
      <c r="R22" s="3">
        <v>88</v>
      </c>
      <c r="S22" s="3">
        <v>90</v>
      </c>
      <c r="T22" s="3"/>
      <c r="U22" s="3">
        <v>186</v>
      </c>
      <c r="V22" s="3">
        <v>186</v>
      </c>
      <c r="W22" s="28">
        <v>186</v>
      </c>
      <c r="X22" s="27">
        <v>68</v>
      </c>
      <c r="Y22" s="3">
        <v>76</v>
      </c>
      <c r="Z22" s="3">
        <v>96</v>
      </c>
      <c r="AA22" s="3">
        <v>100</v>
      </c>
      <c r="AB22" s="3">
        <v>48</v>
      </c>
      <c r="AC22" s="3">
        <v>76</v>
      </c>
      <c r="AD22" s="3">
        <v>92</v>
      </c>
      <c r="AE22" s="28">
        <v>88</v>
      </c>
      <c r="AF22" s="148">
        <v>48.880599992461484</v>
      </c>
      <c r="AG22" s="142">
        <v>54.164873693872877</v>
      </c>
      <c r="AH22" s="146">
        <v>99.999993490993504</v>
      </c>
      <c r="AI22" s="35">
        <v>92.690893385307348</v>
      </c>
      <c r="AJ22" s="27">
        <v>78</v>
      </c>
      <c r="AK22" s="142">
        <v>1.1764705882352899</v>
      </c>
      <c r="AL22" s="3">
        <v>65</v>
      </c>
      <c r="AM22" s="3">
        <v>78</v>
      </c>
      <c r="AN22" s="142">
        <v>1.2705882352940989</v>
      </c>
      <c r="AO22" s="28">
        <v>65</v>
      </c>
      <c r="AP22" s="150">
        <v>0.35358593629361112</v>
      </c>
      <c r="AQ22" s="151">
        <v>0.32811879775003111</v>
      </c>
      <c r="AR22" s="151">
        <v>0.3596883087708716</v>
      </c>
      <c r="AS22" s="151">
        <v>0.5017157979313247</v>
      </c>
      <c r="AT22" s="151">
        <v>0.52271690398094062</v>
      </c>
      <c r="AU22" s="152">
        <v>0.48692147337976843</v>
      </c>
      <c r="AV22" s="153">
        <v>87.938118559575116</v>
      </c>
      <c r="AW22" s="151">
        <v>94.322729349331894</v>
      </c>
      <c r="AX22" s="151">
        <v>100.05417821090576</v>
      </c>
      <c r="AY22" s="151">
        <v>97.22485884398256</v>
      </c>
      <c r="AZ22" s="151">
        <v>91.621522665595535</v>
      </c>
      <c r="BA22" s="154">
        <v>102.97400946991388</v>
      </c>
      <c r="BB22" s="150">
        <v>1.53</v>
      </c>
      <c r="BC22" s="151">
        <v>1.53</v>
      </c>
      <c r="BD22" s="151">
        <v>1.53</v>
      </c>
      <c r="BE22" s="151">
        <v>3.8326167556182225</v>
      </c>
      <c r="BF22" s="151">
        <v>1.53</v>
      </c>
      <c r="BG22" s="152">
        <v>1.53</v>
      </c>
      <c r="BH22" s="153">
        <v>0.34329855327902853</v>
      </c>
      <c r="BI22" s="151">
        <v>0.29874383561216566</v>
      </c>
      <c r="BJ22" s="151">
        <v>0.40921117164103504</v>
      </c>
      <c r="BK22" s="151">
        <v>0.60121339770151039</v>
      </c>
      <c r="BL22" s="151">
        <v>0.66680139759463009</v>
      </c>
      <c r="BM22" s="154">
        <v>0.85171018872823923</v>
      </c>
      <c r="BN22" s="150">
        <v>89.844985860948583</v>
      </c>
      <c r="BO22" s="151">
        <v>96.065333780600199</v>
      </c>
      <c r="BP22" s="151">
        <v>97.483817638789702</v>
      </c>
      <c r="BQ22" s="151">
        <v>91.174334904834012</v>
      </c>
      <c r="BR22" s="151">
        <v>90.55119532390259</v>
      </c>
      <c r="BS22" s="152">
        <v>85.91741083054842</v>
      </c>
      <c r="BT22" s="153">
        <v>1.53</v>
      </c>
      <c r="BU22" s="151">
        <v>4.9999999999998685</v>
      </c>
      <c r="BV22" s="151">
        <v>2.5921496721298531</v>
      </c>
      <c r="BW22" s="151">
        <v>1.53</v>
      </c>
      <c r="BX22" s="151">
        <v>1.53</v>
      </c>
      <c r="BY22" s="152">
        <v>1.53</v>
      </c>
      <c r="BZ22" s="148">
        <v>569.50933221227831</v>
      </c>
      <c r="CA22" s="3">
        <v>90</v>
      </c>
      <c r="CB22" s="3">
        <v>90</v>
      </c>
      <c r="CC22" s="3">
        <v>95</v>
      </c>
      <c r="CD22" s="3">
        <v>95</v>
      </c>
      <c r="CE22" s="160">
        <v>18</v>
      </c>
      <c r="CF22" s="148">
        <v>71</v>
      </c>
      <c r="CG22" s="142">
        <v>75.25</v>
      </c>
      <c r="CH22" s="142">
        <v>72.5</v>
      </c>
      <c r="CI22" s="142">
        <v>74.75</v>
      </c>
      <c r="CJ22" s="142">
        <v>4.5</v>
      </c>
      <c r="CK22" s="142">
        <v>5.75</v>
      </c>
      <c r="CL22" s="142">
        <v>6.25</v>
      </c>
      <c r="CM22" s="142">
        <v>3.5</v>
      </c>
      <c r="CN22" s="142">
        <v>20.5</v>
      </c>
      <c r="CO22" s="142">
        <v>11.75</v>
      </c>
      <c r="CP22" s="142">
        <v>23</v>
      </c>
      <c r="CQ22" s="143">
        <v>11</v>
      </c>
      <c r="CR22" s="148">
        <v>-0.30762750248425963</v>
      </c>
      <c r="CS22" s="142">
        <v>-0.30762750248425963</v>
      </c>
      <c r="CT22" s="142"/>
      <c r="CU22" s="142"/>
      <c r="CV22" s="142"/>
      <c r="CW22" s="160"/>
      <c r="CX22" s="153">
        <v>17.5</v>
      </c>
      <c r="CY22" s="151">
        <v>20</v>
      </c>
      <c r="CZ22" s="151">
        <v>32.5</v>
      </c>
      <c r="DA22" s="151">
        <v>47.5</v>
      </c>
      <c r="DB22" s="151">
        <v>45</v>
      </c>
      <c r="DC22" s="152">
        <v>52.5</v>
      </c>
      <c r="DD22" s="153">
        <v>82.5</v>
      </c>
      <c r="DE22" s="151">
        <v>87.5</v>
      </c>
      <c r="DF22" s="151">
        <v>92.5</v>
      </c>
      <c r="DG22" s="151">
        <v>92.5</v>
      </c>
      <c r="DH22" s="151">
        <v>87.5</v>
      </c>
      <c r="DI22" s="151">
        <v>97.5</v>
      </c>
      <c r="DJ22" s="151">
        <v>102.5</v>
      </c>
      <c r="DK22" s="151">
        <v>110</v>
      </c>
      <c r="DL22" s="151">
        <v>115</v>
      </c>
      <c r="DM22" s="151">
        <v>102.5</v>
      </c>
      <c r="DN22" s="151">
        <v>107.5</v>
      </c>
      <c r="DO22" s="151">
        <v>117.5</v>
      </c>
      <c r="DP22" s="151">
        <f t="shared" si="0"/>
        <v>85</v>
      </c>
      <c r="DQ22" s="151">
        <f t="shared" si="1"/>
        <v>90</v>
      </c>
      <c r="DR22" s="151">
        <f t="shared" si="2"/>
        <v>82.5</v>
      </c>
      <c r="DS22" s="151">
        <f t="shared" si="3"/>
        <v>55</v>
      </c>
      <c r="DT22" s="151">
        <f t="shared" si="4"/>
        <v>62.5</v>
      </c>
      <c r="DU22" s="154">
        <f t="shared" si="5"/>
        <v>65</v>
      </c>
      <c r="DV22" s="153">
        <v>9.9757652594817063</v>
      </c>
      <c r="DW22" s="151">
        <v>16.469114291434423</v>
      </c>
      <c r="DX22" s="151">
        <v>33.455935705604524</v>
      </c>
      <c r="DY22" s="151">
        <v>29.738759602049985</v>
      </c>
      <c r="DZ22" s="151">
        <f t="shared" si="6"/>
        <v>10.024234740518294</v>
      </c>
      <c r="EA22" s="151">
        <f t="shared" si="7"/>
        <v>16.030885708565577</v>
      </c>
      <c r="EB22" s="151">
        <f t="shared" si="8"/>
        <v>14.044064294395476</v>
      </c>
      <c r="EC22" s="154">
        <f t="shared" si="9"/>
        <v>15.261240397950015</v>
      </c>
      <c r="ED22" s="153">
        <v>17.5</v>
      </c>
      <c r="EE22" s="151">
        <v>12.5</v>
      </c>
      <c r="EF22" s="151">
        <v>37.5</v>
      </c>
      <c r="EG22" s="151">
        <v>50</v>
      </c>
      <c r="EH22" s="151">
        <v>55</v>
      </c>
      <c r="EI22" s="154">
        <v>57.5</v>
      </c>
      <c r="EJ22" s="153">
        <v>82.5</v>
      </c>
      <c r="EK22" s="151">
        <v>87.5</v>
      </c>
      <c r="EL22" s="151">
        <v>90</v>
      </c>
      <c r="EM22" s="151">
        <v>87.5</v>
      </c>
      <c r="EN22" s="151">
        <v>87.5</v>
      </c>
      <c r="EO22" s="151">
        <v>82.5</v>
      </c>
      <c r="EP22" s="151">
        <v>105</v>
      </c>
      <c r="EQ22" s="151">
        <v>100</v>
      </c>
      <c r="ER22" s="151">
        <v>105</v>
      </c>
      <c r="ES22" s="151">
        <v>107.5</v>
      </c>
      <c r="ET22" s="151">
        <v>105</v>
      </c>
      <c r="EU22" s="151">
        <v>100</v>
      </c>
      <c r="EV22" s="151">
        <f t="shared" si="10"/>
        <v>87.5</v>
      </c>
      <c r="EW22" s="151">
        <f t="shared" si="11"/>
        <v>87.5</v>
      </c>
      <c r="EX22" s="151">
        <f t="shared" si="12"/>
        <v>67.5</v>
      </c>
      <c r="EY22" s="151">
        <f t="shared" si="13"/>
        <v>57.5</v>
      </c>
      <c r="EZ22" s="151">
        <f t="shared" si="14"/>
        <v>50</v>
      </c>
      <c r="FA22" s="154">
        <f t="shared" si="15"/>
        <v>42.5</v>
      </c>
      <c r="FB22" s="150">
        <v>5.4447224437244737</v>
      </c>
      <c r="FC22" s="151">
        <v>27.256522588125748</v>
      </c>
      <c r="FD22" s="151">
        <v>38.214234583441993</v>
      </c>
      <c r="FE22" s="151">
        <v>41.146549938554074</v>
      </c>
      <c r="FF22" s="142">
        <f t="shared" si="16"/>
        <v>7.0552775562755263</v>
      </c>
      <c r="FG22" s="142">
        <f t="shared" si="17"/>
        <v>10.243477411874252</v>
      </c>
      <c r="FH22" s="142">
        <f t="shared" si="18"/>
        <v>11.785765416558007</v>
      </c>
      <c r="FI22" s="160">
        <f t="shared" si="19"/>
        <v>13.853450061445926</v>
      </c>
    </row>
    <row r="23" spans="1:165" x14ac:dyDescent="0.25">
      <c r="A23" s="65">
        <v>20</v>
      </c>
      <c r="B23" s="24">
        <v>10</v>
      </c>
      <c r="C23" s="3">
        <v>20</v>
      </c>
      <c r="D23" s="3">
        <v>45</v>
      </c>
      <c r="E23" s="3">
        <v>75</v>
      </c>
      <c r="F23" s="3">
        <v>95</v>
      </c>
      <c r="G23" s="3">
        <v>90</v>
      </c>
      <c r="H23" s="3">
        <v>10</v>
      </c>
      <c r="I23" s="3">
        <v>15</v>
      </c>
      <c r="J23" s="3">
        <v>45</v>
      </c>
      <c r="K23" s="3">
        <v>75</v>
      </c>
      <c r="L23" s="3">
        <v>95</v>
      </c>
      <c r="M23" s="3">
        <v>90</v>
      </c>
      <c r="N23" s="142">
        <v>2685.1449819350737</v>
      </c>
      <c r="O23" s="143">
        <v>2779.836416613774</v>
      </c>
      <c r="P23" s="27"/>
      <c r="Q23" s="3"/>
      <c r="R23" s="3"/>
      <c r="S23" s="3"/>
      <c r="T23" s="3"/>
      <c r="U23" s="3"/>
      <c r="V23" s="3"/>
      <c r="W23" s="28"/>
      <c r="X23" s="27">
        <v>80</v>
      </c>
      <c r="Y23" s="3">
        <v>76</v>
      </c>
      <c r="Z23" s="3">
        <v>92</v>
      </c>
      <c r="AA23" s="3">
        <v>84</v>
      </c>
      <c r="AB23" s="3">
        <v>76</v>
      </c>
      <c r="AC23" s="3">
        <v>88</v>
      </c>
      <c r="AD23" s="3">
        <v>80</v>
      </c>
      <c r="AE23" s="28">
        <v>72</v>
      </c>
      <c r="AF23" s="148">
        <v>48.609877082322896</v>
      </c>
      <c r="AG23" s="142">
        <v>50.727074251776635</v>
      </c>
      <c r="AH23" s="146">
        <v>88.722930042676822</v>
      </c>
      <c r="AI23" s="35">
        <v>82.839015441622067</v>
      </c>
      <c r="AJ23" s="27">
        <v>80</v>
      </c>
      <c r="AK23" s="142">
        <v>13.976470588235259</v>
      </c>
      <c r="AL23" s="3">
        <v>15</v>
      </c>
      <c r="AM23" s="3">
        <v>80</v>
      </c>
      <c r="AN23" s="142">
        <v>8.8941176470588061</v>
      </c>
      <c r="AO23" s="28">
        <v>15</v>
      </c>
      <c r="AP23" s="150">
        <v>0.36943400478368305</v>
      </c>
      <c r="AQ23" s="151">
        <v>0.37150772852445735</v>
      </c>
      <c r="AR23" s="151">
        <v>0.51302748891114536</v>
      </c>
      <c r="AS23" s="151">
        <v>1.0094980139769627</v>
      </c>
      <c r="AT23" s="151">
        <v>1.392045030637092</v>
      </c>
      <c r="AU23" s="152">
        <v>1.1055403075266395</v>
      </c>
      <c r="AV23" s="153">
        <v>80.40398449573857</v>
      </c>
      <c r="AW23" s="151">
        <v>81.313988158032942</v>
      </c>
      <c r="AX23" s="151">
        <v>86.357280564760899</v>
      </c>
      <c r="AY23" s="151">
        <v>86.221103352735639</v>
      </c>
      <c r="AZ23" s="151">
        <v>102.82812474664833</v>
      </c>
      <c r="BA23" s="154">
        <v>110.09070192900978</v>
      </c>
      <c r="BB23" s="150">
        <v>0.96861096249946166</v>
      </c>
      <c r="BC23" s="151">
        <v>0.97522861534517324</v>
      </c>
      <c r="BD23" s="151">
        <v>1.4509110578404627</v>
      </c>
      <c r="BE23" s="151">
        <v>1.3684141609925318</v>
      </c>
      <c r="BF23" s="151">
        <v>1.53</v>
      </c>
      <c r="BG23" s="152">
        <v>1.53</v>
      </c>
      <c r="BH23" s="153">
        <v>0.26791524911402576</v>
      </c>
      <c r="BI23" s="151">
        <v>0.37406755265159952</v>
      </c>
      <c r="BJ23" s="151">
        <v>0.44173457026652396</v>
      </c>
      <c r="BK23" s="151">
        <v>1.2234347596624626</v>
      </c>
      <c r="BL23" s="151">
        <v>1.6869988147113952</v>
      </c>
      <c r="BM23" s="154">
        <v>1.2421471680851488</v>
      </c>
      <c r="BN23" s="150">
        <v>88.481759642534087</v>
      </c>
      <c r="BO23" s="151">
        <v>80.899535666244503</v>
      </c>
      <c r="BP23" s="151">
        <v>93.434679441510298</v>
      </c>
      <c r="BQ23" s="151">
        <v>88.352646872611899</v>
      </c>
      <c r="BR23" s="151">
        <v>102.87724480417756</v>
      </c>
      <c r="BS23" s="152">
        <v>105.29882655267642</v>
      </c>
      <c r="BT23" s="153">
        <v>4.9999999999992824</v>
      </c>
      <c r="BU23" s="151">
        <v>0.96992730428629126</v>
      </c>
      <c r="BV23" s="151">
        <v>2.1784864372428574</v>
      </c>
      <c r="BW23" s="151">
        <v>0.88987442579469911</v>
      </c>
      <c r="BX23" s="151">
        <v>1.53</v>
      </c>
      <c r="BY23" s="152">
        <v>1.53</v>
      </c>
      <c r="BZ23" s="148">
        <v>490.7882650287732</v>
      </c>
      <c r="CA23" s="3">
        <v>100</v>
      </c>
      <c r="CB23" s="3">
        <v>100</v>
      </c>
      <c r="CC23" s="3">
        <v>100</v>
      </c>
      <c r="CD23" s="3">
        <v>100</v>
      </c>
      <c r="CE23" s="160">
        <v>14.5</v>
      </c>
      <c r="CF23" s="148">
        <v>70</v>
      </c>
      <c r="CG23" s="142">
        <v>76</v>
      </c>
      <c r="CH23" s="142">
        <v>70.5</v>
      </c>
      <c r="CI23" s="142">
        <v>79.75</v>
      </c>
      <c r="CJ23" s="142">
        <v>11</v>
      </c>
      <c r="CK23" s="142">
        <v>1.5</v>
      </c>
      <c r="CL23" s="142">
        <v>12</v>
      </c>
      <c r="CM23" s="142">
        <v>2.75</v>
      </c>
      <c r="CN23" s="142">
        <v>25.25</v>
      </c>
      <c r="CO23" s="142">
        <v>7.75</v>
      </c>
      <c r="CP23" s="142">
        <v>24.75</v>
      </c>
      <c r="CQ23" s="143">
        <v>7.5</v>
      </c>
      <c r="CR23" s="148">
        <v>-0.4446056326168496</v>
      </c>
      <c r="CS23" s="142">
        <v>-0.44031251182715692</v>
      </c>
      <c r="CT23" s="142">
        <v>-2.875</v>
      </c>
      <c r="CU23" s="142"/>
      <c r="CV23" s="142">
        <v>-0.75</v>
      </c>
      <c r="CW23" s="160">
        <v>-1.25</v>
      </c>
      <c r="CX23" s="153">
        <v>15</v>
      </c>
      <c r="CY23" s="151">
        <v>15</v>
      </c>
      <c r="CZ23" s="151">
        <v>40</v>
      </c>
      <c r="DA23" s="151">
        <v>62.5</v>
      </c>
      <c r="DB23" s="151">
        <v>85</v>
      </c>
      <c r="DC23" s="152">
        <v>87.5</v>
      </c>
      <c r="DD23" s="153">
        <v>75</v>
      </c>
      <c r="DE23" s="151">
        <v>75</v>
      </c>
      <c r="DF23" s="151">
        <v>82.5</v>
      </c>
      <c r="DG23" s="151">
        <v>85</v>
      </c>
      <c r="DH23" s="151">
        <v>102.5</v>
      </c>
      <c r="DI23" s="151">
        <v>107.5</v>
      </c>
      <c r="DJ23" s="151">
        <v>105</v>
      </c>
      <c r="DK23" s="151">
        <v>105</v>
      </c>
      <c r="DL23" s="151">
        <v>102.5</v>
      </c>
      <c r="DM23" s="151">
        <v>102.5</v>
      </c>
      <c r="DN23" s="151">
        <v>117.5</v>
      </c>
      <c r="DO23" s="151">
        <v>120</v>
      </c>
      <c r="DP23" s="151">
        <f t="shared" si="0"/>
        <v>90</v>
      </c>
      <c r="DQ23" s="151">
        <f t="shared" si="1"/>
        <v>90</v>
      </c>
      <c r="DR23" s="151">
        <f t="shared" si="2"/>
        <v>62.5</v>
      </c>
      <c r="DS23" s="151">
        <f t="shared" si="3"/>
        <v>40</v>
      </c>
      <c r="DT23" s="151">
        <f t="shared" si="4"/>
        <v>32.5</v>
      </c>
      <c r="DU23" s="154">
        <f t="shared" si="5"/>
        <v>32.5</v>
      </c>
      <c r="DV23" s="153">
        <v>13.6422831245496</v>
      </c>
      <c r="DW23" s="151">
        <v>38.418459805136195</v>
      </c>
      <c r="DX23" s="151">
        <v>57.805229985209756</v>
      </c>
      <c r="DY23" s="151">
        <v>60.315016486002122</v>
      </c>
      <c r="DZ23" s="151">
        <f t="shared" si="6"/>
        <v>1.3577168754504001</v>
      </c>
      <c r="EA23" s="151">
        <f t="shared" si="7"/>
        <v>1.5815401948638055</v>
      </c>
      <c r="EB23" s="151">
        <f t="shared" si="8"/>
        <v>4.6947700147902438</v>
      </c>
      <c r="EC23" s="154">
        <f t="shared" si="9"/>
        <v>24.684983513997878</v>
      </c>
      <c r="ED23" s="153">
        <v>-2.5</v>
      </c>
      <c r="EE23" s="151">
        <v>15</v>
      </c>
      <c r="EF23" s="151">
        <v>37.5</v>
      </c>
      <c r="EG23" s="151">
        <v>70</v>
      </c>
      <c r="EH23" s="151">
        <v>90</v>
      </c>
      <c r="EI23" s="154">
        <v>87.5</v>
      </c>
      <c r="EJ23" s="153">
        <v>77.5</v>
      </c>
      <c r="EK23" s="151">
        <v>75</v>
      </c>
      <c r="EL23" s="151">
        <v>87.5</v>
      </c>
      <c r="EM23" s="151">
        <v>87.5</v>
      </c>
      <c r="EN23" s="151">
        <v>102.5</v>
      </c>
      <c r="EO23" s="151">
        <v>102.5</v>
      </c>
      <c r="EP23" s="151">
        <v>92.5</v>
      </c>
      <c r="EQ23" s="151">
        <v>105</v>
      </c>
      <c r="ER23" s="151">
        <v>102.5</v>
      </c>
      <c r="ES23" s="151">
        <v>115</v>
      </c>
      <c r="ET23" s="151">
        <v>117.5</v>
      </c>
      <c r="EU23" s="151">
        <v>120</v>
      </c>
      <c r="EV23" s="151">
        <f t="shared" si="10"/>
        <v>95</v>
      </c>
      <c r="EW23" s="151">
        <f t="shared" si="11"/>
        <v>90</v>
      </c>
      <c r="EX23" s="151">
        <f t="shared" si="12"/>
        <v>65</v>
      </c>
      <c r="EY23" s="151">
        <f t="shared" si="13"/>
        <v>45</v>
      </c>
      <c r="EZ23" s="151">
        <f t="shared" si="14"/>
        <v>27.5</v>
      </c>
      <c r="FA23" s="154">
        <f t="shared" si="15"/>
        <v>32.5</v>
      </c>
      <c r="FB23" s="150">
        <v>13.986445307792193</v>
      </c>
      <c r="FC23" s="151">
        <v>30.594227858269075</v>
      </c>
      <c r="FD23" s="151">
        <v>59.165436117446383</v>
      </c>
      <c r="FE23" s="151">
        <v>67.098684733032016</v>
      </c>
      <c r="FF23" s="142">
        <f t="shared" si="16"/>
        <v>1.0135546922078067</v>
      </c>
      <c r="FG23" s="142">
        <f t="shared" si="17"/>
        <v>6.9057721417309246</v>
      </c>
      <c r="FH23" s="142">
        <f t="shared" si="18"/>
        <v>10.834563882553617</v>
      </c>
      <c r="FI23" s="160">
        <f t="shared" si="19"/>
        <v>22.901315266967984</v>
      </c>
    </row>
    <row r="24" spans="1:165" x14ac:dyDescent="0.25">
      <c r="A24" s="65">
        <v>21</v>
      </c>
      <c r="B24" s="24">
        <v>35</v>
      </c>
      <c r="C24" s="3">
        <v>40</v>
      </c>
      <c r="D24" s="3">
        <v>35</v>
      </c>
      <c r="E24" s="3">
        <v>45</v>
      </c>
      <c r="F24" s="3">
        <v>65</v>
      </c>
      <c r="G24" s="3">
        <v>55</v>
      </c>
      <c r="H24" s="3">
        <v>40</v>
      </c>
      <c r="I24" s="3">
        <v>45</v>
      </c>
      <c r="J24" s="3">
        <v>40</v>
      </c>
      <c r="K24" s="3">
        <v>50</v>
      </c>
      <c r="L24" s="3">
        <v>55</v>
      </c>
      <c r="M24" s="3">
        <v>65</v>
      </c>
      <c r="N24" s="142">
        <v>8724.0619326352753</v>
      </c>
      <c r="O24" s="143">
        <v>7086.1401895186882</v>
      </c>
      <c r="P24" s="27">
        <v>86</v>
      </c>
      <c r="Q24" s="3"/>
      <c r="R24" s="3"/>
      <c r="S24" s="3"/>
      <c r="T24" s="3">
        <v>177</v>
      </c>
      <c r="U24" s="3"/>
      <c r="V24" s="3"/>
      <c r="W24" s="28"/>
      <c r="X24" s="27">
        <v>80</v>
      </c>
      <c r="Y24" s="3">
        <v>96</v>
      </c>
      <c r="Z24" s="3">
        <v>100</v>
      </c>
      <c r="AA24" s="3">
        <v>100</v>
      </c>
      <c r="AB24" s="3">
        <v>68</v>
      </c>
      <c r="AC24" s="3">
        <v>92</v>
      </c>
      <c r="AD24" s="3">
        <v>100</v>
      </c>
      <c r="AE24" s="28">
        <v>100</v>
      </c>
      <c r="AF24" s="148">
        <v>43.246236817155619</v>
      </c>
      <c r="AG24" s="142">
        <v>45.896693098546272</v>
      </c>
      <c r="AH24" s="146">
        <v>99.999999961257885</v>
      </c>
      <c r="AI24" s="35">
        <v>99.999999943454512</v>
      </c>
      <c r="AJ24" s="27">
        <v>80</v>
      </c>
      <c r="AK24" s="142">
        <v>2.8235294117647101</v>
      </c>
      <c r="AL24" s="3">
        <v>70</v>
      </c>
      <c r="AM24" s="3">
        <v>80</v>
      </c>
      <c r="AN24" s="142">
        <v>-1.3647058823529363</v>
      </c>
      <c r="AO24" s="28">
        <v>85</v>
      </c>
      <c r="AP24" s="150">
        <v>0.69194206456838081</v>
      </c>
      <c r="AQ24" s="151">
        <v>0.727221128057425</v>
      </c>
      <c r="AR24" s="151">
        <v>0.62842974853654188</v>
      </c>
      <c r="AS24" s="151">
        <v>0.80899366538846396</v>
      </c>
      <c r="AT24" s="151">
        <v>1.0283938934597083</v>
      </c>
      <c r="AU24" s="152">
        <v>1.0173158420260409</v>
      </c>
      <c r="AV24" s="153">
        <v>72.776079515840848</v>
      </c>
      <c r="AW24" s="151">
        <v>73.277616423356193</v>
      </c>
      <c r="AX24" s="151">
        <v>70.800643626208085</v>
      </c>
      <c r="AY24" s="151">
        <v>68.161922647224856</v>
      </c>
      <c r="AZ24" s="151">
        <v>75.277909586003489</v>
      </c>
      <c r="BA24" s="154">
        <v>81.686485390161522</v>
      </c>
      <c r="BB24" s="150">
        <v>0.81161298767293899</v>
      </c>
      <c r="BC24" s="151">
        <v>0.80705144925847927</v>
      </c>
      <c r="BD24" s="151">
        <v>1.0461474563837017</v>
      </c>
      <c r="BE24" s="151">
        <v>1.4349459198390762</v>
      </c>
      <c r="BF24" s="151">
        <v>1.4328767957473767</v>
      </c>
      <c r="BG24" s="152">
        <v>1.53</v>
      </c>
      <c r="BH24" s="153">
        <v>0.73252723758800142</v>
      </c>
      <c r="BI24" s="151">
        <v>0.59143888390523913</v>
      </c>
      <c r="BJ24" s="151">
        <v>0.55759498740810487</v>
      </c>
      <c r="BK24" s="151">
        <v>0.69376835890119093</v>
      </c>
      <c r="BL24" s="151">
        <v>0.96570826298565215</v>
      </c>
      <c r="BM24" s="154">
        <v>0.85227466154950848</v>
      </c>
      <c r="BN24" s="150">
        <v>75.081792544409836</v>
      </c>
      <c r="BO24" s="151">
        <v>85.325969065733091</v>
      </c>
      <c r="BP24" s="151">
        <v>77.845550568065335</v>
      </c>
      <c r="BQ24" s="151">
        <v>79.494902083958635</v>
      </c>
      <c r="BR24" s="151">
        <v>78.142388569103673</v>
      </c>
      <c r="BS24" s="152">
        <v>87.900628860268597</v>
      </c>
      <c r="BT24" s="153">
        <v>0.9392359266266741</v>
      </c>
      <c r="BU24" s="151">
        <v>1.652076256327049</v>
      </c>
      <c r="BV24" s="151">
        <v>1.0567218212222815</v>
      </c>
      <c r="BW24" s="151">
        <v>1.454563465497235</v>
      </c>
      <c r="BX24" s="151">
        <v>1.697547157686655</v>
      </c>
      <c r="BY24" s="152">
        <v>1.53</v>
      </c>
      <c r="BZ24" s="148">
        <v>685.89745274778238</v>
      </c>
      <c r="CA24" s="3">
        <v>100</v>
      </c>
      <c r="CB24" s="3">
        <v>95</v>
      </c>
      <c r="CC24" s="3">
        <v>100</v>
      </c>
      <c r="CD24" s="3">
        <v>97.5</v>
      </c>
      <c r="CE24" s="160">
        <v>13.125</v>
      </c>
      <c r="CF24" s="148">
        <v>71.75</v>
      </c>
      <c r="CG24" s="142">
        <v>76.75</v>
      </c>
      <c r="CH24" s="142">
        <v>71.25</v>
      </c>
      <c r="CI24" s="142">
        <v>72</v>
      </c>
      <c r="CJ24" s="142">
        <v>9.25</v>
      </c>
      <c r="CK24" s="142">
        <v>11.75</v>
      </c>
      <c r="CL24" s="142">
        <v>7.75</v>
      </c>
      <c r="CM24" s="142">
        <v>5.75</v>
      </c>
      <c r="CN24" s="142">
        <v>18</v>
      </c>
      <c r="CO24" s="142">
        <v>23</v>
      </c>
      <c r="CP24" s="142">
        <v>11.5</v>
      </c>
      <c r="CQ24" s="143">
        <v>14.25</v>
      </c>
      <c r="CR24" s="148">
        <v>3.0736157566855375</v>
      </c>
      <c r="CS24" s="142">
        <v>0.28619056500712503</v>
      </c>
      <c r="CT24" s="142">
        <v>-6.375</v>
      </c>
      <c r="CU24" s="142"/>
      <c r="CV24" s="142">
        <v>-9</v>
      </c>
      <c r="CW24" s="160">
        <v>-0.625</v>
      </c>
      <c r="CX24" s="153">
        <v>37.5</v>
      </c>
      <c r="CY24" s="151">
        <v>40</v>
      </c>
      <c r="CZ24" s="151">
        <v>32.5</v>
      </c>
      <c r="DA24" s="151">
        <v>37.5</v>
      </c>
      <c r="DB24" s="151">
        <v>52.5</v>
      </c>
      <c r="DC24" s="152">
        <v>57.5</v>
      </c>
      <c r="DD24" s="153">
        <v>70</v>
      </c>
      <c r="DE24" s="151">
        <v>72.5</v>
      </c>
      <c r="DF24" s="151">
        <v>67.5</v>
      </c>
      <c r="DG24" s="151">
        <v>65</v>
      </c>
      <c r="DH24" s="151">
        <v>72.5</v>
      </c>
      <c r="DI24" s="151">
        <v>80</v>
      </c>
      <c r="DJ24" s="151">
        <v>102.5</v>
      </c>
      <c r="DK24" s="151">
        <v>102.5</v>
      </c>
      <c r="DL24" s="151">
        <v>92.5</v>
      </c>
      <c r="DM24" s="151">
        <v>85</v>
      </c>
      <c r="DN24" s="151">
        <v>92.5</v>
      </c>
      <c r="DO24" s="151">
        <v>97.5</v>
      </c>
      <c r="DP24" s="151">
        <f t="shared" si="0"/>
        <v>65</v>
      </c>
      <c r="DQ24" s="151">
        <f t="shared" si="1"/>
        <v>62.5</v>
      </c>
      <c r="DR24" s="151">
        <f t="shared" si="2"/>
        <v>60</v>
      </c>
      <c r="DS24" s="151">
        <f t="shared" si="3"/>
        <v>47.5</v>
      </c>
      <c r="DT24" s="151">
        <f t="shared" si="4"/>
        <v>40</v>
      </c>
      <c r="DU24" s="154">
        <f t="shared" si="5"/>
        <v>40</v>
      </c>
      <c r="DV24" s="153">
        <v>39.999988202987787</v>
      </c>
      <c r="DW24" s="151">
        <v>32.499955419809126</v>
      </c>
      <c r="DX24" s="151">
        <v>37.499907643346454</v>
      </c>
      <c r="DY24" s="151">
        <v>52.499825707831938</v>
      </c>
      <c r="DZ24" s="151">
        <f t="shared" si="6"/>
        <v>1.1797012213321523E-5</v>
      </c>
      <c r="EA24" s="151">
        <f t="shared" si="7"/>
        <v>4.4580190873944048E-5</v>
      </c>
      <c r="EB24" s="151">
        <f t="shared" si="8"/>
        <v>9.2356653546232792E-5</v>
      </c>
      <c r="EC24" s="154">
        <f t="shared" si="9"/>
        <v>1.742921680616405E-4</v>
      </c>
      <c r="ED24" s="153">
        <v>42.5</v>
      </c>
      <c r="EE24" s="151">
        <v>45</v>
      </c>
      <c r="EF24" s="151">
        <v>35</v>
      </c>
      <c r="EG24" s="151">
        <v>45</v>
      </c>
      <c r="EH24" s="151">
        <v>52.5</v>
      </c>
      <c r="EI24" s="154">
        <v>60</v>
      </c>
      <c r="EJ24" s="153">
        <v>72.5</v>
      </c>
      <c r="EK24" s="151">
        <v>82.5</v>
      </c>
      <c r="EL24" s="151">
        <v>75</v>
      </c>
      <c r="EM24" s="151">
        <v>77.5</v>
      </c>
      <c r="EN24" s="151">
        <v>75</v>
      </c>
      <c r="EO24" s="151">
        <v>85</v>
      </c>
      <c r="EP24" s="151">
        <v>100</v>
      </c>
      <c r="EQ24" s="151">
        <v>100</v>
      </c>
      <c r="ER24" s="151">
        <v>100</v>
      </c>
      <c r="ES24" s="151">
        <v>95</v>
      </c>
      <c r="ET24" s="151">
        <v>92.5</v>
      </c>
      <c r="EU24" s="151">
        <v>102.5</v>
      </c>
      <c r="EV24" s="151">
        <f t="shared" si="10"/>
        <v>57.5</v>
      </c>
      <c r="EW24" s="151">
        <f t="shared" si="11"/>
        <v>55</v>
      </c>
      <c r="EX24" s="151">
        <f t="shared" si="12"/>
        <v>65</v>
      </c>
      <c r="EY24" s="151">
        <f t="shared" si="13"/>
        <v>50</v>
      </c>
      <c r="EZ24" s="151">
        <f t="shared" si="14"/>
        <v>40</v>
      </c>
      <c r="FA24" s="154">
        <f t="shared" si="15"/>
        <v>42.5</v>
      </c>
      <c r="FB24" s="150">
        <v>44.999993728600224</v>
      </c>
      <c r="FC24" s="151">
        <v>34.999974558691896</v>
      </c>
      <c r="FD24" s="151">
        <v>44.999999714156871</v>
      </c>
      <c r="FE24" s="151">
        <v>52.375007124394202</v>
      </c>
      <c r="FF24" s="142">
        <f t="shared" si="16"/>
        <v>6.2713997763808038E-6</v>
      </c>
      <c r="FG24" s="142">
        <f t="shared" si="17"/>
        <v>2.5441308103779647E-5</v>
      </c>
      <c r="FH24" s="142">
        <f t="shared" si="18"/>
        <v>2.8584312872226292E-7</v>
      </c>
      <c r="FI24" s="160">
        <f t="shared" si="19"/>
        <v>0.1249928756057983</v>
      </c>
    </row>
    <row r="25" spans="1:165" x14ac:dyDescent="0.25">
      <c r="A25" s="65">
        <v>22</v>
      </c>
      <c r="B25" s="24">
        <v>15</v>
      </c>
      <c r="C25" s="3">
        <v>15</v>
      </c>
      <c r="D25" s="3">
        <v>25</v>
      </c>
      <c r="E25" s="3">
        <v>50</v>
      </c>
      <c r="F25" s="3">
        <v>80</v>
      </c>
      <c r="G25" s="3">
        <v>95</v>
      </c>
      <c r="H25" s="3">
        <v>15</v>
      </c>
      <c r="I25" s="3">
        <v>15</v>
      </c>
      <c r="J25" s="3">
        <v>35</v>
      </c>
      <c r="K25" s="3">
        <v>35</v>
      </c>
      <c r="L25" s="3">
        <v>80</v>
      </c>
      <c r="M25" s="3">
        <v>120</v>
      </c>
      <c r="N25" s="142">
        <v>4213.4441340907451</v>
      </c>
      <c r="O25" s="143">
        <v>3732.1319510091394</v>
      </c>
      <c r="P25" s="27"/>
      <c r="Q25" s="3"/>
      <c r="R25" s="3">
        <v>84</v>
      </c>
      <c r="S25" s="3">
        <v>92</v>
      </c>
      <c r="T25" s="3"/>
      <c r="U25" s="3">
        <v>212</v>
      </c>
      <c r="V25" s="3">
        <v>212</v>
      </c>
      <c r="W25" s="28">
        <v>239</v>
      </c>
      <c r="X25" s="27">
        <v>76</v>
      </c>
      <c r="Y25" s="3">
        <v>72</v>
      </c>
      <c r="Z25" s="3">
        <v>84</v>
      </c>
      <c r="AA25" s="3">
        <v>92</v>
      </c>
      <c r="AB25" s="3">
        <v>80</v>
      </c>
      <c r="AC25" s="3">
        <v>88</v>
      </c>
      <c r="AD25" s="3">
        <v>64</v>
      </c>
      <c r="AE25" s="28">
        <v>92</v>
      </c>
      <c r="AF25" s="148">
        <v>32.385343513415641</v>
      </c>
      <c r="AG25" s="142">
        <v>33.248247305138705</v>
      </c>
      <c r="AH25" s="146">
        <v>94.096317033066882</v>
      </c>
      <c r="AI25" s="35">
        <v>84.246675231391961</v>
      </c>
      <c r="AJ25" s="27">
        <v>65</v>
      </c>
      <c r="AK25" s="142">
        <v>10.07058823529411</v>
      </c>
      <c r="AL25" s="3">
        <v>60</v>
      </c>
      <c r="AM25" s="3">
        <v>65</v>
      </c>
      <c r="AN25" s="142">
        <v>2.2117647058823309</v>
      </c>
      <c r="AO25" s="28">
        <v>55.000000000000007</v>
      </c>
      <c r="AP25" s="150">
        <v>0.30988492102675663</v>
      </c>
      <c r="AQ25" s="151">
        <v>0.31008071450790953</v>
      </c>
      <c r="AR25" s="151">
        <v>0.40949133116076264</v>
      </c>
      <c r="AS25" s="151">
        <v>0.56436847354797381</v>
      </c>
      <c r="AT25" s="151">
        <v>0.8032536116495026</v>
      </c>
      <c r="AU25" s="152">
        <v>4.9999999999801581</v>
      </c>
      <c r="AV25" s="153">
        <v>92.107606583812043</v>
      </c>
      <c r="AW25" s="151">
        <v>90.811752703628557</v>
      </c>
      <c r="AX25" s="151">
        <v>82.44626249449712</v>
      </c>
      <c r="AY25" s="151">
        <v>83.415908655797864</v>
      </c>
      <c r="AZ25" s="151">
        <v>102.22722796020156</v>
      </c>
      <c r="BA25" s="154">
        <v>96.190471128752236</v>
      </c>
      <c r="BB25" s="150">
        <v>3.9219870228833011</v>
      </c>
      <c r="BC25" s="151">
        <v>2.1829796381249795</v>
      </c>
      <c r="BD25" s="151">
        <v>1.8303612658940309</v>
      </c>
      <c r="BE25" s="151">
        <v>1.3489347457185676</v>
      </c>
      <c r="BF25" s="151">
        <v>1.53</v>
      </c>
      <c r="BG25" s="152">
        <v>1.53</v>
      </c>
      <c r="BH25" s="153">
        <v>0.29813693844592282</v>
      </c>
      <c r="BI25" s="151">
        <v>0.32738961871546196</v>
      </c>
      <c r="BJ25" s="151">
        <v>0.3522633911470886</v>
      </c>
      <c r="BK25" s="151">
        <v>0.38100449454112684</v>
      </c>
      <c r="BL25" s="151">
        <v>0.5478588647198418</v>
      </c>
      <c r="BM25" s="154">
        <v>0.80451476721882975</v>
      </c>
      <c r="BN25" s="150">
        <v>94.968533544042359</v>
      </c>
      <c r="BO25" s="151">
        <v>89.475425643821296</v>
      </c>
      <c r="BP25" s="151">
        <v>91.372704905333691</v>
      </c>
      <c r="BQ25" s="151">
        <v>87.608709275847673</v>
      </c>
      <c r="BR25" s="151">
        <v>98.75801360827532</v>
      </c>
      <c r="BS25" s="152">
        <v>116.85970386187776</v>
      </c>
      <c r="BT25" s="153">
        <v>1.53</v>
      </c>
      <c r="BU25" s="151">
        <v>1.4063665508323906</v>
      </c>
      <c r="BV25" s="151">
        <v>1.7066128731622721</v>
      </c>
      <c r="BW25" s="151">
        <v>4.9999999999987059</v>
      </c>
      <c r="BX25" s="151">
        <v>1.53</v>
      </c>
      <c r="BY25" s="152">
        <v>1.53</v>
      </c>
      <c r="BZ25" s="148">
        <v>679.54977028584528</v>
      </c>
      <c r="CA25" s="3">
        <v>90</v>
      </c>
      <c r="CB25" s="3">
        <v>95</v>
      </c>
      <c r="CC25" s="3">
        <v>95</v>
      </c>
      <c r="CD25" s="3">
        <v>97.5</v>
      </c>
      <c r="CE25" s="160">
        <v>12.833333333333329</v>
      </c>
      <c r="CF25" s="148">
        <v>67.833333333333329</v>
      </c>
      <c r="CG25" s="142">
        <v>71.25</v>
      </c>
      <c r="CH25" s="142">
        <v>69</v>
      </c>
      <c r="CI25" s="142">
        <v>71.75</v>
      </c>
      <c r="CJ25" s="142">
        <v>-6.6666666666666714</v>
      </c>
      <c r="CK25" s="142">
        <v>3.75</v>
      </c>
      <c r="CL25" s="142">
        <v>10</v>
      </c>
      <c r="CM25" s="142">
        <v>9.25</v>
      </c>
      <c r="CN25" s="142">
        <v>24.583333333333329</v>
      </c>
      <c r="CO25" s="142">
        <v>25.75</v>
      </c>
      <c r="CP25" s="142">
        <v>22.5</v>
      </c>
      <c r="CQ25" s="143">
        <v>28.75</v>
      </c>
      <c r="CR25" s="148">
        <v>3.0736157566855375</v>
      </c>
      <c r="CS25" s="142">
        <v>1.1531100095214064</v>
      </c>
      <c r="CT25" s="142">
        <v>-10.125</v>
      </c>
      <c r="CU25" s="142">
        <v>-0.5</v>
      </c>
      <c r="CV25" s="142">
        <v>-11.625</v>
      </c>
      <c r="CW25" s="160">
        <v>-1</v>
      </c>
      <c r="CX25" s="153">
        <v>12.5</v>
      </c>
      <c r="CY25" s="151">
        <v>12.5</v>
      </c>
      <c r="CZ25" s="151">
        <v>22.5</v>
      </c>
      <c r="DA25" s="151">
        <v>40</v>
      </c>
      <c r="DB25" s="151">
        <v>72.5</v>
      </c>
      <c r="DC25" s="152">
        <v>92.5</v>
      </c>
      <c r="DD25" s="153">
        <v>82.5</v>
      </c>
      <c r="DE25" s="151">
        <v>82.5</v>
      </c>
      <c r="DF25" s="151">
        <v>77.5</v>
      </c>
      <c r="DG25" s="151">
        <v>80</v>
      </c>
      <c r="DH25" s="151">
        <v>100</v>
      </c>
      <c r="DI25" s="151">
        <v>95</v>
      </c>
      <c r="DJ25" s="151">
        <v>97.5</v>
      </c>
      <c r="DK25" s="151">
        <v>100</v>
      </c>
      <c r="DL25" s="151">
        <v>95</v>
      </c>
      <c r="DM25" s="151">
        <v>100</v>
      </c>
      <c r="DN25" s="151">
        <v>117.5</v>
      </c>
      <c r="DO25" s="151">
        <v>112.5</v>
      </c>
      <c r="DP25" s="151">
        <f t="shared" si="0"/>
        <v>85</v>
      </c>
      <c r="DQ25" s="151">
        <f t="shared" si="1"/>
        <v>87.5</v>
      </c>
      <c r="DR25" s="151">
        <f t="shared" si="2"/>
        <v>72.5</v>
      </c>
      <c r="DS25" s="151">
        <f t="shared" si="3"/>
        <v>60</v>
      </c>
      <c r="DT25" s="151">
        <f t="shared" si="4"/>
        <v>45</v>
      </c>
      <c r="DU25" s="154">
        <f t="shared" si="5"/>
        <v>20</v>
      </c>
      <c r="DV25" s="153">
        <v>8.2449587772241824</v>
      </c>
      <c r="DW25" s="151">
        <v>22.499998180437913</v>
      </c>
      <c r="DX25" s="151">
        <v>34.735977306793743</v>
      </c>
      <c r="DY25" s="151">
        <v>47.037916846256103</v>
      </c>
      <c r="DZ25" s="151">
        <f t="shared" si="6"/>
        <v>4.2550412227758176</v>
      </c>
      <c r="EA25" s="151">
        <f t="shared" si="7"/>
        <v>1.8195620867800244E-6</v>
      </c>
      <c r="EB25" s="151">
        <f t="shared" si="8"/>
        <v>5.2640226932062575</v>
      </c>
      <c r="EC25" s="154">
        <f t="shared" si="9"/>
        <v>25.462083153743897</v>
      </c>
      <c r="ED25" s="153">
        <v>12.5</v>
      </c>
      <c r="EE25" s="151">
        <v>15</v>
      </c>
      <c r="EF25" s="151">
        <v>22.5</v>
      </c>
      <c r="EG25" s="151">
        <v>22.5</v>
      </c>
      <c r="EH25" s="151">
        <v>55</v>
      </c>
      <c r="EI25" s="154">
        <v>87.5</v>
      </c>
      <c r="EJ25" s="153">
        <v>87.5</v>
      </c>
      <c r="EK25" s="151">
        <v>82.5</v>
      </c>
      <c r="EL25" s="151">
        <v>85</v>
      </c>
      <c r="EM25" s="151">
        <v>80</v>
      </c>
      <c r="EN25" s="151">
        <v>95</v>
      </c>
      <c r="EO25" s="151">
        <v>115</v>
      </c>
      <c r="EP25" s="151">
        <v>110</v>
      </c>
      <c r="EQ25" s="151">
        <v>105</v>
      </c>
      <c r="ER25" s="151">
        <v>105</v>
      </c>
      <c r="ES25" s="151">
        <v>92.5</v>
      </c>
      <c r="ET25" s="151">
        <v>115</v>
      </c>
      <c r="EU25" s="151">
        <v>120</v>
      </c>
      <c r="EV25" s="151">
        <f t="shared" si="10"/>
        <v>97.5</v>
      </c>
      <c r="EW25" s="151">
        <f t="shared" si="11"/>
        <v>90</v>
      </c>
      <c r="EX25" s="151">
        <f t="shared" si="12"/>
        <v>82.5</v>
      </c>
      <c r="EY25" s="151">
        <f t="shared" si="13"/>
        <v>70</v>
      </c>
      <c r="EZ25" s="151">
        <f t="shared" si="14"/>
        <v>60</v>
      </c>
      <c r="FA25" s="154">
        <f t="shared" si="15"/>
        <v>32.5</v>
      </c>
      <c r="FB25" s="150">
        <v>9.228321876766989</v>
      </c>
      <c r="FC25" s="151">
        <v>15.908425359570394</v>
      </c>
      <c r="FD25" s="151">
        <v>18.201525814010363</v>
      </c>
      <c r="FE25" s="151">
        <v>32.709822984599015</v>
      </c>
      <c r="FF25" s="142">
        <f t="shared" si="16"/>
        <v>5.771678123233011</v>
      </c>
      <c r="FG25" s="142">
        <f t="shared" si="17"/>
        <v>6.5915746404296058</v>
      </c>
      <c r="FH25" s="142">
        <f t="shared" si="18"/>
        <v>4.2984741859896367</v>
      </c>
      <c r="FI25" s="160">
        <f t="shared" si="19"/>
        <v>22.290177015400985</v>
      </c>
    </row>
    <row r="26" spans="1:165" x14ac:dyDescent="0.25">
      <c r="A26" s="65">
        <v>23</v>
      </c>
      <c r="B26" s="24">
        <v>15</v>
      </c>
      <c r="C26" s="3">
        <v>30</v>
      </c>
      <c r="D26" s="3">
        <v>30</v>
      </c>
      <c r="E26" s="3">
        <v>40</v>
      </c>
      <c r="F26" s="3">
        <v>55</v>
      </c>
      <c r="G26" s="3">
        <v>55</v>
      </c>
      <c r="H26" s="3">
        <v>25</v>
      </c>
      <c r="I26" s="3">
        <v>30</v>
      </c>
      <c r="J26" s="3">
        <v>35</v>
      </c>
      <c r="K26" s="3">
        <v>45</v>
      </c>
      <c r="L26" s="3">
        <v>50</v>
      </c>
      <c r="M26" s="3">
        <v>40</v>
      </c>
      <c r="N26" s="142">
        <v>12337.68648161995</v>
      </c>
      <c r="O26" s="143">
        <v>11712.685443313119</v>
      </c>
      <c r="P26" s="27">
        <v>92</v>
      </c>
      <c r="Q26" s="3">
        <v>94</v>
      </c>
      <c r="R26" s="3"/>
      <c r="S26" s="3"/>
      <c r="T26" s="3">
        <v>159</v>
      </c>
      <c r="U26" s="3"/>
      <c r="V26" s="3"/>
      <c r="W26" s="28"/>
      <c r="X26" s="27">
        <v>52</v>
      </c>
      <c r="Y26" s="3">
        <v>64</v>
      </c>
      <c r="Z26" s="3">
        <v>100</v>
      </c>
      <c r="AA26" s="3">
        <v>100</v>
      </c>
      <c r="AB26" s="3">
        <v>24</v>
      </c>
      <c r="AC26" s="3">
        <v>76</v>
      </c>
      <c r="AD26" s="3">
        <v>92</v>
      </c>
      <c r="AE26" s="28">
        <v>92</v>
      </c>
      <c r="AF26" s="148">
        <v>46.218069295344911</v>
      </c>
      <c r="AG26" s="142">
        <v>48.884620190281282</v>
      </c>
      <c r="AH26" s="146">
        <v>99.999999999746478</v>
      </c>
      <c r="AI26" s="35">
        <v>93.983621002342872</v>
      </c>
      <c r="AJ26" s="27">
        <v>72</v>
      </c>
      <c r="AK26" s="142">
        <v>2.3058823529411683</v>
      </c>
      <c r="AL26" s="3">
        <v>75</v>
      </c>
      <c r="AM26" s="3">
        <v>72</v>
      </c>
      <c r="AN26" s="142">
        <v>1.2235294117647015</v>
      </c>
      <c r="AO26" s="28">
        <v>80</v>
      </c>
      <c r="AP26" s="150">
        <v>0.32335626712066984</v>
      </c>
      <c r="AQ26" s="151">
        <v>0.37588341618682658</v>
      </c>
      <c r="AR26" s="151">
        <v>0.35052464054826693</v>
      </c>
      <c r="AS26" s="151">
        <v>0.39164097627049321</v>
      </c>
      <c r="AT26" s="151">
        <v>0.58750302365968943</v>
      </c>
      <c r="AU26" s="152">
        <v>0.50807800639305856</v>
      </c>
      <c r="AV26" s="153">
        <v>89.082701267086435</v>
      </c>
      <c r="AW26" s="151">
        <v>90.413321502524667</v>
      </c>
      <c r="AX26" s="151">
        <v>91.689540339703541</v>
      </c>
      <c r="AY26" s="151">
        <v>91.200568698274907</v>
      </c>
      <c r="AZ26" s="151">
        <v>83.297638239708348</v>
      </c>
      <c r="BA26" s="154">
        <v>88.784568296806867</v>
      </c>
      <c r="BB26" s="150">
        <v>1.53</v>
      </c>
      <c r="BC26" s="151">
        <v>1.53</v>
      </c>
      <c r="BD26" s="151">
        <v>1.9417762686592464</v>
      </c>
      <c r="BE26" s="151">
        <v>4.9999999999999112</v>
      </c>
      <c r="BF26" s="151">
        <v>1.3777133978231837</v>
      </c>
      <c r="BG26" s="152">
        <v>1.53</v>
      </c>
      <c r="BH26" s="153">
        <v>0.34091881727972406</v>
      </c>
      <c r="BI26" s="151">
        <v>0.33966083046260154</v>
      </c>
      <c r="BJ26" s="151">
        <v>0.3415498609463592</v>
      </c>
      <c r="BK26" s="151">
        <v>0.41666521461859529</v>
      </c>
      <c r="BL26" s="151">
        <v>0.48360457411219404</v>
      </c>
      <c r="BM26" s="154">
        <v>0.4343222094181815</v>
      </c>
      <c r="BN26" s="150">
        <v>95.498128657482113</v>
      </c>
      <c r="BO26" s="151">
        <v>99.492549629803221</v>
      </c>
      <c r="BP26" s="151">
        <v>98.180526484199476</v>
      </c>
      <c r="BQ26" s="151">
        <v>92.750202482783052</v>
      </c>
      <c r="BR26" s="151">
        <v>86.329965214388167</v>
      </c>
      <c r="BS26" s="152">
        <v>91.303954584920689</v>
      </c>
      <c r="BT26" s="153">
        <v>1.53</v>
      </c>
      <c r="BU26" s="151">
        <v>1.53</v>
      </c>
      <c r="BV26" s="151">
        <v>1.53</v>
      </c>
      <c r="BW26" s="151">
        <v>2.1852728868501594</v>
      </c>
      <c r="BX26" s="151">
        <v>1.53</v>
      </c>
      <c r="BY26" s="152">
        <v>1.53</v>
      </c>
      <c r="BZ26" s="148">
        <v>1051.9700731095795</v>
      </c>
      <c r="CA26" s="3">
        <v>100</v>
      </c>
      <c r="CB26" s="3">
        <v>100</v>
      </c>
      <c r="CC26" s="3">
        <v>100</v>
      </c>
      <c r="CD26" s="3">
        <v>100</v>
      </c>
      <c r="CE26" s="160">
        <v>17.25</v>
      </c>
      <c r="CF26" s="148">
        <v>65.25</v>
      </c>
      <c r="CG26" s="142">
        <v>74.25</v>
      </c>
      <c r="CH26" s="142">
        <v>69</v>
      </c>
      <c r="CI26" s="142">
        <v>73.25</v>
      </c>
      <c r="CJ26" s="142">
        <v>9</v>
      </c>
      <c r="CK26" s="142">
        <v>11</v>
      </c>
      <c r="CL26" s="142">
        <v>11.5</v>
      </c>
      <c r="CM26" s="142">
        <v>9.25</v>
      </c>
      <c r="CN26" s="142">
        <v>12.75</v>
      </c>
      <c r="CO26" s="142">
        <v>28.25</v>
      </c>
      <c r="CP26" s="142">
        <v>15</v>
      </c>
      <c r="CQ26" s="143">
        <v>20.5</v>
      </c>
      <c r="CR26" s="148">
        <v>3.0736157566855375</v>
      </c>
      <c r="CS26" s="142">
        <v>-0.30762750248425963</v>
      </c>
      <c r="CT26" s="142">
        <v>-6.75</v>
      </c>
      <c r="CU26" s="142">
        <v>-4</v>
      </c>
      <c r="CV26" s="142">
        <v>-8.5</v>
      </c>
      <c r="CW26" s="160">
        <v>-1.5</v>
      </c>
      <c r="CX26" s="153">
        <v>12.5</v>
      </c>
      <c r="CY26" s="151">
        <v>25</v>
      </c>
      <c r="CZ26" s="151">
        <v>22.5</v>
      </c>
      <c r="DA26" s="151">
        <v>27.5</v>
      </c>
      <c r="DB26" s="151">
        <v>42.5</v>
      </c>
      <c r="DC26" s="152">
        <v>40</v>
      </c>
      <c r="DD26" s="153">
        <v>82.5</v>
      </c>
      <c r="DE26" s="151">
        <v>85</v>
      </c>
      <c r="DF26" s="151">
        <v>85</v>
      </c>
      <c r="DG26" s="151">
        <v>85</v>
      </c>
      <c r="DH26" s="151">
        <v>80</v>
      </c>
      <c r="DI26" s="151">
        <v>85</v>
      </c>
      <c r="DJ26" s="151">
        <v>105</v>
      </c>
      <c r="DK26" s="151">
        <v>105</v>
      </c>
      <c r="DL26" s="151">
        <v>102.5</v>
      </c>
      <c r="DM26" s="151">
        <v>95</v>
      </c>
      <c r="DN26" s="151">
        <v>100</v>
      </c>
      <c r="DO26" s="151">
        <v>105</v>
      </c>
      <c r="DP26" s="151">
        <f t="shared" si="0"/>
        <v>92.5</v>
      </c>
      <c r="DQ26" s="151">
        <f t="shared" si="1"/>
        <v>80</v>
      </c>
      <c r="DR26" s="151">
        <f t="shared" si="2"/>
        <v>80</v>
      </c>
      <c r="DS26" s="151">
        <f t="shared" si="3"/>
        <v>67.5</v>
      </c>
      <c r="DT26" s="151">
        <f t="shared" si="4"/>
        <v>57.5</v>
      </c>
      <c r="DU26" s="154">
        <f t="shared" si="5"/>
        <v>65</v>
      </c>
      <c r="DV26" s="153">
        <v>18.518102447852154</v>
      </c>
      <c r="DW26" s="151">
        <v>16.42344332028976</v>
      </c>
      <c r="DX26" s="151">
        <v>19.419946295205442</v>
      </c>
      <c r="DY26" s="151">
        <v>34.868201078842553</v>
      </c>
      <c r="DZ26" s="151">
        <f t="shared" si="6"/>
        <v>6.4818975521478457</v>
      </c>
      <c r="EA26" s="151">
        <f t="shared" si="7"/>
        <v>6.0765566797102402</v>
      </c>
      <c r="EB26" s="151">
        <f t="shared" si="8"/>
        <v>8.0800537047945582</v>
      </c>
      <c r="EC26" s="154">
        <f t="shared" si="9"/>
        <v>7.6317989211574471</v>
      </c>
      <c r="ED26" s="153">
        <v>22.5</v>
      </c>
      <c r="EE26" s="151">
        <v>27.5</v>
      </c>
      <c r="EF26" s="151">
        <v>25</v>
      </c>
      <c r="EG26" s="151">
        <v>35</v>
      </c>
      <c r="EH26" s="151">
        <v>35</v>
      </c>
      <c r="EI26" s="154">
        <v>35</v>
      </c>
      <c r="EJ26" s="153">
        <v>87.5</v>
      </c>
      <c r="EK26" s="151">
        <v>92.5</v>
      </c>
      <c r="EL26" s="151">
        <v>90</v>
      </c>
      <c r="EM26" s="151">
        <v>87.5</v>
      </c>
      <c r="EN26" s="151">
        <v>82.5</v>
      </c>
      <c r="EO26" s="151">
        <v>85</v>
      </c>
      <c r="EP26" s="151">
        <v>110</v>
      </c>
      <c r="EQ26" s="151">
        <v>115</v>
      </c>
      <c r="ER26" s="151">
        <v>112.5</v>
      </c>
      <c r="ES26" s="151">
        <v>102.5</v>
      </c>
      <c r="ET26" s="151">
        <v>102.5</v>
      </c>
      <c r="EU26" s="151">
        <v>107.5</v>
      </c>
      <c r="EV26" s="151">
        <f t="shared" si="10"/>
        <v>87.5</v>
      </c>
      <c r="EW26" s="151">
        <f t="shared" si="11"/>
        <v>87.5</v>
      </c>
      <c r="EX26" s="151">
        <f t="shared" si="12"/>
        <v>87.5</v>
      </c>
      <c r="EY26" s="151">
        <f t="shared" si="13"/>
        <v>67.5</v>
      </c>
      <c r="EZ26" s="151">
        <f t="shared" si="14"/>
        <v>67.5</v>
      </c>
      <c r="FA26" s="154">
        <f t="shared" si="15"/>
        <v>72.5</v>
      </c>
      <c r="FB26" s="150">
        <v>12.082804879190455</v>
      </c>
      <c r="FC26" s="151">
        <v>10.593444828365008</v>
      </c>
      <c r="FD26" s="151">
        <v>23.057274443239944</v>
      </c>
      <c r="FE26" s="151">
        <v>24.977557379805148</v>
      </c>
      <c r="FF26" s="142">
        <f t="shared" si="16"/>
        <v>15.417195120809545</v>
      </c>
      <c r="FG26" s="142">
        <f t="shared" si="17"/>
        <v>14.406555171634992</v>
      </c>
      <c r="FH26" s="142">
        <f t="shared" si="18"/>
        <v>11.942725556760056</v>
      </c>
      <c r="FI26" s="160">
        <f t="shared" si="19"/>
        <v>10.022442620194852</v>
      </c>
    </row>
    <row r="27" spans="1:165" x14ac:dyDescent="0.25">
      <c r="A27" s="65">
        <v>24</v>
      </c>
      <c r="B27" s="24">
        <v>15</v>
      </c>
      <c r="C27" s="3">
        <v>10</v>
      </c>
      <c r="D27" s="3">
        <v>15</v>
      </c>
      <c r="E27" s="3">
        <v>30</v>
      </c>
      <c r="F27" s="3">
        <v>35</v>
      </c>
      <c r="G27" s="3">
        <v>35</v>
      </c>
      <c r="H27" s="3">
        <v>15</v>
      </c>
      <c r="I27" s="3">
        <v>15</v>
      </c>
      <c r="J27" s="3">
        <v>20</v>
      </c>
      <c r="K27" s="3">
        <v>25</v>
      </c>
      <c r="L27" s="3">
        <v>30</v>
      </c>
      <c r="M27" s="3">
        <v>35</v>
      </c>
      <c r="N27" s="142">
        <v>12772.774062149279</v>
      </c>
      <c r="O27" s="143">
        <v>12553.345445711479</v>
      </c>
      <c r="P27" s="27">
        <v>92</v>
      </c>
      <c r="Q27" s="3">
        <v>94</v>
      </c>
      <c r="R27" s="3">
        <v>96</v>
      </c>
      <c r="S27" s="3">
        <v>94</v>
      </c>
      <c r="T27" s="3">
        <v>106</v>
      </c>
      <c r="U27" s="3">
        <v>71</v>
      </c>
      <c r="V27" s="3">
        <v>71</v>
      </c>
      <c r="W27" s="28">
        <v>133</v>
      </c>
      <c r="X27" s="27">
        <v>88</v>
      </c>
      <c r="Y27" s="3">
        <v>88</v>
      </c>
      <c r="Z27" s="3">
        <v>100</v>
      </c>
      <c r="AA27" s="3">
        <v>100</v>
      </c>
      <c r="AB27" s="3">
        <v>68</v>
      </c>
      <c r="AC27" s="3">
        <v>96</v>
      </c>
      <c r="AD27" s="3">
        <v>100</v>
      </c>
      <c r="AE27" s="28">
        <v>100</v>
      </c>
      <c r="AF27" s="148">
        <v>18.121993781067726</v>
      </c>
      <c r="AG27" s="142">
        <v>24.865421169859022</v>
      </c>
      <c r="AH27" s="146">
        <v>99.999999999965809</v>
      </c>
      <c r="AI27" s="35">
        <v>99.999999657598039</v>
      </c>
      <c r="AJ27" s="27">
        <v>65</v>
      </c>
      <c r="AK27" s="142">
        <v>0.61176470588236498</v>
      </c>
      <c r="AL27" s="3">
        <v>90</v>
      </c>
      <c r="AM27" s="3">
        <v>65</v>
      </c>
      <c r="AN27" s="142">
        <v>0.79999999999998295</v>
      </c>
      <c r="AO27" s="28">
        <v>80</v>
      </c>
      <c r="AP27" s="150">
        <v>0.3389723217024263</v>
      </c>
      <c r="AQ27" s="151">
        <v>0.38416579815017859</v>
      </c>
      <c r="AR27" s="151">
        <v>0.28674305841256337</v>
      </c>
      <c r="AS27" s="151">
        <v>0.37136916783750096</v>
      </c>
      <c r="AT27" s="151">
        <v>0.55579826772595098</v>
      </c>
      <c r="AU27" s="152">
        <v>0.66768250748645497</v>
      </c>
      <c r="AV27" s="153">
        <v>80.877119868049505</v>
      </c>
      <c r="AW27" s="151">
        <v>74.122796983174865</v>
      </c>
      <c r="AX27" s="151">
        <v>85.967493191749583</v>
      </c>
      <c r="AY27" s="151">
        <v>76.83661324194631</v>
      </c>
      <c r="AZ27" s="151">
        <v>70.482339660741346</v>
      </c>
      <c r="BA27" s="154">
        <v>78.19866861573783</v>
      </c>
      <c r="BB27" s="150">
        <v>2.7571768508512111</v>
      </c>
      <c r="BC27" s="151">
        <v>0.88645111565745927</v>
      </c>
      <c r="BD27" s="151">
        <v>4.9999999999990283</v>
      </c>
      <c r="BE27" s="151">
        <v>4.9999999999985736</v>
      </c>
      <c r="BF27" s="151">
        <v>1.5369807309758121</v>
      </c>
      <c r="BG27" s="152">
        <v>1.9613289851195497</v>
      </c>
      <c r="BH27" s="153">
        <v>0.40546076410407161</v>
      </c>
      <c r="BI27" s="151">
        <v>0.35186325175488209</v>
      </c>
      <c r="BJ27" s="151">
        <v>0.35773382189776043</v>
      </c>
      <c r="BK27" s="151">
        <v>0.37357477715730003</v>
      </c>
      <c r="BL27" s="151">
        <v>0.3984995915454726</v>
      </c>
      <c r="BM27" s="154">
        <v>0.49492419099018425</v>
      </c>
      <c r="BN27" s="150">
        <v>69.992441396780634</v>
      </c>
      <c r="BO27" s="151">
        <v>79.499631465802224</v>
      </c>
      <c r="BP27" s="151">
        <v>75.395944936298434</v>
      </c>
      <c r="BQ27" s="151">
        <v>78.978859909775835</v>
      </c>
      <c r="BR27" s="151">
        <v>81.266172454912578</v>
      </c>
      <c r="BS27" s="152">
        <v>84.961475421203062</v>
      </c>
      <c r="BT27" s="153">
        <v>1.0102551782336975</v>
      </c>
      <c r="BU27" s="151">
        <v>1.3123096478003773</v>
      </c>
      <c r="BV27" s="151">
        <v>1.415688039015234</v>
      </c>
      <c r="BW27" s="151">
        <v>4.9999999999994191</v>
      </c>
      <c r="BX27" s="151">
        <v>2.6833367045285672</v>
      </c>
      <c r="BY27" s="152">
        <v>4.9999999998048779</v>
      </c>
      <c r="BZ27" s="148">
        <v>275.76763843108216</v>
      </c>
      <c r="CA27" s="3">
        <v>100</v>
      </c>
      <c r="CB27" s="3">
        <v>100</v>
      </c>
      <c r="CC27" s="3">
        <v>100</v>
      </c>
      <c r="CD27" s="3">
        <v>100</v>
      </c>
      <c r="CE27" s="160">
        <v>23.5</v>
      </c>
      <c r="CF27" s="148">
        <v>72</v>
      </c>
      <c r="CG27" s="142">
        <v>72.5</v>
      </c>
      <c r="CH27" s="142">
        <v>69.25</v>
      </c>
      <c r="CI27" s="142">
        <v>74.5</v>
      </c>
      <c r="CJ27" s="142">
        <v>11.5</v>
      </c>
      <c r="CK27" s="142">
        <v>12.25</v>
      </c>
      <c r="CL27" s="142">
        <v>8.75</v>
      </c>
      <c r="CM27" s="142">
        <v>17</v>
      </c>
      <c r="CN27" s="142">
        <v>22</v>
      </c>
      <c r="CO27" s="142">
        <v>33.5</v>
      </c>
      <c r="CP27" s="142">
        <v>20.916666666666664</v>
      </c>
      <c r="CQ27" s="143">
        <v>24.75</v>
      </c>
      <c r="CR27" s="148">
        <v>0.53743020051537749</v>
      </c>
      <c r="CS27" s="142">
        <v>1.9455723331307351E-2</v>
      </c>
      <c r="CT27" s="142">
        <v>-3.625</v>
      </c>
      <c r="CU27" s="142">
        <v>-0.625</v>
      </c>
      <c r="CV27" s="142">
        <v>-10.5</v>
      </c>
      <c r="CW27" s="160">
        <v>-1.625</v>
      </c>
      <c r="CX27" s="153">
        <v>7.5</v>
      </c>
      <c r="CY27" s="151">
        <v>10</v>
      </c>
      <c r="CZ27" s="151">
        <v>0</v>
      </c>
      <c r="DA27" s="151">
        <v>10</v>
      </c>
      <c r="DB27" s="151">
        <v>27.5</v>
      </c>
      <c r="DC27" s="152">
        <v>42.5</v>
      </c>
      <c r="DD27" s="153">
        <v>72.5</v>
      </c>
      <c r="DE27" s="151">
        <v>70</v>
      </c>
      <c r="DF27" s="151">
        <v>77.5</v>
      </c>
      <c r="DG27" s="151">
        <v>70</v>
      </c>
      <c r="DH27" s="151">
        <v>67.5</v>
      </c>
      <c r="DI27" s="151">
        <v>75</v>
      </c>
      <c r="DJ27" s="151">
        <v>87.5</v>
      </c>
      <c r="DK27" s="151">
        <v>100</v>
      </c>
      <c r="DL27" s="151">
        <v>90</v>
      </c>
      <c r="DM27" s="151">
        <v>80</v>
      </c>
      <c r="DN27" s="151">
        <v>85</v>
      </c>
      <c r="DO27" s="151">
        <v>90</v>
      </c>
      <c r="DP27" s="151">
        <f t="shared" si="0"/>
        <v>80</v>
      </c>
      <c r="DQ27" s="151">
        <f t="shared" si="1"/>
        <v>90</v>
      </c>
      <c r="DR27" s="151">
        <f t="shared" si="2"/>
        <v>90</v>
      </c>
      <c r="DS27" s="151">
        <f t="shared" si="3"/>
        <v>70</v>
      </c>
      <c r="DT27" s="151">
        <f t="shared" si="4"/>
        <v>57.5</v>
      </c>
      <c r="DU27" s="154">
        <f t="shared" si="5"/>
        <v>47.5</v>
      </c>
      <c r="DV27" s="153">
        <v>9.9999997200160351</v>
      </c>
      <c r="DW27" s="151">
        <v>0</v>
      </c>
      <c r="DX27" s="151">
        <v>9.9999657499552335</v>
      </c>
      <c r="DY27" s="151">
        <v>27.499876773341523</v>
      </c>
      <c r="DZ27" s="151">
        <f t="shared" si="6"/>
        <v>2.799839649014757E-7</v>
      </c>
      <c r="EA27" s="151">
        <f t="shared" si="7"/>
        <v>0</v>
      </c>
      <c r="EB27" s="151">
        <f t="shared" si="8"/>
        <v>3.4250044766537258E-5</v>
      </c>
      <c r="EC27" s="154">
        <f t="shared" si="9"/>
        <v>1.232266584771935E-4</v>
      </c>
      <c r="ED27" s="153">
        <v>10</v>
      </c>
      <c r="EE27" s="151">
        <v>10</v>
      </c>
      <c r="EF27" s="151">
        <v>7.5</v>
      </c>
      <c r="EG27" s="151">
        <v>12.5</v>
      </c>
      <c r="EH27" s="151">
        <v>20</v>
      </c>
      <c r="EI27" s="154">
        <v>35</v>
      </c>
      <c r="EJ27" s="153">
        <v>65</v>
      </c>
      <c r="EK27" s="151">
        <v>72.5</v>
      </c>
      <c r="EL27" s="151">
        <v>70</v>
      </c>
      <c r="EM27" s="151">
        <v>72.5</v>
      </c>
      <c r="EN27" s="151">
        <v>75</v>
      </c>
      <c r="EO27" s="151">
        <v>80</v>
      </c>
      <c r="EP27" s="151">
        <v>92.5</v>
      </c>
      <c r="EQ27" s="151">
        <v>97.5</v>
      </c>
      <c r="ER27" s="151">
        <v>92.5</v>
      </c>
      <c r="ES27" s="151">
        <v>82.5</v>
      </c>
      <c r="ET27" s="151">
        <v>90</v>
      </c>
      <c r="EU27" s="151">
        <v>87.5</v>
      </c>
      <c r="EV27" s="151">
        <f t="shared" si="10"/>
        <v>82.5</v>
      </c>
      <c r="EW27" s="151">
        <f t="shared" si="11"/>
        <v>87.5</v>
      </c>
      <c r="EX27" s="151">
        <f t="shared" si="12"/>
        <v>85</v>
      </c>
      <c r="EY27" s="151">
        <f t="shared" si="13"/>
        <v>70</v>
      </c>
      <c r="EZ27" s="151">
        <f t="shared" si="14"/>
        <v>70</v>
      </c>
      <c r="FA27" s="154">
        <f t="shared" si="15"/>
        <v>52.5</v>
      </c>
      <c r="FB27" s="150">
        <v>9.9999991705312379</v>
      </c>
      <c r="FC27" s="151">
        <v>7.4999958171070791</v>
      </c>
      <c r="FD27" s="151">
        <v>12.499997262006705</v>
      </c>
      <c r="FE27" s="151">
        <v>18.492274498355179</v>
      </c>
      <c r="FF27" s="142">
        <f t="shared" si="16"/>
        <v>8.2946876212020015E-7</v>
      </c>
      <c r="FG27" s="142">
        <f t="shared" si="17"/>
        <v>4.1828929209231092E-6</v>
      </c>
      <c r="FH27" s="142">
        <f t="shared" si="18"/>
        <v>2.7379932951987485E-6</v>
      </c>
      <c r="FI27" s="160">
        <f t="shared" si="19"/>
        <v>1.5077255016448206</v>
      </c>
    </row>
    <row r="28" spans="1:165" x14ac:dyDescent="0.25">
      <c r="A28" s="65">
        <v>25</v>
      </c>
      <c r="B28" s="24">
        <v>35</v>
      </c>
      <c r="C28" s="3">
        <v>40</v>
      </c>
      <c r="D28" s="3">
        <v>40</v>
      </c>
      <c r="E28" s="3">
        <v>40</v>
      </c>
      <c r="F28" s="3">
        <v>60</v>
      </c>
      <c r="G28" s="3">
        <v>40</v>
      </c>
      <c r="H28" s="3">
        <v>45</v>
      </c>
      <c r="I28" s="3">
        <v>50</v>
      </c>
      <c r="J28" s="3">
        <v>45</v>
      </c>
      <c r="K28" s="3">
        <v>45</v>
      </c>
      <c r="L28" s="3">
        <v>50</v>
      </c>
      <c r="M28" s="3">
        <v>60</v>
      </c>
      <c r="N28" s="142">
        <v>10021.315610921061</v>
      </c>
      <c r="O28" s="143">
        <v>9513.6570096624782</v>
      </c>
      <c r="P28" s="27">
        <v>90</v>
      </c>
      <c r="Q28" s="3">
        <v>94</v>
      </c>
      <c r="R28" s="3">
        <v>92</v>
      </c>
      <c r="S28" s="3">
        <v>100</v>
      </c>
      <c r="T28" s="3">
        <v>150</v>
      </c>
      <c r="U28" s="3">
        <v>141</v>
      </c>
      <c r="V28" s="3">
        <v>141</v>
      </c>
      <c r="W28" s="28">
        <v>27</v>
      </c>
      <c r="X28" s="27">
        <v>72</v>
      </c>
      <c r="Y28" s="3">
        <v>80</v>
      </c>
      <c r="Z28" s="3">
        <v>96</v>
      </c>
      <c r="AA28" s="3">
        <v>100</v>
      </c>
      <c r="AB28" s="3">
        <v>72</v>
      </c>
      <c r="AC28" s="3">
        <v>96</v>
      </c>
      <c r="AD28" s="3">
        <v>100</v>
      </c>
      <c r="AE28" s="28">
        <v>92</v>
      </c>
      <c r="AF28" s="148">
        <v>43.761848982237538</v>
      </c>
      <c r="AG28" s="142">
        <v>45.85484349255362</v>
      </c>
      <c r="AH28" s="146">
        <v>99.999999999916113</v>
      </c>
      <c r="AI28" s="35">
        <v>96.875760006104301</v>
      </c>
      <c r="AJ28" s="27">
        <v>75</v>
      </c>
      <c r="AK28" s="142">
        <v>0.47058823529411598</v>
      </c>
      <c r="AL28" s="3">
        <v>95</v>
      </c>
      <c r="AM28" s="3">
        <v>75</v>
      </c>
      <c r="AN28" s="142">
        <v>-0.61176470588236498</v>
      </c>
      <c r="AO28" s="28">
        <v>85</v>
      </c>
      <c r="AP28" s="150">
        <v>0.56858942155157499</v>
      </c>
      <c r="AQ28" s="151">
        <v>0.55879840766756206</v>
      </c>
      <c r="AR28" s="151">
        <v>0.52543680414616978</v>
      </c>
      <c r="AS28" s="151">
        <v>0.64236047722251222</v>
      </c>
      <c r="AT28" s="151">
        <v>1.022754869459686</v>
      </c>
      <c r="AU28" s="152">
        <v>0.90305170830136028</v>
      </c>
      <c r="AV28" s="153">
        <v>76.066897114022538</v>
      </c>
      <c r="AW28" s="151">
        <v>81.013994509638138</v>
      </c>
      <c r="AX28" s="151">
        <v>86.961802187182343</v>
      </c>
      <c r="AY28" s="151">
        <v>73.237044927236212</v>
      </c>
      <c r="AZ28" s="151">
        <v>77.223969217380485</v>
      </c>
      <c r="BA28" s="154">
        <v>78.203827361860391</v>
      </c>
      <c r="BB28" s="150">
        <v>1.4088443846135807</v>
      </c>
      <c r="BC28" s="151">
        <v>1.8459019967307198</v>
      </c>
      <c r="BD28" s="151">
        <v>3.8391547220288307</v>
      </c>
      <c r="BE28" s="151">
        <v>4.9999999999988818</v>
      </c>
      <c r="BF28" s="151">
        <v>2.1155491114854872</v>
      </c>
      <c r="BG28" s="152">
        <v>4.9999999999803446</v>
      </c>
      <c r="BH28" s="153">
        <v>0.55446175354242544</v>
      </c>
      <c r="BI28" s="151">
        <v>0.65687897247834615</v>
      </c>
      <c r="BJ28" s="151">
        <v>0.75015950694261213</v>
      </c>
      <c r="BK28" s="151">
        <v>1.0074555771777225</v>
      </c>
      <c r="BL28" s="151">
        <v>0.78833200919329571</v>
      </c>
      <c r="BM28" s="154">
        <v>1.1000365470985443</v>
      </c>
      <c r="BN28" s="150">
        <v>75.079896183963285</v>
      </c>
      <c r="BO28" s="151">
        <v>77.416072778600764</v>
      </c>
      <c r="BP28" s="151">
        <v>75.607568446629344</v>
      </c>
      <c r="BQ28" s="151">
        <v>66.856402410899449</v>
      </c>
      <c r="BR28" s="151">
        <v>76.52143859167893</v>
      </c>
      <c r="BS28" s="152">
        <v>80.145907113596579</v>
      </c>
      <c r="BT28" s="153">
        <v>1.3609705018119671</v>
      </c>
      <c r="BU28" s="151">
        <v>2.6281685982330756</v>
      </c>
      <c r="BV28" s="151">
        <v>3.6990454204100529</v>
      </c>
      <c r="BW28" s="151">
        <v>1.1267995666661665</v>
      </c>
      <c r="BX28" s="151">
        <v>4.9999999999999369</v>
      </c>
      <c r="BY28" s="152">
        <v>4.9999999999999689</v>
      </c>
      <c r="BZ28" s="148">
        <v>1061.7965258117476</v>
      </c>
      <c r="CA28" s="3">
        <v>100</v>
      </c>
      <c r="CB28" s="3">
        <v>100</v>
      </c>
      <c r="CC28" s="3">
        <v>100</v>
      </c>
      <c r="CD28" s="3">
        <v>100</v>
      </c>
      <c r="CE28" s="160">
        <v>17</v>
      </c>
      <c r="CF28" s="148">
        <v>68.333333333333329</v>
      </c>
      <c r="CG28" s="142">
        <v>73.5</v>
      </c>
      <c r="CH28" s="142">
        <v>69.75</v>
      </c>
      <c r="CI28" s="142">
        <v>70.75</v>
      </c>
      <c r="CJ28" s="142">
        <v>0.5833333333333286</v>
      </c>
      <c r="CK28" s="142">
        <v>8.5</v>
      </c>
      <c r="CL28" s="142">
        <v>7.0833333333333357</v>
      </c>
      <c r="CM28" s="142">
        <v>5.75</v>
      </c>
      <c r="CN28" s="142">
        <v>16.583333333333329</v>
      </c>
      <c r="CO28" s="142">
        <v>26</v>
      </c>
      <c r="CP28" s="142">
        <v>16</v>
      </c>
      <c r="CQ28" s="143">
        <v>17.75</v>
      </c>
      <c r="CR28" s="148">
        <v>3.0736157566855375</v>
      </c>
      <c r="CS28" s="142">
        <v>0.44460563261684971</v>
      </c>
      <c r="CT28" s="142">
        <v>-3.75</v>
      </c>
      <c r="CU28" s="142">
        <v>-1.25</v>
      </c>
      <c r="CV28" s="142">
        <v>-7.75</v>
      </c>
      <c r="CW28" s="160">
        <v>-1.125</v>
      </c>
      <c r="CX28" s="153">
        <v>32.5</v>
      </c>
      <c r="CY28" s="151">
        <v>37.5</v>
      </c>
      <c r="CZ28" s="151">
        <v>40</v>
      </c>
      <c r="DA28" s="151">
        <v>35</v>
      </c>
      <c r="DB28" s="151">
        <v>55</v>
      </c>
      <c r="DC28" s="152">
        <v>52.5</v>
      </c>
      <c r="DD28" s="153">
        <v>72.5</v>
      </c>
      <c r="DE28" s="151">
        <v>77.5</v>
      </c>
      <c r="DF28" s="151">
        <v>82.5</v>
      </c>
      <c r="DG28" s="151">
        <v>67.5</v>
      </c>
      <c r="DH28" s="151">
        <v>75</v>
      </c>
      <c r="DI28" s="151">
        <v>75</v>
      </c>
      <c r="DJ28" s="151">
        <v>92.5</v>
      </c>
      <c r="DK28" s="151">
        <v>92.5</v>
      </c>
      <c r="DL28" s="151">
        <v>92.5</v>
      </c>
      <c r="DM28" s="151">
        <v>77.5</v>
      </c>
      <c r="DN28" s="151">
        <v>87.5</v>
      </c>
      <c r="DO28" s="151">
        <v>82.5</v>
      </c>
      <c r="DP28" s="151">
        <f t="shared" si="0"/>
        <v>60</v>
      </c>
      <c r="DQ28" s="151">
        <f t="shared" si="1"/>
        <v>55</v>
      </c>
      <c r="DR28" s="151">
        <f t="shared" si="2"/>
        <v>52.5</v>
      </c>
      <c r="DS28" s="151">
        <f t="shared" si="3"/>
        <v>42.5</v>
      </c>
      <c r="DT28" s="151">
        <f t="shared" si="4"/>
        <v>32.5</v>
      </c>
      <c r="DU28" s="154">
        <f t="shared" si="5"/>
        <v>30</v>
      </c>
      <c r="DV28" s="153">
        <v>37.499991789061681</v>
      </c>
      <c r="DW28" s="151">
        <v>39.999779440722719</v>
      </c>
      <c r="DX28" s="151">
        <v>34.999935593667146</v>
      </c>
      <c r="DY28" s="151">
        <v>54.999966752545049</v>
      </c>
      <c r="DZ28" s="151">
        <f t="shared" si="6"/>
        <v>8.2109383185979823E-6</v>
      </c>
      <c r="EA28" s="151">
        <f t="shared" si="7"/>
        <v>2.2055927728104052E-4</v>
      </c>
      <c r="EB28" s="151">
        <f t="shared" si="8"/>
        <v>6.4406332853650383E-5</v>
      </c>
      <c r="EC28" s="154">
        <f t="shared" si="9"/>
        <v>3.3247454950924293E-5</v>
      </c>
      <c r="ED28" s="153">
        <v>30</v>
      </c>
      <c r="EE28" s="151">
        <v>40</v>
      </c>
      <c r="EF28" s="151">
        <v>42.5</v>
      </c>
      <c r="EG28" s="151">
        <v>42.5</v>
      </c>
      <c r="EH28" s="151">
        <v>45</v>
      </c>
      <c r="EI28" s="154">
        <v>57.5</v>
      </c>
      <c r="EJ28" s="153">
        <v>70</v>
      </c>
      <c r="EK28" s="151">
        <v>72.5</v>
      </c>
      <c r="EL28" s="151">
        <v>72.5</v>
      </c>
      <c r="EM28" s="151">
        <v>65</v>
      </c>
      <c r="EN28" s="151">
        <v>72.5</v>
      </c>
      <c r="EO28" s="151">
        <v>77.5</v>
      </c>
      <c r="EP28" s="151">
        <v>92.5</v>
      </c>
      <c r="EQ28" s="151">
        <v>85</v>
      </c>
      <c r="ER28" s="151">
        <v>80</v>
      </c>
      <c r="ES28" s="151">
        <v>87.5</v>
      </c>
      <c r="ET28" s="151">
        <v>80</v>
      </c>
      <c r="EU28" s="151">
        <v>85</v>
      </c>
      <c r="EV28" s="151">
        <f t="shared" si="10"/>
        <v>62.5</v>
      </c>
      <c r="EW28" s="151">
        <f t="shared" si="11"/>
        <v>45</v>
      </c>
      <c r="EX28" s="151">
        <f t="shared" si="12"/>
        <v>37.5</v>
      </c>
      <c r="EY28" s="151">
        <f t="shared" si="13"/>
        <v>45</v>
      </c>
      <c r="EZ28" s="151">
        <f t="shared" si="14"/>
        <v>35</v>
      </c>
      <c r="FA28" s="154">
        <f t="shared" si="15"/>
        <v>27.5</v>
      </c>
      <c r="FB28" s="150">
        <v>39.999936798739995</v>
      </c>
      <c r="FC28" s="151">
        <v>42.499946689744867</v>
      </c>
      <c r="FD28" s="151">
        <v>42.499812216150602</v>
      </c>
      <c r="FE28" s="151">
        <v>44.99989293182707</v>
      </c>
      <c r="FF28" s="142">
        <f t="shared" si="16"/>
        <v>6.3201260005030235E-5</v>
      </c>
      <c r="FG28" s="142">
        <f t="shared" si="17"/>
        <v>5.3310255132998918E-5</v>
      </c>
      <c r="FH28" s="142">
        <f t="shared" si="18"/>
        <v>1.8778384939821535E-4</v>
      </c>
      <c r="FI28" s="160">
        <f t="shared" si="19"/>
        <v>1.0706817293026916E-4</v>
      </c>
    </row>
    <row r="29" spans="1:165" x14ac:dyDescent="0.25">
      <c r="A29" s="65">
        <v>26</v>
      </c>
      <c r="B29" s="24">
        <v>50</v>
      </c>
      <c r="C29" s="3">
        <v>40</v>
      </c>
      <c r="D29" s="3">
        <v>50</v>
      </c>
      <c r="E29" s="3">
        <v>60</v>
      </c>
      <c r="F29" s="3">
        <v>75</v>
      </c>
      <c r="G29" s="3">
        <v>75</v>
      </c>
      <c r="H29" s="3">
        <v>40</v>
      </c>
      <c r="I29" s="3">
        <v>40</v>
      </c>
      <c r="J29" s="3">
        <v>55</v>
      </c>
      <c r="K29" s="3">
        <v>60</v>
      </c>
      <c r="L29" s="3">
        <v>75</v>
      </c>
      <c r="M29" s="3">
        <v>75</v>
      </c>
      <c r="N29" s="142">
        <v>4438.2778813470477</v>
      </c>
      <c r="O29" s="143">
        <v>4515.8576133063225</v>
      </c>
      <c r="P29" s="27"/>
      <c r="Q29" s="3"/>
      <c r="R29" s="3"/>
      <c r="S29" s="3"/>
      <c r="T29" s="3"/>
      <c r="U29" s="3"/>
      <c r="V29" s="3"/>
      <c r="W29" s="28"/>
      <c r="X29" s="27">
        <v>36</v>
      </c>
      <c r="Y29" s="3">
        <v>68</v>
      </c>
      <c r="Z29" s="3">
        <v>96</v>
      </c>
      <c r="AA29" s="3">
        <v>72</v>
      </c>
      <c r="AB29" s="3">
        <v>44</v>
      </c>
      <c r="AC29" s="3">
        <v>56</v>
      </c>
      <c r="AD29" s="3">
        <v>64</v>
      </c>
      <c r="AE29" s="28">
        <v>72</v>
      </c>
      <c r="AF29" s="148">
        <v>64.928050728393131</v>
      </c>
      <c r="AG29" s="142">
        <v>71.167399022722662</v>
      </c>
      <c r="AH29" s="146">
        <v>86.129225473586203</v>
      </c>
      <c r="AI29" s="35">
        <v>99.980728801961973</v>
      </c>
      <c r="AJ29" s="27">
        <v>85</v>
      </c>
      <c r="AK29" s="142">
        <v>5.8823529411764639</v>
      </c>
      <c r="AL29" s="3">
        <v>40</v>
      </c>
      <c r="AM29" s="3">
        <v>85</v>
      </c>
      <c r="AN29" s="142">
        <v>6.0235294117647413</v>
      </c>
      <c r="AO29" s="28">
        <v>20</v>
      </c>
      <c r="AP29" s="150">
        <v>0.55438410625444423</v>
      </c>
      <c r="AQ29" s="151">
        <v>0.62890531926308391</v>
      </c>
      <c r="AR29" s="151">
        <v>0.67256458267372166</v>
      </c>
      <c r="AS29" s="151">
        <v>0.75674941832965326</v>
      </c>
      <c r="AT29" s="151">
        <v>2.2289305320881678</v>
      </c>
      <c r="AU29" s="152">
        <v>1.0216721709760761</v>
      </c>
      <c r="AV29" s="153">
        <v>85.647004019347065</v>
      </c>
      <c r="AW29" s="151">
        <v>85.155334205801736</v>
      </c>
      <c r="AX29" s="151">
        <v>90.924613062385589</v>
      </c>
      <c r="AY29" s="151">
        <v>94.9898040525959</v>
      </c>
      <c r="AZ29" s="151">
        <v>96.0378392574884</v>
      </c>
      <c r="BA29" s="154">
        <v>108.19641453901809</v>
      </c>
      <c r="BB29" s="150">
        <v>1.6219141116903963</v>
      </c>
      <c r="BC29" s="151">
        <v>1.0740315204743109</v>
      </c>
      <c r="BD29" s="151">
        <v>1.53</v>
      </c>
      <c r="BE29" s="151">
        <v>1.53</v>
      </c>
      <c r="BF29" s="151">
        <v>1.53</v>
      </c>
      <c r="BG29" s="152">
        <v>1.53</v>
      </c>
      <c r="BH29" s="153">
        <v>0.67154045774550353</v>
      </c>
      <c r="BI29" s="151">
        <v>0.7775637611020727</v>
      </c>
      <c r="BJ29" s="151">
        <v>0.7194347863804802</v>
      </c>
      <c r="BK29" s="151">
        <v>1.0493788114131601</v>
      </c>
      <c r="BL29" s="151">
        <v>1.3714002340497555</v>
      </c>
      <c r="BM29" s="154">
        <v>1.3337411979137443</v>
      </c>
      <c r="BN29" s="150">
        <v>88.350464894822821</v>
      </c>
      <c r="BO29" s="151">
        <v>84.762773551556364</v>
      </c>
      <c r="BP29" s="151">
        <v>90.362434614319852</v>
      </c>
      <c r="BQ29" s="151">
        <v>90.070419393129839</v>
      </c>
      <c r="BR29" s="151">
        <v>91.534668640316028</v>
      </c>
      <c r="BS29" s="152">
        <v>90.642871521130061</v>
      </c>
      <c r="BT29" s="153">
        <v>1.53</v>
      </c>
      <c r="BU29" s="151">
        <v>0.87437147351138167</v>
      </c>
      <c r="BV29" s="151">
        <v>0.9223032964923481</v>
      </c>
      <c r="BW29" s="151">
        <v>1.53</v>
      </c>
      <c r="BX29" s="151">
        <v>1.53</v>
      </c>
      <c r="BY29" s="152">
        <v>1.53</v>
      </c>
      <c r="BZ29" s="148">
        <v>774.01987057761937</v>
      </c>
      <c r="CA29" s="3">
        <v>0</v>
      </c>
      <c r="CB29" s="3">
        <v>50</v>
      </c>
      <c r="CC29" s="3">
        <v>15</v>
      </c>
      <c r="CD29" s="3">
        <v>55</v>
      </c>
      <c r="CE29" s="160">
        <v>9</v>
      </c>
      <c r="CF29" s="148">
        <v>68</v>
      </c>
      <c r="CG29" s="142">
        <v>77.75</v>
      </c>
      <c r="CH29" s="142">
        <v>68.75</v>
      </c>
      <c r="CI29" s="142">
        <v>76.333333333333329</v>
      </c>
      <c r="CJ29" s="142">
        <v>-3</v>
      </c>
      <c r="CK29" s="142">
        <v>-6.5</v>
      </c>
      <c r="CL29" s="142">
        <v>1</v>
      </c>
      <c r="CM29" s="142">
        <v>2.0833333333333286</v>
      </c>
      <c r="CN29" s="142">
        <v>9</v>
      </c>
      <c r="CO29" s="142">
        <v>5.5</v>
      </c>
      <c r="CP29" s="142">
        <v>7.75</v>
      </c>
      <c r="CQ29" s="143">
        <v>3.3333333333333286</v>
      </c>
      <c r="CR29" s="148">
        <v>0.28619056500712503</v>
      </c>
      <c r="CS29" s="142">
        <v>0.20170062920381437</v>
      </c>
      <c r="CT29" s="142"/>
      <c r="CU29" s="142"/>
      <c r="CV29" s="142"/>
      <c r="CW29" s="160">
        <v>-0.75</v>
      </c>
      <c r="CX29" s="153">
        <v>42.5</v>
      </c>
      <c r="CY29" s="151">
        <v>47.5</v>
      </c>
      <c r="CZ29" s="151">
        <v>55</v>
      </c>
      <c r="DA29" s="151">
        <v>62.5</v>
      </c>
      <c r="DB29" s="151">
        <v>85</v>
      </c>
      <c r="DC29" s="152">
        <v>85</v>
      </c>
      <c r="DD29" s="153">
        <v>82.5</v>
      </c>
      <c r="DE29" s="151">
        <v>82.5</v>
      </c>
      <c r="DF29" s="151">
        <v>87.5</v>
      </c>
      <c r="DG29" s="151">
        <v>92.5</v>
      </c>
      <c r="DH29" s="151">
        <v>95</v>
      </c>
      <c r="DI29" s="151">
        <v>105</v>
      </c>
      <c r="DJ29" s="151">
        <v>100</v>
      </c>
      <c r="DK29" s="151">
        <v>107.5</v>
      </c>
      <c r="DL29" s="151">
        <v>105</v>
      </c>
      <c r="DM29" s="151">
        <v>110</v>
      </c>
      <c r="DN29" s="151">
        <v>110</v>
      </c>
      <c r="DO29" s="151">
        <v>120</v>
      </c>
      <c r="DP29" s="151">
        <f t="shared" si="0"/>
        <v>57.5</v>
      </c>
      <c r="DQ29" s="151">
        <f t="shared" si="1"/>
        <v>60</v>
      </c>
      <c r="DR29" s="151">
        <f t="shared" si="2"/>
        <v>50</v>
      </c>
      <c r="DS29" s="151">
        <f t="shared" si="3"/>
        <v>47.5</v>
      </c>
      <c r="DT29" s="151">
        <f t="shared" si="4"/>
        <v>25</v>
      </c>
      <c r="DU29" s="154">
        <f t="shared" si="5"/>
        <v>35</v>
      </c>
      <c r="DV29" s="153">
        <v>44.254983670054202</v>
      </c>
      <c r="DW29" s="151">
        <v>50.456631393668296</v>
      </c>
      <c r="DX29" s="151">
        <v>48.027803411897359</v>
      </c>
      <c r="DY29" s="151">
        <v>69.301537209804962</v>
      </c>
      <c r="DZ29" s="151">
        <f t="shared" si="6"/>
        <v>3.2450163299457984</v>
      </c>
      <c r="EA29" s="151">
        <f t="shared" si="7"/>
        <v>4.543368606331704</v>
      </c>
      <c r="EB29" s="151">
        <f t="shared" si="8"/>
        <v>14.472196588102641</v>
      </c>
      <c r="EC29" s="154">
        <f t="shared" si="9"/>
        <v>15.698462790195038</v>
      </c>
      <c r="ED29" s="153">
        <v>52.5</v>
      </c>
      <c r="EE29" s="151">
        <v>55</v>
      </c>
      <c r="EF29" s="151">
        <v>57.5</v>
      </c>
      <c r="EG29" s="151">
        <v>67.5</v>
      </c>
      <c r="EH29" s="151">
        <v>75</v>
      </c>
      <c r="EI29" s="154">
        <v>72.5</v>
      </c>
      <c r="EJ29" s="153">
        <v>85</v>
      </c>
      <c r="EK29" s="151">
        <v>82.5</v>
      </c>
      <c r="EL29" s="151">
        <v>87.5</v>
      </c>
      <c r="EM29" s="151">
        <v>87.5</v>
      </c>
      <c r="EN29" s="151">
        <v>90</v>
      </c>
      <c r="EO29" s="151">
        <v>90</v>
      </c>
      <c r="EP29" s="151">
        <v>102.5</v>
      </c>
      <c r="EQ29" s="151">
        <v>112.5</v>
      </c>
      <c r="ER29" s="151">
        <v>115</v>
      </c>
      <c r="ES29" s="151">
        <v>105</v>
      </c>
      <c r="ET29" s="151">
        <v>107.5</v>
      </c>
      <c r="EU29" s="151">
        <v>105</v>
      </c>
      <c r="EV29" s="151">
        <f t="shared" si="10"/>
        <v>50</v>
      </c>
      <c r="EW29" s="151">
        <f t="shared" si="11"/>
        <v>57.5</v>
      </c>
      <c r="EX29" s="151">
        <f t="shared" si="12"/>
        <v>57.5</v>
      </c>
      <c r="EY29" s="151">
        <f t="shared" si="13"/>
        <v>37.5</v>
      </c>
      <c r="EZ29" s="151">
        <f t="shared" si="14"/>
        <v>32.5</v>
      </c>
      <c r="FA29" s="154">
        <f t="shared" si="15"/>
        <v>32.5</v>
      </c>
      <c r="FB29" s="150">
        <v>50.518520812400261</v>
      </c>
      <c r="FC29" s="151">
        <v>48.50504261643021</v>
      </c>
      <c r="FD29" s="151">
        <v>60.418591912105128</v>
      </c>
      <c r="FE29" s="151">
        <v>62.620064041881122</v>
      </c>
      <c r="FF29" s="142">
        <f t="shared" si="16"/>
        <v>4.4814791875997386</v>
      </c>
      <c r="FG29" s="142">
        <f t="shared" si="17"/>
        <v>8.9949573835697905</v>
      </c>
      <c r="FH29" s="142">
        <f t="shared" si="18"/>
        <v>7.0814080878948715</v>
      </c>
      <c r="FI29" s="160">
        <f t="shared" si="19"/>
        <v>12.379935958118878</v>
      </c>
    </row>
    <row r="30" spans="1:165" x14ac:dyDescent="0.25">
      <c r="A30" s="65">
        <v>27</v>
      </c>
      <c r="B30" s="24">
        <v>25</v>
      </c>
      <c r="C30" s="3">
        <v>35</v>
      </c>
      <c r="D30" s="3">
        <v>40</v>
      </c>
      <c r="E30" s="3">
        <v>50</v>
      </c>
      <c r="F30" s="3">
        <v>65</v>
      </c>
      <c r="G30" s="3">
        <v>70</v>
      </c>
      <c r="H30" s="3">
        <v>30</v>
      </c>
      <c r="I30" s="3">
        <v>35</v>
      </c>
      <c r="J30" s="3">
        <v>40</v>
      </c>
      <c r="K30" s="3">
        <v>50</v>
      </c>
      <c r="L30" s="3">
        <v>65</v>
      </c>
      <c r="M30" s="3">
        <v>75</v>
      </c>
      <c r="N30" s="142">
        <v>5856.3427980338092</v>
      </c>
      <c r="O30" s="143">
        <v>4141.0596847704282</v>
      </c>
      <c r="P30" s="27"/>
      <c r="Q30" s="3"/>
      <c r="R30" s="3"/>
      <c r="S30" s="3"/>
      <c r="T30" s="3"/>
      <c r="U30" s="3"/>
      <c r="V30" s="3"/>
      <c r="W30" s="28"/>
      <c r="X30" s="27">
        <v>40</v>
      </c>
      <c r="Y30" s="3">
        <v>64</v>
      </c>
      <c r="Z30" s="3">
        <v>88</v>
      </c>
      <c r="AA30" s="3">
        <v>100</v>
      </c>
      <c r="AB30" s="3">
        <v>24</v>
      </c>
      <c r="AC30" s="3">
        <v>60</v>
      </c>
      <c r="AD30" s="3">
        <v>68</v>
      </c>
      <c r="AE30" s="28">
        <v>64</v>
      </c>
      <c r="AF30" s="148">
        <v>57.092294003045062</v>
      </c>
      <c r="AG30" s="142">
        <v>59.565603115528383</v>
      </c>
      <c r="AH30" s="146">
        <v>99.998937619372398</v>
      </c>
      <c r="AI30" s="35">
        <v>72.182296126282608</v>
      </c>
      <c r="AJ30" s="27">
        <v>77</v>
      </c>
      <c r="AK30" s="142">
        <v>5.5529411764706111</v>
      </c>
      <c r="AL30" s="3">
        <v>65</v>
      </c>
      <c r="AM30" s="3">
        <v>77</v>
      </c>
      <c r="AN30" s="142">
        <v>2.0235294117647271</v>
      </c>
      <c r="AO30" s="28">
        <v>40</v>
      </c>
      <c r="AP30" s="150">
        <v>0.55356886179635056</v>
      </c>
      <c r="AQ30" s="151">
        <v>0.58292738745030903</v>
      </c>
      <c r="AR30" s="151">
        <v>0.56935721581171506</v>
      </c>
      <c r="AS30" s="151">
        <v>0.64863326424106127</v>
      </c>
      <c r="AT30" s="151">
        <v>0.80386013672718071</v>
      </c>
      <c r="AU30" s="152">
        <v>1.1913167591342508</v>
      </c>
      <c r="AV30" s="153">
        <v>83.337947275997834</v>
      </c>
      <c r="AW30" s="151">
        <v>85.107182275529851</v>
      </c>
      <c r="AX30" s="151">
        <v>86.707585461528396</v>
      </c>
      <c r="AY30" s="151">
        <v>88.43827604386064</v>
      </c>
      <c r="AZ30" s="151">
        <v>89.066761088993815</v>
      </c>
      <c r="BA30" s="154">
        <v>88.313769627763008</v>
      </c>
      <c r="BB30" s="150">
        <v>1.53</v>
      </c>
      <c r="BC30" s="151">
        <v>0.96455224232283943</v>
      </c>
      <c r="BD30" s="151">
        <v>1.3249031297036731</v>
      </c>
      <c r="BE30" s="151">
        <v>1.53</v>
      </c>
      <c r="BF30" s="151">
        <v>1.53</v>
      </c>
      <c r="BG30" s="152">
        <v>1.53</v>
      </c>
      <c r="BH30" s="153">
        <v>0.57196775153002188</v>
      </c>
      <c r="BI30" s="151">
        <v>0.58607448008333551</v>
      </c>
      <c r="BJ30" s="151">
        <v>0.63028594976562768</v>
      </c>
      <c r="BK30" s="151">
        <v>0.68877009089699159</v>
      </c>
      <c r="BL30" s="151">
        <v>0.76268558119299135</v>
      </c>
      <c r="BM30" s="154">
        <v>1.0145634141189968</v>
      </c>
      <c r="BN30" s="150">
        <v>83.836861945719789</v>
      </c>
      <c r="BO30" s="151">
        <v>88.942305042144653</v>
      </c>
      <c r="BP30" s="151">
        <v>88.198068039655368</v>
      </c>
      <c r="BQ30" s="151">
        <v>91.941815109845152</v>
      </c>
      <c r="BR30" s="151">
        <v>98.907313330598541</v>
      </c>
      <c r="BS30" s="152">
        <v>101.22711215107103</v>
      </c>
      <c r="BT30" s="153">
        <v>2.6066324536058705</v>
      </c>
      <c r="BU30" s="151">
        <v>3.745510283846853</v>
      </c>
      <c r="BV30" s="151">
        <v>1.53</v>
      </c>
      <c r="BW30" s="151">
        <v>1.53</v>
      </c>
      <c r="BX30" s="151">
        <v>1.53</v>
      </c>
      <c r="BY30" s="152">
        <v>1.53</v>
      </c>
      <c r="BZ30" s="148">
        <v>1091.8300674799334</v>
      </c>
      <c r="CA30" s="3">
        <v>30</v>
      </c>
      <c r="CB30" s="3">
        <v>65</v>
      </c>
      <c r="CC30" s="3">
        <v>50</v>
      </c>
      <c r="CD30" s="3">
        <v>75</v>
      </c>
      <c r="CE30" s="160">
        <v>7.5</v>
      </c>
      <c r="CF30" s="148">
        <v>67.5</v>
      </c>
      <c r="CG30" s="142">
        <v>79</v>
      </c>
      <c r="CH30" s="142">
        <v>73.75</v>
      </c>
      <c r="CI30" s="142">
        <v>77</v>
      </c>
      <c r="CJ30" s="142">
        <v>-4.25</v>
      </c>
      <c r="CK30" s="142">
        <v>6.25</v>
      </c>
      <c r="CL30" s="142">
        <v>4.5</v>
      </c>
      <c r="CM30" s="142">
        <v>3.5</v>
      </c>
      <c r="CN30" s="142">
        <v>8</v>
      </c>
      <c r="CO30" s="142">
        <v>12</v>
      </c>
      <c r="CP30" s="142">
        <v>9.75</v>
      </c>
      <c r="CQ30" s="143">
        <v>13.75</v>
      </c>
      <c r="CR30" s="148">
        <v>0.20170062920381437</v>
      </c>
      <c r="CS30" s="142">
        <v>-0.30762750248425963</v>
      </c>
      <c r="CT30" s="142">
        <v>-1.125</v>
      </c>
      <c r="CU30" s="142"/>
      <c r="CV30" s="142">
        <v>-1</v>
      </c>
      <c r="CW30" s="160"/>
      <c r="CX30" s="153">
        <v>40</v>
      </c>
      <c r="CY30" s="151">
        <v>42.5</v>
      </c>
      <c r="CZ30" s="151">
        <v>45</v>
      </c>
      <c r="DA30" s="151">
        <v>50</v>
      </c>
      <c r="DB30" s="151">
        <v>60</v>
      </c>
      <c r="DC30" s="152">
        <v>67.5</v>
      </c>
      <c r="DD30" s="153">
        <v>80</v>
      </c>
      <c r="DE30" s="151">
        <v>82.5</v>
      </c>
      <c r="DF30" s="151">
        <v>82.5</v>
      </c>
      <c r="DG30" s="151">
        <v>85</v>
      </c>
      <c r="DH30" s="151">
        <v>87.5</v>
      </c>
      <c r="DI30" s="151">
        <v>87.5</v>
      </c>
      <c r="DJ30" s="151">
        <v>97.5</v>
      </c>
      <c r="DK30" s="151">
        <v>110</v>
      </c>
      <c r="DL30" s="151">
        <v>105</v>
      </c>
      <c r="DM30" s="151">
        <v>102.5</v>
      </c>
      <c r="DN30" s="151">
        <v>105</v>
      </c>
      <c r="DO30" s="151">
        <v>102.5</v>
      </c>
      <c r="DP30" s="151">
        <f t="shared" si="0"/>
        <v>57.5</v>
      </c>
      <c r="DQ30" s="151">
        <f t="shared" si="1"/>
        <v>67.5</v>
      </c>
      <c r="DR30" s="151">
        <f t="shared" si="2"/>
        <v>60</v>
      </c>
      <c r="DS30" s="151">
        <f t="shared" si="3"/>
        <v>52.5</v>
      </c>
      <c r="DT30" s="151">
        <f t="shared" si="4"/>
        <v>45</v>
      </c>
      <c r="DU30" s="154">
        <f t="shared" si="5"/>
        <v>35</v>
      </c>
      <c r="DV30" s="153">
        <v>37.350258067277863</v>
      </c>
      <c r="DW30" s="151">
        <v>42.73611787266978</v>
      </c>
      <c r="DX30" s="151">
        <v>41.226602133970026</v>
      </c>
      <c r="DY30" s="151">
        <v>48.117701055805128</v>
      </c>
      <c r="DZ30" s="151">
        <f t="shared" si="6"/>
        <v>5.1497419327221365</v>
      </c>
      <c r="EA30" s="151">
        <f t="shared" si="7"/>
        <v>2.2638821273302199</v>
      </c>
      <c r="EB30" s="151">
        <f t="shared" si="8"/>
        <v>8.7733978660299741</v>
      </c>
      <c r="EC30" s="154">
        <f t="shared" si="9"/>
        <v>11.882298944194872</v>
      </c>
      <c r="ED30" s="153">
        <v>42.5</v>
      </c>
      <c r="EE30" s="151">
        <v>47.5</v>
      </c>
      <c r="EF30" s="151">
        <v>50</v>
      </c>
      <c r="EG30" s="151">
        <v>57.5</v>
      </c>
      <c r="EH30" s="151">
        <v>67.5</v>
      </c>
      <c r="EI30" s="154">
        <v>77.5</v>
      </c>
      <c r="EJ30" s="153">
        <v>80</v>
      </c>
      <c r="EK30" s="151">
        <v>85</v>
      </c>
      <c r="EL30" s="151">
        <v>85</v>
      </c>
      <c r="EM30" s="151">
        <v>87.5</v>
      </c>
      <c r="EN30" s="151">
        <v>95</v>
      </c>
      <c r="EO30" s="151">
        <v>100</v>
      </c>
      <c r="EP30" s="151">
        <v>92.5</v>
      </c>
      <c r="EQ30" s="151">
        <v>95</v>
      </c>
      <c r="ER30" s="151">
        <v>102.5</v>
      </c>
      <c r="ES30" s="151">
        <v>107.5</v>
      </c>
      <c r="ET30" s="151">
        <v>115</v>
      </c>
      <c r="EU30" s="151">
        <v>117.5</v>
      </c>
      <c r="EV30" s="151">
        <f t="shared" si="10"/>
        <v>50</v>
      </c>
      <c r="EW30" s="151">
        <f t="shared" si="11"/>
        <v>47.5</v>
      </c>
      <c r="EX30" s="151">
        <f t="shared" si="12"/>
        <v>52.5</v>
      </c>
      <c r="EY30" s="151">
        <f t="shared" si="13"/>
        <v>50</v>
      </c>
      <c r="EZ30" s="151">
        <f t="shared" si="14"/>
        <v>47.5</v>
      </c>
      <c r="FA30" s="154">
        <f t="shared" si="15"/>
        <v>40</v>
      </c>
      <c r="FB30" s="150">
        <v>47.499913758144615</v>
      </c>
      <c r="FC30" s="151">
        <v>47.855907854330553</v>
      </c>
      <c r="FD30" s="151">
        <v>45.956243423958831</v>
      </c>
      <c r="FE30" s="151">
        <v>45.451202728941695</v>
      </c>
      <c r="FF30" s="142">
        <f t="shared" si="16"/>
        <v>8.6241855385082999E-5</v>
      </c>
      <c r="FG30" s="142">
        <f t="shared" si="17"/>
        <v>2.1440921456694468</v>
      </c>
      <c r="FH30" s="142">
        <f t="shared" si="18"/>
        <v>11.543756576041169</v>
      </c>
      <c r="FI30" s="160">
        <f t="shared" si="19"/>
        <v>22.048797271058305</v>
      </c>
    </row>
    <row r="31" spans="1:165" x14ac:dyDescent="0.25">
      <c r="A31" s="65">
        <v>28</v>
      </c>
      <c r="B31" s="24">
        <v>20</v>
      </c>
      <c r="C31" s="3">
        <v>20</v>
      </c>
      <c r="D31" s="3">
        <v>35</v>
      </c>
      <c r="E31" s="3">
        <v>50</v>
      </c>
      <c r="F31" s="3">
        <v>65</v>
      </c>
      <c r="G31" s="3">
        <v>55</v>
      </c>
      <c r="H31" s="3">
        <v>25</v>
      </c>
      <c r="I31" s="3">
        <v>25</v>
      </c>
      <c r="J31" s="3">
        <v>40</v>
      </c>
      <c r="K31" s="3">
        <v>45</v>
      </c>
      <c r="L31" s="3">
        <v>60</v>
      </c>
      <c r="M31" s="3">
        <v>70</v>
      </c>
      <c r="N31" s="142">
        <v>8876.5558513181004</v>
      </c>
      <c r="O31" s="143">
        <v>12337.68648161995</v>
      </c>
      <c r="P31" s="27">
        <v>100</v>
      </c>
      <c r="Q31" s="3"/>
      <c r="R31" s="3"/>
      <c r="S31" s="3"/>
      <c r="T31" s="3"/>
      <c r="U31" s="3"/>
      <c r="V31" s="3"/>
      <c r="W31" s="28"/>
      <c r="X31" s="27">
        <v>48</v>
      </c>
      <c r="Y31" s="3">
        <v>80</v>
      </c>
      <c r="Z31" s="3">
        <v>92</v>
      </c>
      <c r="AA31" s="3">
        <v>96</v>
      </c>
      <c r="AB31" s="3">
        <v>52</v>
      </c>
      <c r="AC31" s="3">
        <v>80</v>
      </c>
      <c r="AD31" s="3">
        <v>100</v>
      </c>
      <c r="AE31" s="28">
        <v>96</v>
      </c>
      <c r="AF31" s="148">
        <v>45.333105903567883</v>
      </c>
      <c r="AG31" s="142">
        <v>45.10101078360514</v>
      </c>
      <c r="AH31" s="146">
        <v>97.788287781455566</v>
      </c>
      <c r="AI31" s="35">
        <v>98.417695905185056</v>
      </c>
      <c r="AJ31" s="27">
        <v>72</v>
      </c>
      <c r="AK31" s="142">
        <v>0.51764705882352757</v>
      </c>
      <c r="AL31" s="3">
        <v>65</v>
      </c>
      <c r="AM31" s="3">
        <v>72</v>
      </c>
      <c r="AN31" s="142">
        <v>0.94117647058823195</v>
      </c>
      <c r="AO31" s="28">
        <v>85</v>
      </c>
      <c r="AP31" s="150">
        <v>0.29265054400453261</v>
      </c>
      <c r="AQ31" s="151">
        <v>0.28445897872759218</v>
      </c>
      <c r="AR31" s="151">
        <v>0.32583047349101779</v>
      </c>
      <c r="AS31" s="151">
        <v>0.42733368954739676</v>
      </c>
      <c r="AT31" s="151">
        <v>0.51534758533089919</v>
      </c>
      <c r="AU31" s="152">
        <v>0.33334374691187929</v>
      </c>
      <c r="AV31" s="153">
        <v>103.88350774841047</v>
      </c>
      <c r="AW31" s="151">
        <v>109.65186142650663</v>
      </c>
      <c r="AX31" s="151">
        <v>106.55433278840394</v>
      </c>
      <c r="AY31" s="151">
        <v>96.206424528405336</v>
      </c>
      <c r="AZ31" s="151">
        <v>103.85555036513564</v>
      </c>
      <c r="BA31" s="154">
        <v>126.99778368539955</v>
      </c>
      <c r="BB31" s="150">
        <v>1.53</v>
      </c>
      <c r="BC31" s="151">
        <v>1.53</v>
      </c>
      <c r="BD31" s="151">
        <v>1.53</v>
      </c>
      <c r="BE31" s="151">
        <v>1.53</v>
      </c>
      <c r="BF31" s="151">
        <v>1.53</v>
      </c>
      <c r="BG31" s="152">
        <v>1.53</v>
      </c>
      <c r="BH31" s="153">
        <v>0.31359976493404718</v>
      </c>
      <c r="BI31" s="151">
        <v>0.32581986690715858</v>
      </c>
      <c r="BJ31" s="151">
        <v>0.36429018194306845</v>
      </c>
      <c r="BK31" s="151">
        <v>0.44249950812226901</v>
      </c>
      <c r="BL31" s="151">
        <v>0.40476364126911324</v>
      </c>
      <c r="BM31" s="154">
        <v>0.44543038984022043</v>
      </c>
      <c r="BN31" s="150">
        <v>101.24751438866491</v>
      </c>
      <c r="BO31" s="151">
        <v>107.45710247754226</v>
      </c>
      <c r="BP31" s="151">
        <v>104.26397235772936</v>
      </c>
      <c r="BQ31" s="151">
        <v>94.286802095136778</v>
      </c>
      <c r="BR31" s="151">
        <v>105.58797072811245</v>
      </c>
      <c r="BS31" s="152">
        <v>110.00658949981653</v>
      </c>
      <c r="BT31" s="153">
        <v>1.53</v>
      </c>
      <c r="BU31" s="151">
        <v>1.53</v>
      </c>
      <c r="BV31" s="151">
        <v>1.53</v>
      </c>
      <c r="BW31" s="151">
        <v>1.53</v>
      </c>
      <c r="BX31" s="151">
        <v>1.53</v>
      </c>
      <c r="BY31" s="152">
        <v>1.53</v>
      </c>
      <c r="BZ31" s="148">
        <v>994.89185410739935</v>
      </c>
      <c r="CA31" s="3">
        <v>90</v>
      </c>
      <c r="CB31" s="3">
        <v>95</v>
      </c>
      <c r="CC31" s="3">
        <v>95</v>
      </c>
      <c r="CD31" s="3">
        <v>97.5</v>
      </c>
      <c r="CE31" s="160">
        <v>17.5</v>
      </c>
      <c r="CF31" s="148">
        <v>68.75</v>
      </c>
      <c r="CG31" s="142">
        <v>72.5</v>
      </c>
      <c r="CH31" s="142">
        <v>71</v>
      </c>
      <c r="CI31" s="142">
        <v>73.75</v>
      </c>
      <c r="CJ31" s="142">
        <v>4</v>
      </c>
      <c r="CK31" s="142">
        <v>8</v>
      </c>
      <c r="CL31" s="142">
        <v>9</v>
      </c>
      <c r="CM31" s="142">
        <v>9.5</v>
      </c>
      <c r="CN31" s="142">
        <v>18.75</v>
      </c>
      <c r="CO31" s="142">
        <v>18.25</v>
      </c>
      <c r="CP31" s="142">
        <v>23.5</v>
      </c>
      <c r="CQ31" s="143">
        <v>22.25</v>
      </c>
      <c r="CR31" s="148">
        <v>-0.30762750248425963</v>
      </c>
      <c r="CS31" s="142">
        <v>-0.30762750248425963</v>
      </c>
      <c r="CT31" s="142"/>
      <c r="CU31" s="142"/>
      <c r="CV31" s="142"/>
      <c r="CW31" s="160"/>
      <c r="CX31" s="153">
        <v>20</v>
      </c>
      <c r="CY31" s="151">
        <v>22.5</v>
      </c>
      <c r="CZ31" s="151">
        <v>30</v>
      </c>
      <c r="DA31" s="151">
        <v>40</v>
      </c>
      <c r="DB31" s="151">
        <v>57.5</v>
      </c>
      <c r="DC31" s="152">
        <v>52.5</v>
      </c>
      <c r="DD31" s="153">
        <v>95</v>
      </c>
      <c r="DE31" s="151">
        <v>100</v>
      </c>
      <c r="DF31" s="151">
        <v>100</v>
      </c>
      <c r="DG31" s="151">
        <v>90</v>
      </c>
      <c r="DH31" s="151">
        <v>100</v>
      </c>
      <c r="DI31" s="151">
        <v>120</v>
      </c>
      <c r="DJ31" s="151">
        <v>120</v>
      </c>
      <c r="DK31" s="151">
        <v>120</v>
      </c>
      <c r="DL31" s="151">
        <v>120</v>
      </c>
      <c r="DM31" s="151">
        <v>112.5</v>
      </c>
      <c r="DN31" s="151">
        <v>120</v>
      </c>
      <c r="DO31" s="151">
        <v>120</v>
      </c>
      <c r="DP31" s="151">
        <f t="shared" si="0"/>
        <v>100</v>
      </c>
      <c r="DQ31" s="151">
        <f t="shared" si="1"/>
        <v>97.5</v>
      </c>
      <c r="DR31" s="151">
        <f t="shared" si="2"/>
        <v>90</v>
      </c>
      <c r="DS31" s="151">
        <f t="shared" si="3"/>
        <v>72.5</v>
      </c>
      <c r="DT31" s="151">
        <f t="shared" si="4"/>
        <v>62.5</v>
      </c>
      <c r="DU31" s="154">
        <f t="shared" si="5"/>
        <v>67.5</v>
      </c>
      <c r="DV31" s="153">
        <v>7.3440559250319721E-5</v>
      </c>
      <c r="DW31" s="151">
        <v>5.9193138548001736</v>
      </c>
      <c r="DX31" s="151">
        <v>22.387606320728764</v>
      </c>
      <c r="DY31" s="151">
        <v>29.676274091121442</v>
      </c>
      <c r="DZ31" s="151">
        <f t="shared" si="6"/>
        <v>22.499926559440748</v>
      </c>
      <c r="EA31" s="151">
        <f t="shared" si="7"/>
        <v>24.080686145199827</v>
      </c>
      <c r="EB31" s="151">
        <f t="shared" si="8"/>
        <v>17.612393679271236</v>
      </c>
      <c r="EC31" s="154">
        <f t="shared" si="9"/>
        <v>27.823725908878558</v>
      </c>
      <c r="ED31" s="153">
        <v>22.5</v>
      </c>
      <c r="EE31" s="151">
        <v>32.5</v>
      </c>
      <c r="EF31" s="151">
        <v>37.5</v>
      </c>
      <c r="EG31" s="151">
        <v>40</v>
      </c>
      <c r="EH31" s="151">
        <v>45</v>
      </c>
      <c r="EI31" s="154">
        <v>55</v>
      </c>
      <c r="EJ31" s="153">
        <v>92.5</v>
      </c>
      <c r="EK31" s="151">
        <v>100</v>
      </c>
      <c r="EL31" s="151">
        <v>97.5</v>
      </c>
      <c r="EM31" s="151">
        <v>90</v>
      </c>
      <c r="EN31" s="151">
        <v>100</v>
      </c>
      <c r="EO31" s="151">
        <v>105</v>
      </c>
      <c r="EP31" s="151">
        <v>117.5</v>
      </c>
      <c r="EQ31" s="151">
        <v>120</v>
      </c>
      <c r="ER31" s="151">
        <v>120</v>
      </c>
      <c r="ES31" s="151">
        <v>110</v>
      </c>
      <c r="ET31" s="151">
        <v>120</v>
      </c>
      <c r="EU31" s="151">
        <v>120</v>
      </c>
      <c r="EV31" s="151">
        <f t="shared" si="10"/>
        <v>95</v>
      </c>
      <c r="EW31" s="151">
        <f t="shared" si="11"/>
        <v>87.5</v>
      </c>
      <c r="EX31" s="151">
        <f t="shared" si="12"/>
        <v>82.5</v>
      </c>
      <c r="EY31" s="151">
        <f t="shared" si="13"/>
        <v>70</v>
      </c>
      <c r="EZ31" s="151">
        <f t="shared" si="14"/>
        <v>75</v>
      </c>
      <c r="FA31" s="154">
        <f t="shared" si="15"/>
        <v>65</v>
      </c>
      <c r="FB31" s="150">
        <v>7.2993897739930897</v>
      </c>
      <c r="FC31" s="151">
        <v>16.59440546940559</v>
      </c>
      <c r="FD31" s="151">
        <v>24.3555854237107</v>
      </c>
      <c r="FE31" s="151">
        <v>15.336158070176548</v>
      </c>
      <c r="FF31" s="142">
        <f t="shared" si="16"/>
        <v>25.200610226006908</v>
      </c>
      <c r="FG31" s="142">
        <f t="shared" si="17"/>
        <v>20.90559453059441</v>
      </c>
      <c r="FH31" s="142">
        <f t="shared" si="18"/>
        <v>15.6444145762893</v>
      </c>
      <c r="FI31" s="160">
        <f t="shared" si="19"/>
        <v>29.663841929823452</v>
      </c>
    </row>
    <row r="32" spans="1:165" x14ac:dyDescent="0.25">
      <c r="A32" s="65">
        <v>29</v>
      </c>
      <c r="B32" s="24">
        <v>15</v>
      </c>
      <c r="C32" s="3">
        <v>20</v>
      </c>
      <c r="D32" s="3">
        <v>45</v>
      </c>
      <c r="E32" s="3">
        <v>50</v>
      </c>
      <c r="F32" s="3">
        <v>60</v>
      </c>
      <c r="G32" s="3">
        <v>60</v>
      </c>
      <c r="H32" s="3">
        <v>10</v>
      </c>
      <c r="I32" s="3">
        <v>20</v>
      </c>
      <c r="J32" s="3">
        <v>40</v>
      </c>
      <c r="K32" s="3">
        <v>45</v>
      </c>
      <c r="L32" s="3">
        <v>55</v>
      </c>
      <c r="M32" s="3">
        <v>50</v>
      </c>
      <c r="N32" s="142">
        <v>5958.7098684785224</v>
      </c>
      <c r="O32" s="143">
        <v>10928.322178827088</v>
      </c>
      <c r="P32" s="27">
        <v>88</v>
      </c>
      <c r="Q32" s="3"/>
      <c r="R32" s="3"/>
      <c r="S32" s="3"/>
      <c r="T32" s="3">
        <v>97</v>
      </c>
      <c r="U32" s="3"/>
      <c r="V32" s="3"/>
      <c r="W32" s="28"/>
      <c r="X32" s="27">
        <v>56</v>
      </c>
      <c r="Y32" s="3">
        <v>52</v>
      </c>
      <c r="Z32" s="3">
        <v>96</v>
      </c>
      <c r="AA32" s="3">
        <v>88</v>
      </c>
      <c r="AB32" s="3">
        <v>64</v>
      </c>
      <c r="AC32" s="3">
        <v>72</v>
      </c>
      <c r="AD32" s="3">
        <v>96</v>
      </c>
      <c r="AE32" s="28">
        <v>100</v>
      </c>
      <c r="AF32" s="148">
        <v>50.634953797525299</v>
      </c>
      <c r="AG32" s="142">
        <v>45.913567779793851</v>
      </c>
      <c r="AH32" s="146">
        <v>97.551732813177736</v>
      </c>
      <c r="AI32" s="35">
        <v>99.999997521578862</v>
      </c>
      <c r="AJ32" s="27">
        <v>65</v>
      </c>
      <c r="AK32" s="142">
        <v>6.0235294117647271</v>
      </c>
      <c r="AL32" s="3">
        <v>65</v>
      </c>
      <c r="AM32" s="3">
        <v>65</v>
      </c>
      <c r="AN32" s="142">
        <v>2.3529411764705941</v>
      </c>
      <c r="AO32" s="28">
        <v>35</v>
      </c>
      <c r="AP32" s="150">
        <v>0.48255740945442682</v>
      </c>
      <c r="AQ32" s="151">
        <v>0.46708600662854005</v>
      </c>
      <c r="AR32" s="151">
        <v>0.66942984825529939</v>
      </c>
      <c r="AS32" s="151">
        <v>0.77462554678271145</v>
      </c>
      <c r="AT32" s="151">
        <v>1.0143166363254041</v>
      </c>
      <c r="AU32" s="152">
        <v>0.85369150802084626</v>
      </c>
      <c r="AV32" s="153">
        <v>81.126565663371892</v>
      </c>
      <c r="AW32" s="151">
        <v>83.921539839206531</v>
      </c>
      <c r="AX32" s="151">
        <v>91.110717408448295</v>
      </c>
      <c r="AY32" s="151">
        <v>82.796311431719857</v>
      </c>
      <c r="AZ32" s="151">
        <v>75.592714995153528</v>
      </c>
      <c r="BA32" s="154">
        <v>85.855230042604745</v>
      </c>
      <c r="BB32" s="150">
        <v>1.2542579707840686</v>
      </c>
      <c r="BC32" s="151">
        <v>1.5068972051687801</v>
      </c>
      <c r="BD32" s="151">
        <v>1.7250882383692758</v>
      </c>
      <c r="BE32" s="151">
        <v>1.6297889032785227</v>
      </c>
      <c r="BF32" s="151">
        <v>1.4506226266166231</v>
      </c>
      <c r="BG32" s="152">
        <v>4.9999999999999991</v>
      </c>
      <c r="BH32" s="153">
        <v>0.33598171577969971</v>
      </c>
      <c r="BI32" s="151">
        <v>0.52387934644622891</v>
      </c>
      <c r="BJ32" s="151">
        <v>0.78442837511683505</v>
      </c>
      <c r="BK32" s="151">
        <v>0.65425104318457938</v>
      </c>
      <c r="BL32" s="151">
        <v>1.1040590359195608</v>
      </c>
      <c r="BM32" s="154">
        <v>0.75445686230507669</v>
      </c>
      <c r="BN32" s="150">
        <v>86.46778751134741</v>
      </c>
      <c r="BO32" s="151">
        <v>72.193922594055891</v>
      </c>
      <c r="BP32" s="151">
        <v>81.195656114030569</v>
      </c>
      <c r="BQ32" s="151">
        <v>76.139040172345517</v>
      </c>
      <c r="BR32" s="151">
        <v>70.337810810591066</v>
      </c>
      <c r="BS32" s="152">
        <v>74.661455832667556</v>
      </c>
      <c r="BT32" s="153">
        <v>1.53</v>
      </c>
      <c r="BU32" s="151">
        <v>0.80663576572342799</v>
      </c>
      <c r="BV32" s="151">
        <v>3.0626976582685987</v>
      </c>
      <c r="BW32" s="151">
        <v>4.4811148343061724</v>
      </c>
      <c r="BX32" s="151">
        <v>0.99938267986166052</v>
      </c>
      <c r="BY32" s="152">
        <v>4.9999999999997016</v>
      </c>
      <c r="BZ32" s="148">
        <v>504.67050089004613</v>
      </c>
      <c r="CA32" s="3">
        <v>0</v>
      </c>
      <c r="CB32" s="3">
        <v>50</v>
      </c>
      <c r="CC32" s="3">
        <v>15</v>
      </c>
      <c r="CD32" s="3">
        <v>55</v>
      </c>
      <c r="CE32" s="160">
        <v>15</v>
      </c>
      <c r="CF32" s="148">
        <v>73.166666666666671</v>
      </c>
      <c r="CG32" s="142">
        <v>73.25</v>
      </c>
      <c r="CH32" s="142">
        <v>68.5</v>
      </c>
      <c r="CI32" s="142">
        <v>79</v>
      </c>
      <c r="CJ32" s="142">
        <v>14.166666666666671</v>
      </c>
      <c r="CK32" s="142">
        <v>3.25</v>
      </c>
      <c r="CL32" s="142">
        <v>9</v>
      </c>
      <c r="CM32" s="142">
        <v>14.25</v>
      </c>
      <c r="CN32" s="142">
        <v>22.416666666666671</v>
      </c>
      <c r="CO32" s="142">
        <v>4</v>
      </c>
      <c r="CP32" s="142">
        <v>24</v>
      </c>
      <c r="CQ32" s="143">
        <v>18.5</v>
      </c>
      <c r="CR32" s="148">
        <v>2.130852721863941</v>
      </c>
      <c r="CS32" s="142">
        <v>0.28619056500712503</v>
      </c>
      <c r="CT32" s="142">
        <v>-6</v>
      </c>
      <c r="CU32" s="142"/>
      <c r="CV32" s="142">
        <v>-3</v>
      </c>
      <c r="CW32" s="160"/>
      <c r="CX32" s="153">
        <v>30</v>
      </c>
      <c r="CY32" s="151">
        <v>32.5</v>
      </c>
      <c r="CZ32" s="151">
        <v>55</v>
      </c>
      <c r="DA32" s="151">
        <v>52.5</v>
      </c>
      <c r="DB32" s="151">
        <v>52.5</v>
      </c>
      <c r="DC32" s="152">
        <v>57.5</v>
      </c>
      <c r="DD32" s="153">
        <v>77.5</v>
      </c>
      <c r="DE32" s="151">
        <v>80</v>
      </c>
      <c r="DF32" s="151">
        <v>87.5</v>
      </c>
      <c r="DG32" s="151">
        <v>80</v>
      </c>
      <c r="DH32" s="151">
        <v>72.5</v>
      </c>
      <c r="DI32" s="151">
        <v>82.5</v>
      </c>
      <c r="DJ32" s="151">
        <v>100</v>
      </c>
      <c r="DK32" s="151">
        <v>100</v>
      </c>
      <c r="DL32" s="151">
        <v>105</v>
      </c>
      <c r="DM32" s="151">
        <v>97.5</v>
      </c>
      <c r="DN32" s="151">
        <v>92.5</v>
      </c>
      <c r="DO32" s="151">
        <v>90</v>
      </c>
      <c r="DP32" s="151">
        <f t="shared" si="0"/>
        <v>70</v>
      </c>
      <c r="DQ32" s="151">
        <f t="shared" si="1"/>
        <v>67.5</v>
      </c>
      <c r="DR32" s="151">
        <f t="shared" si="2"/>
        <v>50</v>
      </c>
      <c r="DS32" s="151">
        <f t="shared" si="3"/>
        <v>45</v>
      </c>
      <c r="DT32" s="151">
        <f t="shared" si="4"/>
        <v>40</v>
      </c>
      <c r="DU32" s="154">
        <f t="shared" si="5"/>
        <v>32.5</v>
      </c>
      <c r="DV32" s="153">
        <v>32.499998580392614</v>
      </c>
      <c r="DW32" s="151">
        <v>51.196526322707093</v>
      </c>
      <c r="DX32" s="151">
        <v>51.36415237062549</v>
      </c>
      <c r="DY32" s="151">
        <v>52.499771110006215</v>
      </c>
      <c r="DZ32" s="151">
        <f t="shared" si="6"/>
        <v>1.4196073863104175E-6</v>
      </c>
      <c r="EA32" s="151">
        <f t="shared" si="7"/>
        <v>3.8034736772929065</v>
      </c>
      <c r="EB32" s="151">
        <f t="shared" si="8"/>
        <v>1.1358476293745099</v>
      </c>
      <c r="EC32" s="154">
        <f t="shared" si="9"/>
        <v>2.2888999378523067E-4</v>
      </c>
      <c r="ED32" s="153">
        <v>12.5</v>
      </c>
      <c r="EE32" s="151">
        <v>25</v>
      </c>
      <c r="EF32" s="151">
        <v>50</v>
      </c>
      <c r="EG32" s="151">
        <v>40</v>
      </c>
      <c r="EH32" s="151">
        <v>50</v>
      </c>
      <c r="EI32" s="154">
        <v>42.5</v>
      </c>
      <c r="EJ32" s="153">
        <v>80</v>
      </c>
      <c r="EK32" s="151">
        <v>70</v>
      </c>
      <c r="EL32" s="151">
        <v>77.5</v>
      </c>
      <c r="EM32" s="151">
        <v>72.5</v>
      </c>
      <c r="EN32" s="151">
        <v>70</v>
      </c>
      <c r="EO32" s="151">
        <v>70</v>
      </c>
      <c r="EP32" s="151">
        <v>102.5</v>
      </c>
      <c r="EQ32" s="151">
        <v>102.5</v>
      </c>
      <c r="ER32" s="151">
        <v>87.5</v>
      </c>
      <c r="ES32" s="151">
        <v>80</v>
      </c>
      <c r="ET32" s="151">
        <v>95</v>
      </c>
      <c r="EU32" s="151">
        <v>77.5</v>
      </c>
      <c r="EV32" s="151">
        <f t="shared" si="10"/>
        <v>90</v>
      </c>
      <c r="EW32" s="151">
        <f t="shared" si="11"/>
        <v>77.5</v>
      </c>
      <c r="EX32" s="151">
        <f t="shared" si="12"/>
        <v>37.5</v>
      </c>
      <c r="EY32" s="151">
        <f t="shared" si="13"/>
        <v>40</v>
      </c>
      <c r="EZ32" s="151">
        <f t="shared" si="14"/>
        <v>45</v>
      </c>
      <c r="FA32" s="154">
        <f t="shared" si="15"/>
        <v>35</v>
      </c>
      <c r="FB32" s="150">
        <v>24.999908680570446</v>
      </c>
      <c r="FC32" s="151">
        <v>49.999758191049409</v>
      </c>
      <c r="FD32" s="151">
        <v>39.999806184280445</v>
      </c>
      <c r="FE32" s="151">
        <v>49.999993764025213</v>
      </c>
      <c r="FF32" s="142">
        <f t="shared" si="16"/>
        <v>9.1319429554204135E-5</v>
      </c>
      <c r="FG32" s="142">
        <f t="shared" si="17"/>
        <v>2.418089505908938E-4</v>
      </c>
      <c r="FH32" s="142">
        <f t="shared" si="18"/>
        <v>1.9381571955534582E-4</v>
      </c>
      <c r="FI32" s="160">
        <f t="shared" si="19"/>
        <v>6.2359747872164917E-6</v>
      </c>
    </row>
    <row r="33" spans="1:165" x14ac:dyDescent="0.25">
      <c r="A33" s="65">
        <v>30</v>
      </c>
      <c r="B33" s="24">
        <v>30</v>
      </c>
      <c r="C33" s="3">
        <v>35</v>
      </c>
      <c r="D33" s="3">
        <v>40</v>
      </c>
      <c r="E33" s="3">
        <v>55</v>
      </c>
      <c r="F33" s="3">
        <v>50</v>
      </c>
      <c r="G33" s="3">
        <v>75</v>
      </c>
      <c r="H33" s="3">
        <v>35</v>
      </c>
      <c r="I33" s="3">
        <v>30</v>
      </c>
      <c r="J33" s="3">
        <v>45</v>
      </c>
      <c r="K33" s="3">
        <v>55</v>
      </c>
      <c r="L33" s="3">
        <v>55</v>
      </c>
      <c r="M33" s="3">
        <v>75</v>
      </c>
      <c r="N33" s="142"/>
      <c r="O33" s="143">
        <v>7464.2639765418708</v>
      </c>
      <c r="P33" s="27">
        <v>98</v>
      </c>
      <c r="Q33" s="3"/>
      <c r="R33" s="3">
        <v>96</v>
      </c>
      <c r="S33" s="3">
        <v>100</v>
      </c>
      <c r="T33" s="3">
        <v>53</v>
      </c>
      <c r="U33" s="3">
        <v>53</v>
      </c>
      <c r="V33" s="3">
        <v>53</v>
      </c>
      <c r="W33" s="28">
        <v>159</v>
      </c>
      <c r="X33" s="27">
        <v>52</v>
      </c>
      <c r="Y33" s="3">
        <v>56</v>
      </c>
      <c r="Z33" s="3">
        <v>40</v>
      </c>
      <c r="AA33" s="3">
        <v>84</v>
      </c>
      <c r="AB33" s="3">
        <v>52</v>
      </c>
      <c r="AC33" s="3">
        <v>68</v>
      </c>
      <c r="AD33" s="3">
        <v>80</v>
      </c>
      <c r="AE33" s="28">
        <v>76</v>
      </c>
      <c r="AF33" s="148">
        <v>66.481942191588999</v>
      </c>
      <c r="AG33" s="142">
        <v>53.248572137744503</v>
      </c>
      <c r="AH33" s="146">
        <v>99.999999987832581</v>
      </c>
      <c r="AI33" s="35">
        <v>83.594220369713625</v>
      </c>
      <c r="AJ33" s="27">
        <v>75</v>
      </c>
      <c r="AK33" s="142">
        <v>11.200000000000031</v>
      </c>
      <c r="AL33" s="3">
        <v>0</v>
      </c>
      <c r="AM33" s="3">
        <v>75</v>
      </c>
      <c r="AN33" s="142">
        <v>12.564705882352911</v>
      </c>
      <c r="AO33" s="28">
        <v>10</v>
      </c>
      <c r="AP33" s="150">
        <v>0.52871346717309797</v>
      </c>
      <c r="AQ33" s="151">
        <v>0.53920122250736546</v>
      </c>
      <c r="AR33" s="151">
        <v>0.53087655350330643</v>
      </c>
      <c r="AS33" s="151">
        <v>0.71341703154500591</v>
      </c>
      <c r="AT33" s="151">
        <v>0.66420165175889001</v>
      </c>
      <c r="AU33" s="152">
        <v>0.81018488813525025</v>
      </c>
      <c r="AV33" s="153">
        <v>95.198122888783459</v>
      </c>
      <c r="AW33" s="151">
        <v>97.477400979964528</v>
      </c>
      <c r="AX33" s="151">
        <v>104.68702630868174</v>
      </c>
      <c r="AY33" s="151">
        <v>115.07152595031546</v>
      </c>
      <c r="AZ33" s="151">
        <v>113.86729950985841</v>
      </c>
      <c r="BA33" s="154">
        <v>109.76560560811171</v>
      </c>
      <c r="BB33" s="150">
        <v>1.53</v>
      </c>
      <c r="BC33" s="151">
        <v>1.53</v>
      </c>
      <c r="BD33" s="151">
        <v>1.53</v>
      </c>
      <c r="BE33" s="151">
        <v>1.53</v>
      </c>
      <c r="BF33" s="151">
        <v>1.53</v>
      </c>
      <c r="BG33" s="152">
        <v>1.53</v>
      </c>
      <c r="BH33" s="153">
        <v>0.61566212108766916</v>
      </c>
      <c r="BI33" s="151">
        <v>0.63597011990823726</v>
      </c>
      <c r="BJ33" s="151">
        <v>0.6998148346262334</v>
      </c>
      <c r="BK33" s="151">
        <v>0.77454374201441722</v>
      </c>
      <c r="BL33" s="151">
        <v>0.82097501690310004</v>
      </c>
      <c r="BM33" s="154">
        <v>1.1207589192634806</v>
      </c>
      <c r="BN33" s="150">
        <v>79.188771396438028</v>
      </c>
      <c r="BO33" s="151">
        <v>82.815697782695906</v>
      </c>
      <c r="BP33" s="151">
        <v>84.651094992582046</v>
      </c>
      <c r="BQ33" s="151">
        <v>92.075922266658338</v>
      </c>
      <c r="BR33" s="151">
        <v>92.406452829873743</v>
      </c>
      <c r="BS33" s="152">
        <v>89.770167792231305</v>
      </c>
      <c r="BT33" s="153">
        <v>1.2474211936206485</v>
      </c>
      <c r="BU33" s="151">
        <v>1.0529680312963894</v>
      </c>
      <c r="BV33" s="151">
        <v>1.0012220333271955</v>
      </c>
      <c r="BW33" s="151">
        <v>2.0750587369697184</v>
      </c>
      <c r="BX33" s="151">
        <v>1.53</v>
      </c>
      <c r="BY33" s="152">
        <v>1.53</v>
      </c>
      <c r="BZ33" s="148">
        <v>624.99999662660434</v>
      </c>
      <c r="CA33" s="3">
        <v>0</v>
      </c>
      <c r="CB33" s="3">
        <v>50</v>
      </c>
      <c r="CC33" s="3">
        <v>15</v>
      </c>
      <c r="CD33" s="3">
        <v>57.5</v>
      </c>
      <c r="CE33" s="160">
        <v>7.1500000000000057</v>
      </c>
      <c r="CF33" s="148">
        <v>72.5</v>
      </c>
      <c r="CG33" s="142">
        <v>90.5</v>
      </c>
      <c r="CH33" s="142">
        <v>73.333333333333329</v>
      </c>
      <c r="CI33" s="142">
        <v>77.5</v>
      </c>
      <c r="CJ33" s="142">
        <v>6.25</v>
      </c>
      <c r="CK33" s="142">
        <v>-0.75</v>
      </c>
      <c r="CL33" s="142">
        <v>8.8333333333333286</v>
      </c>
      <c r="CM33" s="142">
        <v>3.5</v>
      </c>
      <c r="CN33" s="142">
        <v>11.5</v>
      </c>
      <c r="CO33" s="142">
        <v>-0.5</v>
      </c>
      <c r="CP33" s="142">
        <v>18.833333333333329</v>
      </c>
      <c r="CQ33" s="143">
        <v>8.75</v>
      </c>
      <c r="CR33" s="148">
        <v>0.44031251182715686</v>
      </c>
      <c r="CS33" s="142">
        <v>-0.5374302005153776</v>
      </c>
      <c r="CT33" s="142">
        <v>-0.75</v>
      </c>
      <c r="CU33" s="142"/>
      <c r="CV33" s="142">
        <v>-1.5833333333333333</v>
      </c>
      <c r="CW33" s="160">
        <v>-1.5</v>
      </c>
      <c r="CX33" s="153">
        <v>50</v>
      </c>
      <c r="CY33" s="151">
        <v>52.5</v>
      </c>
      <c r="CZ33" s="151">
        <v>60</v>
      </c>
      <c r="DA33" s="151">
        <v>82.5</v>
      </c>
      <c r="DB33" s="151">
        <v>77.5</v>
      </c>
      <c r="DC33" s="152">
        <v>80</v>
      </c>
      <c r="DD33" s="153">
        <v>90</v>
      </c>
      <c r="DE33" s="151">
        <v>92.5</v>
      </c>
      <c r="DF33" s="151">
        <v>100</v>
      </c>
      <c r="DG33" s="151">
        <v>112.5</v>
      </c>
      <c r="DH33" s="151">
        <v>110</v>
      </c>
      <c r="DI33" s="151">
        <v>107.5</v>
      </c>
      <c r="DJ33" s="151">
        <v>110</v>
      </c>
      <c r="DK33" s="151">
        <v>112.5</v>
      </c>
      <c r="DL33" s="151">
        <v>120</v>
      </c>
      <c r="DM33" s="151">
        <v>120</v>
      </c>
      <c r="DN33" s="151">
        <v>120</v>
      </c>
      <c r="DO33" s="151">
        <v>120</v>
      </c>
      <c r="DP33" s="151">
        <f t="shared" si="0"/>
        <v>60</v>
      </c>
      <c r="DQ33" s="151">
        <f t="shared" si="1"/>
        <v>60</v>
      </c>
      <c r="DR33" s="151">
        <f t="shared" si="2"/>
        <v>60</v>
      </c>
      <c r="DS33" s="151">
        <f t="shared" si="3"/>
        <v>37.5</v>
      </c>
      <c r="DT33" s="151">
        <f t="shared" si="4"/>
        <v>42.5</v>
      </c>
      <c r="DU33" s="154">
        <f t="shared" si="5"/>
        <v>40</v>
      </c>
      <c r="DV33" s="153">
        <v>39.409643545305812</v>
      </c>
      <c r="DW33" s="151">
        <v>39.790278828238861</v>
      </c>
      <c r="DX33" s="151">
        <v>44.007299282658082</v>
      </c>
      <c r="DY33" s="151">
        <v>35.251294233274351</v>
      </c>
      <c r="DZ33" s="151">
        <f t="shared" si="6"/>
        <v>13.090356454694188</v>
      </c>
      <c r="EA33" s="151">
        <f t="shared" si="7"/>
        <v>20.209721171761139</v>
      </c>
      <c r="EB33" s="151">
        <f t="shared" si="8"/>
        <v>38.492700717341918</v>
      </c>
      <c r="EC33" s="154">
        <f t="shared" si="9"/>
        <v>42.248705766725649</v>
      </c>
      <c r="ED33" s="153">
        <v>40</v>
      </c>
      <c r="EE33" s="151">
        <v>45</v>
      </c>
      <c r="EF33" s="151">
        <v>50</v>
      </c>
      <c r="EG33" s="151">
        <v>60</v>
      </c>
      <c r="EH33" s="151">
        <v>62.5</v>
      </c>
      <c r="EI33" s="154">
        <v>67.5</v>
      </c>
      <c r="EJ33" s="153">
        <v>75</v>
      </c>
      <c r="EK33" s="151">
        <v>80</v>
      </c>
      <c r="EL33" s="151">
        <v>82.5</v>
      </c>
      <c r="EM33" s="151">
        <v>90</v>
      </c>
      <c r="EN33" s="151">
        <v>90</v>
      </c>
      <c r="EO33" s="151">
        <v>87.5</v>
      </c>
      <c r="EP33" s="151">
        <v>97.5</v>
      </c>
      <c r="EQ33" s="151">
        <v>105</v>
      </c>
      <c r="ER33" s="151">
        <v>107.5</v>
      </c>
      <c r="ES33" s="151">
        <v>102.5</v>
      </c>
      <c r="ET33" s="151">
        <v>107.5</v>
      </c>
      <c r="EU33" s="151">
        <v>105</v>
      </c>
      <c r="EV33" s="151">
        <f t="shared" si="10"/>
        <v>57.5</v>
      </c>
      <c r="EW33" s="151">
        <f t="shared" si="11"/>
        <v>60</v>
      </c>
      <c r="EX33" s="151">
        <f t="shared" si="12"/>
        <v>57.5</v>
      </c>
      <c r="EY33" s="151">
        <f t="shared" si="13"/>
        <v>42.5</v>
      </c>
      <c r="EZ33" s="151">
        <f t="shared" si="14"/>
        <v>45</v>
      </c>
      <c r="FA33" s="154">
        <f t="shared" si="15"/>
        <v>37.5</v>
      </c>
      <c r="FB33" s="150">
        <v>43.763994949336677</v>
      </c>
      <c r="FC33" s="151">
        <v>47.433338787780286</v>
      </c>
      <c r="FD33" s="151">
        <v>50.68643597512267</v>
      </c>
      <c r="FE33" s="151">
        <v>46.927436967060395</v>
      </c>
      <c r="FF33" s="142">
        <f t="shared" si="16"/>
        <v>1.2360050506633229</v>
      </c>
      <c r="FG33" s="142">
        <f t="shared" si="17"/>
        <v>2.5666612122197137</v>
      </c>
      <c r="FH33" s="142">
        <f t="shared" si="18"/>
        <v>9.3135640248773299</v>
      </c>
      <c r="FI33" s="160">
        <f t="shared" si="19"/>
        <v>15.572563032939605</v>
      </c>
    </row>
    <row r="34" spans="1:165" x14ac:dyDescent="0.25">
      <c r="A34" s="65">
        <v>31</v>
      </c>
      <c r="B34" s="24">
        <v>15</v>
      </c>
      <c r="C34" s="3">
        <v>20</v>
      </c>
      <c r="D34" s="3">
        <v>30</v>
      </c>
      <c r="E34" s="3">
        <v>50</v>
      </c>
      <c r="F34" s="3">
        <v>50</v>
      </c>
      <c r="G34" s="3">
        <v>55</v>
      </c>
      <c r="H34" s="3">
        <v>15</v>
      </c>
      <c r="I34" s="3">
        <v>20</v>
      </c>
      <c r="J34" s="3">
        <v>30</v>
      </c>
      <c r="K34" s="3">
        <v>45</v>
      </c>
      <c r="L34" s="3">
        <v>50</v>
      </c>
      <c r="M34" s="3">
        <v>50</v>
      </c>
      <c r="N34" s="142">
        <v>8876.5558513181004</v>
      </c>
      <c r="O34" s="143">
        <v>9031.7153167857705</v>
      </c>
      <c r="P34" s="27"/>
      <c r="Q34" s="3">
        <v>94</v>
      </c>
      <c r="R34" s="3">
        <v>92</v>
      </c>
      <c r="S34" s="3">
        <v>94</v>
      </c>
      <c r="T34" s="3"/>
      <c r="U34" s="3">
        <v>62</v>
      </c>
      <c r="V34" s="3">
        <v>62</v>
      </c>
      <c r="W34" s="28">
        <v>159</v>
      </c>
      <c r="X34" s="27">
        <v>84</v>
      </c>
      <c r="Y34" s="3">
        <v>80</v>
      </c>
      <c r="Z34" s="3">
        <v>92</v>
      </c>
      <c r="AA34" s="3">
        <v>96</v>
      </c>
      <c r="AB34" s="3">
        <v>72</v>
      </c>
      <c r="AC34" s="3">
        <v>88</v>
      </c>
      <c r="AD34" s="3">
        <v>100</v>
      </c>
      <c r="AE34" s="28">
        <v>92</v>
      </c>
      <c r="AF34" s="148">
        <v>32.97071446455378</v>
      </c>
      <c r="AG34" s="142">
        <v>37.61908276222043</v>
      </c>
      <c r="AH34" s="146">
        <v>97.207619710732018</v>
      </c>
      <c r="AI34" s="35">
        <v>96.40361520252516</v>
      </c>
      <c r="AJ34" s="27">
        <v>65</v>
      </c>
      <c r="AK34" s="142">
        <v>4.094117647058809</v>
      </c>
      <c r="AL34" s="3">
        <v>60</v>
      </c>
      <c r="AM34" s="3">
        <v>65</v>
      </c>
      <c r="AN34" s="142">
        <v>0.37647058823530699</v>
      </c>
      <c r="AO34" s="28">
        <v>75</v>
      </c>
      <c r="AP34" s="150">
        <v>0.3538721122455244</v>
      </c>
      <c r="AQ34" s="151">
        <v>0.42048226150907092</v>
      </c>
      <c r="AR34" s="151">
        <v>0.35769271365754191</v>
      </c>
      <c r="AS34" s="151">
        <v>0.48495536833091657</v>
      </c>
      <c r="AT34" s="151">
        <v>0.70237099767174116</v>
      </c>
      <c r="AU34" s="152">
        <v>0.55619376572926593</v>
      </c>
      <c r="AV34" s="153">
        <v>83.082299929285711</v>
      </c>
      <c r="AW34" s="151">
        <v>84.064322068592006</v>
      </c>
      <c r="AX34" s="151">
        <v>82.903151247783185</v>
      </c>
      <c r="AY34" s="151">
        <v>85.146036424339229</v>
      </c>
      <c r="AZ34" s="151">
        <v>86.832629267141016</v>
      </c>
      <c r="BA34" s="154">
        <v>95.14824856754592</v>
      </c>
      <c r="BB34" s="150">
        <v>2.0121415724710405</v>
      </c>
      <c r="BC34" s="151">
        <v>1.2429028351424996</v>
      </c>
      <c r="BD34" s="151">
        <v>1.11476670204402</v>
      </c>
      <c r="BE34" s="151">
        <v>2.3688389296868304</v>
      </c>
      <c r="BF34" s="151">
        <v>1.889750758030813</v>
      </c>
      <c r="BG34" s="152">
        <v>1.53</v>
      </c>
      <c r="BH34" s="153">
        <v>0.44076427359871212</v>
      </c>
      <c r="BI34" s="151">
        <v>0.38541806561485831</v>
      </c>
      <c r="BJ34" s="151">
        <v>0.47826483436342865</v>
      </c>
      <c r="BK34" s="151">
        <v>0.44840537938328023</v>
      </c>
      <c r="BL34" s="151">
        <v>0.56204072427708929</v>
      </c>
      <c r="BM34" s="154">
        <v>0.50103338005760856</v>
      </c>
      <c r="BN34" s="150">
        <v>70.546841100052404</v>
      </c>
      <c r="BO34" s="151">
        <v>79.128138679954333</v>
      </c>
      <c r="BP34" s="151">
        <v>74.544038144720304</v>
      </c>
      <c r="BQ34" s="151">
        <v>83.927802017465382</v>
      </c>
      <c r="BR34" s="151">
        <v>81.18325940562471</v>
      </c>
      <c r="BS34" s="152">
        <v>84.45347425546575</v>
      </c>
      <c r="BT34" s="153">
        <v>0.88459776228294218</v>
      </c>
      <c r="BU34" s="151">
        <v>2.1269496637049268</v>
      </c>
      <c r="BV34" s="151">
        <v>1.2933211651235248</v>
      </c>
      <c r="BW34" s="151">
        <v>4.9999999999997931</v>
      </c>
      <c r="BX34" s="151">
        <v>3.4377939621155296</v>
      </c>
      <c r="BY34" s="152">
        <v>1.53</v>
      </c>
      <c r="BZ34" s="148">
        <v>392.63061022217113</v>
      </c>
      <c r="CA34" s="3">
        <v>100</v>
      </c>
      <c r="CB34" s="3">
        <v>95</v>
      </c>
      <c r="CC34" s="3">
        <v>100</v>
      </c>
      <c r="CD34" s="3">
        <v>97.5</v>
      </c>
      <c r="CE34" s="160">
        <v>18.5</v>
      </c>
      <c r="CF34" s="148">
        <v>73</v>
      </c>
      <c r="CG34" s="142">
        <v>71</v>
      </c>
      <c r="CH34" s="142">
        <v>69.75</v>
      </c>
      <c r="CI34" s="142">
        <v>74.75</v>
      </c>
      <c r="CJ34" s="142">
        <v>10.75</v>
      </c>
      <c r="CK34" s="142">
        <v>6</v>
      </c>
      <c r="CL34" s="142">
        <v>9.75</v>
      </c>
      <c r="CM34" s="142">
        <v>14.25</v>
      </c>
      <c r="CN34" s="142">
        <v>27</v>
      </c>
      <c r="CO34" s="142">
        <v>20</v>
      </c>
      <c r="CP34" s="142">
        <v>21</v>
      </c>
      <c r="CQ34" s="143">
        <v>26.25</v>
      </c>
      <c r="CR34" s="148">
        <v>3.0736157566855375</v>
      </c>
      <c r="CS34" s="142">
        <v>1.8557832480929057</v>
      </c>
      <c r="CT34" s="142">
        <v>-5.125</v>
      </c>
      <c r="CU34" s="142">
        <v>-1</v>
      </c>
      <c r="CV34" s="142">
        <v>-8.875</v>
      </c>
      <c r="CW34" s="160">
        <v>-1.875</v>
      </c>
      <c r="CX34" s="153">
        <v>12.5</v>
      </c>
      <c r="CY34" s="151">
        <v>25</v>
      </c>
      <c r="CZ34" s="151">
        <v>15</v>
      </c>
      <c r="DA34" s="151">
        <v>35</v>
      </c>
      <c r="DB34" s="151">
        <v>52.5</v>
      </c>
      <c r="DC34" s="152">
        <v>52.5</v>
      </c>
      <c r="DD34" s="153">
        <v>75</v>
      </c>
      <c r="DE34" s="151">
        <v>80</v>
      </c>
      <c r="DF34" s="151">
        <v>77.5</v>
      </c>
      <c r="DG34" s="151">
        <v>80</v>
      </c>
      <c r="DH34" s="151">
        <v>82.5</v>
      </c>
      <c r="DI34" s="151">
        <v>90</v>
      </c>
      <c r="DJ34" s="151">
        <v>95</v>
      </c>
      <c r="DK34" s="151">
        <v>102.5</v>
      </c>
      <c r="DL34" s="151">
        <v>105</v>
      </c>
      <c r="DM34" s="151">
        <v>95</v>
      </c>
      <c r="DN34" s="151">
        <v>100</v>
      </c>
      <c r="DO34" s="151">
        <v>110</v>
      </c>
      <c r="DP34" s="151">
        <f t="shared" si="0"/>
        <v>82.5</v>
      </c>
      <c r="DQ34" s="151">
        <f t="shared" si="1"/>
        <v>77.5</v>
      </c>
      <c r="DR34" s="151">
        <f t="shared" si="2"/>
        <v>90</v>
      </c>
      <c r="DS34" s="151">
        <f t="shared" si="3"/>
        <v>60</v>
      </c>
      <c r="DT34" s="151">
        <f t="shared" si="4"/>
        <v>47.5</v>
      </c>
      <c r="DU34" s="154">
        <f t="shared" si="5"/>
        <v>57.5</v>
      </c>
      <c r="DV34" s="153">
        <v>23.096905592557995</v>
      </c>
      <c r="DW34" s="151">
        <v>13.34118711118162</v>
      </c>
      <c r="DX34" s="151">
        <v>31.400948859420168</v>
      </c>
      <c r="DY34" s="151">
        <v>43.787810383532644</v>
      </c>
      <c r="DZ34" s="151">
        <f t="shared" si="6"/>
        <v>1.9030944074420049</v>
      </c>
      <c r="EA34" s="151">
        <f t="shared" si="7"/>
        <v>1.65881288881838</v>
      </c>
      <c r="EB34" s="151">
        <f t="shared" si="8"/>
        <v>3.5990511405798316</v>
      </c>
      <c r="EC34" s="154">
        <f t="shared" si="9"/>
        <v>8.7121896164673558</v>
      </c>
      <c r="ED34" s="153">
        <v>15</v>
      </c>
      <c r="EE34" s="151">
        <v>15</v>
      </c>
      <c r="EF34" s="151">
        <v>22.5</v>
      </c>
      <c r="EG34" s="151">
        <v>30</v>
      </c>
      <c r="EH34" s="151">
        <v>37.5</v>
      </c>
      <c r="EI34" s="154">
        <v>35</v>
      </c>
      <c r="EJ34" s="153">
        <v>67.5</v>
      </c>
      <c r="EK34" s="151">
        <v>72.5</v>
      </c>
      <c r="EL34" s="151">
        <v>70</v>
      </c>
      <c r="EM34" s="151">
        <v>77.5</v>
      </c>
      <c r="EN34" s="151">
        <v>75</v>
      </c>
      <c r="EO34" s="151">
        <v>80</v>
      </c>
      <c r="EP34" s="151">
        <v>97.5</v>
      </c>
      <c r="EQ34" s="151">
        <v>90</v>
      </c>
      <c r="ER34" s="151">
        <v>92.5</v>
      </c>
      <c r="ES34" s="151">
        <v>87.5</v>
      </c>
      <c r="ET34" s="151">
        <v>87.5</v>
      </c>
      <c r="EU34" s="151">
        <v>100</v>
      </c>
      <c r="EV34" s="151">
        <f t="shared" si="10"/>
        <v>82.5</v>
      </c>
      <c r="EW34" s="151">
        <f t="shared" si="11"/>
        <v>75</v>
      </c>
      <c r="EX34" s="151">
        <f t="shared" si="12"/>
        <v>70</v>
      </c>
      <c r="EY34" s="151">
        <f t="shared" si="13"/>
        <v>57.5</v>
      </c>
      <c r="EZ34" s="151">
        <f t="shared" si="14"/>
        <v>50</v>
      </c>
      <c r="FA34" s="154">
        <f t="shared" si="15"/>
        <v>65</v>
      </c>
      <c r="FB34" s="150">
        <v>14.999998785599518</v>
      </c>
      <c r="FC34" s="151">
        <v>22.499986425711537</v>
      </c>
      <c r="FD34" s="151">
        <v>29.877274389702791</v>
      </c>
      <c r="FE34" s="151">
        <v>36.60266827961425</v>
      </c>
      <c r="FF34" s="142">
        <f t="shared" si="16"/>
        <v>1.214400482396627E-6</v>
      </c>
      <c r="FG34" s="142">
        <f t="shared" si="17"/>
        <v>1.3574288463047424E-5</v>
      </c>
      <c r="FH34" s="142">
        <f t="shared" si="18"/>
        <v>0.12272561029720919</v>
      </c>
      <c r="FI34" s="160">
        <f t="shared" si="19"/>
        <v>0.89733172038575049</v>
      </c>
    </row>
    <row r="35" spans="1:165" x14ac:dyDescent="0.25">
      <c r="A35" s="65">
        <v>32</v>
      </c>
      <c r="B35" s="24">
        <v>25</v>
      </c>
      <c r="C35" s="3">
        <v>30</v>
      </c>
      <c r="D35" s="3">
        <v>40</v>
      </c>
      <c r="E35" s="3">
        <v>55</v>
      </c>
      <c r="F35" s="3">
        <v>70</v>
      </c>
      <c r="G35" s="3">
        <v>80</v>
      </c>
      <c r="H35" s="3">
        <v>25</v>
      </c>
      <c r="I35" s="3">
        <v>30</v>
      </c>
      <c r="J35" s="3">
        <v>40</v>
      </c>
      <c r="K35" s="3">
        <v>60</v>
      </c>
      <c r="L35" s="3">
        <v>70</v>
      </c>
      <c r="M35" s="3">
        <v>85</v>
      </c>
      <c r="N35" s="142">
        <v>2070.529869388648</v>
      </c>
      <c r="O35" s="143">
        <v>4141.0596847704282</v>
      </c>
      <c r="P35" s="27"/>
      <c r="Q35" s="3"/>
      <c r="R35" s="3"/>
      <c r="S35" s="3"/>
      <c r="T35" s="3"/>
      <c r="U35" s="3"/>
      <c r="V35" s="3"/>
      <c r="W35" s="28"/>
      <c r="X35" s="27">
        <v>60</v>
      </c>
      <c r="Y35" s="3">
        <v>60</v>
      </c>
      <c r="Z35" s="3">
        <v>60</v>
      </c>
      <c r="AA35" s="3">
        <v>76</v>
      </c>
      <c r="AB35" s="3">
        <v>52</v>
      </c>
      <c r="AC35" s="3">
        <v>80</v>
      </c>
      <c r="AD35" s="3">
        <v>72</v>
      </c>
      <c r="AE35" s="28">
        <v>72</v>
      </c>
      <c r="AF35" s="148">
        <v>50.813457936426545</v>
      </c>
      <c r="AG35" s="142">
        <v>50.975019132410239</v>
      </c>
      <c r="AH35" s="146">
        <v>77.147279541080536</v>
      </c>
      <c r="AI35" s="35">
        <v>77.915014433701657</v>
      </c>
      <c r="AJ35" s="27">
        <v>65</v>
      </c>
      <c r="AK35" s="142">
        <v>6.9176470588235048</v>
      </c>
      <c r="AL35" s="3">
        <v>10</v>
      </c>
      <c r="AM35" s="3">
        <v>65</v>
      </c>
      <c r="AN35" s="142">
        <v>12.42352941176469</v>
      </c>
      <c r="AO35" s="28">
        <v>10</v>
      </c>
      <c r="AP35" s="150">
        <v>0.5316469575112005</v>
      </c>
      <c r="AQ35" s="151">
        <v>0.5168166912711708</v>
      </c>
      <c r="AR35" s="151">
        <v>0.52087383330298065</v>
      </c>
      <c r="AS35" s="151">
        <v>0.88925102105243026</v>
      </c>
      <c r="AT35" s="151">
        <v>0.94598892200692508</v>
      </c>
      <c r="AU35" s="152">
        <v>1.2957607922614904</v>
      </c>
      <c r="AV35" s="153">
        <v>67.454186547773162</v>
      </c>
      <c r="AW35" s="151">
        <v>77.252446022497963</v>
      </c>
      <c r="AX35" s="151">
        <v>80.895360008997713</v>
      </c>
      <c r="AY35" s="151">
        <v>83.895585558865704</v>
      </c>
      <c r="AZ35" s="151">
        <v>96.561596489830947</v>
      </c>
      <c r="BA35" s="154">
        <v>92.220650506393383</v>
      </c>
      <c r="BB35" s="150">
        <v>0.41630722366623485</v>
      </c>
      <c r="BC35" s="151">
        <v>0.56637330495807303</v>
      </c>
      <c r="BD35" s="151">
        <v>0.60991175471892223</v>
      </c>
      <c r="BE35" s="151">
        <v>0.88526180105343144</v>
      </c>
      <c r="BF35" s="151">
        <v>1.53</v>
      </c>
      <c r="BG35" s="152">
        <v>1.53</v>
      </c>
      <c r="BH35" s="153">
        <v>0.4735871237903721</v>
      </c>
      <c r="BI35" s="151">
        <v>0.46569696459259047</v>
      </c>
      <c r="BJ35" s="151">
        <v>0.50308036078001062</v>
      </c>
      <c r="BK35" s="151">
        <v>0.67317555032884679</v>
      </c>
      <c r="BL35" s="151">
        <v>0.8736341286161402</v>
      </c>
      <c r="BM35" s="154">
        <v>1.8162657387435361</v>
      </c>
      <c r="BN35" s="150">
        <v>82.002645274697997</v>
      </c>
      <c r="BO35" s="151">
        <v>84.064635966666373</v>
      </c>
      <c r="BP35" s="151">
        <v>92.02570608336697</v>
      </c>
      <c r="BQ35" s="151">
        <v>97.369311576398673</v>
      </c>
      <c r="BR35" s="151">
        <v>94.724611908503988</v>
      </c>
      <c r="BS35" s="152">
        <v>94.171090891409534</v>
      </c>
      <c r="BT35" s="153">
        <v>1.0762392486582226</v>
      </c>
      <c r="BU35" s="151">
        <v>1.0580118193816961</v>
      </c>
      <c r="BV35" s="151">
        <v>1.7122691512940551</v>
      </c>
      <c r="BW35" s="151">
        <v>1.53</v>
      </c>
      <c r="BX35" s="151">
        <v>1.53</v>
      </c>
      <c r="BY35" s="152">
        <v>1.53</v>
      </c>
      <c r="BZ35" s="148">
        <v>232.35077746354119</v>
      </c>
      <c r="CA35" s="3">
        <v>30</v>
      </c>
      <c r="CB35" s="3">
        <v>65</v>
      </c>
      <c r="CC35" s="3">
        <v>60</v>
      </c>
      <c r="CD35" s="3">
        <v>80</v>
      </c>
      <c r="CE35" s="160">
        <v>6.2000000000000028</v>
      </c>
      <c r="CF35" s="148">
        <v>72.833333333333329</v>
      </c>
      <c r="CG35" s="142">
        <v>76.083333333333329</v>
      </c>
      <c r="CH35" s="142">
        <v>76.375</v>
      </c>
      <c r="CI35" s="142">
        <v>64.666666666666671</v>
      </c>
      <c r="CJ35" s="142">
        <v>7.0833333333333286</v>
      </c>
      <c r="CK35" s="142">
        <v>-0.6666666666666714</v>
      </c>
      <c r="CL35" s="142">
        <v>10.625</v>
      </c>
      <c r="CM35" s="142">
        <v>-17.166666666666657</v>
      </c>
      <c r="CN35" s="142">
        <v>14.583333333333329</v>
      </c>
      <c r="CO35" s="142">
        <v>-0.6666666666666714</v>
      </c>
      <c r="CP35" s="142">
        <v>20.875</v>
      </c>
      <c r="CQ35" s="143">
        <v>-16.708333333333329</v>
      </c>
      <c r="CR35" s="148">
        <v>-0.67448975019608182</v>
      </c>
      <c r="CS35" s="142">
        <v>-0.21042839424792484</v>
      </c>
      <c r="CT35" s="142">
        <v>-1.125</v>
      </c>
      <c r="CU35" s="142">
        <v>-0.5</v>
      </c>
      <c r="CV35" s="142">
        <v>-1.125</v>
      </c>
      <c r="CW35" s="160">
        <v>-1.625</v>
      </c>
      <c r="CX35" s="153">
        <v>22.5</v>
      </c>
      <c r="CY35" s="151">
        <v>30</v>
      </c>
      <c r="CZ35" s="151">
        <v>35</v>
      </c>
      <c r="DA35" s="151">
        <v>57.5</v>
      </c>
      <c r="DB35" s="151">
        <v>72.5</v>
      </c>
      <c r="DC35" s="152">
        <v>75</v>
      </c>
      <c r="DD35" s="153">
        <v>67.5</v>
      </c>
      <c r="DE35" s="151">
        <v>75</v>
      </c>
      <c r="DF35" s="151">
        <v>80</v>
      </c>
      <c r="DG35" s="151">
        <v>82.5</v>
      </c>
      <c r="DH35" s="151">
        <v>95</v>
      </c>
      <c r="DI35" s="151">
        <v>90</v>
      </c>
      <c r="DJ35" s="151">
        <v>120</v>
      </c>
      <c r="DK35" s="151">
        <v>120</v>
      </c>
      <c r="DL35" s="151">
        <v>120</v>
      </c>
      <c r="DM35" s="151">
        <v>110</v>
      </c>
      <c r="DN35" s="151">
        <v>112.5</v>
      </c>
      <c r="DO35" s="151">
        <v>107.5</v>
      </c>
      <c r="DP35" s="151">
        <f t="shared" si="0"/>
        <v>97.5</v>
      </c>
      <c r="DQ35" s="151">
        <f t="shared" si="1"/>
        <v>90</v>
      </c>
      <c r="DR35" s="151">
        <f t="shared" si="2"/>
        <v>85</v>
      </c>
      <c r="DS35" s="151">
        <f t="shared" si="3"/>
        <v>52.5</v>
      </c>
      <c r="DT35" s="151">
        <f t="shared" si="4"/>
        <v>40</v>
      </c>
      <c r="DU35" s="154">
        <f t="shared" si="5"/>
        <v>32.5</v>
      </c>
      <c r="DV35" s="153">
        <v>24.917292279820074</v>
      </c>
      <c r="DW35" s="151">
        <v>27.854037903513678</v>
      </c>
      <c r="DX35" s="151">
        <v>49.170127958536405</v>
      </c>
      <c r="DY35" s="151">
        <v>53.813481282866924</v>
      </c>
      <c r="DZ35" s="151">
        <f t="shared" si="6"/>
        <v>5.0827077201799256</v>
      </c>
      <c r="EA35" s="151">
        <f t="shared" si="7"/>
        <v>7.145962096486322</v>
      </c>
      <c r="EB35" s="151">
        <f t="shared" si="8"/>
        <v>8.3298720414635952</v>
      </c>
      <c r="EC35" s="154">
        <f t="shared" si="9"/>
        <v>18.686518717133076</v>
      </c>
      <c r="ED35" s="153">
        <v>30</v>
      </c>
      <c r="EE35" s="151">
        <v>32.5</v>
      </c>
      <c r="EF35" s="151">
        <v>42.5</v>
      </c>
      <c r="EG35" s="151">
        <v>62.5</v>
      </c>
      <c r="EH35" s="151">
        <v>67.5</v>
      </c>
      <c r="EI35" s="154">
        <v>82.5</v>
      </c>
      <c r="EJ35" s="153">
        <v>77.5</v>
      </c>
      <c r="EK35" s="151">
        <v>80</v>
      </c>
      <c r="EL35" s="151">
        <v>87.5</v>
      </c>
      <c r="EM35" s="151">
        <v>95</v>
      </c>
      <c r="EN35" s="151">
        <v>92.5</v>
      </c>
      <c r="EO35" s="151">
        <v>92.5</v>
      </c>
      <c r="EP35" s="151">
        <v>105</v>
      </c>
      <c r="EQ35" s="151">
        <v>107.5</v>
      </c>
      <c r="ER35" s="151">
        <v>105</v>
      </c>
      <c r="ES35" s="151">
        <v>112.5</v>
      </c>
      <c r="ET35" s="151">
        <v>110</v>
      </c>
      <c r="EU35" s="151">
        <v>110</v>
      </c>
      <c r="EV35" s="151">
        <f t="shared" si="10"/>
        <v>75</v>
      </c>
      <c r="EW35" s="151">
        <f t="shared" si="11"/>
        <v>75</v>
      </c>
      <c r="EX35" s="151">
        <f t="shared" si="12"/>
        <v>62.5</v>
      </c>
      <c r="EY35" s="151">
        <f t="shared" si="13"/>
        <v>50</v>
      </c>
      <c r="EZ35" s="151">
        <f t="shared" si="14"/>
        <v>42.5</v>
      </c>
      <c r="FA35" s="154">
        <f t="shared" si="15"/>
        <v>27.5</v>
      </c>
      <c r="FB35" s="150">
        <v>29.432494832761819</v>
      </c>
      <c r="FC35" s="151">
        <v>35.873301423868895</v>
      </c>
      <c r="FD35" s="151">
        <v>45.540487723024242</v>
      </c>
      <c r="FE35" s="151">
        <v>50.04029408183456</v>
      </c>
      <c r="FF35" s="142">
        <f t="shared" si="16"/>
        <v>3.0675051672381812</v>
      </c>
      <c r="FG35" s="142">
        <f t="shared" si="17"/>
        <v>6.6266985761311048</v>
      </c>
      <c r="FH35" s="142">
        <f t="shared" si="18"/>
        <v>16.959512276975758</v>
      </c>
      <c r="FI35" s="160">
        <f t="shared" si="19"/>
        <v>17.45970591816544</v>
      </c>
    </row>
    <row r="36" spans="1:165" x14ac:dyDescent="0.25">
      <c r="A36" s="65">
        <v>33</v>
      </c>
      <c r="B36" s="24">
        <v>20</v>
      </c>
      <c r="C36" s="3">
        <v>20</v>
      </c>
      <c r="D36" s="3">
        <v>20</v>
      </c>
      <c r="E36" s="3">
        <v>50</v>
      </c>
      <c r="F36" s="3">
        <v>65</v>
      </c>
      <c r="G36" s="3">
        <v>85</v>
      </c>
      <c r="H36" s="3">
        <v>15</v>
      </c>
      <c r="I36" s="3">
        <v>20</v>
      </c>
      <c r="J36" s="3">
        <v>20</v>
      </c>
      <c r="K36" s="3">
        <v>45</v>
      </c>
      <c r="L36" s="3">
        <v>65</v>
      </c>
      <c r="M36" s="3">
        <v>70</v>
      </c>
      <c r="N36" s="142">
        <v>4675.108990451904</v>
      </c>
      <c r="O36" s="143">
        <v>5755.7343326131186</v>
      </c>
      <c r="P36" s="27">
        <v>90</v>
      </c>
      <c r="Q36" s="3">
        <v>92</v>
      </c>
      <c r="R36" s="3">
        <v>94</v>
      </c>
      <c r="S36" s="3">
        <v>94</v>
      </c>
      <c r="T36" s="3">
        <v>124</v>
      </c>
      <c r="U36" s="3">
        <v>177</v>
      </c>
      <c r="V36" s="3">
        <v>177</v>
      </c>
      <c r="W36" s="28">
        <v>159</v>
      </c>
      <c r="X36" s="27">
        <v>52</v>
      </c>
      <c r="Y36" s="3">
        <v>56</v>
      </c>
      <c r="Z36" s="3">
        <v>76</v>
      </c>
      <c r="AA36" s="3">
        <v>100</v>
      </c>
      <c r="AB36" s="3">
        <v>76</v>
      </c>
      <c r="AC36" s="3">
        <v>76</v>
      </c>
      <c r="AD36" s="3">
        <v>88</v>
      </c>
      <c r="AE36" s="28">
        <v>96</v>
      </c>
      <c r="AF36" s="148">
        <v>45.273874590661052</v>
      </c>
      <c r="AG36" s="142">
        <v>31.943450462817793</v>
      </c>
      <c r="AH36" s="146">
        <v>99.999999999728942</v>
      </c>
      <c r="AI36" s="35">
        <v>98.45856562426097</v>
      </c>
      <c r="AJ36" s="27">
        <v>65</v>
      </c>
      <c r="AK36" s="142">
        <v>6.0235294117647271</v>
      </c>
      <c r="AL36" s="3">
        <v>25</v>
      </c>
      <c r="AM36" s="3">
        <v>65</v>
      </c>
      <c r="AN36" s="142">
        <v>8.9882352941176578</v>
      </c>
      <c r="AO36" s="28">
        <v>45</v>
      </c>
      <c r="AP36" s="150">
        <v>0.40454760531572143</v>
      </c>
      <c r="AQ36" s="151">
        <v>0.3548315766181408</v>
      </c>
      <c r="AR36" s="151">
        <v>0.32809854401471689</v>
      </c>
      <c r="AS36" s="151">
        <v>0.46873649469984546</v>
      </c>
      <c r="AT36" s="151">
        <v>0.86598243869953162</v>
      </c>
      <c r="AU36" s="152">
        <v>0.44741067998026196</v>
      </c>
      <c r="AV36" s="153">
        <v>94.921928959521807</v>
      </c>
      <c r="AW36" s="151">
        <v>99.160392435189522</v>
      </c>
      <c r="AX36" s="151">
        <v>100.88130460990882</v>
      </c>
      <c r="AY36" s="151">
        <v>96.751396774816655</v>
      </c>
      <c r="AZ36" s="151">
        <v>89.777592477853688</v>
      </c>
      <c r="BA36" s="154">
        <v>134.76048642104467</v>
      </c>
      <c r="BB36" s="150">
        <v>1.53</v>
      </c>
      <c r="BC36" s="151">
        <v>1.53</v>
      </c>
      <c r="BD36" s="151">
        <v>1.53</v>
      </c>
      <c r="BE36" s="151">
        <v>4.9999999999999902</v>
      </c>
      <c r="BF36" s="151">
        <v>1.53</v>
      </c>
      <c r="BG36" s="152">
        <v>1.53</v>
      </c>
      <c r="BH36" s="153">
        <v>0.37850334030842736</v>
      </c>
      <c r="BI36" s="151">
        <v>0.32914760894795869</v>
      </c>
      <c r="BJ36" s="151">
        <v>0.30115940775528249</v>
      </c>
      <c r="BK36" s="151">
        <v>0.55307913488458949</v>
      </c>
      <c r="BL36" s="151">
        <v>0.68629115525149742</v>
      </c>
      <c r="BM36" s="154">
        <v>1.1343722901307725</v>
      </c>
      <c r="BN36" s="150">
        <v>88.944665358367018</v>
      </c>
      <c r="BO36" s="151">
        <v>94.10839272598534</v>
      </c>
      <c r="BP36" s="151">
        <v>94.711262728068675</v>
      </c>
      <c r="BQ36" s="151">
        <v>84.235604423108711</v>
      </c>
      <c r="BR36" s="151">
        <v>92.938518075446268</v>
      </c>
      <c r="BS36" s="152">
        <v>89.94528210692863</v>
      </c>
      <c r="BT36" s="153">
        <v>4.999999999999746</v>
      </c>
      <c r="BU36" s="151">
        <v>4.9999999999996918</v>
      </c>
      <c r="BV36" s="151">
        <v>4.9999999999999885</v>
      </c>
      <c r="BW36" s="151">
        <v>2.0202983493984554</v>
      </c>
      <c r="BX36" s="151">
        <v>1.53</v>
      </c>
      <c r="BY36" s="152">
        <v>1.53</v>
      </c>
      <c r="BZ36" s="148">
        <v>239.86923220166915</v>
      </c>
      <c r="CA36" s="3">
        <v>100</v>
      </c>
      <c r="CB36" s="3">
        <v>100</v>
      </c>
      <c r="CC36" s="3">
        <v>100</v>
      </c>
      <c r="CD36" s="3">
        <v>100</v>
      </c>
      <c r="CE36" s="160">
        <v>18</v>
      </c>
      <c r="CF36" s="148">
        <v>74.5</v>
      </c>
      <c r="CG36" s="142">
        <v>75</v>
      </c>
      <c r="CH36" s="142">
        <v>74.75</v>
      </c>
      <c r="CI36" s="142">
        <v>74.25</v>
      </c>
      <c r="CJ36" s="142">
        <v>10</v>
      </c>
      <c r="CK36" s="142">
        <v>5.8333333333333286</v>
      </c>
      <c r="CL36" s="142">
        <v>6.5</v>
      </c>
      <c r="CM36" s="142">
        <v>7.5</v>
      </c>
      <c r="CN36" s="142">
        <v>23.5</v>
      </c>
      <c r="CO36" s="142">
        <v>21</v>
      </c>
      <c r="CP36" s="142">
        <v>26</v>
      </c>
      <c r="CQ36" s="143">
        <v>23</v>
      </c>
      <c r="CR36" s="148">
        <v>0.30762750248426052</v>
      </c>
      <c r="CS36" s="142">
        <v>-0.635135532337336</v>
      </c>
      <c r="CT36" s="142">
        <v>-0.75</v>
      </c>
      <c r="CU36" s="142">
        <v>-0.875</v>
      </c>
      <c r="CV36" s="142">
        <v>-1.5</v>
      </c>
      <c r="CW36" s="160">
        <v>-0.91666666666666663</v>
      </c>
      <c r="CX36" s="153">
        <v>35</v>
      </c>
      <c r="CY36" s="151">
        <v>30</v>
      </c>
      <c r="CZ36" s="151">
        <v>25</v>
      </c>
      <c r="DA36" s="151">
        <v>45</v>
      </c>
      <c r="DB36" s="151">
        <v>62.5</v>
      </c>
      <c r="DC36" s="152">
        <v>80</v>
      </c>
      <c r="DD36" s="153">
        <v>90</v>
      </c>
      <c r="DE36" s="151">
        <v>92.5</v>
      </c>
      <c r="DF36" s="151">
        <v>92.5</v>
      </c>
      <c r="DG36" s="151">
        <v>90</v>
      </c>
      <c r="DH36" s="151">
        <v>87.5</v>
      </c>
      <c r="DI36" s="151">
        <v>120</v>
      </c>
      <c r="DJ36" s="151">
        <v>110</v>
      </c>
      <c r="DK36" s="151">
        <v>115</v>
      </c>
      <c r="DL36" s="151">
        <v>115</v>
      </c>
      <c r="DM36" s="151">
        <v>100</v>
      </c>
      <c r="DN36" s="151">
        <v>105</v>
      </c>
      <c r="DO36" s="151">
        <v>120</v>
      </c>
      <c r="DP36" s="151">
        <f t="shared" ref="DP36:DP67" si="20">DJ36-CX36</f>
        <v>75</v>
      </c>
      <c r="DQ36" s="151">
        <f t="shared" ref="DQ36:DQ67" si="21">DK36-CY36</f>
        <v>85</v>
      </c>
      <c r="DR36" s="151">
        <f t="shared" ref="DR36:DR67" si="22">DL36-CZ36</f>
        <v>90</v>
      </c>
      <c r="DS36" s="151">
        <f t="shared" ref="DS36:DS67" si="23">DM36-DA36</f>
        <v>55</v>
      </c>
      <c r="DT36" s="151">
        <f t="shared" ref="DT36:DT67" si="24">DN36-DB36</f>
        <v>42.5</v>
      </c>
      <c r="DU36" s="154">
        <f t="shared" ref="DU36:DU67" si="25">DO36-DC36</f>
        <v>40</v>
      </c>
      <c r="DV36" s="153">
        <v>14.811102837514866</v>
      </c>
      <c r="DW36" s="151">
        <v>7.9123709795845141</v>
      </c>
      <c r="DX36" s="151">
        <v>32.224568150881424</v>
      </c>
      <c r="DY36" s="151">
        <v>50.011035204256068</v>
      </c>
      <c r="DZ36" s="151">
        <f t="shared" si="6"/>
        <v>15.188897162485134</v>
      </c>
      <c r="EA36" s="151">
        <f t="shared" si="7"/>
        <v>17.087629020415484</v>
      </c>
      <c r="EB36" s="151">
        <f t="shared" si="8"/>
        <v>12.775431849118576</v>
      </c>
      <c r="EC36" s="154">
        <f t="shared" si="9"/>
        <v>12.488964795743932</v>
      </c>
      <c r="ED36" s="153">
        <v>25</v>
      </c>
      <c r="EE36" s="151">
        <v>20</v>
      </c>
      <c r="EF36" s="151">
        <v>12.5</v>
      </c>
      <c r="EG36" s="151">
        <v>40</v>
      </c>
      <c r="EH36" s="151">
        <v>57.5</v>
      </c>
      <c r="EI36" s="154">
        <v>70</v>
      </c>
      <c r="EJ36" s="153">
        <v>82.5</v>
      </c>
      <c r="EK36" s="151">
        <v>85</v>
      </c>
      <c r="EL36" s="151">
        <v>85</v>
      </c>
      <c r="EM36" s="151">
        <v>80</v>
      </c>
      <c r="EN36" s="151">
        <v>90</v>
      </c>
      <c r="EO36" s="151">
        <v>87.5</v>
      </c>
      <c r="EP36" s="151">
        <v>92.5</v>
      </c>
      <c r="EQ36" s="151">
        <v>97.5</v>
      </c>
      <c r="ER36" s="151">
        <v>97.5</v>
      </c>
      <c r="ES36" s="151">
        <v>95</v>
      </c>
      <c r="ET36" s="151">
        <v>107.5</v>
      </c>
      <c r="EU36" s="151">
        <v>105</v>
      </c>
      <c r="EV36" s="151">
        <f t="shared" ref="EV36:EV67" si="26">EP36-ED36</f>
        <v>67.5</v>
      </c>
      <c r="EW36" s="151">
        <f t="shared" ref="EW36:EW67" si="27">EQ36-EE36</f>
        <v>77.5</v>
      </c>
      <c r="EX36" s="151">
        <f t="shared" ref="EX36:EX67" si="28">ER36-EF36</f>
        <v>85</v>
      </c>
      <c r="EY36" s="151">
        <f t="shared" ref="EY36:EY67" si="29">ES36-EG36</f>
        <v>55</v>
      </c>
      <c r="EZ36" s="151">
        <f t="shared" ref="EZ36:EZ67" si="30">ET36-EH36</f>
        <v>50</v>
      </c>
      <c r="FA36" s="154">
        <f t="shared" ref="FA36:FA67" si="31">EU36-EI36</f>
        <v>35</v>
      </c>
      <c r="FB36" s="150">
        <v>14.902219843336637</v>
      </c>
      <c r="FC36" s="151">
        <v>6.8116716712310303</v>
      </c>
      <c r="FD36" s="151">
        <v>36.868249664297494</v>
      </c>
      <c r="FE36" s="151">
        <v>41.106683411995462</v>
      </c>
      <c r="FF36" s="142">
        <f t="shared" ref="FF36:FF67" si="32">EE36-FB36</f>
        <v>5.0977801566633634</v>
      </c>
      <c r="FG36" s="142">
        <f t="shared" ref="FG36:FG67" si="33">EF36-FC36</f>
        <v>5.6883283287689697</v>
      </c>
      <c r="FH36" s="142">
        <f t="shared" ref="FH36:FH67" si="34">EG36-FD36</f>
        <v>3.131750335702506</v>
      </c>
      <c r="FI36" s="160">
        <f t="shared" ref="FI36:FI67" si="35">EH36-FE36</f>
        <v>16.393316588004538</v>
      </c>
    </row>
    <row r="37" spans="1:165" x14ac:dyDescent="0.25">
      <c r="A37" s="65">
        <v>34</v>
      </c>
      <c r="B37" s="24">
        <v>30</v>
      </c>
      <c r="C37" s="3">
        <v>40</v>
      </c>
      <c r="D37" s="3">
        <v>45</v>
      </c>
      <c r="E37" s="3">
        <v>55</v>
      </c>
      <c r="F37" s="3">
        <v>70</v>
      </c>
      <c r="G37" s="3">
        <v>70</v>
      </c>
      <c r="H37" s="3">
        <v>35</v>
      </c>
      <c r="I37" s="3">
        <v>40</v>
      </c>
      <c r="J37" s="3">
        <v>45</v>
      </c>
      <c r="K37" s="3">
        <v>60</v>
      </c>
      <c r="L37" s="3">
        <v>70</v>
      </c>
      <c r="M37" s="3">
        <v>70</v>
      </c>
      <c r="N37" s="142">
        <v>6844.7602374935659</v>
      </c>
      <c r="O37" s="143">
        <v>7464.2639765418708</v>
      </c>
      <c r="P37" s="27">
        <v>100</v>
      </c>
      <c r="Q37" s="3"/>
      <c r="R37" s="3">
        <v>88</v>
      </c>
      <c r="S37" s="3">
        <v>90</v>
      </c>
      <c r="T37" s="3">
        <v>186</v>
      </c>
      <c r="U37" s="3">
        <v>168</v>
      </c>
      <c r="V37" s="3">
        <v>168</v>
      </c>
      <c r="W37" s="28">
        <v>168</v>
      </c>
      <c r="X37" s="27">
        <v>60</v>
      </c>
      <c r="Y37" s="3">
        <v>52</v>
      </c>
      <c r="Z37" s="3">
        <v>96</v>
      </c>
      <c r="AA37" s="3">
        <v>96</v>
      </c>
      <c r="AB37" s="3">
        <v>52</v>
      </c>
      <c r="AC37" s="3">
        <v>72</v>
      </c>
      <c r="AD37" s="3">
        <v>72</v>
      </c>
      <c r="AE37" s="28">
        <v>88</v>
      </c>
      <c r="AF37" s="148">
        <v>58.604978356705466</v>
      </c>
      <c r="AG37" s="142">
        <v>58.085624965710998</v>
      </c>
      <c r="AH37" s="146">
        <v>99.999999999785416</v>
      </c>
      <c r="AI37" s="35">
        <v>96.973941656044289</v>
      </c>
      <c r="AJ37" s="27">
        <v>75</v>
      </c>
      <c r="AK37" s="142">
        <v>8.1882352941176322</v>
      </c>
      <c r="AL37" s="3">
        <v>45</v>
      </c>
      <c r="AM37" s="3">
        <v>75</v>
      </c>
      <c r="AN37" s="142">
        <v>4.2823529411764838</v>
      </c>
      <c r="AO37" s="28">
        <v>45</v>
      </c>
      <c r="AP37" s="150">
        <v>0.52032762606491123</v>
      </c>
      <c r="AQ37" s="151">
        <v>0.67318303951981706</v>
      </c>
      <c r="AR37" s="151">
        <v>0.6675544394586197</v>
      </c>
      <c r="AS37" s="151">
        <v>0.7971924574355771</v>
      </c>
      <c r="AT37" s="151">
        <v>1.07150225814526</v>
      </c>
      <c r="AU37" s="152">
        <v>1.1331540763764614</v>
      </c>
      <c r="AV37" s="153">
        <v>77.741737938563404</v>
      </c>
      <c r="AW37" s="151">
        <v>77.028821090006431</v>
      </c>
      <c r="AX37" s="151">
        <v>77.066578465916336</v>
      </c>
      <c r="AY37" s="151">
        <v>71.738354992865538</v>
      </c>
      <c r="AZ37" s="151">
        <v>81.019733892644211</v>
      </c>
      <c r="BA37" s="154">
        <v>84.354479232223611</v>
      </c>
      <c r="BB37" s="150">
        <v>0.62743020072277733</v>
      </c>
      <c r="BC37" s="151">
        <v>0.80655837378165174</v>
      </c>
      <c r="BD37" s="151">
        <v>0.69573182900608799</v>
      </c>
      <c r="BE37" s="151">
        <v>0.87820323112144627</v>
      </c>
      <c r="BF37" s="151">
        <v>1.2810865300706307</v>
      </c>
      <c r="BG37" s="152">
        <v>1.53</v>
      </c>
      <c r="BH37" s="153">
        <v>0.53698223508387299</v>
      </c>
      <c r="BI37" s="151">
        <v>0.75372923886526255</v>
      </c>
      <c r="BJ37" s="151">
        <v>0.74463503038807155</v>
      </c>
      <c r="BK37" s="151">
        <v>0.93690384808453153</v>
      </c>
      <c r="BL37" s="151">
        <v>1.0660576576618348</v>
      </c>
      <c r="BM37" s="154">
        <v>1.0412015848017466</v>
      </c>
      <c r="BN37" s="150">
        <v>77.988702122037779</v>
      </c>
      <c r="BO37" s="151">
        <v>75.288989069102939</v>
      </c>
      <c r="BP37" s="151">
        <v>67.716123296532032</v>
      </c>
      <c r="BQ37" s="151">
        <v>71.262780034676695</v>
      </c>
      <c r="BR37" s="151">
        <v>79.797569010493078</v>
      </c>
      <c r="BS37" s="152">
        <v>81.115834909300887</v>
      </c>
      <c r="BT37" s="153">
        <v>1.3527043263310334</v>
      </c>
      <c r="BU37" s="151">
        <v>1.2243178611335324</v>
      </c>
      <c r="BV37" s="151">
        <v>0.65758106095565361</v>
      </c>
      <c r="BW37" s="151">
        <v>0.88513538356195376</v>
      </c>
      <c r="BX37" s="151">
        <v>1.920334525744918</v>
      </c>
      <c r="BY37" s="152">
        <v>4.9999999999991704</v>
      </c>
      <c r="BZ37" s="148">
        <v>679.54977028584528</v>
      </c>
      <c r="CA37" s="3">
        <v>70</v>
      </c>
      <c r="CB37" s="3">
        <v>80</v>
      </c>
      <c r="CC37" s="3">
        <v>75</v>
      </c>
      <c r="CD37" s="3">
        <v>85</v>
      </c>
      <c r="CE37" s="160">
        <v>19</v>
      </c>
      <c r="CF37" s="148">
        <v>76</v>
      </c>
      <c r="CG37" s="142">
        <v>74.75</v>
      </c>
      <c r="CH37" s="142">
        <v>76.5</v>
      </c>
      <c r="CI37" s="142">
        <v>76.25</v>
      </c>
      <c r="CJ37" s="142">
        <v>11.5</v>
      </c>
      <c r="CK37" s="142">
        <v>7</v>
      </c>
      <c r="CL37" s="142">
        <v>8.5</v>
      </c>
      <c r="CM37" s="142">
        <v>6.75</v>
      </c>
      <c r="CN37" s="142">
        <v>19</v>
      </c>
      <c r="CO37" s="142">
        <v>19.5</v>
      </c>
      <c r="CP37" s="142">
        <v>15</v>
      </c>
      <c r="CQ37" s="143">
        <v>21</v>
      </c>
      <c r="CR37" s="148">
        <v>0.21042839424792467</v>
      </c>
      <c r="CS37" s="142">
        <v>0.20170062920381437</v>
      </c>
      <c r="CT37" s="142">
        <v>-0.875</v>
      </c>
      <c r="CU37" s="142"/>
      <c r="CV37" s="142">
        <v>-1</v>
      </c>
      <c r="CW37" s="160"/>
      <c r="CX37" s="153">
        <v>30</v>
      </c>
      <c r="CY37" s="151">
        <v>40</v>
      </c>
      <c r="CZ37" s="151">
        <v>40</v>
      </c>
      <c r="DA37" s="151">
        <v>42.5</v>
      </c>
      <c r="DB37" s="151">
        <v>60</v>
      </c>
      <c r="DC37" s="152">
        <v>62.5</v>
      </c>
      <c r="DD37" s="153">
        <v>75</v>
      </c>
      <c r="DE37" s="151">
        <v>75</v>
      </c>
      <c r="DF37" s="151">
        <v>75</v>
      </c>
      <c r="DG37" s="151">
        <v>70</v>
      </c>
      <c r="DH37" s="151">
        <v>80</v>
      </c>
      <c r="DI37" s="151">
        <v>82.5</v>
      </c>
      <c r="DJ37" s="151">
        <v>117.5</v>
      </c>
      <c r="DK37" s="151">
        <v>107.5</v>
      </c>
      <c r="DL37" s="151">
        <v>112.5</v>
      </c>
      <c r="DM37" s="151">
        <v>100</v>
      </c>
      <c r="DN37" s="151">
        <v>100</v>
      </c>
      <c r="DO37" s="151">
        <v>100</v>
      </c>
      <c r="DP37" s="151">
        <f t="shared" si="20"/>
        <v>87.5</v>
      </c>
      <c r="DQ37" s="151">
        <f t="shared" si="21"/>
        <v>67.5</v>
      </c>
      <c r="DR37" s="151">
        <f t="shared" si="22"/>
        <v>72.5</v>
      </c>
      <c r="DS37" s="151">
        <f t="shared" si="23"/>
        <v>57.5</v>
      </c>
      <c r="DT37" s="151">
        <f t="shared" si="24"/>
        <v>40</v>
      </c>
      <c r="DU37" s="154">
        <f t="shared" si="25"/>
        <v>37.5</v>
      </c>
      <c r="DV37" s="153">
        <v>39.999999789010403</v>
      </c>
      <c r="DW37" s="151">
        <v>39.181009656087589</v>
      </c>
      <c r="DX37" s="151">
        <v>42.499996945459408</v>
      </c>
      <c r="DY37" s="151">
        <v>55.691750670932677</v>
      </c>
      <c r="DZ37" s="151">
        <f t="shared" si="6"/>
        <v>2.1098959734899836E-7</v>
      </c>
      <c r="EA37" s="151">
        <f t="shared" si="7"/>
        <v>0.81899034391241088</v>
      </c>
      <c r="EB37" s="151">
        <f t="shared" si="8"/>
        <v>3.0545405920179292E-6</v>
      </c>
      <c r="EC37" s="154">
        <f t="shared" si="9"/>
        <v>4.3082493290673227</v>
      </c>
      <c r="ED37" s="153">
        <v>32.5</v>
      </c>
      <c r="EE37" s="151">
        <v>42.5</v>
      </c>
      <c r="EF37" s="151">
        <v>35</v>
      </c>
      <c r="EG37" s="151">
        <v>45</v>
      </c>
      <c r="EH37" s="151">
        <v>57.5</v>
      </c>
      <c r="EI37" s="154">
        <v>57.5</v>
      </c>
      <c r="EJ37" s="153">
        <v>75</v>
      </c>
      <c r="EK37" s="151">
        <v>72.5</v>
      </c>
      <c r="EL37" s="151">
        <v>67.5</v>
      </c>
      <c r="EM37" s="151">
        <v>70</v>
      </c>
      <c r="EN37" s="151">
        <v>77.5</v>
      </c>
      <c r="EO37" s="151">
        <v>77.5</v>
      </c>
      <c r="EP37" s="151">
        <v>95</v>
      </c>
      <c r="EQ37" s="151">
        <v>95</v>
      </c>
      <c r="ER37" s="151">
        <v>105</v>
      </c>
      <c r="ES37" s="151">
        <v>97.5</v>
      </c>
      <c r="ET37" s="151">
        <v>92.5</v>
      </c>
      <c r="EU37" s="151">
        <v>85</v>
      </c>
      <c r="EV37" s="151">
        <f t="shared" si="26"/>
        <v>62.5</v>
      </c>
      <c r="EW37" s="151">
        <f t="shared" si="27"/>
        <v>52.5</v>
      </c>
      <c r="EX37" s="151">
        <f t="shared" si="28"/>
        <v>70</v>
      </c>
      <c r="EY37" s="151">
        <f t="shared" si="29"/>
        <v>52.5</v>
      </c>
      <c r="EZ37" s="151">
        <f t="shared" si="30"/>
        <v>35</v>
      </c>
      <c r="FA37" s="154">
        <f t="shared" si="31"/>
        <v>27.5</v>
      </c>
      <c r="FB37" s="150">
        <v>42.499781945398041</v>
      </c>
      <c r="FC37" s="151">
        <v>34.999845154752151</v>
      </c>
      <c r="FD37" s="151">
        <v>44.999778751957308</v>
      </c>
      <c r="FE37" s="151">
        <v>57.272334721323418</v>
      </c>
      <c r="FF37" s="142">
        <f t="shared" si="32"/>
        <v>2.1805460195878368E-4</v>
      </c>
      <c r="FG37" s="142">
        <f t="shared" si="33"/>
        <v>1.548452478488116E-4</v>
      </c>
      <c r="FH37" s="142">
        <f t="shared" si="34"/>
        <v>2.2124804269196829E-4</v>
      </c>
      <c r="FI37" s="160">
        <f t="shared" si="35"/>
        <v>0.22766527867658226</v>
      </c>
    </row>
    <row r="38" spans="1:165" x14ac:dyDescent="0.25">
      <c r="A38" s="65">
        <v>35</v>
      </c>
      <c r="B38" s="24">
        <v>15</v>
      </c>
      <c r="C38" s="3">
        <v>50</v>
      </c>
      <c r="D38" s="3">
        <v>50</v>
      </c>
      <c r="E38" s="3">
        <v>60</v>
      </c>
      <c r="F38" s="3">
        <v>65</v>
      </c>
      <c r="G38" s="3">
        <v>70</v>
      </c>
      <c r="H38" s="3">
        <v>35</v>
      </c>
      <c r="I38" s="3">
        <v>40</v>
      </c>
      <c r="J38" s="3">
        <v>50</v>
      </c>
      <c r="K38" s="3">
        <v>65</v>
      </c>
      <c r="L38" s="3">
        <v>70</v>
      </c>
      <c r="M38" s="3">
        <v>70</v>
      </c>
      <c r="N38" s="142">
        <v>8876.5558513181095</v>
      </c>
      <c r="O38" s="143">
        <v>8574.187768238311</v>
      </c>
      <c r="P38" s="27"/>
      <c r="Q38" s="3"/>
      <c r="R38" s="3"/>
      <c r="S38" s="3"/>
      <c r="T38" s="3"/>
      <c r="U38" s="3"/>
      <c r="V38" s="3"/>
      <c r="W38" s="28"/>
      <c r="X38" s="27">
        <v>72</v>
      </c>
      <c r="Y38" s="3">
        <v>64</v>
      </c>
      <c r="Z38" s="3">
        <v>100</v>
      </c>
      <c r="AA38" s="3">
        <v>92</v>
      </c>
      <c r="AB38" s="3">
        <v>64</v>
      </c>
      <c r="AC38" s="3">
        <v>80</v>
      </c>
      <c r="AD38" s="3">
        <v>96</v>
      </c>
      <c r="AE38" s="28">
        <v>84</v>
      </c>
      <c r="AF38" s="148">
        <v>58.035042235718691</v>
      </c>
      <c r="AG38" s="142">
        <v>59.258488082836884</v>
      </c>
      <c r="AH38" s="146">
        <v>97.957656786320172</v>
      </c>
      <c r="AI38" s="35">
        <v>91.444918502038689</v>
      </c>
      <c r="AJ38" s="27">
        <v>75</v>
      </c>
      <c r="AK38" s="142">
        <v>7.294117647058826</v>
      </c>
      <c r="AL38" s="3">
        <v>35</v>
      </c>
      <c r="AM38" s="3">
        <v>75</v>
      </c>
      <c r="AN38" s="142">
        <v>11.858823529411737</v>
      </c>
      <c r="AO38" s="28">
        <v>0</v>
      </c>
      <c r="AP38" s="150">
        <v>0.33905682760979139</v>
      </c>
      <c r="AQ38" s="151">
        <v>0.60284886714672425</v>
      </c>
      <c r="AR38" s="151">
        <v>0.57400611191859885</v>
      </c>
      <c r="AS38" s="151">
        <v>0.99377708307359658</v>
      </c>
      <c r="AT38" s="151">
        <v>0.97854244632898113</v>
      </c>
      <c r="AU38" s="152">
        <v>1.1596891848035844</v>
      </c>
      <c r="AV38" s="153">
        <v>95.984262100294714</v>
      </c>
      <c r="AW38" s="151">
        <v>91.21568200627712</v>
      </c>
      <c r="AX38" s="151">
        <v>89.23043888886609</v>
      </c>
      <c r="AY38" s="151">
        <v>81.202604171429243</v>
      </c>
      <c r="AZ38" s="151">
        <v>92.407276198677593</v>
      </c>
      <c r="BA38" s="154">
        <v>83.510823412786849</v>
      </c>
      <c r="BB38" s="150">
        <v>1.53</v>
      </c>
      <c r="BC38" s="151">
        <v>1.53</v>
      </c>
      <c r="BD38" s="151">
        <v>0.72644315123681502</v>
      </c>
      <c r="BE38" s="151">
        <v>0.73221720956932024</v>
      </c>
      <c r="BF38" s="151">
        <v>4.9999999999999671</v>
      </c>
      <c r="BG38" s="152">
        <v>3.674096292303092</v>
      </c>
      <c r="BH38" s="153">
        <v>0.36911666438258572</v>
      </c>
      <c r="BI38" s="151">
        <v>0.49225846650209687</v>
      </c>
      <c r="BJ38" s="151">
        <v>0.64274187495397594</v>
      </c>
      <c r="BK38" s="151">
        <v>0.99474658192656484</v>
      </c>
      <c r="BL38" s="151">
        <v>0.97328333456781313</v>
      </c>
      <c r="BM38" s="154">
        <v>1.3996019617323725</v>
      </c>
      <c r="BN38" s="150">
        <v>89.052267574999547</v>
      </c>
      <c r="BO38" s="151">
        <v>89.93655747728576</v>
      </c>
      <c r="BP38" s="151">
        <v>90.699499512619894</v>
      </c>
      <c r="BQ38" s="151">
        <v>86.570276111860167</v>
      </c>
      <c r="BR38" s="151">
        <v>90.972961333176187</v>
      </c>
      <c r="BS38" s="152">
        <v>80.030191685378412</v>
      </c>
      <c r="BT38" s="153">
        <v>1.53</v>
      </c>
      <c r="BU38" s="151">
        <v>1.8054551083200572</v>
      </c>
      <c r="BV38" s="151">
        <v>1.5472251777219594</v>
      </c>
      <c r="BW38" s="151">
        <v>1.7805890755883365</v>
      </c>
      <c r="BX38" s="151">
        <v>3.4665681413314098</v>
      </c>
      <c r="BY38" s="152">
        <v>1.228680175703792</v>
      </c>
      <c r="BZ38" s="148">
        <v>685.89745274778238</v>
      </c>
      <c r="CA38" s="3">
        <v>10</v>
      </c>
      <c r="CB38" s="3">
        <v>55</v>
      </c>
      <c r="CC38" s="3">
        <v>0</v>
      </c>
      <c r="CD38" s="3">
        <v>25</v>
      </c>
      <c r="CE38" s="160">
        <v>10.5</v>
      </c>
      <c r="CF38" s="148">
        <v>72.5</v>
      </c>
      <c r="CG38" s="142">
        <v>76.25</v>
      </c>
      <c r="CH38" s="142">
        <v>69</v>
      </c>
      <c r="CI38" s="142">
        <v>73.5</v>
      </c>
      <c r="CJ38" s="142">
        <v>7</v>
      </c>
      <c r="CK38" s="142">
        <v>4.0833333333333286</v>
      </c>
      <c r="CL38" s="142">
        <v>8.25</v>
      </c>
      <c r="CM38" s="142">
        <v>2</v>
      </c>
      <c r="CN38" s="142">
        <v>20</v>
      </c>
      <c r="CO38" s="142">
        <v>16.25</v>
      </c>
      <c r="CP38" s="142">
        <v>18</v>
      </c>
      <c r="CQ38" s="143">
        <v>9.5</v>
      </c>
      <c r="CR38" s="148">
        <v>1.8557832480929057</v>
      </c>
      <c r="CS38" s="142">
        <v>-1.4801932353369736</v>
      </c>
      <c r="CT38" s="142">
        <v>-1.75</v>
      </c>
      <c r="CU38" s="142">
        <v>-1.5</v>
      </c>
      <c r="CV38" s="142">
        <v>-1</v>
      </c>
      <c r="CW38" s="160">
        <v>-0.5</v>
      </c>
      <c r="CX38" s="153">
        <v>22.5</v>
      </c>
      <c r="CY38" s="151">
        <v>50</v>
      </c>
      <c r="CZ38" s="151">
        <v>47.5</v>
      </c>
      <c r="DA38" s="151">
        <v>57.5</v>
      </c>
      <c r="DB38" s="151">
        <v>67.5</v>
      </c>
      <c r="DC38" s="152">
        <v>62.5</v>
      </c>
      <c r="DD38" s="153">
        <v>90</v>
      </c>
      <c r="DE38" s="151">
        <v>87.5</v>
      </c>
      <c r="DF38" s="151">
        <v>87.5</v>
      </c>
      <c r="DG38" s="151">
        <v>80</v>
      </c>
      <c r="DH38" s="151">
        <v>90</v>
      </c>
      <c r="DI38" s="151">
        <v>80</v>
      </c>
      <c r="DJ38" s="151">
        <v>110</v>
      </c>
      <c r="DK38" s="151">
        <v>107.5</v>
      </c>
      <c r="DL38" s="151">
        <v>120</v>
      </c>
      <c r="DM38" s="151">
        <v>115</v>
      </c>
      <c r="DN38" s="151">
        <v>95</v>
      </c>
      <c r="DO38" s="151">
        <v>90</v>
      </c>
      <c r="DP38" s="151">
        <f t="shared" si="20"/>
        <v>87.5</v>
      </c>
      <c r="DQ38" s="151">
        <f t="shared" si="21"/>
        <v>57.5</v>
      </c>
      <c r="DR38" s="151">
        <f t="shared" si="22"/>
        <v>72.5</v>
      </c>
      <c r="DS38" s="151">
        <f t="shared" si="23"/>
        <v>57.5</v>
      </c>
      <c r="DT38" s="151">
        <f t="shared" si="24"/>
        <v>27.5</v>
      </c>
      <c r="DU38" s="154">
        <f t="shared" si="25"/>
        <v>27.5</v>
      </c>
      <c r="DV38" s="153">
        <v>43.333892808296277</v>
      </c>
      <c r="DW38" s="151">
        <v>35.142566613315431</v>
      </c>
      <c r="DX38" s="151">
        <v>49.508876575726738</v>
      </c>
      <c r="DY38" s="151">
        <v>58.053783589706462</v>
      </c>
      <c r="DZ38" s="151">
        <f t="shared" si="6"/>
        <v>6.6661071917037233</v>
      </c>
      <c r="EA38" s="151">
        <f t="shared" si="7"/>
        <v>12.357433386684569</v>
      </c>
      <c r="EB38" s="151">
        <f t="shared" si="8"/>
        <v>7.9911234242732618</v>
      </c>
      <c r="EC38" s="154">
        <f t="shared" si="9"/>
        <v>9.4462164102935375</v>
      </c>
      <c r="ED38" s="153">
        <v>22.5</v>
      </c>
      <c r="EE38" s="151">
        <v>40</v>
      </c>
      <c r="EF38" s="151">
        <v>52.5</v>
      </c>
      <c r="EG38" s="151">
        <v>62.5</v>
      </c>
      <c r="EH38" s="151">
        <v>67.5</v>
      </c>
      <c r="EI38" s="154">
        <v>62.5</v>
      </c>
      <c r="EJ38" s="153">
        <v>82.5</v>
      </c>
      <c r="EK38" s="151">
        <v>85</v>
      </c>
      <c r="EL38" s="151">
        <v>87.5</v>
      </c>
      <c r="EM38" s="151">
        <v>85</v>
      </c>
      <c r="EN38" s="151">
        <v>87.5</v>
      </c>
      <c r="EO38" s="151">
        <v>80</v>
      </c>
      <c r="EP38" s="151">
        <v>105</v>
      </c>
      <c r="EQ38" s="151">
        <v>102.5</v>
      </c>
      <c r="ER38" s="151">
        <v>105</v>
      </c>
      <c r="ES38" s="151">
        <v>100</v>
      </c>
      <c r="ET38" s="151">
        <v>97.5</v>
      </c>
      <c r="EU38" s="151">
        <v>100</v>
      </c>
      <c r="EV38" s="151">
        <f t="shared" si="26"/>
        <v>82.5</v>
      </c>
      <c r="EW38" s="151">
        <f t="shared" si="27"/>
        <v>62.5</v>
      </c>
      <c r="EX38" s="151">
        <f t="shared" si="28"/>
        <v>52.5</v>
      </c>
      <c r="EY38" s="151">
        <f t="shared" si="29"/>
        <v>37.5</v>
      </c>
      <c r="EZ38" s="151">
        <f t="shared" si="30"/>
        <v>30</v>
      </c>
      <c r="FA38" s="154">
        <f t="shared" si="31"/>
        <v>37.5</v>
      </c>
      <c r="FB38" s="150">
        <v>35.262984352590287</v>
      </c>
      <c r="FC38" s="151">
        <v>47.802828164943577</v>
      </c>
      <c r="FD38" s="151">
        <v>59.793296239482309</v>
      </c>
      <c r="FE38" s="151">
        <v>58.967464521067932</v>
      </c>
      <c r="FF38" s="142">
        <f t="shared" si="32"/>
        <v>4.7370156474097129</v>
      </c>
      <c r="FG38" s="142">
        <f t="shared" si="33"/>
        <v>4.6971718350564231</v>
      </c>
      <c r="FH38" s="142">
        <f t="shared" si="34"/>
        <v>2.7067037605176907</v>
      </c>
      <c r="FI38" s="160">
        <f t="shared" si="35"/>
        <v>8.5325354789320684</v>
      </c>
    </row>
    <row r="39" spans="1:165" x14ac:dyDescent="0.25">
      <c r="A39" s="65">
        <v>36</v>
      </c>
      <c r="B39" s="24">
        <v>0</v>
      </c>
      <c r="C39" s="3">
        <v>-10</v>
      </c>
      <c r="D39" s="3">
        <v>-5</v>
      </c>
      <c r="E39" s="3">
        <v>-5</v>
      </c>
      <c r="F39" s="3">
        <v>-10</v>
      </c>
      <c r="G39" s="3">
        <v>-10</v>
      </c>
      <c r="H39" s="3">
        <v>-5</v>
      </c>
      <c r="I39" s="3">
        <v>-5</v>
      </c>
      <c r="J39" s="3">
        <v>-5</v>
      </c>
      <c r="K39" s="3">
        <v>-5</v>
      </c>
      <c r="L39" s="3">
        <v>0</v>
      </c>
      <c r="M39" s="3">
        <v>0</v>
      </c>
      <c r="N39" s="142">
        <v>18025.00940518485</v>
      </c>
      <c r="O39" s="143">
        <v>19318.726761732116</v>
      </c>
      <c r="P39" s="27">
        <v>76</v>
      </c>
      <c r="Q39" s="3">
        <v>74</v>
      </c>
      <c r="R39" s="3">
        <v>74</v>
      </c>
      <c r="S39" s="3">
        <v>86</v>
      </c>
      <c r="T39" s="3">
        <v>159</v>
      </c>
      <c r="U39" s="3">
        <v>177</v>
      </c>
      <c r="V39" s="3">
        <v>177</v>
      </c>
      <c r="W39" s="28">
        <v>195</v>
      </c>
      <c r="X39" s="27">
        <v>56</v>
      </c>
      <c r="Y39" s="3">
        <v>68</v>
      </c>
      <c r="Z39" s="3">
        <v>96</v>
      </c>
      <c r="AA39" s="3">
        <v>100</v>
      </c>
      <c r="AB39" s="3">
        <v>60</v>
      </c>
      <c r="AC39" s="3">
        <v>92</v>
      </c>
      <c r="AD39" s="3">
        <v>96</v>
      </c>
      <c r="AE39" s="28">
        <v>100</v>
      </c>
      <c r="AF39" s="148">
        <v>4.0608850713754494</v>
      </c>
      <c r="AG39" s="142">
        <v>-0.14247175188926375</v>
      </c>
      <c r="AH39" s="146">
        <v>99.999999999792863</v>
      </c>
      <c r="AI39" s="35">
        <v>99.999986772591939</v>
      </c>
      <c r="AJ39" s="27">
        <v>65</v>
      </c>
      <c r="AK39" s="142">
        <v>-2.3058823529411896</v>
      </c>
      <c r="AL39" s="3">
        <v>85</v>
      </c>
      <c r="AM39" s="3">
        <v>65</v>
      </c>
      <c r="AN39" s="142">
        <v>4.7058823529411598E-2</v>
      </c>
      <c r="AO39" s="28">
        <v>100</v>
      </c>
      <c r="AP39" s="150">
        <v>0.22123137018777017</v>
      </c>
      <c r="AQ39" s="151">
        <v>0.28713549073406852</v>
      </c>
      <c r="AR39" s="151">
        <v>0.32683662938415803</v>
      </c>
      <c r="AS39" s="151">
        <v>0.2593278086912375</v>
      </c>
      <c r="AT39" s="151">
        <v>0.27231472067061568</v>
      </c>
      <c r="AU39" s="152">
        <v>0.35856420206884798</v>
      </c>
      <c r="AV39" s="153">
        <v>86.203513966276915</v>
      </c>
      <c r="AW39" s="151">
        <v>82.107815074743598</v>
      </c>
      <c r="AX39" s="151">
        <v>72.874858251343881</v>
      </c>
      <c r="AY39" s="151">
        <v>75.512777998151932</v>
      </c>
      <c r="AZ39" s="151">
        <v>82.624980090623936</v>
      </c>
      <c r="BA39" s="154">
        <v>70.747443486437774</v>
      </c>
      <c r="BB39" s="150">
        <v>3.5638419817474327</v>
      </c>
      <c r="BC39" s="151">
        <v>1.0763294110581179</v>
      </c>
      <c r="BD39" s="151">
        <v>0.59452629413842062</v>
      </c>
      <c r="BE39" s="151">
        <v>1.1694792179112483</v>
      </c>
      <c r="BF39" s="151">
        <v>2.3665086100813437</v>
      </c>
      <c r="BG39" s="152">
        <v>0.87254026284849884</v>
      </c>
      <c r="BH39" s="153">
        <v>0.37474408303916262</v>
      </c>
      <c r="BI39" s="151">
        <v>0.32356652471229924</v>
      </c>
      <c r="BJ39" s="151">
        <v>0.2958431412583013</v>
      </c>
      <c r="BK39" s="151">
        <v>0.37172131350862458</v>
      </c>
      <c r="BL39" s="151">
        <v>0.29954912826639113</v>
      </c>
      <c r="BM39" s="154">
        <v>0.25069074335816871</v>
      </c>
      <c r="BN39" s="150">
        <v>59.540985046563442</v>
      </c>
      <c r="BO39" s="151">
        <v>75.287479716159311</v>
      </c>
      <c r="BP39" s="151">
        <v>78.358146618179006</v>
      </c>
      <c r="BQ39" s="151">
        <v>62.278460310048231</v>
      </c>
      <c r="BR39" s="151">
        <v>75.112881621026943</v>
      </c>
      <c r="BS39" s="152">
        <v>84.252013678132045</v>
      </c>
      <c r="BT39" s="153">
        <v>0.58000017313592989</v>
      </c>
      <c r="BU39" s="151">
        <v>1.4406246767308903</v>
      </c>
      <c r="BV39" s="151">
        <v>1.0477775919976482</v>
      </c>
      <c r="BW39" s="151">
        <v>0.82915408266870227</v>
      </c>
      <c r="BX39" s="151">
        <v>4.49609045796901</v>
      </c>
      <c r="BY39" s="152">
        <v>4.9999999999944968</v>
      </c>
      <c r="BZ39" s="148">
        <v>1198.2135320610155</v>
      </c>
      <c r="CA39" s="3">
        <v>100</v>
      </c>
      <c r="CB39" s="3">
        <v>100</v>
      </c>
      <c r="CC39" s="3">
        <v>100</v>
      </c>
      <c r="CD39" s="3">
        <v>100</v>
      </c>
      <c r="CE39" s="160">
        <v>23</v>
      </c>
      <c r="CF39" s="148">
        <v>66.5</v>
      </c>
      <c r="CG39" s="142">
        <v>63.75</v>
      </c>
      <c r="CH39" s="142">
        <v>66.333333333333329</v>
      </c>
      <c r="CI39" s="142">
        <v>68.25</v>
      </c>
      <c r="CJ39" s="142">
        <v>8.25</v>
      </c>
      <c r="CK39" s="142">
        <v>7.25</v>
      </c>
      <c r="CL39" s="142">
        <v>5.8333333333333286</v>
      </c>
      <c r="CM39" s="142">
        <v>12.25</v>
      </c>
      <c r="CN39" s="142">
        <v>22.75</v>
      </c>
      <c r="CO39" s="142">
        <v>20.75</v>
      </c>
      <c r="CP39" s="142">
        <v>25.583333333333329</v>
      </c>
      <c r="CQ39" s="143">
        <v>27.25</v>
      </c>
      <c r="CR39" s="148">
        <v>3.0736157566855375</v>
      </c>
      <c r="CS39" s="142">
        <v>2.130852721863941</v>
      </c>
      <c r="CT39" s="142">
        <v>-12.5</v>
      </c>
      <c r="CU39" s="142">
        <v>-8.625</v>
      </c>
      <c r="CV39" s="142">
        <v>-14.875</v>
      </c>
      <c r="CW39" s="160">
        <v>-7.125</v>
      </c>
      <c r="CX39" s="153">
        <v>-10</v>
      </c>
      <c r="CY39" s="151">
        <v>-2.5</v>
      </c>
      <c r="CZ39" s="151">
        <v>-2.5</v>
      </c>
      <c r="DA39" s="151">
        <v>-10</v>
      </c>
      <c r="DB39" s="151">
        <v>-7.5</v>
      </c>
      <c r="DC39" s="152">
        <v>2.5</v>
      </c>
      <c r="DD39" s="153">
        <v>75</v>
      </c>
      <c r="DE39" s="151">
        <v>75</v>
      </c>
      <c r="DF39" s="151">
        <v>67.5</v>
      </c>
      <c r="DG39" s="151">
        <v>67.5</v>
      </c>
      <c r="DH39" s="151">
        <v>72.5</v>
      </c>
      <c r="DI39" s="151">
        <v>65</v>
      </c>
      <c r="DJ39" s="151">
        <v>92.5</v>
      </c>
      <c r="DK39" s="151">
        <v>105</v>
      </c>
      <c r="DL39" s="151">
        <v>112.5</v>
      </c>
      <c r="DM39" s="151">
        <v>95</v>
      </c>
      <c r="DN39" s="151">
        <v>92.5</v>
      </c>
      <c r="DO39" s="151">
        <v>97.5</v>
      </c>
      <c r="DP39" s="151">
        <f t="shared" si="20"/>
        <v>102.5</v>
      </c>
      <c r="DQ39" s="151">
        <f t="shared" si="21"/>
        <v>107.5</v>
      </c>
      <c r="DR39" s="151">
        <f t="shared" si="22"/>
        <v>115</v>
      </c>
      <c r="DS39" s="151">
        <f t="shared" si="23"/>
        <v>105</v>
      </c>
      <c r="DT39" s="151">
        <f t="shared" si="24"/>
        <v>100</v>
      </c>
      <c r="DU39" s="154">
        <f t="shared" si="25"/>
        <v>95</v>
      </c>
      <c r="DV39" s="153">
        <v>-2.4999999556978261</v>
      </c>
      <c r="DW39" s="151">
        <v>-2.4702586489618237</v>
      </c>
      <c r="DX39" s="151">
        <v>-8.4447076580345097</v>
      </c>
      <c r="DY39" s="151">
        <v>-7.4999991727115933</v>
      </c>
      <c r="DZ39" s="151"/>
      <c r="EA39" s="151"/>
      <c r="EB39" s="151"/>
      <c r="EC39" s="154"/>
      <c r="ED39" s="153">
        <v>-5</v>
      </c>
      <c r="EE39" s="151">
        <v>0</v>
      </c>
      <c r="EF39" s="151">
        <v>-5</v>
      </c>
      <c r="EG39" s="151">
        <v>-2.5</v>
      </c>
      <c r="EH39" s="151">
        <v>-7.5</v>
      </c>
      <c r="EI39" s="154">
        <v>-10</v>
      </c>
      <c r="EJ39" s="153">
        <v>55</v>
      </c>
      <c r="EK39" s="151">
        <v>67.5</v>
      </c>
      <c r="EL39" s="151">
        <v>70</v>
      </c>
      <c r="EM39" s="151">
        <v>57.5</v>
      </c>
      <c r="EN39" s="151">
        <v>65</v>
      </c>
      <c r="EO39" s="151">
        <v>72.5</v>
      </c>
      <c r="EP39" s="151">
        <v>102.5</v>
      </c>
      <c r="EQ39" s="151">
        <v>92.5</v>
      </c>
      <c r="ER39" s="151">
        <v>100</v>
      </c>
      <c r="ES39" s="151">
        <v>90</v>
      </c>
      <c r="ET39" s="151">
        <v>80</v>
      </c>
      <c r="EU39" s="151">
        <v>87.5</v>
      </c>
      <c r="EV39" s="151">
        <f t="shared" si="26"/>
        <v>107.5</v>
      </c>
      <c r="EW39" s="151">
        <f t="shared" si="27"/>
        <v>92.5</v>
      </c>
      <c r="EX39" s="151">
        <f t="shared" si="28"/>
        <v>105</v>
      </c>
      <c r="EY39" s="151">
        <f t="shared" si="29"/>
        <v>92.5</v>
      </c>
      <c r="EZ39" s="151">
        <f t="shared" si="30"/>
        <v>87.5</v>
      </c>
      <c r="FA39" s="154">
        <f t="shared" si="31"/>
        <v>97.5</v>
      </c>
      <c r="FB39" s="150">
        <v>0</v>
      </c>
      <c r="FC39" s="151">
        <v>-2.6071008777857188</v>
      </c>
      <c r="FD39" s="151">
        <v>-1.277014863471888E-8</v>
      </c>
      <c r="FE39" s="151">
        <v>-0.18353837758095587</v>
      </c>
      <c r="FF39" s="142">
        <f t="shared" si="32"/>
        <v>0</v>
      </c>
      <c r="FG39" s="142">
        <f t="shared" si="33"/>
        <v>-2.3928991222142812</v>
      </c>
      <c r="FH39" s="142">
        <f t="shared" si="34"/>
        <v>-2.4999999872298515</v>
      </c>
      <c r="FI39" s="160">
        <f t="shared" si="35"/>
        <v>-7.3164616224190437</v>
      </c>
    </row>
    <row r="40" spans="1:165" x14ac:dyDescent="0.25">
      <c r="A40" s="65">
        <v>37</v>
      </c>
      <c r="B40" s="24">
        <v>15</v>
      </c>
      <c r="C40" s="3">
        <v>15</v>
      </c>
      <c r="D40" s="3">
        <v>10</v>
      </c>
      <c r="E40" s="3">
        <v>10</v>
      </c>
      <c r="F40" s="3">
        <v>15</v>
      </c>
      <c r="G40" s="3">
        <v>40</v>
      </c>
      <c r="H40" s="3">
        <v>25</v>
      </c>
      <c r="I40" s="3">
        <v>20</v>
      </c>
      <c r="J40" s="3">
        <v>10</v>
      </c>
      <c r="K40" s="3">
        <v>5</v>
      </c>
      <c r="L40" s="3">
        <v>20</v>
      </c>
      <c r="M40" s="3">
        <v>25</v>
      </c>
      <c r="N40" s="142">
        <v>11917.419581532457</v>
      </c>
      <c r="O40" s="143">
        <v>12553.345445711479</v>
      </c>
      <c r="P40" s="27"/>
      <c r="Q40" s="3"/>
      <c r="R40" s="3"/>
      <c r="S40" s="3"/>
      <c r="T40" s="3"/>
      <c r="U40" s="3"/>
      <c r="V40" s="3"/>
      <c r="W40" s="28"/>
      <c r="X40" s="27">
        <v>88</v>
      </c>
      <c r="Y40" s="3">
        <v>96</v>
      </c>
      <c r="Z40" s="3">
        <v>84</v>
      </c>
      <c r="AA40" s="3">
        <v>100</v>
      </c>
      <c r="AB40" s="3">
        <v>40</v>
      </c>
      <c r="AC40" s="3">
        <v>92</v>
      </c>
      <c r="AD40" s="3">
        <v>100</v>
      </c>
      <c r="AE40" s="28">
        <v>100</v>
      </c>
      <c r="AF40" s="148">
        <v>13.618662422343061</v>
      </c>
      <c r="AG40" s="142">
        <v>17.227596912666229</v>
      </c>
      <c r="AH40" s="146">
        <v>96.325603175356207</v>
      </c>
      <c r="AI40" s="35">
        <v>97.548350879449387</v>
      </c>
      <c r="AJ40" s="27">
        <v>65</v>
      </c>
      <c r="AK40" s="142">
        <v>1.2705882352940989</v>
      </c>
      <c r="AL40" s="3">
        <v>90</v>
      </c>
      <c r="AM40" s="3">
        <v>65</v>
      </c>
      <c r="AN40" s="142">
        <v>-2.0705882352941316</v>
      </c>
      <c r="AO40" s="28">
        <v>95</v>
      </c>
      <c r="AP40" s="150">
        <v>0.3753787845461678</v>
      </c>
      <c r="AQ40" s="151">
        <v>0.36851853329101569</v>
      </c>
      <c r="AR40" s="151">
        <v>0.36649098790616419</v>
      </c>
      <c r="AS40" s="151">
        <v>0.40764151091069045</v>
      </c>
      <c r="AT40" s="151">
        <v>0.60220431532939078</v>
      </c>
      <c r="AU40" s="152">
        <v>0.47252752532718495</v>
      </c>
      <c r="AV40" s="153">
        <v>89.439467257120612</v>
      </c>
      <c r="AW40" s="151">
        <v>86.805278544173319</v>
      </c>
      <c r="AX40" s="151">
        <v>78.696963045217856</v>
      </c>
      <c r="AY40" s="151">
        <v>71.742553946278832</v>
      </c>
      <c r="AZ40" s="151">
        <v>57.362894257830341</v>
      </c>
      <c r="BA40" s="154">
        <v>77.086827522388944</v>
      </c>
      <c r="BB40" s="150">
        <v>1.9760462244206287</v>
      </c>
      <c r="BC40" s="151">
        <v>3.3778243596726161</v>
      </c>
      <c r="BD40" s="151">
        <v>1.2024489048226252</v>
      </c>
      <c r="BE40" s="151">
        <v>1.0113477214437274</v>
      </c>
      <c r="BF40" s="151">
        <v>0.70104917593868166</v>
      </c>
      <c r="BG40" s="152">
        <v>2.4886098093329188</v>
      </c>
      <c r="BH40" s="153">
        <v>0.45654292356783011</v>
      </c>
      <c r="BI40" s="151">
        <v>0.47585096416044115</v>
      </c>
      <c r="BJ40" s="151">
        <v>0.4295414748638976</v>
      </c>
      <c r="BK40" s="151">
        <v>0.49866855081427958</v>
      </c>
      <c r="BL40" s="151">
        <v>0.4507539813018509</v>
      </c>
      <c r="BM40" s="154">
        <v>0.42070606514142173</v>
      </c>
      <c r="BN40" s="150">
        <v>78.783438966384296</v>
      </c>
      <c r="BO40" s="151">
        <v>78.414432932323308</v>
      </c>
      <c r="BP40" s="151">
        <v>69.685808485886071</v>
      </c>
      <c r="BQ40" s="151">
        <v>63.870186338947278</v>
      </c>
      <c r="BR40" s="151">
        <v>69.916384611894387</v>
      </c>
      <c r="BS40" s="152">
        <v>82.981532016600312</v>
      </c>
      <c r="BT40" s="153">
        <v>1.3675669719789985</v>
      </c>
      <c r="BU40" s="151">
        <v>0.72403092660869506</v>
      </c>
      <c r="BV40" s="151">
        <v>0.66314903279329385</v>
      </c>
      <c r="BW40" s="151">
        <v>1.1629756347881419</v>
      </c>
      <c r="BX40" s="151">
        <v>1.055819766384932</v>
      </c>
      <c r="BY40" s="152">
        <v>2.9906999388632749</v>
      </c>
      <c r="BZ40" s="148">
        <v>422.9485057852757</v>
      </c>
      <c r="CA40" s="3">
        <v>100</v>
      </c>
      <c r="CB40" s="3">
        <v>100</v>
      </c>
      <c r="CC40" s="3">
        <v>100</v>
      </c>
      <c r="CD40" s="3">
        <v>100</v>
      </c>
      <c r="CE40" s="160">
        <v>17.5</v>
      </c>
      <c r="CF40" s="148">
        <v>77.5</v>
      </c>
      <c r="CG40" s="142">
        <v>74.5</v>
      </c>
      <c r="CH40" s="142">
        <v>75.75</v>
      </c>
      <c r="CI40" s="142">
        <v>71.25</v>
      </c>
      <c r="CJ40" s="142">
        <v>13</v>
      </c>
      <c r="CK40" s="142">
        <v>12.75</v>
      </c>
      <c r="CL40" s="142">
        <v>9</v>
      </c>
      <c r="CM40" s="142">
        <v>8.25</v>
      </c>
      <c r="CN40" s="142">
        <v>21.75</v>
      </c>
      <c r="CO40" s="142">
        <v>29</v>
      </c>
      <c r="CP40" s="142">
        <v>21.25</v>
      </c>
      <c r="CQ40" s="143">
        <v>28.75</v>
      </c>
      <c r="CR40" s="148">
        <v>3.0736157566855375</v>
      </c>
      <c r="CS40" s="142">
        <v>1.1531100095214064</v>
      </c>
      <c r="CT40" s="142">
        <v>-4.75</v>
      </c>
      <c r="CU40" s="142">
        <v>-0.875</v>
      </c>
      <c r="CV40" s="142">
        <v>-6</v>
      </c>
      <c r="CW40" s="160">
        <v>-0.625</v>
      </c>
      <c r="CX40" s="153">
        <v>25</v>
      </c>
      <c r="CY40" s="151">
        <v>20</v>
      </c>
      <c r="CZ40" s="151">
        <v>12.5</v>
      </c>
      <c r="DA40" s="151">
        <v>12.5</v>
      </c>
      <c r="DB40" s="151">
        <v>17.5</v>
      </c>
      <c r="DC40" s="152">
        <v>25</v>
      </c>
      <c r="DD40" s="153">
        <v>82.5</v>
      </c>
      <c r="DE40" s="151">
        <v>80</v>
      </c>
      <c r="DF40" s="151">
        <v>72.5</v>
      </c>
      <c r="DG40" s="151">
        <v>67.5</v>
      </c>
      <c r="DH40" s="151">
        <v>55</v>
      </c>
      <c r="DI40" s="151">
        <v>72.5</v>
      </c>
      <c r="DJ40" s="151">
        <v>100</v>
      </c>
      <c r="DK40" s="151">
        <v>92.5</v>
      </c>
      <c r="DL40" s="151">
        <v>97.5</v>
      </c>
      <c r="DM40" s="151">
        <v>95</v>
      </c>
      <c r="DN40" s="151">
        <v>92.5</v>
      </c>
      <c r="DO40" s="151">
        <v>85</v>
      </c>
      <c r="DP40" s="151">
        <f t="shared" si="20"/>
        <v>75</v>
      </c>
      <c r="DQ40" s="151">
        <f t="shared" si="21"/>
        <v>72.5</v>
      </c>
      <c r="DR40" s="151">
        <f t="shared" si="22"/>
        <v>85</v>
      </c>
      <c r="DS40" s="151">
        <f t="shared" si="23"/>
        <v>82.5</v>
      </c>
      <c r="DT40" s="151">
        <f t="shared" si="24"/>
        <v>75</v>
      </c>
      <c r="DU40" s="154">
        <f t="shared" si="25"/>
        <v>60</v>
      </c>
      <c r="DV40" s="153">
        <v>19.999999704540357</v>
      </c>
      <c r="DW40" s="151">
        <v>12.499996620146469</v>
      </c>
      <c r="DX40" s="151">
        <v>12.499985309252986</v>
      </c>
      <c r="DY40" s="151">
        <v>17.499998379716271</v>
      </c>
      <c r="DZ40" s="151">
        <f t="shared" ref="DZ40:EC46" si="36">CY40-DV40</f>
        <v>2.9545964252974954E-7</v>
      </c>
      <c r="EA40" s="151">
        <f t="shared" si="36"/>
        <v>3.3798535312712374E-6</v>
      </c>
      <c r="EB40" s="151">
        <f t="shared" si="36"/>
        <v>1.4690747013546002E-5</v>
      </c>
      <c r="EC40" s="154">
        <f t="shared" si="36"/>
        <v>1.6202837294088113E-6</v>
      </c>
      <c r="ED40" s="153">
        <v>25</v>
      </c>
      <c r="EE40" s="151">
        <v>27.5</v>
      </c>
      <c r="EF40" s="151">
        <v>12.5</v>
      </c>
      <c r="EG40" s="151">
        <v>15</v>
      </c>
      <c r="EH40" s="151">
        <v>15</v>
      </c>
      <c r="EI40" s="154">
        <v>25</v>
      </c>
      <c r="EJ40" s="153">
        <v>75</v>
      </c>
      <c r="EK40" s="151">
        <v>75</v>
      </c>
      <c r="EL40" s="151">
        <v>67.5</v>
      </c>
      <c r="EM40" s="151">
        <v>60</v>
      </c>
      <c r="EN40" s="151">
        <v>65</v>
      </c>
      <c r="EO40" s="151">
        <v>77.5</v>
      </c>
      <c r="EP40" s="151">
        <v>95</v>
      </c>
      <c r="EQ40" s="151">
        <v>112.5</v>
      </c>
      <c r="ER40" s="151">
        <v>105</v>
      </c>
      <c r="ES40" s="151">
        <v>85</v>
      </c>
      <c r="ET40" s="151">
        <v>92.5</v>
      </c>
      <c r="EU40" s="151">
        <v>90</v>
      </c>
      <c r="EV40" s="151">
        <f t="shared" si="26"/>
        <v>70</v>
      </c>
      <c r="EW40" s="151">
        <f t="shared" si="27"/>
        <v>85</v>
      </c>
      <c r="EX40" s="151">
        <f t="shared" si="28"/>
        <v>92.5</v>
      </c>
      <c r="EY40" s="151">
        <f t="shared" si="29"/>
        <v>70</v>
      </c>
      <c r="EZ40" s="151">
        <f t="shared" si="30"/>
        <v>77.5</v>
      </c>
      <c r="FA40" s="154">
        <f t="shared" si="31"/>
        <v>65</v>
      </c>
      <c r="FB40" s="150">
        <v>25.116007144854382</v>
      </c>
      <c r="FC40" s="151">
        <v>12.499998145461698</v>
      </c>
      <c r="FD40" s="151">
        <v>14.999952776330678</v>
      </c>
      <c r="FE40" s="151">
        <v>14.999965294282829</v>
      </c>
      <c r="FF40" s="142">
        <f t="shared" si="32"/>
        <v>2.3839928551456175</v>
      </c>
      <c r="FG40" s="142">
        <f t="shared" si="33"/>
        <v>1.854538302481501E-6</v>
      </c>
      <c r="FH40" s="142">
        <f t="shared" si="34"/>
        <v>4.7223669321638795E-5</v>
      </c>
      <c r="FI40" s="160">
        <f t="shared" si="35"/>
        <v>3.4705717171235051E-5</v>
      </c>
    </row>
    <row r="41" spans="1:165" x14ac:dyDescent="0.25">
      <c r="A41" s="65">
        <v>38</v>
      </c>
      <c r="B41" s="24">
        <v>40</v>
      </c>
      <c r="C41" s="3">
        <v>40</v>
      </c>
      <c r="D41" s="3">
        <v>35</v>
      </c>
      <c r="E41" s="3">
        <v>50</v>
      </c>
      <c r="F41" s="3">
        <v>55</v>
      </c>
      <c r="G41" s="3">
        <v>25</v>
      </c>
      <c r="H41" s="3">
        <v>45</v>
      </c>
      <c r="I41" s="3">
        <v>40</v>
      </c>
      <c r="J41" s="3">
        <v>40</v>
      </c>
      <c r="K41" s="3">
        <v>45</v>
      </c>
      <c r="L41" s="3">
        <v>50</v>
      </c>
      <c r="M41" s="3">
        <v>40</v>
      </c>
      <c r="N41" s="142">
        <v>10374.716547909691</v>
      </c>
      <c r="O41" s="143">
        <v>12649.110601995741</v>
      </c>
      <c r="P41" s="27"/>
      <c r="Q41" s="3">
        <v>100</v>
      </c>
      <c r="R41" s="3"/>
      <c r="S41" s="3">
        <v>98</v>
      </c>
      <c r="T41" s="3"/>
      <c r="U41" s="3">
        <v>212</v>
      </c>
      <c r="V41" s="3">
        <v>212</v>
      </c>
      <c r="W41" s="28">
        <v>168</v>
      </c>
      <c r="X41" s="27">
        <v>84</v>
      </c>
      <c r="Y41" s="3">
        <v>96</v>
      </c>
      <c r="Z41" s="3">
        <v>92</v>
      </c>
      <c r="AA41" s="3">
        <v>100</v>
      </c>
      <c r="AB41" s="3">
        <v>64</v>
      </c>
      <c r="AC41" s="3">
        <v>96</v>
      </c>
      <c r="AD41" s="3">
        <v>100</v>
      </c>
      <c r="AE41" s="28">
        <v>96</v>
      </c>
      <c r="AF41" s="148">
        <v>45.057627640627189</v>
      </c>
      <c r="AG41" s="142">
        <v>48.981600655029155</v>
      </c>
      <c r="AH41" s="146">
        <v>96.816576158710646</v>
      </c>
      <c r="AI41" s="35">
        <v>98.388805831237789</v>
      </c>
      <c r="AJ41" s="27">
        <v>76</v>
      </c>
      <c r="AK41" s="142">
        <v>2.4470588235293889</v>
      </c>
      <c r="AL41" s="3">
        <v>85</v>
      </c>
      <c r="AM41" s="3">
        <v>76</v>
      </c>
      <c r="AN41" s="142">
        <v>0.23529411764705799</v>
      </c>
      <c r="AO41" s="28">
        <v>65</v>
      </c>
      <c r="AP41" s="150">
        <v>0.7228348655630159</v>
      </c>
      <c r="AQ41" s="151">
        <v>0.48294287158781596</v>
      </c>
      <c r="AR41" s="151">
        <v>0.47070048211499393</v>
      </c>
      <c r="AS41" s="151">
        <v>0.58777534941057852</v>
      </c>
      <c r="AT41" s="151">
        <v>0.62593370043063079</v>
      </c>
      <c r="AU41" s="152">
        <v>0.48863346163796761</v>
      </c>
      <c r="AV41" s="153">
        <v>80.411014699213212</v>
      </c>
      <c r="AW41" s="151">
        <v>92.120137648240672</v>
      </c>
      <c r="AX41" s="151">
        <v>85.301107496231921</v>
      </c>
      <c r="AY41" s="151">
        <v>78.164445991928801</v>
      </c>
      <c r="AZ41" s="151">
        <v>80.946312762407672</v>
      </c>
      <c r="BA41" s="154">
        <v>85.546752657329023</v>
      </c>
      <c r="BB41" s="150">
        <v>0.75337943311407152</v>
      </c>
      <c r="BC41" s="151">
        <v>4.9999999999999458</v>
      </c>
      <c r="BD41" s="151">
        <v>1.1945700070541261</v>
      </c>
      <c r="BE41" s="151">
        <v>1.9004369502341547</v>
      </c>
      <c r="BF41" s="151">
        <v>2.2411437347918386</v>
      </c>
      <c r="BG41" s="152">
        <v>4.9904479807657287</v>
      </c>
      <c r="BH41" s="153">
        <v>0.57695502385178576</v>
      </c>
      <c r="BI41" s="151">
        <v>0.55781883821601697</v>
      </c>
      <c r="BJ41" s="151">
        <v>0.57703079131453516</v>
      </c>
      <c r="BK41" s="151">
        <v>0.57493999300116694</v>
      </c>
      <c r="BL41" s="151">
        <v>0.57055600133898776</v>
      </c>
      <c r="BM41" s="154">
        <v>0.62750164744203452</v>
      </c>
      <c r="BN41" s="150">
        <v>83.451616693499915</v>
      </c>
      <c r="BO41" s="151">
        <v>81.07329694048309</v>
      </c>
      <c r="BP41" s="151">
        <v>76.492552719645715</v>
      </c>
      <c r="BQ41" s="151">
        <v>77.884533157614783</v>
      </c>
      <c r="BR41" s="151">
        <v>79.239568169265098</v>
      </c>
      <c r="BS41" s="152">
        <v>80.356509433299379</v>
      </c>
      <c r="BT41" s="153">
        <v>1.9137840777245081</v>
      </c>
      <c r="BU41" s="151">
        <v>1.2435725916943614</v>
      </c>
      <c r="BV41" s="151">
        <v>1.5792446775899827</v>
      </c>
      <c r="BW41" s="151">
        <v>2.9780621738732136</v>
      </c>
      <c r="BX41" s="151">
        <v>2.6655694222291753</v>
      </c>
      <c r="BY41" s="152">
        <v>3.2827667228753072</v>
      </c>
      <c r="BZ41" s="148">
        <v>958.57083228816771</v>
      </c>
      <c r="CA41" s="3">
        <v>100</v>
      </c>
      <c r="CB41" s="3">
        <v>100</v>
      </c>
      <c r="CC41" s="3">
        <v>100</v>
      </c>
      <c r="CD41" s="3">
        <v>100</v>
      </c>
      <c r="CE41" s="160">
        <v>16.25</v>
      </c>
      <c r="CF41" s="148">
        <v>72.75</v>
      </c>
      <c r="CG41" s="142">
        <v>76</v>
      </c>
      <c r="CH41" s="142">
        <v>70</v>
      </c>
      <c r="CI41" s="142">
        <v>75.5</v>
      </c>
      <c r="CJ41" s="142">
        <v>8.25</v>
      </c>
      <c r="CK41" s="142">
        <v>8</v>
      </c>
      <c r="CL41" s="142">
        <v>6</v>
      </c>
      <c r="CM41" s="142">
        <v>11.25</v>
      </c>
      <c r="CN41" s="142">
        <v>16.5</v>
      </c>
      <c r="CO41" s="142">
        <v>21.5</v>
      </c>
      <c r="CP41" s="142">
        <v>16.75</v>
      </c>
      <c r="CQ41" s="143">
        <v>23.25</v>
      </c>
      <c r="CR41" s="148">
        <v>2.3651113797809806</v>
      </c>
      <c r="CS41" s="142">
        <v>1.6128782446798706</v>
      </c>
      <c r="CT41" s="142">
        <v>-6.75</v>
      </c>
      <c r="CU41" s="142"/>
      <c r="CV41" s="142">
        <v>-7.375</v>
      </c>
      <c r="CW41" s="160"/>
      <c r="CX41" s="153">
        <v>47.5</v>
      </c>
      <c r="CY41" s="151">
        <v>42.5</v>
      </c>
      <c r="CZ41" s="151">
        <v>32.5</v>
      </c>
      <c r="DA41" s="151">
        <v>37.5</v>
      </c>
      <c r="DB41" s="151">
        <v>42.5</v>
      </c>
      <c r="DC41" s="152">
        <v>35</v>
      </c>
      <c r="DD41" s="153">
        <v>80</v>
      </c>
      <c r="DE41" s="151">
        <v>85</v>
      </c>
      <c r="DF41" s="151">
        <v>80</v>
      </c>
      <c r="DG41" s="151">
        <v>75</v>
      </c>
      <c r="DH41" s="151">
        <v>77.5</v>
      </c>
      <c r="DI41" s="151">
        <v>80</v>
      </c>
      <c r="DJ41" s="151">
        <v>112.5</v>
      </c>
      <c r="DK41" s="151">
        <v>95</v>
      </c>
      <c r="DL41" s="151">
        <v>105</v>
      </c>
      <c r="DM41" s="151">
        <v>90</v>
      </c>
      <c r="DN41" s="151">
        <v>90</v>
      </c>
      <c r="DO41" s="151">
        <v>90</v>
      </c>
      <c r="DP41" s="151">
        <f t="shared" si="20"/>
        <v>65</v>
      </c>
      <c r="DQ41" s="151">
        <f t="shared" si="21"/>
        <v>52.5</v>
      </c>
      <c r="DR41" s="151">
        <f t="shared" si="22"/>
        <v>72.5</v>
      </c>
      <c r="DS41" s="151">
        <f t="shared" si="23"/>
        <v>52.5</v>
      </c>
      <c r="DT41" s="151">
        <f t="shared" si="24"/>
        <v>47.5</v>
      </c>
      <c r="DU41" s="154">
        <f t="shared" si="25"/>
        <v>55</v>
      </c>
      <c r="DV41" s="153">
        <v>39.723717112046366</v>
      </c>
      <c r="DW41" s="151">
        <v>29.366165607355942</v>
      </c>
      <c r="DX41" s="151">
        <v>37.499848631503447</v>
      </c>
      <c r="DY41" s="151">
        <v>40.400252419820205</v>
      </c>
      <c r="DZ41" s="151">
        <f t="shared" si="36"/>
        <v>2.7762828879536343</v>
      </c>
      <c r="EA41" s="151">
        <f t="shared" si="36"/>
        <v>3.1338343926440579</v>
      </c>
      <c r="EB41" s="151">
        <f t="shared" si="36"/>
        <v>1.513684965530615E-4</v>
      </c>
      <c r="EC41" s="154">
        <f t="shared" si="36"/>
        <v>2.0997475801797947</v>
      </c>
      <c r="ED41" s="153">
        <v>42.5</v>
      </c>
      <c r="EE41" s="151">
        <v>37.5</v>
      </c>
      <c r="EF41" s="151">
        <v>35</v>
      </c>
      <c r="EG41" s="151">
        <v>35</v>
      </c>
      <c r="EH41" s="151">
        <v>37.5</v>
      </c>
      <c r="EI41" s="154">
        <v>42.5</v>
      </c>
      <c r="EJ41" s="153">
        <v>80</v>
      </c>
      <c r="EK41" s="151">
        <v>77.5</v>
      </c>
      <c r="EL41" s="151">
        <v>72.5</v>
      </c>
      <c r="EM41" s="151">
        <v>72.5</v>
      </c>
      <c r="EN41" s="151">
        <v>75</v>
      </c>
      <c r="EO41" s="151">
        <v>75</v>
      </c>
      <c r="EP41" s="151">
        <v>95</v>
      </c>
      <c r="EQ41" s="151">
        <v>100</v>
      </c>
      <c r="ER41" s="151">
        <v>90</v>
      </c>
      <c r="ES41" s="151">
        <v>85</v>
      </c>
      <c r="ET41" s="151">
        <v>87.5</v>
      </c>
      <c r="EU41" s="151">
        <v>87.5</v>
      </c>
      <c r="EV41" s="151">
        <f t="shared" si="26"/>
        <v>52.5</v>
      </c>
      <c r="EW41" s="151">
        <f t="shared" si="27"/>
        <v>62.5</v>
      </c>
      <c r="EX41" s="151">
        <f t="shared" si="28"/>
        <v>55</v>
      </c>
      <c r="EY41" s="151">
        <f t="shared" si="29"/>
        <v>50</v>
      </c>
      <c r="EZ41" s="151">
        <f t="shared" si="30"/>
        <v>50</v>
      </c>
      <c r="FA41" s="154">
        <f t="shared" si="31"/>
        <v>45</v>
      </c>
      <c r="FB41" s="150">
        <v>37.499995319401066</v>
      </c>
      <c r="FC41" s="151">
        <v>34.999923096940265</v>
      </c>
      <c r="FD41" s="151">
        <v>34.999989339763459</v>
      </c>
      <c r="FE41" s="151">
        <v>37.499999891358073</v>
      </c>
      <c r="FF41" s="142">
        <f t="shared" si="32"/>
        <v>4.6805989342146859E-6</v>
      </c>
      <c r="FG41" s="142">
        <f t="shared" si="33"/>
        <v>7.6903059735400348E-5</v>
      </c>
      <c r="FH41" s="142">
        <f t="shared" si="34"/>
        <v>1.0660236540616097E-5</v>
      </c>
      <c r="FI41" s="160">
        <f t="shared" si="35"/>
        <v>1.0864192745430046E-7</v>
      </c>
    </row>
    <row r="42" spans="1:165" x14ac:dyDescent="0.25">
      <c r="A42" s="65">
        <v>39</v>
      </c>
      <c r="B42" s="24">
        <v>5</v>
      </c>
      <c r="C42" s="3">
        <v>20</v>
      </c>
      <c r="D42" s="3">
        <v>40</v>
      </c>
      <c r="E42" s="3">
        <v>40</v>
      </c>
      <c r="F42" s="3">
        <v>55</v>
      </c>
      <c r="G42" s="3">
        <v>70</v>
      </c>
      <c r="H42" s="3">
        <v>10</v>
      </c>
      <c r="I42" s="3">
        <v>20</v>
      </c>
      <c r="J42" s="3">
        <v>40</v>
      </c>
      <c r="K42" s="3">
        <v>50</v>
      </c>
      <c r="L42" s="3">
        <v>55</v>
      </c>
      <c r="M42" s="3">
        <v>60</v>
      </c>
      <c r="N42" s="142">
        <v>5958.7098684785224</v>
      </c>
      <c r="O42" s="143">
        <v>8139.8375952322076</v>
      </c>
      <c r="P42" s="27">
        <v>92</v>
      </c>
      <c r="Q42" s="3">
        <v>86</v>
      </c>
      <c r="R42" s="3">
        <v>92</v>
      </c>
      <c r="S42" s="3">
        <v>96</v>
      </c>
      <c r="T42" s="3">
        <v>150</v>
      </c>
      <c r="U42" s="3">
        <v>159</v>
      </c>
      <c r="V42" s="3">
        <v>159</v>
      </c>
      <c r="W42" s="28">
        <v>150</v>
      </c>
      <c r="X42" s="27">
        <v>48</v>
      </c>
      <c r="Y42" s="3">
        <v>44</v>
      </c>
      <c r="Z42" s="3">
        <v>72</v>
      </c>
      <c r="AA42" s="3">
        <v>96</v>
      </c>
      <c r="AB42" s="3">
        <v>44</v>
      </c>
      <c r="AC42" s="3">
        <v>60</v>
      </c>
      <c r="AD42" s="3">
        <v>84</v>
      </c>
      <c r="AE42" s="28">
        <v>84</v>
      </c>
      <c r="AF42" s="148">
        <v>53.060008961295658</v>
      </c>
      <c r="AG42" s="142">
        <v>47.974011030036571</v>
      </c>
      <c r="AH42" s="146">
        <v>99.999999999812431</v>
      </c>
      <c r="AI42" s="35">
        <v>94.803660799864275</v>
      </c>
      <c r="AJ42" s="27">
        <v>65</v>
      </c>
      <c r="AK42" s="142">
        <v>3.7176470588235304</v>
      </c>
      <c r="AL42" s="3">
        <v>40</v>
      </c>
      <c r="AM42" s="3">
        <v>65</v>
      </c>
      <c r="AN42" s="142">
        <v>5.1764705882352899</v>
      </c>
      <c r="AO42" s="28">
        <v>45</v>
      </c>
      <c r="AP42" s="150">
        <v>0.31479927877857811</v>
      </c>
      <c r="AQ42" s="151">
        <v>0.41189496489864252</v>
      </c>
      <c r="AR42" s="151">
        <v>0.49992608991167947</v>
      </c>
      <c r="AS42" s="151">
        <v>0.52463672359712565</v>
      </c>
      <c r="AT42" s="151">
        <v>0.81030467982877208</v>
      </c>
      <c r="AU42" s="152">
        <v>1.2357340140552193</v>
      </c>
      <c r="AV42" s="153">
        <v>86.984433873722622</v>
      </c>
      <c r="AW42" s="151">
        <v>90.375558928300947</v>
      </c>
      <c r="AX42" s="151">
        <v>87.507374587166041</v>
      </c>
      <c r="AY42" s="151">
        <v>89.223891894898998</v>
      </c>
      <c r="AZ42" s="151">
        <v>91.698630623747988</v>
      </c>
      <c r="BA42" s="154">
        <v>92.707359558227481</v>
      </c>
      <c r="BB42" s="150">
        <v>1.53</v>
      </c>
      <c r="BC42" s="151">
        <v>5</v>
      </c>
      <c r="BD42" s="151">
        <v>1.5885772386671664</v>
      </c>
      <c r="BE42" s="151">
        <v>1.7924848790062857</v>
      </c>
      <c r="BF42" s="151">
        <v>1.53</v>
      </c>
      <c r="BG42" s="152">
        <v>1.53</v>
      </c>
      <c r="BH42" s="153">
        <v>0.30189745891906589</v>
      </c>
      <c r="BI42" s="151">
        <v>0.34400565366984392</v>
      </c>
      <c r="BJ42" s="151">
        <v>0.47896774330866165</v>
      </c>
      <c r="BK42" s="151">
        <v>0.5923563653897157</v>
      </c>
      <c r="BL42" s="151">
        <v>0.71760326233734384</v>
      </c>
      <c r="BM42" s="154">
        <v>0.68872838021277061</v>
      </c>
      <c r="BN42" s="150">
        <v>88.832950717472499</v>
      </c>
      <c r="BO42" s="151">
        <v>91.70355337405357</v>
      </c>
      <c r="BP42" s="151">
        <v>89.47694746944606</v>
      </c>
      <c r="BQ42" s="151">
        <v>86.733888820164111</v>
      </c>
      <c r="BR42" s="151">
        <v>88.767934687166559</v>
      </c>
      <c r="BS42" s="152">
        <v>95.375499896670533</v>
      </c>
      <c r="BT42" s="153">
        <v>1.53</v>
      </c>
      <c r="BU42" s="151">
        <v>1.53</v>
      </c>
      <c r="BV42" s="151">
        <v>3.1718146116352481</v>
      </c>
      <c r="BW42" s="151">
        <v>1.8604812535477042</v>
      </c>
      <c r="BX42" s="151">
        <v>1.53</v>
      </c>
      <c r="BY42" s="152">
        <v>1.53</v>
      </c>
      <c r="BZ42" s="148">
        <v>265.70004930454371</v>
      </c>
      <c r="CA42" s="3">
        <v>100</v>
      </c>
      <c r="CB42" s="3">
        <v>100</v>
      </c>
      <c r="CC42" s="3">
        <v>100</v>
      </c>
      <c r="CD42" s="3">
        <v>100</v>
      </c>
      <c r="CE42" s="160">
        <v>15</v>
      </c>
      <c r="CF42" s="148">
        <v>73</v>
      </c>
      <c r="CG42" s="142">
        <v>78.25</v>
      </c>
      <c r="CH42" s="142">
        <v>75.5</v>
      </c>
      <c r="CI42" s="142">
        <v>78.75</v>
      </c>
      <c r="CJ42" s="142">
        <v>9.25</v>
      </c>
      <c r="CK42" s="142">
        <v>14.25</v>
      </c>
      <c r="CL42" s="142">
        <v>14.75</v>
      </c>
      <c r="CM42" s="142">
        <v>6</v>
      </c>
      <c r="CN42" s="142">
        <v>25.5</v>
      </c>
      <c r="CO42" s="142">
        <v>25.75</v>
      </c>
      <c r="CP42" s="142">
        <v>29.25</v>
      </c>
      <c r="CQ42" s="143">
        <v>17.5</v>
      </c>
      <c r="CR42" s="148">
        <v>-0.30762750248425963</v>
      </c>
      <c r="CS42" s="142">
        <v>-0.30762750248425963</v>
      </c>
      <c r="CT42" s="142"/>
      <c r="CU42" s="142"/>
      <c r="CV42" s="142"/>
      <c r="CW42" s="160"/>
      <c r="CX42" s="153">
        <v>10</v>
      </c>
      <c r="CY42" s="151">
        <v>30</v>
      </c>
      <c r="CZ42" s="151">
        <v>37.5</v>
      </c>
      <c r="DA42" s="151">
        <v>42.5</v>
      </c>
      <c r="DB42" s="151">
        <v>62.5</v>
      </c>
      <c r="DC42" s="152">
        <v>72.5</v>
      </c>
      <c r="DD42" s="153">
        <v>80</v>
      </c>
      <c r="DE42" s="151">
        <v>82.5</v>
      </c>
      <c r="DF42" s="151">
        <v>82.5</v>
      </c>
      <c r="DG42" s="151">
        <v>85</v>
      </c>
      <c r="DH42" s="151">
        <v>90</v>
      </c>
      <c r="DI42" s="151">
        <v>90</v>
      </c>
      <c r="DJ42" s="151">
        <v>102.5</v>
      </c>
      <c r="DK42" s="151">
        <v>95</v>
      </c>
      <c r="DL42" s="151">
        <v>102.5</v>
      </c>
      <c r="DM42" s="151">
        <v>102.5</v>
      </c>
      <c r="DN42" s="151">
        <v>107.5</v>
      </c>
      <c r="DO42" s="151">
        <v>107.5</v>
      </c>
      <c r="DP42" s="151">
        <f t="shared" si="20"/>
        <v>92.5</v>
      </c>
      <c r="DQ42" s="151">
        <f t="shared" si="21"/>
        <v>65</v>
      </c>
      <c r="DR42" s="151">
        <f t="shared" si="22"/>
        <v>65</v>
      </c>
      <c r="DS42" s="151">
        <f t="shared" si="23"/>
        <v>60</v>
      </c>
      <c r="DT42" s="151">
        <f t="shared" si="24"/>
        <v>45</v>
      </c>
      <c r="DU42" s="154">
        <f t="shared" si="25"/>
        <v>35</v>
      </c>
      <c r="DV42" s="153">
        <v>28.136596063301202</v>
      </c>
      <c r="DW42" s="151">
        <v>34.785393340213318</v>
      </c>
      <c r="DX42" s="151">
        <v>33.371469826454046</v>
      </c>
      <c r="DY42" s="151">
        <v>47.899782321827317</v>
      </c>
      <c r="DZ42" s="151">
        <f t="shared" si="36"/>
        <v>1.8634039366987984</v>
      </c>
      <c r="EA42" s="151">
        <f t="shared" si="36"/>
        <v>2.714606659786682</v>
      </c>
      <c r="EB42" s="151">
        <f t="shared" si="36"/>
        <v>9.1285301735459541</v>
      </c>
      <c r="EC42" s="154">
        <f t="shared" si="36"/>
        <v>14.600217678172683</v>
      </c>
      <c r="ED42" s="153">
        <v>7.5</v>
      </c>
      <c r="EE42" s="151">
        <v>20</v>
      </c>
      <c r="EF42" s="151">
        <v>37.5</v>
      </c>
      <c r="EG42" s="151">
        <v>45</v>
      </c>
      <c r="EH42" s="151">
        <v>55</v>
      </c>
      <c r="EI42" s="154">
        <v>60</v>
      </c>
      <c r="EJ42" s="153">
        <v>80</v>
      </c>
      <c r="EK42" s="151">
        <v>85</v>
      </c>
      <c r="EL42" s="151">
        <v>85</v>
      </c>
      <c r="EM42" s="151">
        <v>82.5</v>
      </c>
      <c r="EN42" s="151">
        <v>85</v>
      </c>
      <c r="EO42" s="151">
        <v>92.5</v>
      </c>
      <c r="EP42" s="151">
        <v>105</v>
      </c>
      <c r="EQ42" s="151">
        <v>107.5</v>
      </c>
      <c r="ER42" s="151">
        <v>95</v>
      </c>
      <c r="ES42" s="151">
        <v>100</v>
      </c>
      <c r="ET42" s="151">
        <v>105</v>
      </c>
      <c r="EU42" s="151">
        <v>110</v>
      </c>
      <c r="EV42" s="151">
        <f t="shared" si="26"/>
        <v>97.5</v>
      </c>
      <c r="EW42" s="151">
        <f t="shared" si="27"/>
        <v>87.5</v>
      </c>
      <c r="EX42" s="151">
        <f t="shared" si="28"/>
        <v>57.5</v>
      </c>
      <c r="EY42" s="151">
        <f t="shared" si="29"/>
        <v>55</v>
      </c>
      <c r="EZ42" s="151">
        <f t="shared" si="30"/>
        <v>50</v>
      </c>
      <c r="FA42" s="154">
        <f t="shared" si="31"/>
        <v>50</v>
      </c>
      <c r="FB42" s="150">
        <v>12.400530946861807</v>
      </c>
      <c r="FC42" s="151">
        <v>36.407740233300068</v>
      </c>
      <c r="FD42" s="151">
        <v>39.054200290316729</v>
      </c>
      <c r="FE42" s="151">
        <v>42.908246476583706</v>
      </c>
      <c r="FF42" s="142">
        <f t="shared" si="32"/>
        <v>7.5994690531381934</v>
      </c>
      <c r="FG42" s="142">
        <f t="shared" si="33"/>
        <v>1.0922597666999323</v>
      </c>
      <c r="FH42" s="142">
        <f t="shared" si="34"/>
        <v>5.9457997096832713</v>
      </c>
      <c r="FI42" s="160">
        <f t="shared" si="35"/>
        <v>12.091753523416294</v>
      </c>
    </row>
    <row r="43" spans="1:165" x14ac:dyDescent="0.25">
      <c r="A43" s="65">
        <v>40</v>
      </c>
      <c r="B43" s="24">
        <v>20</v>
      </c>
      <c r="C43" s="3">
        <v>30</v>
      </c>
      <c r="D43" s="3">
        <v>50</v>
      </c>
      <c r="E43" s="3">
        <v>60</v>
      </c>
      <c r="F43" s="3">
        <v>65</v>
      </c>
      <c r="G43" s="3">
        <v>65</v>
      </c>
      <c r="H43" s="3">
        <v>30</v>
      </c>
      <c r="I43" s="3">
        <v>35</v>
      </c>
      <c r="J43" s="3">
        <v>45</v>
      </c>
      <c r="K43" s="3">
        <v>55</v>
      </c>
      <c r="L43" s="3">
        <v>65</v>
      </c>
      <c r="M43" s="3">
        <v>70</v>
      </c>
      <c r="N43" s="142">
        <v>8876.5558513181004</v>
      </c>
      <c r="O43" s="143">
        <v>10740.580142209314</v>
      </c>
      <c r="P43" s="27"/>
      <c r="Q43" s="3"/>
      <c r="R43" s="3">
        <v>96</v>
      </c>
      <c r="S43" s="3">
        <v>98</v>
      </c>
      <c r="T43" s="3"/>
      <c r="U43" s="3">
        <v>159</v>
      </c>
      <c r="V43" s="3">
        <v>159</v>
      </c>
      <c r="W43" s="28">
        <v>141</v>
      </c>
      <c r="X43" s="27">
        <v>76</v>
      </c>
      <c r="Y43" s="3">
        <v>80</v>
      </c>
      <c r="Z43" s="3">
        <v>88</v>
      </c>
      <c r="AA43" s="3">
        <v>100</v>
      </c>
      <c r="AB43" s="3">
        <v>72</v>
      </c>
      <c r="AC43" s="3">
        <v>84</v>
      </c>
      <c r="AD43" s="3">
        <v>92</v>
      </c>
      <c r="AE43" s="28">
        <v>96</v>
      </c>
      <c r="AF43" s="148">
        <v>48.544868862698422</v>
      </c>
      <c r="AG43" s="142">
        <v>49.219228415927965</v>
      </c>
      <c r="AH43" s="146">
        <v>99.999999999438486</v>
      </c>
      <c r="AI43" s="35">
        <v>97.551109734890943</v>
      </c>
      <c r="AJ43" s="27">
        <v>65</v>
      </c>
      <c r="AK43" s="142">
        <v>4.611764705882365</v>
      </c>
      <c r="AL43" s="3">
        <v>45</v>
      </c>
      <c r="AM43" s="3">
        <v>65</v>
      </c>
      <c r="AN43" s="142">
        <v>3.7176470588235304</v>
      </c>
      <c r="AO43" s="28">
        <v>60</v>
      </c>
      <c r="AP43" s="150">
        <v>0.32958938713019659</v>
      </c>
      <c r="AQ43" s="151">
        <v>0.37648621493581991</v>
      </c>
      <c r="AR43" s="151">
        <v>0.5292426629689978</v>
      </c>
      <c r="AS43" s="151">
        <v>0.55401596835458655</v>
      </c>
      <c r="AT43" s="151">
        <v>0.90095694095642465</v>
      </c>
      <c r="AU43" s="152">
        <v>1.0065057588373842</v>
      </c>
      <c r="AV43" s="153">
        <v>87.766769093299132</v>
      </c>
      <c r="AW43" s="151">
        <v>95.513129500557213</v>
      </c>
      <c r="AX43" s="151">
        <v>89.621506934075455</v>
      </c>
      <c r="AY43" s="151">
        <v>94.362406129414254</v>
      </c>
      <c r="AZ43" s="151">
        <v>94.590087475121734</v>
      </c>
      <c r="BA43" s="154">
        <v>88.707728276917919</v>
      </c>
      <c r="BB43" s="150">
        <v>4.9999999999997256</v>
      </c>
      <c r="BC43" s="151">
        <v>1.53</v>
      </c>
      <c r="BD43" s="151">
        <v>1.2780150937717405</v>
      </c>
      <c r="BE43" s="151">
        <v>1.53</v>
      </c>
      <c r="BF43" s="151">
        <v>1.53</v>
      </c>
      <c r="BG43" s="152">
        <v>1.53</v>
      </c>
      <c r="BH43" s="153">
        <v>0.42883429629516634</v>
      </c>
      <c r="BI43" s="151">
        <v>0.38911129659625343</v>
      </c>
      <c r="BJ43" s="151">
        <v>0.42559088751234081</v>
      </c>
      <c r="BK43" s="151">
        <v>0.64670716501477021</v>
      </c>
      <c r="BL43" s="151">
        <v>0.70046249902024815</v>
      </c>
      <c r="BM43" s="154">
        <v>1.0744968389606686</v>
      </c>
      <c r="BN43" s="150">
        <v>86.961448673492114</v>
      </c>
      <c r="BO43" s="151">
        <v>93.574062509590291</v>
      </c>
      <c r="BP43" s="151">
        <v>92.175701292128295</v>
      </c>
      <c r="BQ43" s="151">
        <v>83.534545421253966</v>
      </c>
      <c r="BR43" s="151">
        <v>90.308201192164887</v>
      </c>
      <c r="BS43" s="152">
        <v>85.049891867041225</v>
      </c>
      <c r="BT43" s="153">
        <v>1.53</v>
      </c>
      <c r="BU43" s="151">
        <v>1.53</v>
      </c>
      <c r="BV43" s="151">
        <v>1.2037538623538961</v>
      </c>
      <c r="BW43" s="151">
        <v>1.2235655149541182</v>
      </c>
      <c r="BX43" s="151">
        <v>1.53</v>
      </c>
      <c r="BY43" s="152">
        <v>1.53</v>
      </c>
      <c r="BZ43" s="148">
        <v>857.37181986716678</v>
      </c>
      <c r="CA43" s="3">
        <v>70</v>
      </c>
      <c r="CB43" s="3">
        <v>85</v>
      </c>
      <c r="CC43" s="3">
        <v>70</v>
      </c>
      <c r="CD43" s="3">
        <v>85</v>
      </c>
      <c r="CE43" s="160">
        <v>18.916666666666664</v>
      </c>
      <c r="CF43" s="148">
        <v>72.25</v>
      </c>
      <c r="CG43" s="142">
        <v>75.25</v>
      </c>
      <c r="CH43" s="142">
        <v>73.25</v>
      </c>
      <c r="CI43" s="142">
        <v>74.833333333333329</v>
      </c>
      <c r="CJ43" s="142">
        <v>8.5</v>
      </c>
      <c r="CK43" s="142">
        <v>5.25</v>
      </c>
      <c r="CL43" s="142">
        <v>11.583333333333336</v>
      </c>
      <c r="CM43" s="142">
        <v>5.8333333333333286</v>
      </c>
      <c r="CN43" s="142">
        <v>21.083333333333336</v>
      </c>
      <c r="CO43" s="142">
        <v>14</v>
      </c>
      <c r="CP43" s="142">
        <v>22.916666666666664</v>
      </c>
      <c r="CQ43" s="143">
        <v>12.333333333333329</v>
      </c>
      <c r="CR43" s="148">
        <v>1.147278871188349</v>
      </c>
      <c r="CS43" s="142">
        <v>0.67448975019608182</v>
      </c>
      <c r="CT43" s="142">
        <v>-1.625</v>
      </c>
      <c r="CU43" s="142"/>
      <c r="CV43" s="142">
        <v>-0.875</v>
      </c>
      <c r="CW43" s="160">
        <v>-0.625</v>
      </c>
      <c r="CX43" s="153">
        <v>12.5</v>
      </c>
      <c r="CY43" s="151">
        <v>30</v>
      </c>
      <c r="CZ43" s="151">
        <v>42.5</v>
      </c>
      <c r="DA43" s="151">
        <v>50</v>
      </c>
      <c r="DB43" s="151">
        <v>67.5</v>
      </c>
      <c r="DC43" s="152">
        <v>65</v>
      </c>
      <c r="DD43" s="153">
        <v>80</v>
      </c>
      <c r="DE43" s="151">
        <v>90</v>
      </c>
      <c r="DF43" s="151">
        <v>85</v>
      </c>
      <c r="DG43" s="151">
        <v>90</v>
      </c>
      <c r="DH43" s="151">
        <v>92.5</v>
      </c>
      <c r="DI43" s="151">
        <v>87.5</v>
      </c>
      <c r="DJ43" s="151">
        <v>92.5</v>
      </c>
      <c r="DK43" s="151">
        <v>110</v>
      </c>
      <c r="DL43" s="151">
        <v>107.5</v>
      </c>
      <c r="DM43" s="151">
        <v>110</v>
      </c>
      <c r="DN43" s="151">
        <v>110</v>
      </c>
      <c r="DO43" s="151">
        <v>105</v>
      </c>
      <c r="DP43" s="151">
        <f t="shared" si="20"/>
        <v>80</v>
      </c>
      <c r="DQ43" s="151">
        <f t="shared" si="21"/>
        <v>80</v>
      </c>
      <c r="DR43" s="151">
        <f t="shared" si="22"/>
        <v>65</v>
      </c>
      <c r="DS43" s="151">
        <f t="shared" si="23"/>
        <v>60</v>
      </c>
      <c r="DT43" s="151">
        <f t="shared" si="24"/>
        <v>42.5</v>
      </c>
      <c r="DU43" s="154">
        <f t="shared" si="25"/>
        <v>40</v>
      </c>
      <c r="DV43" s="153">
        <v>18.402799699092839</v>
      </c>
      <c r="DW43" s="151">
        <v>36.087972607035667</v>
      </c>
      <c r="DX43" s="151">
        <v>34.753089487423381</v>
      </c>
      <c r="DY43" s="151">
        <v>50.050663345388671</v>
      </c>
      <c r="DZ43" s="151">
        <f t="shared" si="36"/>
        <v>11.597200300907161</v>
      </c>
      <c r="EA43" s="151">
        <f t="shared" si="36"/>
        <v>6.4120273929643332</v>
      </c>
      <c r="EB43" s="151">
        <f t="shared" si="36"/>
        <v>15.246910512576619</v>
      </c>
      <c r="EC43" s="154">
        <f t="shared" si="36"/>
        <v>17.449336654611329</v>
      </c>
      <c r="ED43" s="153">
        <v>30</v>
      </c>
      <c r="EE43" s="151">
        <v>30</v>
      </c>
      <c r="EF43" s="151">
        <v>35</v>
      </c>
      <c r="EG43" s="151">
        <v>45</v>
      </c>
      <c r="EH43" s="151">
        <v>55</v>
      </c>
      <c r="EI43" s="154">
        <v>62.5</v>
      </c>
      <c r="EJ43" s="153">
        <v>82.5</v>
      </c>
      <c r="EK43" s="151">
        <v>87.5</v>
      </c>
      <c r="EL43" s="151">
        <v>87.5</v>
      </c>
      <c r="EM43" s="151">
        <v>80</v>
      </c>
      <c r="EN43" s="151">
        <v>87.5</v>
      </c>
      <c r="EO43" s="151">
        <v>82.5</v>
      </c>
      <c r="EP43" s="151">
        <v>102.5</v>
      </c>
      <c r="EQ43" s="151">
        <v>107.5</v>
      </c>
      <c r="ER43" s="151">
        <v>112.5</v>
      </c>
      <c r="ES43" s="151">
        <v>102.5</v>
      </c>
      <c r="ET43" s="151">
        <v>105</v>
      </c>
      <c r="EU43" s="151">
        <v>100</v>
      </c>
      <c r="EV43" s="151">
        <f t="shared" si="26"/>
        <v>72.5</v>
      </c>
      <c r="EW43" s="151">
        <f t="shared" si="27"/>
        <v>77.5</v>
      </c>
      <c r="EX43" s="151">
        <f t="shared" si="28"/>
        <v>77.5</v>
      </c>
      <c r="EY43" s="151">
        <f t="shared" si="29"/>
        <v>57.5</v>
      </c>
      <c r="EZ43" s="151">
        <f t="shared" si="30"/>
        <v>50</v>
      </c>
      <c r="FA43" s="154">
        <f t="shared" si="31"/>
        <v>37.5</v>
      </c>
      <c r="FB43" s="150">
        <v>20.316670576246253</v>
      </c>
      <c r="FC43" s="151">
        <v>25.098601977778792</v>
      </c>
      <c r="FD43" s="151">
        <v>39.036777003893071</v>
      </c>
      <c r="FE43" s="151">
        <v>41.134418651293721</v>
      </c>
      <c r="FF43" s="142">
        <f t="shared" si="32"/>
        <v>9.6833294237537473</v>
      </c>
      <c r="FG43" s="142">
        <f t="shared" si="33"/>
        <v>9.9013980222212084</v>
      </c>
      <c r="FH43" s="142">
        <f t="shared" si="34"/>
        <v>5.9632229961069285</v>
      </c>
      <c r="FI43" s="160">
        <f t="shared" si="35"/>
        <v>13.865581348706279</v>
      </c>
    </row>
    <row r="44" spans="1:165" x14ac:dyDescent="0.25">
      <c r="A44" s="65">
        <v>41</v>
      </c>
      <c r="B44" s="24">
        <v>25</v>
      </c>
      <c r="C44" s="3">
        <v>10</v>
      </c>
      <c r="D44" s="3">
        <v>5</v>
      </c>
      <c r="E44" s="3">
        <v>20</v>
      </c>
      <c r="F44" s="3">
        <v>10</v>
      </c>
      <c r="G44" s="3">
        <v>50</v>
      </c>
      <c r="H44" s="3">
        <v>25</v>
      </c>
      <c r="I44" s="3">
        <v>15</v>
      </c>
      <c r="J44" s="3">
        <v>10</v>
      </c>
      <c r="K44" s="3">
        <v>20</v>
      </c>
      <c r="L44" s="3">
        <v>40</v>
      </c>
      <c r="M44" s="3">
        <v>55</v>
      </c>
      <c r="N44" s="142">
        <v>10928.322178827088</v>
      </c>
      <c r="O44" s="143">
        <v>10740.580142209314</v>
      </c>
      <c r="P44" s="27"/>
      <c r="Q44" s="3"/>
      <c r="R44" s="3"/>
      <c r="S44" s="3"/>
      <c r="T44" s="3"/>
      <c r="U44" s="3"/>
      <c r="V44" s="3"/>
      <c r="W44" s="28"/>
      <c r="X44" s="27">
        <v>48</v>
      </c>
      <c r="Y44" s="3">
        <v>84</v>
      </c>
      <c r="Z44" s="3">
        <v>96</v>
      </c>
      <c r="AA44" s="3">
        <v>100</v>
      </c>
      <c r="AB44" s="3">
        <v>48</v>
      </c>
      <c r="AC44" s="3">
        <v>68</v>
      </c>
      <c r="AD44" s="3">
        <v>100</v>
      </c>
      <c r="AE44" s="28">
        <v>88</v>
      </c>
      <c r="AF44" s="148">
        <v>16.267891441253731</v>
      </c>
      <c r="AG44" s="142">
        <v>9.793950386842031</v>
      </c>
      <c r="AH44" s="146">
        <v>95.378393701137838</v>
      </c>
      <c r="AI44" s="35">
        <v>99.999999999835808</v>
      </c>
      <c r="AJ44" s="27">
        <v>65</v>
      </c>
      <c r="AK44" s="142">
        <v>1.4588235294117595</v>
      </c>
      <c r="AL44" s="3">
        <v>85</v>
      </c>
      <c r="AM44" s="3">
        <v>65</v>
      </c>
      <c r="AN44" s="142">
        <v>-2.0705882352941316</v>
      </c>
      <c r="AO44" s="28">
        <v>80</v>
      </c>
      <c r="AP44" s="150">
        <v>0.3558801864423079</v>
      </c>
      <c r="AQ44" s="151">
        <v>0.35724916969237608</v>
      </c>
      <c r="AR44" s="151">
        <v>0.37646980620763193</v>
      </c>
      <c r="AS44" s="151">
        <v>0.46554457612639349</v>
      </c>
      <c r="AT44" s="151">
        <v>0.36790500944466953</v>
      </c>
      <c r="AU44" s="152">
        <v>0.41641611687749036</v>
      </c>
      <c r="AV44" s="153">
        <v>77.723544348533636</v>
      </c>
      <c r="AW44" s="151">
        <v>81.230848210164964</v>
      </c>
      <c r="AX44" s="151">
        <v>72.265727577317477</v>
      </c>
      <c r="AY44" s="151">
        <v>71.011783104790766</v>
      </c>
      <c r="AZ44" s="151">
        <v>70.960585775660078</v>
      </c>
      <c r="BA44" s="154">
        <v>78.532410213075678</v>
      </c>
      <c r="BB44" s="150">
        <v>0.58383204503691988</v>
      </c>
      <c r="BC44" s="151">
        <v>0.73927680285737551</v>
      </c>
      <c r="BD44" s="151">
        <v>0.6399025962454612</v>
      </c>
      <c r="BE44" s="151">
        <v>0.82634221187621648</v>
      </c>
      <c r="BF44" s="151">
        <v>0.78732731403486733</v>
      </c>
      <c r="BG44" s="152">
        <v>1.2188553708072729</v>
      </c>
      <c r="BH44" s="153">
        <v>0.37079244875839101</v>
      </c>
      <c r="BI44" s="151">
        <v>0.32909630710804755</v>
      </c>
      <c r="BJ44" s="151">
        <v>0.39315829893120413</v>
      </c>
      <c r="BK44" s="151">
        <v>0.48093803692831993</v>
      </c>
      <c r="BL44" s="151">
        <v>0.42171160676747221</v>
      </c>
      <c r="BM44" s="154">
        <v>0.45137145607353729</v>
      </c>
      <c r="BN44" s="150">
        <v>90.180859028628106</v>
      </c>
      <c r="BO44" s="151">
        <v>94.119048910840576</v>
      </c>
      <c r="BP44" s="151">
        <v>84.728809070428838</v>
      </c>
      <c r="BQ44" s="151">
        <v>70.533599473144278</v>
      </c>
      <c r="BR44" s="151">
        <v>83.353973758778437</v>
      </c>
      <c r="BS44" s="152">
        <v>89.347945048687592</v>
      </c>
      <c r="BT44" s="153">
        <v>1.53</v>
      </c>
      <c r="BU44" s="151">
        <v>2.0449495867204273</v>
      </c>
      <c r="BV44" s="151">
        <v>0.91126567860310104</v>
      </c>
      <c r="BW44" s="151">
        <v>0.86283655776430623</v>
      </c>
      <c r="BX44" s="151">
        <v>2.0084366039398627</v>
      </c>
      <c r="BY44" s="152">
        <v>1.53</v>
      </c>
      <c r="BZ44" s="148">
        <v>1278.7912176288326</v>
      </c>
      <c r="CA44" s="3">
        <v>100</v>
      </c>
      <c r="CB44" s="3">
        <v>100</v>
      </c>
      <c r="CC44" s="3">
        <v>100</v>
      </c>
      <c r="CD44" s="3">
        <v>100</v>
      </c>
      <c r="CE44" s="160">
        <v>16.5</v>
      </c>
      <c r="CF44" s="148">
        <v>70.25</v>
      </c>
      <c r="CG44" s="142">
        <v>76.5</v>
      </c>
      <c r="CH44" s="142">
        <v>69.5</v>
      </c>
      <c r="CI44" s="142">
        <v>76</v>
      </c>
      <c r="CJ44" s="142">
        <v>7.5</v>
      </c>
      <c r="CK44" s="142">
        <v>17.75</v>
      </c>
      <c r="CL44" s="142">
        <v>6</v>
      </c>
      <c r="CM44" s="142">
        <v>17.5</v>
      </c>
      <c r="CN44" s="142">
        <v>21.5</v>
      </c>
      <c r="CO44" s="142">
        <v>33.25</v>
      </c>
      <c r="CP44" s="142">
        <v>19.25</v>
      </c>
      <c r="CQ44" s="143">
        <v>35.75</v>
      </c>
      <c r="CR44" s="148">
        <v>3.0736157566855375</v>
      </c>
      <c r="CS44" s="142">
        <v>3.0736157566855375</v>
      </c>
      <c r="CT44" s="142">
        <v>-5.5</v>
      </c>
      <c r="CU44" s="142">
        <v>-3.375</v>
      </c>
      <c r="CV44" s="142">
        <v>-12.25</v>
      </c>
      <c r="CW44" s="160">
        <v>-3.625</v>
      </c>
      <c r="CX44" s="153">
        <v>7.5</v>
      </c>
      <c r="CY44" s="151">
        <v>12.5</v>
      </c>
      <c r="CZ44" s="151">
        <v>7.5</v>
      </c>
      <c r="DA44" s="151">
        <v>17.5</v>
      </c>
      <c r="DB44" s="151">
        <v>5</v>
      </c>
      <c r="DC44" s="152">
        <v>20</v>
      </c>
      <c r="DD44" s="153">
        <v>72.5</v>
      </c>
      <c r="DE44" s="151">
        <v>77.5</v>
      </c>
      <c r="DF44" s="151">
        <v>67.5</v>
      </c>
      <c r="DG44" s="151">
        <v>67.5</v>
      </c>
      <c r="DH44" s="151">
        <v>65</v>
      </c>
      <c r="DI44" s="151">
        <v>72.5</v>
      </c>
      <c r="DJ44" s="151">
        <v>120</v>
      </c>
      <c r="DK44" s="151">
        <v>115</v>
      </c>
      <c r="DL44" s="151">
        <v>110</v>
      </c>
      <c r="DM44" s="151">
        <v>100</v>
      </c>
      <c r="DN44" s="151">
        <v>102.5</v>
      </c>
      <c r="DO44" s="151">
        <v>97.5</v>
      </c>
      <c r="DP44" s="151">
        <f t="shared" si="20"/>
        <v>112.5</v>
      </c>
      <c r="DQ44" s="151">
        <f t="shared" si="21"/>
        <v>102.5</v>
      </c>
      <c r="DR44" s="151">
        <f t="shared" si="22"/>
        <v>102.5</v>
      </c>
      <c r="DS44" s="151">
        <f t="shared" si="23"/>
        <v>82.5</v>
      </c>
      <c r="DT44" s="151">
        <f t="shared" si="24"/>
        <v>97.5</v>
      </c>
      <c r="DU44" s="154">
        <f t="shared" si="25"/>
        <v>77.5</v>
      </c>
      <c r="DV44" s="153">
        <v>7.7759719113047368</v>
      </c>
      <c r="DW44" s="151">
        <v>7.4999999992864712</v>
      </c>
      <c r="DX44" s="151">
        <v>17.499998342689839</v>
      </c>
      <c r="DY44" s="151">
        <v>4.5037208302523908</v>
      </c>
      <c r="DZ44" s="151">
        <f t="shared" si="36"/>
        <v>4.7240280886952632</v>
      </c>
      <c r="EA44" s="151">
        <f t="shared" si="36"/>
        <v>7.1352879160713201E-10</v>
      </c>
      <c r="EB44" s="151">
        <f t="shared" si="36"/>
        <v>1.6573101611072616E-6</v>
      </c>
      <c r="EC44" s="154">
        <f t="shared" si="36"/>
        <v>0.49627916974760922</v>
      </c>
      <c r="ED44" s="153">
        <v>25</v>
      </c>
      <c r="EE44" s="151">
        <v>20</v>
      </c>
      <c r="EF44" s="151">
        <v>22.5</v>
      </c>
      <c r="EG44" s="151">
        <v>20</v>
      </c>
      <c r="EH44" s="151">
        <v>25</v>
      </c>
      <c r="EI44" s="154">
        <v>35</v>
      </c>
      <c r="EJ44" s="153">
        <v>85</v>
      </c>
      <c r="EK44" s="151">
        <v>87.5</v>
      </c>
      <c r="EL44" s="151">
        <v>80</v>
      </c>
      <c r="EM44" s="151">
        <v>67.5</v>
      </c>
      <c r="EN44" s="151">
        <v>77.5</v>
      </c>
      <c r="EO44" s="151">
        <v>85</v>
      </c>
      <c r="EP44" s="151">
        <v>105</v>
      </c>
      <c r="EQ44" s="151">
        <v>105</v>
      </c>
      <c r="ER44" s="151">
        <v>110</v>
      </c>
      <c r="ES44" s="151">
        <v>97.5</v>
      </c>
      <c r="ET44" s="151">
        <v>95</v>
      </c>
      <c r="EU44" s="151">
        <v>105</v>
      </c>
      <c r="EV44" s="151">
        <f t="shared" si="26"/>
        <v>80</v>
      </c>
      <c r="EW44" s="151">
        <f t="shared" si="27"/>
        <v>85</v>
      </c>
      <c r="EX44" s="151">
        <f t="shared" si="28"/>
        <v>87.5</v>
      </c>
      <c r="EY44" s="151">
        <f t="shared" si="29"/>
        <v>77.5</v>
      </c>
      <c r="EZ44" s="151">
        <f t="shared" si="30"/>
        <v>70</v>
      </c>
      <c r="FA44" s="154">
        <f t="shared" si="31"/>
        <v>70</v>
      </c>
      <c r="FB44" s="150">
        <v>11.890886437470812</v>
      </c>
      <c r="FC44" s="151">
        <v>16.653760149543121</v>
      </c>
      <c r="FD44" s="151">
        <v>19.99999437661679</v>
      </c>
      <c r="FE44" s="151">
        <v>19.874441804047347</v>
      </c>
      <c r="FF44" s="142">
        <f t="shared" si="32"/>
        <v>8.1091135625291884</v>
      </c>
      <c r="FG44" s="142">
        <f t="shared" si="33"/>
        <v>5.8462398504568789</v>
      </c>
      <c r="FH44" s="142">
        <f t="shared" si="34"/>
        <v>5.6233832097518643E-6</v>
      </c>
      <c r="FI44" s="160">
        <f t="shared" si="35"/>
        <v>5.1255581959526531</v>
      </c>
    </row>
    <row r="45" spans="1:165" x14ac:dyDescent="0.25">
      <c r="A45" s="65">
        <v>42</v>
      </c>
      <c r="B45" s="24">
        <v>50</v>
      </c>
      <c r="C45" s="3">
        <v>45</v>
      </c>
      <c r="D45" s="3">
        <v>50</v>
      </c>
      <c r="E45" s="3">
        <v>60</v>
      </c>
      <c r="F45" s="3">
        <v>65</v>
      </c>
      <c r="G45" s="3">
        <v>75</v>
      </c>
      <c r="H45" s="3">
        <v>40</v>
      </c>
      <c r="I45" s="3">
        <v>45</v>
      </c>
      <c r="J45" s="3">
        <v>50</v>
      </c>
      <c r="K45" s="3">
        <v>60</v>
      </c>
      <c r="L45" s="3">
        <v>65</v>
      </c>
      <c r="M45" s="3">
        <v>65</v>
      </c>
      <c r="N45" s="142">
        <v>6964.4045406999903</v>
      </c>
      <c r="O45" s="143">
        <v>8282.1194522299684</v>
      </c>
      <c r="P45" s="27">
        <v>96</v>
      </c>
      <c r="Q45" s="3">
        <v>96</v>
      </c>
      <c r="R45" s="3">
        <v>94</v>
      </c>
      <c r="S45" s="3"/>
      <c r="T45" s="3">
        <v>159</v>
      </c>
      <c r="U45" s="3">
        <v>115</v>
      </c>
      <c r="V45" s="3">
        <v>115</v>
      </c>
      <c r="W45" s="28"/>
      <c r="X45" s="27">
        <v>72</v>
      </c>
      <c r="Y45" s="3">
        <v>80</v>
      </c>
      <c r="Z45" s="3">
        <v>100</v>
      </c>
      <c r="AA45" s="3">
        <v>100</v>
      </c>
      <c r="AB45" s="3">
        <v>60</v>
      </c>
      <c r="AC45" s="3">
        <v>92</v>
      </c>
      <c r="AD45" s="3">
        <v>96</v>
      </c>
      <c r="AE45" s="28">
        <v>100</v>
      </c>
      <c r="AF45" s="148">
        <v>56.345975563265604</v>
      </c>
      <c r="AG45" s="142">
        <v>58.194614279400383</v>
      </c>
      <c r="AH45" s="146">
        <v>99.999999941830509</v>
      </c>
      <c r="AI45" s="35">
        <v>99.999999950801481</v>
      </c>
      <c r="AJ45" s="27">
        <v>85</v>
      </c>
      <c r="AK45" s="142">
        <v>0.23529411764705799</v>
      </c>
      <c r="AL45" s="3">
        <v>75</v>
      </c>
      <c r="AM45" s="3">
        <v>85</v>
      </c>
      <c r="AN45" s="142">
        <v>2.1647058823529619</v>
      </c>
      <c r="AO45" s="28">
        <v>65</v>
      </c>
      <c r="AP45" s="150">
        <v>0.73709151712707066</v>
      </c>
      <c r="AQ45" s="151">
        <v>0.81578220723037287</v>
      </c>
      <c r="AR45" s="151">
        <v>0.83203463421329715</v>
      </c>
      <c r="AS45" s="151">
        <v>0.9824557199317443</v>
      </c>
      <c r="AT45" s="151">
        <v>1.0100651675775234</v>
      </c>
      <c r="AU45" s="152">
        <v>1.5494786424587579</v>
      </c>
      <c r="AV45" s="153">
        <v>84.877289090386043</v>
      </c>
      <c r="AW45" s="151">
        <v>83.300849408662657</v>
      </c>
      <c r="AX45" s="151">
        <v>79.618397315554446</v>
      </c>
      <c r="AY45" s="151">
        <v>80.403363855060121</v>
      </c>
      <c r="AZ45" s="151">
        <v>87.32200465718627</v>
      </c>
      <c r="BA45" s="154">
        <v>84.467617809049315</v>
      </c>
      <c r="BB45" s="150">
        <v>1.53</v>
      </c>
      <c r="BC45" s="151">
        <v>0.93076540986364309</v>
      </c>
      <c r="BD45" s="151">
        <v>0.64952497269154741</v>
      </c>
      <c r="BE45" s="151">
        <v>0.90215548744935781</v>
      </c>
      <c r="BF45" s="151">
        <v>1.53</v>
      </c>
      <c r="BG45" s="152">
        <v>1.53</v>
      </c>
      <c r="BH45" s="153">
        <v>0.64801560942324454</v>
      </c>
      <c r="BI45" s="151">
        <v>0.83295963863682543</v>
      </c>
      <c r="BJ45" s="151">
        <v>0.94178801433904802</v>
      </c>
      <c r="BK45" s="151">
        <v>1.1586028828484141</v>
      </c>
      <c r="BL45" s="151">
        <v>0.91100791415961346</v>
      </c>
      <c r="BM45" s="154">
        <v>1.2328826780328332</v>
      </c>
      <c r="BN45" s="150">
        <v>83.068075366990257</v>
      </c>
      <c r="BO45" s="151">
        <v>77.803021965123691</v>
      </c>
      <c r="BP45" s="151">
        <v>80.146980025087402</v>
      </c>
      <c r="BQ45" s="151">
        <v>77.968390424486316</v>
      </c>
      <c r="BR45" s="151">
        <v>85.144130072952137</v>
      </c>
      <c r="BS45" s="152">
        <v>86.74466357225549</v>
      </c>
      <c r="BT45" s="153">
        <v>1.6308298850943017</v>
      </c>
      <c r="BU45" s="151">
        <v>0.84146900307086714</v>
      </c>
      <c r="BV45" s="151">
        <v>0.93301531119001591</v>
      </c>
      <c r="BW45" s="151">
        <v>1.1333012889059269</v>
      </c>
      <c r="BX45" s="151">
        <v>1.7913968412299708</v>
      </c>
      <c r="BY45" s="152">
        <v>4.9999999999925011</v>
      </c>
      <c r="BZ45" s="148">
        <v>766.85666231325399</v>
      </c>
      <c r="CA45" s="3">
        <v>10</v>
      </c>
      <c r="CB45" s="3">
        <v>45</v>
      </c>
      <c r="CC45" s="3">
        <v>20</v>
      </c>
      <c r="CD45" s="3">
        <v>52.5</v>
      </c>
      <c r="CE45" s="160">
        <v>19.166666666666671</v>
      </c>
      <c r="CF45" s="148">
        <v>73.25</v>
      </c>
      <c r="CG45" s="142">
        <v>77.25</v>
      </c>
      <c r="CH45" s="142">
        <v>70.5</v>
      </c>
      <c r="CI45" s="142">
        <v>74.25</v>
      </c>
      <c r="CJ45" s="142">
        <v>4.5</v>
      </c>
      <c r="CK45" s="142">
        <v>2.75</v>
      </c>
      <c r="CL45" s="142">
        <v>2.5</v>
      </c>
      <c r="CM45" s="142">
        <v>2.5</v>
      </c>
      <c r="CN45" s="142">
        <v>8.25</v>
      </c>
      <c r="CO45" s="142">
        <v>10.75</v>
      </c>
      <c r="CP45" s="142">
        <v>7.5</v>
      </c>
      <c r="CQ45" s="143">
        <v>8.25</v>
      </c>
      <c r="CR45" s="148">
        <v>0.21042839424792467</v>
      </c>
      <c r="CS45" s="142">
        <v>2.130852721863941</v>
      </c>
      <c r="CT45" s="142">
        <v>-1.25</v>
      </c>
      <c r="CU45" s="142">
        <v>-0.5</v>
      </c>
      <c r="CV45" s="142">
        <v>-1.375</v>
      </c>
      <c r="CW45" s="160"/>
      <c r="CX45" s="153">
        <v>52.5</v>
      </c>
      <c r="CY45" s="151">
        <v>55</v>
      </c>
      <c r="CZ45" s="151">
        <v>50</v>
      </c>
      <c r="DA45" s="151">
        <v>55</v>
      </c>
      <c r="DB45" s="151">
        <v>65</v>
      </c>
      <c r="DC45" s="152">
        <v>70</v>
      </c>
      <c r="DD45" s="153">
        <v>82.5</v>
      </c>
      <c r="DE45" s="151">
        <v>82.5</v>
      </c>
      <c r="DF45" s="151">
        <v>80</v>
      </c>
      <c r="DG45" s="151">
        <v>80</v>
      </c>
      <c r="DH45" s="151">
        <v>85</v>
      </c>
      <c r="DI45" s="151">
        <v>82.5</v>
      </c>
      <c r="DJ45" s="151">
        <v>100</v>
      </c>
      <c r="DK45" s="151">
        <v>110</v>
      </c>
      <c r="DL45" s="151">
        <v>117.5</v>
      </c>
      <c r="DM45" s="151">
        <v>107.5</v>
      </c>
      <c r="DN45" s="151">
        <v>102.5</v>
      </c>
      <c r="DO45" s="151">
        <v>100</v>
      </c>
      <c r="DP45" s="151">
        <f t="shared" si="20"/>
        <v>47.5</v>
      </c>
      <c r="DQ45" s="151">
        <f t="shared" si="21"/>
        <v>55</v>
      </c>
      <c r="DR45" s="151">
        <f t="shared" si="22"/>
        <v>67.5</v>
      </c>
      <c r="DS45" s="151">
        <f t="shared" si="23"/>
        <v>52.5</v>
      </c>
      <c r="DT45" s="151">
        <f t="shared" si="24"/>
        <v>37.5</v>
      </c>
      <c r="DU45" s="154">
        <f t="shared" si="25"/>
        <v>30</v>
      </c>
      <c r="DV45" s="153">
        <v>53.109646883009397</v>
      </c>
      <c r="DW45" s="151">
        <v>46.609858741723428</v>
      </c>
      <c r="DX45" s="151">
        <v>50.231878040632274</v>
      </c>
      <c r="DY45" s="151">
        <v>55.806899636872096</v>
      </c>
      <c r="DZ45" s="151">
        <f t="shared" si="36"/>
        <v>1.8903531169906032</v>
      </c>
      <c r="EA45" s="151">
        <f t="shared" si="36"/>
        <v>3.3901412582765715</v>
      </c>
      <c r="EB45" s="151">
        <f t="shared" si="36"/>
        <v>4.7681219593677255</v>
      </c>
      <c r="EC45" s="154">
        <f t="shared" si="36"/>
        <v>9.193100363127904</v>
      </c>
      <c r="ED45" s="153">
        <v>45</v>
      </c>
      <c r="EE45" s="151">
        <v>50</v>
      </c>
      <c r="EF45" s="151">
        <v>55</v>
      </c>
      <c r="EG45" s="151">
        <v>57.5</v>
      </c>
      <c r="EH45" s="151">
        <v>60</v>
      </c>
      <c r="EI45" s="154">
        <v>67.5</v>
      </c>
      <c r="EJ45" s="153">
        <v>80</v>
      </c>
      <c r="EK45" s="151">
        <v>77.5</v>
      </c>
      <c r="EL45" s="151">
        <v>80</v>
      </c>
      <c r="EM45" s="151">
        <v>77.5</v>
      </c>
      <c r="EN45" s="151">
        <v>82.5</v>
      </c>
      <c r="EO45" s="151">
        <v>85</v>
      </c>
      <c r="EP45" s="151">
        <v>97.5</v>
      </c>
      <c r="EQ45" s="151">
        <v>107.5</v>
      </c>
      <c r="ER45" s="151">
        <v>105</v>
      </c>
      <c r="ES45" s="151">
        <v>100</v>
      </c>
      <c r="ET45" s="151">
        <v>97.5</v>
      </c>
      <c r="EU45" s="151">
        <v>90</v>
      </c>
      <c r="EV45" s="151">
        <f t="shared" si="26"/>
        <v>52.5</v>
      </c>
      <c r="EW45" s="151">
        <f t="shared" si="27"/>
        <v>57.5</v>
      </c>
      <c r="EX45" s="151">
        <f t="shared" si="28"/>
        <v>50</v>
      </c>
      <c r="EY45" s="151">
        <f t="shared" si="29"/>
        <v>42.5</v>
      </c>
      <c r="EZ45" s="151">
        <f t="shared" si="30"/>
        <v>37.5</v>
      </c>
      <c r="FA45" s="154">
        <f t="shared" si="31"/>
        <v>22.5</v>
      </c>
      <c r="FB45" s="150">
        <v>49.999982998687976</v>
      </c>
      <c r="FC45" s="151">
        <v>54.999991767422912</v>
      </c>
      <c r="FD45" s="151">
        <v>57.499831751162027</v>
      </c>
      <c r="FE45" s="151">
        <v>53.71942084563053</v>
      </c>
      <c r="FF45" s="142">
        <f t="shared" si="32"/>
        <v>1.7001312023978699E-5</v>
      </c>
      <c r="FG45" s="142">
        <f t="shared" si="33"/>
        <v>8.2325770875968374E-6</v>
      </c>
      <c r="FH45" s="142">
        <f t="shared" si="34"/>
        <v>1.6824883797283974E-4</v>
      </c>
      <c r="FI45" s="160">
        <f t="shared" si="35"/>
        <v>6.2805791543694696</v>
      </c>
    </row>
    <row r="46" spans="1:165" x14ac:dyDescent="0.25">
      <c r="A46" s="65">
        <v>43</v>
      </c>
      <c r="B46" s="24">
        <v>5</v>
      </c>
      <c r="C46" s="3">
        <v>5</v>
      </c>
      <c r="D46" s="3">
        <v>-5</v>
      </c>
      <c r="E46" s="3">
        <v>10</v>
      </c>
      <c r="F46" s="3">
        <v>35</v>
      </c>
      <c r="G46" s="3">
        <v>30</v>
      </c>
      <c r="H46" s="3">
        <v>5</v>
      </c>
      <c r="I46" s="3">
        <v>5</v>
      </c>
      <c r="J46" s="3">
        <v>10</v>
      </c>
      <c r="K46" s="3">
        <v>15</v>
      </c>
      <c r="L46" s="3">
        <v>40</v>
      </c>
      <c r="M46" s="3">
        <v>35</v>
      </c>
      <c r="N46" s="142">
        <v>12125.732409502771</v>
      </c>
      <c r="O46" s="143">
        <v>12125.732409502771</v>
      </c>
      <c r="P46" s="27">
        <v>94</v>
      </c>
      <c r="Q46" s="3"/>
      <c r="R46" s="3"/>
      <c r="S46" s="3"/>
      <c r="T46" s="3">
        <v>141</v>
      </c>
      <c r="U46" s="3"/>
      <c r="V46" s="3"/>
      <c r="W46" s="28"/>
      <c r="X46" s="27">
        <v>52</v>
      </c>
      <c r="Y46" s="3">
        <v>76</v>
      </c>
      <c r="Z46" s="3">
        <v>92</v>
      </c>
      <c r="AA46" s="3">
        <v>100</v>
      </c>
      <c r="AB46" s="3">
        <v>64</v>
      </c>
      <c r="AC46" s="3">
        <v>88</v>
      </c>
      <c r="AD46" s="3">
        <v>96</v>
      </c>
      <c r="AE46" s="28">
        <v>100</v>
      </c>
      <c r="AF46" s="148">
        <v>13.614091572067512</v>
      </c>
      <c r="AG46" s="142">
        <v>8.8758022600746784</v>
      </c>
      <c r="AH46" s="146">
        <v>99.999999946147426</v>
      </c>
      <c r="AI46" s="35">
        <v>99.999997298112618</v>
      </c>
      <c r="AJ46" s="27">
        <v>65</v>
      </c>
      <c r="AK46" s="142">
        <v>2.2117647058823309</v>
      </c>
      <c r="AL46" s="3">
        <v>75</v>
      </c>
      <c r="AM46" s="3">
        <v>65</v>
      </c>
      <c r="AN46" s="142">
        <v>-1.0823529411764881</v>
      </c>
      <c r="AO46" s="28">
        <v>80</v>
      </c>
      <c r="AP46" s="150">
        <v>0.4216440586038217</v>
      </c>
      <c r="AQ46" s="151">
        <v>0.40542210335542039</v>
      </c>
      <c r="AR46" s="151">
        <v>0.47282494626211663</v>
      </c>
      <c r="AS46" s="151">
        <v>0.39414608703796228</v>
      </c>
      <c r="AT46" s="151">
        <v>1.0211687451859919</v>
      </c>
      <c r="AU46" s="152">
        <v>0.81643790091712809</v>
      </c>
      <c r="AV46" s="153">
        <v>63.646365159224672</v>
      </c>
      <c r="AW46" s="151">
        <v>66.247625338308168</v>
      </c>
      <c r="AX46" s="151">
        <v>54.131205986304195</v>
      </c>
      <c r="AY46" s="151">
        <v>58.335376968927164</v>
      </c>
      <c r="AZ46" s="151">
        <v>51.992856429767414</v>
      </c>
      <c r="BA46" s="154">
        <v>66.748294439168035</v>
      </c>
      <c r="BB46" s="150">
        <v>1.1437403170454175</v>
      </c>
      <c r="BC46" s="151">
        <v>0.80858188469616055</v>
      </c>
      <c r="BD46" s="151">
        <v>0.78578332413406815</v>
      </c>
      <c r="BE46" s="151">
        <v>1.839010102176859</v>
      </c>
      <c r="BF46" s="151">
        <v>0.7761449370603859</v>
      </c>
      <c r="BG46" s="152">
        <v>4.9999999999996758</v>
      </c>
      <c r="BH46" s="153">
        <v>0.42390475314118969</v>
      </c>
      <c r="BI46" s="151">
        <v>0.43625060770552154</v>
      </c>
      <c r="BJ46" s="151">
        <v>0.35559639448637359</v>
      </c>
      <c r="BK46" s="151">
        <v>0.48810909839109157</v>
      </c>
      <c r="BL46" s="151">
        <v>1.1805495012943217</v>
      </c>
      <c r="BM46" s="154">
        <v>1.0616653316621798</v>
      </c>
      <c r="BN46" s="150">
        <v>57.576987571487635</v>
      </c>
      <c r="BO46" s="151">
        <v>57.279616319442141</v>
      </c>
      <c r="BP46" s="151">
        <v>61.254884119671274</v>
      </c>
      <c r="BQ46" s="151">
        <v>49.846099668397926</v>
      </c>
      <c r="BR46" s="151">
        <v>54.605740539584716</v>
      </c>
      <c r="BS46" s="152">
        <v>44.830847547756441</v>
      </c>
      <c r="BT46" s="153">
        <v>0.69673126998241253</v>
      </c>
      <c r="BU46" s="151">
        <v>0.69682738689419099</v>
      </c>
      <c r="BV46" s="151">
        <v>2.2584193209715413</v>
      </c>
      <c r="BW46" s="151">
        <v>0.80095763383600871</v>
      </c>
      <c r="BX46" s="151">
        <v>1.5928020220741819</v>
      </c>
      <c r="BY46" s="152">
        <v>1.1500067042969178</v>
      </c>
      <c r="BZ46" s="148">
        <v>810.85219183628692</v>
      </c>
      <c r="CA46" s="3">
        <v>100</v>
      </c>
      <c r="CB46" s="3">
        <v>100</v>
      </c>
      <c r="CC46" s="3">
        <v>100</v>
      </c>
      <c r="CD46" s="3">
        <v>100</v>
      </c>
      <c r="CE46" s="160">
        <v>17.25</v>
      </c>
      <c r="CF46" s="148">
        <v>67.25</v>
      </c>
      <c r="CG46" s="142">
        <v>68.333333333333329</v>
      </c>
      <c r="CH46" s="142">
        <v>68.25</v>
      </c>
      <c r="CI46" s="142">
        <v>72.25</v>
      </c>
      <c r="CJ46" s="142">
        <v>5.25</v>
      </c>
      <c r="CK46" s="142">
        <v>9.3333333333333286</v>
      </c>
      <c r="CL46" s="142">
        <v>13.75</v>
      </c>
      <c r="CM46" s="142">
        <v>8.25</v>
      </c>
      <c r="CN46" s="142">
        <v>20.5</v>
      </c>
      <c r="CO46" s="142">
        <v>30.583333333333329</v>
      </c>
      <c r="CP46" s="142">
        <v>25.25</v>
      </c>
      <c r="CQ46" s="143">
        <v>37.083333333333336</v>
      </c>
      <c r="CR46" s="148">
        <v>3.0736157566855375</v>
      </c>
      <c r="CS46" s="142">
        <v>-0.5374302005153776</v>
      </c>
      <c r="CT46" s="142">
        <v>-7.375</v>
      </c>
      <c r="CU46" s="142">
        <v>-1.25</v>
      </c>
      <c r="CV46" s="142">
        <v>-2.125</v>
      </c>
      <c r="CW46" s="160">
        <v>-1</v>
      </c>
      <c r="CX46" s="153">
        <v>5</v>
      </c>
      <c r="CY46" s="151">
        <v>5</v>
      </c>
      <c r="CZ46" s="151">
        <v>2.5</v>
      </c>
      <c r="DA46" s="151">
        <v>-5</v>
      </c>
      <c r="DB46" s="151">
        <v>30</v>
      </c>
      <c r="DC46" s="152">
        <v>37.5</v>
      </c>
      <c r="DD46" s="153">
        <v>57.5</v>
      </c>
      <c r="DE46" s="151">
        <v>62.5</v>
      </c>
      <c r="DF46" s="151">
        <v>50</v>
      </c>
      <c r="DG46" s="151">
        <v>52.5</v>
      </c>
      <c r="DH46" s="151">
        <v>52.5</v>
      </c>
      <c r="DI46" s="151">
        <v>62.5</v>
      </c>
      <c r="DJ46" s="151">
        <v>85</v>
      </c>
      <c r="DK46" s="151">
        <v>95</v>
      </c>
      <c r="DL46" s="151">
        <v>85</v>
      </c>
      <c r="DM46" s="151">
        <v>70</v>
      </c>
      <c r="DN46" s="151">
        <v>82.5</v>
      </c>
      <c r="DO46" s="151">
        <v>70</v>
      </c>
      <c r="DP46" s="151">
        <f t="shared" si="20"/>
        <v>80</v>
      </c>
      <c r="DQ46" s="151">
        <f t="shared" si="21"/>
        <v>90</v>
      </c>
      <c r="DR46" s="151">
        <f t="shared" si="22"/>
        <v>82.5</v>
      </c>
      <c r="DS46" s="151">
        <f t="shared" si="23"/>
        <v>75</v>
      </c>
      <c r="DT46" s="151">
        <f t="shared" si="24"/>
        <v>52.5</v>
      </c>
      <c r="DU46" s="154">
        <f t="shared" si="25"/>
        <v>32.5</v>
      </c>
      <c r="DV46" s="153">
        <v>4.9999997363818984</v>
      </c>
      <c r="DW46" s="151">
        <v>2.4999939630466392</v>
      </c>
      <c r="DX46" s="151">
        <v>-2.6097983683229948E-7</v>
      </c>
      <c r="DY46" s="151">
        <v>29.999981449738058</v>
      </c>
      <c r="DZ46" s="151">
        <f t="shared" si="36"/>
        <v>2.6361810157027321E-7</v>
      </c>
      <c r="EA46" s="151">
        <f t="shared" si="36"/>
        <v>6.0369533607662618E-6</v>
      </c>
      <c r="EB46" s="151">
        <f t="shared" si="36"/>
        <v>-4.9999997390201631</v>
      </c>
      <c r="EC46" s="154">
        <f t="shared" si="36"/>
        <v>1.8550261941641111E-5</v>
      </c>
      <c r="ED46" s="153">
        <v>0</v>
      </c>
      <c r="EE46" s="151">
        <v>0</v>
      </c>
      <c r="EF46" s="151">
        <v>-7.5</v>
      </c>
      <c r="EG46" s="151">
        <v>0</v>
      </c>
      <c r="EH46" s="151">
        <v>35</v>
      </c>
      <c r="EI46" s="154">
        <v>22.5</v>
      </c>
      <c r="EJ46" s="153">
        <v>55</v>
      </c>
      <c r="EK46" s="151">
        <v>55</v>
      </c>
      <c r="EL46" s="151">
        <v>55</v>
      </c>
      <c r="EM46" s="151">
        <v>47.5</v>
      </c>
      <c r="EN46" s="151">
        <v>52.5</v>
      </c>
      <c r="EO46" s="151">
        <v>42.5</v>
      </c>
      <c r="EP46" s="151">
        <v>92.5</v>
      </c>
      <c r="EQ46" s="151">
        <v>92.5</v>
      </c>
      <c r="ER46" s="151">
        <v>70</v>
      </c>
      <c r="ES46" s="151">
        <v>80</v>
      </c>
      <c r="ET46" s="151">
        <v>70</v>
      </c>
      <c r="EU46" s="151">
        <v>65</v>
      </c>
      <c r="EV46" s="151">
        <f t="shared" si="26"/>
        <v>92.5</v>
      </c>
      <c r="EW46" s="151">
        <f t="shared" si="27"/>
        <v>92.5</v>
      </c>
      <c r="EX46" s="151">
        <f t="shared" si="28"/>
        <v>77.5</v>
      </c>
      <c r="EY46" s="151">
        <f t="shared" si="29"/>
        <v>80</v>
      </c>
      <c r="EZ46" s="151">
        <f t="shared" si="30"/>
        <v>35</v>
      </c>
      <c r="FA46" s="154">
        <f t="shared" si="31"/>
        <v>42.5</v>
      </c>
      <c r="FB46" s="150">
        <v>0</v>
      </c>
      <c r="FC46" s="151">
        <v>-9.2954272142841023E-7</v>
      </c>
      <c r="FD46" s="151">
        <v>0</v>
      </c>
      <c r="FE46" s="151">
        <v>34.999975548924724</v>
      </c>
      <c r="FF46" s="142">
        <f t="shared" si="32"/>
        <v>0</v>
      </c>
      <c r="FG46" s="142">
        <f t="shared" si="33"/>
        <v>-7.499999070457279</v>
      </c>
      <c r="FH46" s="142">
        <f t="shared" si="34"/>
        <v>0</v>
      </c>
      <c r="FI46" s="160">
        <f t="shared" si="35"/>
        <v>2.4451075276488154E-5</v>
      </c>
    </row>
    <row r="47" spans="1:165" x14ac:dyDescent="0.25">
      <c r="A47" s="65">
        <v>44</v>
      </c>
      <c r="B47" s="24">
        <v>25</v>
      </c>
      <c r="C47" s="3">
        <v>25</v>
      </c>
      <c r="D47" s="3">
        <v>20</v>
      </c>
      <c r="E47" s="3">
        <v>20</v>
      </c>
      <c r="F47" s="3">
        <v>25</v>
      </c>
      <c r="G47" s="3">
        <v>20</v>
      </c>
      <c r="H47" s="3">
        <v>20</v>
      </c>
      <c r="I47" s="3">
        <v>20</v>
      </c>
      <c r="J47" s="3">
        <v>15</v>
      </c>
      <c r="K47" s="3">
        <v>20</v>
      </c>
      <c r="L47" s="3">
        <v>25</v>
      </c>
      <c r="M47" s="3">
        <v>20</v>
      </c>
      <c r="N47" s="142">
        <v>12337.68648161995</v>
      </c>
      <c r="O47" s="143">
        <v>12553.345445711479</v>
      </c>
      <c r="P47" s="27"/>
      <c r="Q47" s="3"/>
      <c r="R47" s="3"/>
      <c r="S47" s="3"/>
      <c r="T47" s="3"/>
      <c r="U47" s="3"/>
      <c r="V47" s="3"/>
      <c r="W47" s="28"/>
      <c r="X47" s="27">
        <v>52</v>
      </c>
      <c r="Y47" s="3">
        <v>76</v>
      </c>
      <c r="Z47" s="3">
        <v>96</v>
      </c>
      <c r="AA47" s="3">
        <v>100</v>
      </c>
      <c r="AB47" s="3">
        <v>24</v>
      </c>
      <c r="AC47" s="3">
        <v>88</v>
      </c>
      <c r="AD47" s="3">
        <v>96</v>
      </c>
      <c r="AE47" s="28">
        <v>92</v>
      </c>
      <c r="AF47" s="148">
        <v>32.152548859549334</v>
      </c>
      <c r="AG47" s="142">
        <v>35.495770468183842</v>
      </c>
      <c r="AH47" s="146">
        <v>99.999982636959999</v>
      </c>
      <c r="AI47" s="35">
        <v>95.468787414363717</v>
      </c>
      <c r="AJ47" s="27">
        <v>65</v>
      </c>
      <c r="AK47" s="142">
        <v>0.141176470588249</v>
      </c>
      <c r="AL47" s="3">
        <v>85</v>
      </c>
      <c r="AM47" s="3">
        <v>65</v>
      </c>
      <c r="AN47" s="142">
        <v>1.0352941176470409</v>
      </c>
      <c r="AO47" s="28">
        <v>75</v>
      </c>
      <c r="AP47" s="150">
        <v>0.45763228920747218</v>
      </c>
      <c r="AQ47" s="151">
        <v>0.48183375063076522</v>
      </c>
      <c r="AR47" s="151">
        <v>0.49821685523535908</v>
      </c>
      <c r="AS47" s="151">
        <v>0.50064044003191377</v>
      </c>
      <c r="AT47" s="151">
        <v>0.78308708198432653</v>
      </c>
      <c r="AU47" s="152">
        <v>0.92659905870301884</v>
      </c>
      <c r="AV47" s="153">
        <v>73.467019202887514</v>
      </c>
      <c r="AW47" s="151">
        <v>72.44659492200374</v>
      </c>
      <c r="AX47" s="151">
        <v>66.650735531955959</v>
      </c>
      <c r="AY47" s="151">
        <v>63.692382410027641</v>
      </c>
      <c r="AZ47" s="151">
        <v>62.663737765166346</v>
      </c>
      <c r="BA47" s="154">
        <v>58.58325637506573</v>
      </c>
      <c r="BB47" s="150">
        <v>1.0284680984127097</v>
      </c>
      <c r="BC47" s="151">
        <v>1.0975314589736358</v>
      </c>
      <c r="BD47" s="151">
        <v>0.88133143871385977</v>
      </c>
      <c r="BE47" s="151">
        <v>1.1222878899531217</v>
      </c>
      <c r="BF47" s="151">
        <v>1.3523378654309082</v>
      </c>
      <c r="BG47" s="152">
        <v>1.53</v>
      </c>
      <c r="BH47" s="153">
        <v>0.45450365316443131</v>
      </c>
      <c r="BI47" s="151">
        <v>0.51761711333950755</v>
      </c>
      <c r="BJ47" s="151">
        <v>0.36966188858180815</v>
      </c>
      <c r="BK47" s="151">
        <v>0.58121562967514573</v>
      </c>
      <c r="BL47" s="151">
        <v>0.4727437813863421</v>
      </c>
      <c r="BM47" s="154">
        <v>0.53233418619159678</v>
      </c>
      <c r="BN47" s="150">
        <v>69.004560437675025</v>
      </c>
      <c r="BO47" s="151">
        <v>64.17748616086314</v>
      </c>
      <c r="BP47" s="151">
        <v>73.366441148789932</v>
      </c>
      <c r="BQ47" s="151">
        <v>57.46182449175199</v>
      </c>
      <c r="BR47" s="151">
        <v>67.593619676058481</v>
      </c>
      <c r="BS47" s="152">
        <v>61.57059905485692</v>
      </c>
      <c r="BT47" s="153">
        <v>2.793387027628401</v>
      </c>
      <c r="BU47" s="151">
        <v>0.94345762516283238</v>
      </c>
      <c r="BV47" s="151">
        <v>4.3004593305268495</v>
      </c>
      <c r="BW47" s="151">
        <v>1.0209545626929855</v>
      </c>
      <c r="BX47" s="151">
        <v>2.3201836091049004</v>
      </c>
      <c r="BY47" s="152">
        <v>4.067865645516604</v>
      </c>
      <c r="BZ47" s="148">
        <v>766.85666231325399</v>
      </c>
      <c r="CA47" s="3">
        <v>100</v>
      </c>
      <c r="CB47" s="3">
        <v>100</v>
      </c>
      <c r="CC47" s="3">
        <v>50</v>
      </c>
      <c r="CD47" s="3">
        <v>50</v>
      </c>
      <c r="CE47" s="160">
        <v>24.5</v>
      </c>
      <c r="CF47" s="148">
        <v>65.5</v>
      </c>
      <c r="CG47" s="142">
        <v>70.25</v>
      </c>
      <c r="CH47" s="142">
        <v>65.25</v>
      </c>
      <c r="CI47" s="142">
        <v>71.75</v>
      </c>
      <c r="CJ47" s="142">
        <v>3.75</v>
      </c>
      <c r="CK47" s="142">
        <v>14</v>
      </c>
      <c r="CL47" s="142">
        <v>4</v>
      </c>
      <c r="CM47" s="142">
        <v>16.25</v>
      </c>
      <c r="CN47" s="142">
        <v>16.5</v>
      </c>
      <c r="CO47" s="142">
        <v>28.75</v>
      </c>
      <c r="CP47" s="142">
        <v>19.5</v>
      </c>
      <c r="CQ47" s="143">
        <v>29.5</v>
      </c>
      <c r="CR47" s="148">
        <v>3.0736157566855375</v>
      </c>
      <c r="CS47" s="142">
        <v>0.63513553233733622</v>
      </c>
      <c r="CT47" s="142">
        <v>-7.625</v>
      </c>
      <c r="CU47" s="142">
        <v>-0.625</v>
      </c>
      <c r="CV47" s="142">
        <v>-6.25</v>
      </c>
      <c r="CW47" s="160">
        <v>-0.625</v>
      </c>
      <c r="CX47" s="153">
        <v>20</v>
      </c>
      <c r="CY47" s="151">
        <v>22.5</v>
      </c>
      <c r="CZ47" s="151">
        <v>17.5</v>
      </c>
      <c r="DA47" s="151">
        <v>15</v>
      </c>
      <c r="DB47" s="151">
        <v>32.5</v>
      </c>
      <c r="DC47" s="152">
        <v>32.5</v>
      </c>
      <c r="DD47" s="153">
        <v>70</v>
      </c>
      <c r="DE47" s="151">
        <v>67.5</v>
      </c>
      <c r="DF47" s="151">
        <v>62.5</v>
      </c>
      <c r="DG47" s="151">
        <v>60</v>
      </c>
      <c r="DH47" s="151">
        <v>60</v>
      </c>
      <c r="DI47" s="151">
        <v>57.5</v>
      </c>
      <c r="DJ47" s="151">
        <v>97.5</v>
      </c>
      <c r="DK47" s="151">
        <v>95</v>
      </c>
      <c r="DL47" s="151">
        <v>95</v>
      </c>
      <c r="DM47" s="151">
        <v>85</v>
      </c>
      <c r="DN47" s="151">
        <v>80</v>
      </c>
      <c r="DO47" s="151">
        <v>72.5</v>
      </c>
      <c r="DP47" s="151">
        <f t="shared" si="20"/>
        <v>77.5</v>
      </c>
      <c r="DQ47" s="151">
        <f t="shared" si="21"/>
        <v>72.5</v>
      </c>
      <c r="DR47" s="151">
        <f t="shared" si="22"/>
        <v>77.5</v>
      </c>
      <c r="DS47" s="151">
        <f t="shared" si="23"/>
        <v>70</v>
      </c>
      <c r="DT47" s="151">
        <f t="shared" si="24"/>
        <v>47.5</v>
      </c>
      <c r="DU47" s="154">
        <f t="shared" si="25"/>
        <v>40</v>
      </c>
      <c r="DV47" s="153">
        <v>22.499991858297474</v>
      </c>
      <c r="DW47" s="151">
        <v>17.499932984242481</v>
      </c>
      <c r="DX47" s="151">
        <v>14.999951828207173</v>
      </c>
      <c r="DY47" s="151">
        <v>32.499955331812693</v>
      </c>
      <c r="DZ47" s="151"/>
      <c r="EA47" s="151"/>
      <c r="EB47" s="151"/>
      <c r="EC47" s="154"/>
      <c r="ED47" s="153">
        <v>15</v>
      </c>
      <c r="EE47" s="151">
        <v>17.5</v>
      </c>
      <c r="EF47" s="151">
        <v>7.5</v>
      </c>
      <c r="EG47" s="151">
        <v>15</v>
      </c>
      <c r="EH47" s="151">
        <v>15</v>
      </c>
      <c r="EI47" s="154">
        <v>15</v>
      </c>
      <c r="EJ47" s="153">
        <v>62.5</v>
      </c>
      <c r="EK47" s="151">
        <v>60</v>
      </c>
      <c r="EL47" s="151">
        <v>65</v>
      </c>
      <c r="EM47" s="151">
        <v>55</v>
      </c>
      <c r="EN47" s="151">
        <v>62.5</v>
      </c>
      <c r="EO47" s="151">
        <v>55</v>
      </c>
      <c r="EP47" s="151">
        <v>77.5</v>
      </c>
      <c r="EQ47" s="151">
        <v>90</v>
      </c>
      <c r="ER47" s="151">
        <v>77.5</v>
      </c>
      <c r="ES47" s="151">
        <v>80</v>
      </c>
      <c r="ET47" s="151">
        <v>77.5</v>
      </c>
      <c r="EU47" s="151">
        <v>67.5</v>
      </c>
      <c r="EV47" s="151">
        <f t="shared" si="26"/>
        <v>62.5</v>
      </c>
      <c r="EW47" s="151">
        <f t="shared" si="27"/>
        <v>72.5</v>
      </c>
      <c r="EX47" s="151">
        <f t="shared" si="28"/>
        <v>70</v>
      </c>
      <c r="EY47" s="151">
        <f t="shared" si="29"/>
        <v>65</v>
      </c>
      <c r="EZ47" s="151">
        <f t="shared" si="30"/>
        <v>62.5</v>
      </c>
      <c r="FA47" s="154">
        <f t="shared" si="31"/>
        <v>52.5</v>
      </c>
      <c r="FB47" s="150">
        <v>17.499951895551309</v>
      </c>
      <c r="FC47" s="151">
        <v>7.4999990639305185</v>
      </c>
      <c r="FD47" s="151">
        <v>14.999968603664501</v>
      </c>
      <c r="FE47" s="151">
        <v>14.999940581185662</v>
      </c>
      <c r="FF47" s="142">
        <f t="shared" si="32"/>
        <v>4.810444869107755E-5</v>
      </c>
      <c r="FG47" s="142">
        <f t="shared" si="33"/>
        <v>9.3606948148305946E-7</v>
      </c>
      <c r="FH47" s="142">
        <f t="shared" si="34"/>
        <v>3.1396335499422889E-5</v>
      </c>
      <c r="FI47" s="160">
        <f t="shared" si="35"/>
        <v>5.9418814338130232E-5</v>
      </c>
    </row>
    <row r="48" spans="1:165" x14ac:dyDescent="0.25">
      <c r="A48" s="65">
        <v>45</v>
      </c>
      <c r="B48" s="24">
        <v>25</v>
      </c>
      <c r="C48" s="3">
        <v>30</v>
      </c>
      <c r="D48" s="3">
        <v>30</v>
      </c>
      <c r="E48" s="3">
        <v>30</v>
      </c>
      <c r="F48" s="3">
        <v>40</v>
      </c>
      <c r="G48" s="3">
        <v>40</v>
      </c>
      <c r="H48" s="3">
        <v>40</v>
      </c>
      <c r="I48" s="3">
        <v>45</v>
      </c>
      <c r="J48" s="3">
        <v>45</v>
      </c>
      <c r="K48" s="3">
        <v>35</v>
      </c>
      <c r="L48" s="3">
        <v>45</v>
      </c>
      <c r="M48" s="3">
        <v>55</v>
      </c>
      <c r="N48" s="142">
        <v>8876.5558513181004</v>
      </c>
      <c r="O48" s="143">
        <v>9189.586921976028</v>
      </c>
      <c r="P48" s="27"/>
      <c r="Q48" s="3"/>
      <c r="R48" s="3"/>
      <c r="S48" s="3"/>
      <c r="T48" s="3"/>
      <c r="U48" s="3"/>
      <c r="V48" s="3"/>
      <c r="W48" s="28"/>
      <c r="X48" s="27">
        <v>88</v>
      </c>
      <c r="Y48" s="3">
        <v>84</v>
      </c>
      <c r="Z48" s="3">
        <v>100</v>
      </c>
      <c r="AA48" s="3">
        <v>100</v>
      </c>
      <c r="AB48" s="3">
        <v>84</v>
      </c>
      <c r="AC48" s="3">
        <v>96</v>
      </c>
      <c r="AD48" s="3">
        <v>100</v>
      </c>
      <c r="AE48" s="28">
        <v>100</v>
      </c>
      <c r="AF48" s="148">
        <v>29.621977700373904</v>
      </c>
      <c r="AG48" s="142">
        <v>32.408254236817875</v>
      </c>
      <c r="AH48" s="146">
        <v>99.999999914236227</v>
      </c>
      <c r="AI48" s="35">
        <v>99.999999999466837</v>
      </c>
      <c r="AJ48" s="27">
        <v>77</v>
      </c>
      <c r="AK48" s="142">
        <v>0.70588235294117396</v>
      </c>
      <c r="AL48" s="3">
        <v>80</v>
      </c>
      <c r="AM48" s="3">
        <v>77</v>
      </c>
      <c r="AN48" s="142">
        <v>-0.42352941176469017</v>
      </c>
      <c r="AO48" s="28">
        <v>95</v>
      </c>
      <c r="AP48" s="150">
        <v>0.38495132154495992</v>
      </c>
      <c r="AQ48" s="151">
        <v>0.45643240897903059</v>
      </c>
      <c r="AR48" s="151">
        <v>0.40898340855157012</v>
      </c>
      <c r="AS48" s="151">
        <v>0.40321596402130783</v>
      </c>
      <c r="AT48" s="151">
        <v>0.41134063704562374</v>
      </c>
      <c r="AU48" s="152">
        <v>0.58324695327503617</v>
      </c>
      <c r="AV48" s="153">
        <v>91.520542031839739</v>
      </c>
      <c r="AW48" s="151">
        <v>90.045368762649531</v>
      </c>
      <c r="AX48" s="151">
        <v>92.51447490731438</v>
      </c>
      <c r="AY48" s="151">
        <v>84.355709632947111</v>
      </c>
      <c r="AZ48" s="151">
        <v>89.699172285587224</v>
      </c>
      <c r="BA48" s="154">
        <v>83.077158392418653</v>
      </c>
      <c r="BB48" s="150">
        <v>1.53</v>
      </c>
      <c r="BC48" s="151">
        <v>2.3882834154864061</v>
      </c>
      <c r="BD48" s="151">
        <v>4.9999999999995692</v>
      </c>
      <c r="BE48" s="151">
        <v>2.2310769752672117</v>
      </c>
      <c r="BF48" s="151">
        <v>4.9999999999845706</v>
      </c>
      <c r="BG48" s="152">
        <v>1.53</v>
      </c>
      <c r="BH48" s="153">
        <v>0.59588831698937095</v>
      </c>
      <c r="BI48" s="151">
        <v>0.61623165578606875</v>
      </c>
      <c r="BJ48" s="151">
        <v>0.45934901873516276</v>
      </c>
      <c r="BK48" s="151">
        <v>0.38176322379103117</v>
      </c>
      <c r="BL48" s="151">
        <v>0.37689916897993192</v>
      </c>
      <c r="BM48" s="154">
        <v>0.43740315599896984</v>
      </c>
      <c r="BN48" s="150">
        <v>87.258785044379749</v>
      </c>
      <c r="BO48" s="151">
        <v>92.249866499022971</v>
      </c>
      <c r="BP48" s="151">
        <v>96.286688240801951</v>
      </c>
      <c r="BQ48" s="151">
        <v>87.491402256913176</v>
      </c>
      <c r="BR48" s="151">
        <v>89.697640418363818</v>
      </c>
      <c r="BS48" s="152">
        <v>85.744322152884337</v>
      </c>
      <c r="BT48" s="153">
        <v>1.9686975137167428</v>
      </c>
      <c r="BU48" s="151">
        <v>1.2054850414891214</v>
      </c>
      <c r="BV48" s="151">
        <v>2.4234967225767496</v>
      </c>
      <c r="BW48" s="151">
        <v>1.7706196210698675</v>
      </c>
      <c r="BX48" s="151">
        <v>3.1223505067977091</v>
      </c>
      <c r="BY48" s="152">
        <v>2.1538440274933883</v>
      </c>
      <c r="BZ48" s="148">
        <v>1112.3229169764209</v>
      </c>
      <c r="CA48" s="3">
        <v>70</v>
      </c>
      <c r="CB48" s="3">
        <v>85</v>
      </c>
      <c r="CC48" s="3">
        <v>85</v>
      </c>
      <c r="CD48" s="3">
        <v>92.5</v>
      </c>
      <c r="CE48" s="160">
        <v>14.75</v>
      </c>
      <c r="CF48" s="148">
        <v>69</v>
      </c>
      <c r="CG48" s="142">
        <v>73</v>
      </c>
      <c r="CH48" s="142">
        <v>68.25</v>
      </c>
      <c r="CI48" s="142">
        <v>70.75</v>
      </c>
      <c r="CJ48" s="142">
        <v>8</v>
      </c>
      <c r="CK48" s="142">
        <v>13.75</v>
      </c>
      <c r="CL48" s="142">
        <v>6</v>
      </c>
      <c r="CM48" s="142">
        <v>13</v>
      </c>
      <c r="CN48" s="142">
        <v>19.75</v>
      </c>
      <c r="CO48" s="142">
        <v>28.75</v>
      </c>
      <c r="CP48" s="142">
        <v>13.25</v>
      </c>
      <c r="CQ48" s="143">
        <v>23.25</v>
      </c>
      <c r="CR48" s="148">
        <v>3.0736157566855375</v>
      </c>
      <c r="CS48" s="142">
        <v>3.0736157566855375</v>
      </c>
      <c r="CT48" s="142">
        <v>-9.25</v>
      </c>
      <c r="CU48" s="142">
        <v>-4.75</v>
      </c>
      <c r="CV48" s="142">
        <v>-11.25</v>
      </c>
      <c r="CW48" s="160">
        <v>-4.5</v>
      </c>
      <c r="CX48" s="153">
        <v>27.5</v>
      </c>
      <c r="CY48" s="151">
        <v>37.5</v>
      </c>
      <c r="CZ48" s="151">
        <v>32.5</v>
      </c>
      <c r="DA48" s="151">
        <v>22.5</v>
      </c>
      <c r="DB48" s="151">
        <v>30</v>
      </c>
      <c r="DC48" s="152">
        <v>42.5</v>
      </c>
      <c r="DD48" s="153">
        <v>85</v>
      </c>
      <c r="DE48" s="151">
        <v>85</v>
      </c>
      <c r="DF48" s="151">
        <v>85</v>
      </c>
      <c r="DG48" s="151">
        <v>77.5</v>
      </c>
      <c r="DH48" s="151">
        <v>82.5</v>
      </c>
      <c r="DI48" s="151">
        <v>80</v>
      </c>
      <c r="DJ48" s="151">
        <v>107.5</v>
      </c>
      <c r="DK48" s="151">
        <v>100</v>
      </c>
      <c r="DL48" s="151">
        <v>97.5</v>
      </c>
      <c r="DM48" s="151">
        <v>95</v>
      </c>
      <c r="DN48" s="151">
        <v>92.5</v>
      </c>
      <c r="DO48" s="151">
        <v>97.5</v>
      </c>
      <c r="DP48" s="151">
        <f t="shared" si="20"/>
        <v>80</v>
      </c>
      <c r="DQ48" s="151">
        <f t="shared" si="21"/>
        <v>62.5</v>
      </c>
      <c r="DR48" s="151">
        <f t="shared" si="22"/>
        <v>65</v>
      </c>
      <c r="DS48" s="151">
        <f t="shared" si="23"/>
        <v>72.5</v>
      </c>
      <c r="DT48" s="151">
        <f t="shared" si="24"/>
        <v>62.5</v>
      </c>
      <c r="DU48" s="154">
        <f t="shared" si="25"/>
        <v>55</v>
      </c>
      <c r="DV48" s="153">
        <v>34.252939584606814</v>
      </c>
      <c r="DW48" s="151">
        <v>29.345085730865488</v>
      </c>
      <c r="DX48" s="151">
        <v>18.630900859527362</v>
      </c>
      <c r="DY48" s="151">
        <v>21.771561638559572</v>
      </c>
      <c r="DZ48" s="151">
        <f t="shared" ref="DZ48:DZ79" si="37">CY48-DV48</f>
        <v>3.2470604153931859</v>
      </c>
      <c r="EA48" s="151">
        <f t="shared" ref="EA48:EA79" si="38">CZ48-DW48</f>
        <v>3.1549142691345118</v>
      </c>
      <c r="EB48" s="151">
        <f t="shared" ref="EB48:EB79" si="39">DA48-DX48</f>
        <v>3.8690991404726383</v>
      </c>
      <c r="EC48" s="154">
        <f t="shared" ref="EC48:EC79" si="40">DB48-DY48</f>
        <v>8.2284383614404284</v>
      </c>
      <c r="ED48" s="153">
        <v>47.5</v>
      </c>
      <c r="EE48" s="151">
        <v>52.5</v>
      </c>
      <c r="EF48" s="151">
        <v>42.5</v>
      </c>
      <c r="EG48" s="151">
        <v>22.5</v>
      </c>
      <c r="EH48" s="151">
        <v>25</v>
      </c>
      <c r="EI48" s="154">
        <v>30</v>
      </c>
      <c r="EJ48" s="153">
        <v>82.5</v>
      </c>
      <c r="EK48" s="151">
        <v>90</v>
      </c>
      <c r="EL48" s="151">
        <v>90</v>
      </c>
      <c r="EM48" s="151">
        <v>80</v>
      </c>
      <c r="EN48" s="151">
        <v>82.5</v>
      </c>
      <c r="EO48" s="151">
        <v>80</v>
      </c>
      <c r="EP48" s="151">
        <v>97.5</v>
      </c>
      <c r="EQ48" s="151">
        <v>112.5</v>
      </c>
      <c r="ER48" s="151">
        <v>105</v>
      </c>
      <c r="ES48" s="151">
        <v>100</v>
      </c>
      <c r="ET48" s="151">
        <v>97.5</v>
      </c>
      <c r="EU48" s="151">
        <v>95</v>
      </c>
      <c r="EV48" s="151">
        <f t="shared" si="26"/>
        <v>50</v>
      </c>
      <c r="EW48" s="151">
        <f t="shared" si="27"/>
        <v>60</v>
      </c>
      <c r="EX48" s="151">
        <f t="shared" si="28"/>
        <v>62.5</v>
      </c>
      <c r="EY48" s="151">
        <f t="shared" si="29"/>
        <v>77.5</v>
      </c>
      <c r="EZ48" s="151">
        <f t="shared" si="30"/>
        <v>72.5</v>
      </c>
      <c r="FA48" s="154">
        <f t="shared" si="31"/>
        <v>65</v>
      </c>
      <c r="FB48" s="150">
        <v>42.965194866917557</v>
      </c>
      <c r="FC48" s="151">
        <v>33.367647548394181</v>
      </c>
      <c r="FD48" s="151">
        <v>14.130566067104063</v>
      </c>
      <c r="FE48" s="151">
        <v>15.826396772589016</v>
      </c>
      <c r="FF48" s="142">
        <f t="shared" si="32"/>
        <v>9.5348051330824433</v>
      </c>
      <c r="FG48" s="142">
        <f t="shared" si="33"/>
        <v>9.1323524516058185</v>
      </c>
      <c r="FH48" s="142">
        <f t="shared" si="34"/>
        <v>8.3694339328959373</v>
      </c>
      <c r="FI48" s="160">
        <f t="shared" si="35"/>
        <v>9.1736032274109842</v>
      </c>
    </row>
    <row r="49" spans="1:165" x14ac:dyDescent="0.25">
      <c r="A49" s="65">
        <v>46</v>
      </c>
      <c r="B49" s="24">
        <v>20</v>
      </c>
      <c r="C49" s="3">
        <v>20</v>
      </c>
      <c r="D49" s="3">
        <v>25</v>
      </c>
      <c r="E49" s="3">
        <v>50</v>
      </c>
      <c r="F49" s="3">
        <v>80</v>
      </c>
      <c r="G49" s="3">
        <v>85</v>
      </c>
      <c r="H49" s="3">
        <v>20</v>
      </c>
      <c r="I49" s="3">
        <v>15</v>
      </c>
      <c r="J49" s="3">
        <v>15</v>
      </c>
      <c r="K49" s="3">
        <v>40</v>
      </c>
      <c r="L49" s="3">
        <v>70</v>
      </c>
      <c r="M49" s="3">
        <v>75</v>
      </c>
      <c r="N49" s="142">
        <v>3931.2823811788844</v>
      </c>
      <c r="O49" s="143">
        <v>6498.019196394187</v>
      </c>
      <c r="P49" s="27">
        <v>100</v>
      </c>
      <c r="Q49" s="3">
        <v>90</v>
      </c>
      <c r="R49" s="3">
        <v>100</v>
      </c>
      <c r="S49" s="3">
        <v>80</v>
      </c>
      <c r="T49" s="3"/>
      <c r="U49" s="3">
        <v>62</v>
      </c>
      <c r="V49" s="3">
        <v>62</v>
      </c>
      <c r="W49" s="28">
        <v>0</v>
      </c>
      <c r="X49" s="27">
        <v>56</v>
      </c>
      <c r="Y49" s="3">
        <v>80</v>
      </c>
      <c r="Z49" s="3">
        <v>92</v>
      </c>
      <c r="AA49" s="3">
        <v>100</v>
      </c>
      <c r="AB49" s="3">
        <v>76</v>
      </c>
      <c r="AC49" s="3">
        <v>68</v>
      </c>
      <c r="AD49" s="3">
        <v>92</v>
      </c>
      <c r="AE49" s="28">
        <v>92</v>
      </c>
      <c r="AF49" s="148">
        <v>40.150012013825318</v>
      </c>
      <c r="AG49" s="142">
        <v>34.519482612516725</v>
      </c>
      <c r="AH49" s="146">
        <v>99.99999999822424</v>
      </c>
      <c r="AI49" s="35">
        <v>96.406541229016142</v>
      </c>
      <c r="AJ49" s="27">
        <v>65</v>
      </c>
      <c r="AK49" s="142">
        <v>1.5058823529411569</v>
      </c>
      <c r="AL49" s="3">
        <v>60</v>
      </c>
      <c r="AM49" s="3">
        <v>65</v>
      </c>
      <c r="AN49" s="142">
        <v>4.2823529411764696</v>
      </c>
      <c r="AO49" s="28">
        <v>95</v>
      </c>
      <c r="AP49" s="150">
        <v>0.35523539010254768</v>
      </c>
      <c r="AQ49" s="151">
        <v>0.34961674374976992</v>
      </c>
      <c r="AR49" s="151">
        <v>0.33091006985277549</v>
      </c>
      <c r="AS49" s="151">
        <v>0.40866410299036937</v>
      </c>
      <c r="AT49" s="151">
        <v>1.0061961140782534</v>
      </c>
      <c r="AU49" s="152">
        <v>0.8586646809771552</v>
      </c>
      <c r="AV49" s="153">
        <v>82.838406792376674</v>
      </c>
      <c r="AW49" s="151">
        <v>86.606162560749198</v>
      </c>
      <c r="AX49" s="151">
        <v>90.488067022283417</v>
      </c>
      <c r="AY49" s="151">
        <v>88.807433498777499</v>
      </c>
      <c r="AZ49" s="151">
        <v>97.594174702284249</v>
      </c>
      <c r="BA49" s="154">
        <v>99.634598934758358</v>
      </c>
      <c r="BB49" s="150">
        <v>1.2627877052868051</v>
      </c>
      <c r="BC49" s="151">
        <v>1.1660985386156875</v>
      </c>
      <c r="BD49" s="151">
        <v>1.6506810687601969</v>
      </c>
      <c r="BE49" s="151">
        <v>2.1358540732466404</v>
      </c>
      <c r="BF49" s="151">
        <v>1.53</v>
      </c>
      <c r="BG49" s="152">
        <v>1.53</v>
      </c>
      <c r="BH49" s="153">
        <v>0.35334643926044862</v>
      </c>
      <c r="BI49" s="151">
        <v>0.32321835761842593</v>
      </c>
      <c r="BJ49" s="151">
        <v>0.23397085001248794</v>
      </c>
      <c r="BK49" s="151">
        <v>0.34749670155710588</v>
      </c>
      <c r="BL49" s="151">
        <v>1.1261778278666814</v>
      </c>
      <c r="BM49" s="154">
        <v>1.098027119791315</v>
      </c>
      <c r="BN49" s="150">
        <v>83.13600494146965</v>
      </c>
      <c r="BO49" s="151">
        <v>86.416385686512967</v>
      </c>
      <c r="BP49" s="151">
        <v>93.665836666867008</v>
      </c>
      <c r="BQ49" s="151">
        <v>83.498915367465372</v>
      </c>
      <c r="BR49" s="151">
        <v>82.39229588766041</v>
      </c>
      <c r="BS49" s="152">
        <v>82.846840029256185</v>
      </c>
      <c r="BT49" s="153">
        <v>4.9999999999973852</v>
      </c>
      <c r="BU49" s="151">
        <v>0.8195913808060169</v>
      </c>
      <c r="BV49" s="151">
        <v>2.205549820585996</v>
      </c>
      <c r="BW49" s="151">
        <v>4.999999999999889</v>
      </c>
      <c r="BX49" s="151">
        <v>2.021137162647574</v>
      </c>
      <c r="BY49" s="152">
        <v>1.53</v>
      </c>
      <c r="BZ49" s="148">
        <v>400.0000033820719</v>
      </c>
      <c r="CA49" s="3">
        <v>100</v>
      </c>
      <c r="CB49" s="3">
        <v>100</v>
      </c>
      <c r="CC49" s="3">
        <v>100</v>
      </c>
      <c r="CD49" s="3">
        <v>100</v>
      </c>
      <c r="CE49" s="160">
        <v>18.625</v>
      </c>
      <c r="CF49" s="148">
        <v>72.75</v>
      </c>
      <c r="CG49" s="142">
        <v>72.5</v>
      </c>
      <c r="CH49" s="142">
        <v>70.75</v>
      </c>
      <c r="CI49" s="142">
        <v>73.5</v>
      </c>
      <c r="CJ49" s="142">
        <v>10</v>
      </c>
      <c r="CK49" s="142">
        <v>7.25</v>
      </c>
      <c r="CL49" s="142">
        <v>11.75</v>
      </c>
      <c r="CM49" s="142">
        <v>13</v>
      </c>
      <c r="CN49" s="142">
        <v>23.25</v>
      </c>
      <c r="CO49" s="142">
        <v>20.5</v>
      </c>
      <c r="CP49" s="142">
        <v>21.25</v>
      </c>
      <c r="CQ49" s="143">
        <v>29.75</v>
      </c>
      <c r="CR49" s="148">
        <v>1.7712933122895953</v>
      </c>
      <c r="CS49" s="142">
        <v>1.8557832480929057</v>
      </c>
      <c r="CT49" s="142">
        <v>-9.5</v>
      </c>
      <c r="CU49" s="142">
        <v>-0.625</v>
      </c>
      <c r="CV49" s="142">
        <v>-8.75</v>
      </c>
      <c r="CW49" s="160">
        <v>-1.125</v>
      </c>
      <c r="CX49" s="153">
        <v>12.5</v>
      </c>
      <c r="CY49" s="151">
        <v>17.5</v>
      </c>
      <c r="CZ49" s="151">
        <v>15</v>
      </c>
      <c r="DA49" s="151">
        <v>30</v>
      </c>
      <c r="DB49" s="151">
        <v>75</v>
      </c>
      <c r="DC49" s="152">
        <v>72.5</v>
      </c>
      <c r="DD49" s="153">
        <v>77.5</v>
      </c>
      <c r="DE49" s="151">
        <v>80</v>
      </c>
      <c r="DF49" s="151">
        <v>82.5</v>
      </c>
      <c r="DG49" s="151">
        <v>82.5</v>
      </c>
      <c r="DH49" s="151">
        <v>95</v>
      </c>
      <c r="DI49" s="151">
        <v>97.5</v>
      </c>
      <c r="DJ49" s="151">
        <v>102.5</v>
      </c>
      <c r="DK49" s="151">
        <v>107.5</v>
      </c>
      <c r="DL49" s="151">
        <v>105</v>
      </c>
      <c r="DM49" s="151">
        <v>100</v>
      </c>
      <c r="DN49" s="151">
        <v>112.5</v>
      </c>
      <c r="DO49" s="151">
        <v>115</v>
      </c>
      <c r="DP49" s="151">
        <f t="shared" si="20"/>
        <v>90</v>
      </c>
      <c r="DQ49" s="151">
        <f t="shared" si="21"/>
        <v>90</v>
      </c>
      <c r="DR49" s="151">
        <f t="shared" si="22"/>
        <v>90</v>
      </c>
      <c r="DS49" s="151">
        <f t="shared" si="23"/>
        <v>70</v>
      </c>
      <c r="DT49" s="151">
        <f t="shared" si="24"/>
        <v>37.5</v>
      </c>
      <c r="DU49" s="154">
        <f t="shared" si="25"/>
        <v>42.5</v>
      </c>
      <c r="DV49" s="153">
        <v>12.946857011169079</v>
      </c>
      <c r="DW49" s="151">
        <v>8.8423002431360711</v>
      </c>
      <c r="DX49" s="151">
        <v>21.835470307535523</v>
      </c>
      <c r="DY49" s="151">
        <v>55.446798158704055</v>
      </c>
      <c r="DZ49" s="151">
        <f t="shared" si="37"/>
        <v>4.5531429888309205</v>
      </c>
      <c r="EA49" s="151">
        <f t="shared" si="38"/>
        <v>6.1576997568639289</v>
      </c>
      <c r="EB49" s="151">
        <f t="shared" si="39"/>
        <v>8.1645296924644768</v>
      </c>
      <c r="EC49" s="154">
        <f t="shared" si="40"/>
        <v>19.553201841295945</v>
      </c>
      <c r="ED49" s="153">
        <v>12.5</v>
      </c>
      <c r="EE49" s="151">
        <v>10</v>
      </c>
      <c r="EF49" s="151">
        <v>-7.5</v>
      </c>
      <c r="EG49" s="151">
        <v>12.5</v>
      </c>
      <c r="EH49" s="151">
        <v>62.5</v>
      </c>
      <c r="EI49" s="154">
        <v>62.5</v>
      </c>
      <c r="EJ49" s="153">
        <v>75</v>
      </c>
      <c r="EK49" s="151">
        <v>80</v>
      </c>
      <c r="EL49" s="151">
        <v>82.5</v>
      </c>
      <c r="EM49" s="151">
        <v>75</v>
      </c>
      <c r="EN49" s="151">
        <v>80</v>
      </c>
      <c r="EO49" s="151">
        <v>80</v>
      </c>
      <c r="EP49" s="151">
        <v>87.5</v>
      </c>
      <c r="EQ49" s="151">
        <v>115</v>
      </c>
      <c r="ER49" s="151">
        <v>105</v>
      </c>
      <c r="ES49" s="151">
        <v>87.5</v>
      </c>
      <c r="ET49" s="151">
        <v>92.5</v>
      </c>
      <c r="EU49" s="151">
        <v>97.5</v>
      </c>
      <c r="EV49" s="151">
        <f t="shared" si="26"/>
        <v>75</v>
      </c>
      <c r="EW49" s="151">
        <f t="shared" si="27"/>
        <v>105</v>
      </c>
      <c r="EX49" s="151">
        <f t="shared" si="28"/>
        <v>112.5</v>
      </c>
      <c r="EY49" s="151">
        <f t="shared" si="29"/>
        <v>75</v>
      </c>
      <c r="EZ49" s="151">
        <f t="shared" si="30"/>
        <v>30</v>
      </c>
      <c r="FA49" s="154">
        <f t="shared" si="31"/>
        <v>35</v>
      </c>
      <c r="FB49" s="150">
        <v>1.7838639144861093</v>
      </c>
      <c r="FC49" s="151">
        <v>-7.4999958133640892</v>
      </c>
      <c r="FD49" s="151">
        <v>12.132621435618601</v>
      </c>
      <c r="FE49" s="151">
        <v>60.729766887742549</v>
      </c>
      <c r="FF49" s="142">
        <f t="shared" si="32"/>
        <v>8.2161360855138916</v>
      </c>
      <c r="FG49" s="142">
        <f t="shared" si="33"/>
        <v>-4.1866359108411189E-6</v>
      </c>
      <c r="FH49" s="142">
        <f t="shared" si="34"/>
        <v>0.36737856438139893</v>
      </c>
      <c r="FI49" s="160">
        <f t="shared" si="35"/>
        <v>1.7702331122574506</v>
      </c>
    </row>
    <row r="50" spans="1:165" x14ac:dyDescent="0.25">
      <c r="A50" s="65">
        <v>47</v>
      </c>
      <c r="B50" s="24">
        <v>40</v>
      </c>
      <c r="C50" s="3">
        <v>45</v>
      </c>
      <c r="D50" s="3">
        <v>45</v>
      </c>
      <c r="E50" s="3">
        <v>50</v>
      </c>
      <c r="F50" s="3">
        <v>60</v>
      </c>
      <c r="G50" s="3">
        <v>70</v>
      </c>
      <c r="H50" s="3">
        <v>45</v>
      </c>
      <c r="I50" s="3">
        <v>50</v>
      </c>
      <c r="J50" s="3">
        <v>50</v>
      </c>
      <c r="K50" s="3">
        <v>50</v>
      </c>
      <c r="L50" s="3">
        <v>55</v>
      </c>
      <c r="M50" s="3">
        <v>70</v>
      </c>
      <c r="N50" s="142">
        <v>5755.7343326131186</v>
      </c>
      <c r="O50" s="143">
        <v>8139.8375952322076</v>
      </c>
      <c r="P50" s="27">
        <v>100</v>
      </c>
      <c r="Q50" s="3">
        <v>100</v>
      </c>
      <c r="R50" s="3">
        <v>100</v>
      </c>
      <c r="S50" s="3"/>
      <c r="T50" s="3">
        <v>239</v>
      </c>
      <c r="U50" s="3">
        <v>150</v>
      </c>
      <c r="V50" s="3">
        <v>150</v>
      </c>
      <c r="W50" s="28"/>
      <c r="X50" s="27">
        <v>72</v>
      </c>
      <c r="Y50" s="3">
        <v>72</v>
      </c>
      <c r="Z50" s="3">
        <v>92</v>
      </c>
      <c r="AA50" s="3">
        <v>84</v>
      </c>
      <c r="AB50" s="3">
        <v>36</v>
      </c>
      <c r="AC50" s="3">
        <v>84</v>
      </c>
      <c r="AD50" s="3">
        <v>92</v>
      </c>
      <c r="AE50" s="28">
        <v>84</v>
      </c>
      <c r="AF50" s="148">
        <v>50.185846488555633</v>
      </c>
      <c r="AG50" s="142">
        <v>59.276951771107065</v>
      </c>
      <c r="AH50" s="146">
        <v>90.352229972670415</v>
      </c>
      <c r="AI50" s="35">
        <v>90.430865718823625</v>
      </c>
      <c r="AJ50" s="27">
        <v>82</v>
      </c>
      <c r="AK50" s="142">
        <v>4.470588235294116</v>
      </c>
      <c r="AL50" s="3">
        <v>50</v>
      </c>
      <c r="AM50" s="3">
        <v>82</v>
      </c>
      <c r="AN50" s="142">
        <v>3.011764705882328</v>
      </c>
      <c r="AO50" s="28">
        <v>55.000000000000007</v>
      </c>
      <c r="AP50" s="150">
        <v>0.58187867188213105</v>
      </c>
      <c r="AQ50" s="151">
        <v>0.60818410044302396</v>
      </c>
      <c r="AR50" s="151">
        <v>0.46950762325212902</v>
      </c>
      <c r="AS50" s="151">
        <v>0.68137316163610206</v>
      </c>
      <c r="AT50" s="151">
        <v>0.6524123684586951</v>
      </c>
      <c r="AU50" s="152">
        <v>1.2885303735491462</v>
      </c>
      <c r="AV50" s="153">
        <v>80.400622780733656</v>
      </c>
      <c r="AW50" s="151">
        <v>81.622211651785989</v>
      </c>
      <c r="AX50" s="151">
        <v>89.005765807957175</v>
      </c>
      <c r="AY50" s="151">
        <v>80.559739007989435</v>
      </c>
      <c r="AZ50" s="151">
        <v>88.410556602354831</v>
      </c>
      <c r="BA50" s="154">
        <v>83.193501419922711</v>
      </c>
      <c r="BB50" s="150">
        <v>2.2749133100312706</v>
      </c>
      <c r="BC50" s="151">
        <v>1.0698612583154576</v>
      </c>
      <c r="BD50" s="151">
        <v>4.9999999999999947</v>
      </c>
      <c r="BE50" s="151">
        <v>2.1931137293727176</v>
      </c>
      <c r="BF50" s="151">
        <v>2.9862165963227727</v>
      </c>
      <c r="BG50" s="152">
        <v>1.53</v>
      </c>
      <c r="BH50" s="153">
        <v>0.86976359103106859</v>
      </c>
      <c r="BI50" s="151">
        <v>0.70529103070201637</v>
      </c>
      <c r="BJ50" s="151">
        <v>0.59702226585338691</v>
      </c>
      <c r="BK50" s="151">
        <v>0.5723087012366298</v>
      </c>
      <c r="BL50" s="151">
        <v>0.6716914814210363</v>
      </c>
      <c r="BM50" s="154">
        <v>1.1017321204660626</v>
      </c>
      <c r="BN50" s="150">
        <v>84.597109187402225</v>
      </c>
      <c r="BO50" s="151">
        <v>92.453912839317681</v>
      </c>
      <c r="BP50" s="151">
        <v>93.687094251389027</v>
      </c>
      <c r="BQ50" s="151">
        <v>89.626259836848178</v>
      </c>
      <c r="BR50" s="151">
        <v>83.497495655106334</v>
      </c>
      <c r="BS50" s="152">
        <v>84.893159183928304</v>
      </c>
      <c r="BT50" s="153">
        <v>1.53</v>
      </c>
      <c r="BU50" s="151">
        <v>1.53</v>
      </c>
      <c r="BV50" s="151">
        <v>4.999999999999333</v>
      </c>
      <c r="BW50" s="151">
        <v>1.779860514949815</v>
      </c>
      <c r="BX50" s="151">
        <v>1.53</v>
      </c>
      <c r="BY50" s="152">
        <v>1.53</v>
      </c>
      <c r="BZ50" s="148">
        <v>585.61824668170948</v>
      </c>
      <c r="CA50" s="3">
        <v>10</v>
      </c>
      <c r="CB50" s="3">
        <v>55</v>
      </c>
      <c r="CC50" s="3">
        <v>25</v>
      </c>
      <c r="CD50" s="3">
        <v>60</v>
      </c>
      <c r="CE50" s="160">
        <v>7.75</v>
      </c>
      <c r="CF50" s="148">
        <v>75.833333333333329</v>
      </c>
      <c r="CG50" s="142">
        <v>72.5</v>
      </c>
      <c r="CH50" s="142">
        <v>75.75</v>
      </c>
      <c r="CI50" s="142">
        <v>75</v>
      </c>
      <c r="CJ50" s="142">
        <v>11.833333333333329</v>
      </c>
      <c r="CK50" s="142">
        <v>6.75</v>
      </c>
      <c r="CL50" s="142">
        <v>4</v>
      </c>
      <c r="CM50" s="142">
        <v>4.5</v>
      </c>
      <c r="CN50" s="142">
        <v>16.833333333333329</v>
      </c>
      <c r="CO50" s="142">
        <v>14.25</v>
      </c>
      <c r="CP50" s="142">
        <v>9</v>
      </c>
      <c r="CQ50" s="143">
        <v>8</v>
      </c>
      <c r="CR50" s="148">
        <v>0.28619056500712503</v>
      </c>
      <c r="CS50" s="142">
        <v>-1.0161318793888163</v>
      </c>
      <c r="CT50" s="142">
        <v>-0.625</v>
      </c>
      <c r="CU50" s="142">
        <v>-1.25</v>
      </c>
      <c r="CV50" s="142"/>
      <c r="CW50" s="160">
        <v>-0.75</v>
      </c>
      <c r="CX50" s="153">
        <v>37.5</v>
      </c>
      <c r="CY50" s="151">
        <v>42.5</v>
      </c>
      <c r="CZ50" s="151">
        <v>37.5</v>
      </c>
      <c r="DA50" s="151">
        <v>45</v>
      </c>
      <c r="DB50" s="151">
        <v>52.5</v>
      </c>
      <c r="DC50" s="152">
        <v>65</v>
      </c>
      <c r="DD50" s="153">
        <v>75</v>
      </c>
      <c r="DE50" s="151">
        <v>77.5</v>
      </c>
      <c r="DF50" s="151">
        <v>82.5</v>
      </c>
      <c r="DG50" s="151">
        <v>77.5</v>
      </c>
      <c r="DH50" s="151">
        <v>85</v>
      </c>
      <c r="DI50" s="151">
        <v>82.5</v>
      </c>
      <c r="DJ50" s="151">
        <v>90</v>
      </c>
      <c r="DK50" s="151">
        <v>102.5</v>
      </c>
      <c r="DL50" s="151">
        <v>92.5</v>
      </c>
      <c r="DM50" s="151">
        <v>90</v>
      </c>
      <c r="DN50" s="151">
        <v>95</v>
      </c>
      <c r="DO50" s="151">
        <v>97.5</v>
      </c>
      <c r="DP50" s="151">
        <f t="shared" si="20"/>
        <v>52.5</v>
      </c>
      <c r="DQ50" s="151">
        <f t="shared" si="21"/>
        <v>60</v>
      </c>
      <c r="DR50" s="151">
        <f t="shared" si="22"/>
        <v>55</v>
      </c>
      <c r="DS50" s="151">
        <f t="shared" si="23"/>
        <v>45</v>
      </c>
      <c r="DT50" s="151">
        <f t="shared" si="24"/>
        <v>42.5</v>
      </c>
      <c r="DU50" s="154">
        <f t="shared" si="25"/>
        <v>32.5</v>
      </c>
      <c r="DV50" s="153">
        <v>42.499999748259278</v>
      </c>
      <c r="DW50" s="151">
        <v>37.499899213964213</v>
      </c>
      <c r="DX50" s="151">
        <v>44.999975083786374</v>
      </c>
      <c r="DY50" s="151">
        <v>44.475567815228338</v>
      </c>
      <c r="DZ50" s="151">
        <f t="shared" si="37"/>
        <v>2.5174072249001256E-7</v>
      </c>
      <c r="EA50" s="151">
        <f t="shared" si="38"/>
        <v>1.0078603578733691E-4</v>
      </c>
      <c r="EB50" s="151">
        <f t="shared" si="39"/>
        <v>2.4916213625658656E-5</v>
      </c>
      <c r="EC50" s="154">
        <f t="shared" si="40"/>
        <v>8.024432184771662</v>
      </c>
      <c r="ED50" s="153">
        <v>57.5</v>
      </c>
      <c r="EE50" s="151">
        <v>57.5</v>
      </c>
      <c r="EF50" s="151">
        <v>52.5</v>
      </c>
      <c r="EG50" s="151">
        <v>47.5</v>
      </c>
      <c r="EH50" s="151">
        <v>47.5</v>
      </c>
      <c r="EI50" s="154">
        <v>62.5</v>
      </c>
      <c r="EJ50" s="153">
        <v>82.5</v>
      </c>
      <c r="EK50" s="151">
        <v>90</v>
      </c>
      <c r="EL50" s="151">
        <v>87.5</v>
      </c>
      <c r="EM50" s="151">
        <v>85</v>
      </c>
      <c r="EN50" s="151">
        <v>80</v>
      </c>
      <c r="EO50" s="151">
        <v>82.5</v>
      </c>
      <c r="EP50" s="151">
        <v>100</v>
      </c>
      <c r="EQ50" s="151">
        <v>107.5</v>
      </c>
      <c r="ER50" s="151">
        <v>97.5</v>
      </c>
      <c r="ES50" s="151">
        <v>102.5</v>
      </c>
      <c r="ET50" s="151">
        <v>97.5</v>
      </c>
      <c r="EU50" s="151">
        <v>100</v>
      </c>
      <c r="EV50" s="151">
        <f t="shared" si="26"/>
        <v>42.5</v>
      </c>
      <c r="EW50" s="151">
        <f t="shared" si="27"/>
        <v>50</v>
      </c>
      <c r="EX50" s="151">
        <f t="shared" si="28"/>
        <v>45</v>
      </c>
      <c r="EY50" s="151">
        <f t="shared" si="29"/>
        <v>55</v>
      </c>
      <c r="EZ50" s="151">
        <f t="shared" si="30"/>
        <v>50</v>
      </c>
      <c r="FA50" s="154">
        <f t="shared" si="31"/>
        <v>37.5</v>
      </c>
      <c r="FB50" s="150">
        <v>50.154733278362897</v>
      </c>
      <c r="FC50" s="151">
        <v>49.752998779901091</v>
      </c>
      <c r="FD50" s="151">
        <v>38.431173807199158</v>
      </c>
      <c r="FE50" s="151">
        <v>40.590372416935722</v>
      </c>
      <c r="FF50" s="142">
        <f t="shared" si="32"/>
        <v>7.3452667216371026</v>
      </c>
      <c r="FG50" s="142">
        <f t="shared" si="33"/>
        <v>2.7470012200989089</v>
      </c>
      <c r="FH50" s="142">
        <f t="shared" si="34"/>
        <v>9.0688261928008416</v>
      </c>
      <c r="FI50" s="160">
        <f t="shared" si="35"/>
        <v>6.9096275830642782</v>
      </c>
    </row>
    <row r="51" spans="1:165" x14ac:dyDescent="0.25">
      <c r="A51" s="65">
        <v>48</v>
      </c>
      <c r="B51" s="24">
        <v>35</v>
      </c>
      <c r="C51" s="3">
        <v>35</v>
      </c>
      <c r="D51" s="3">
        <v>40</v>
      </c>
      <c r="E51" s="3">
        <v>45</v>
      </c>
      <c r="F51" s="3">
        <v>60</v>
      </c>
      <c r="G51" s="3">
        <v>85</v>
      </c>
      <c r="H51" s="3">
        <v>30</v>
      </c>
      <c r="I51" s="3">
        <v>35</v>
      </c>
      <c r="J51" s="3">
        <v>40</v>
      </c>
      <c r="K51" s="3">
        <v>40</v>
      </c>
      <c r="L51" s="3">
        <v>50</v>
      </c>
      <c r="M51" s="3">
        <v>75</v>
      </c>
      <c r="N51" s="142">
        <v>4924.5776530717312</v>
      </c>
      <c r="O51" s="143">
        <v>6611.6025728747627</v>
      </c>
      <c r="P51" s="27">
        <v>90</v>
      </c>
      <c r="Q51" s="3">
        <v>98</v>
      </c>
      <c r="R51" s="3">
        <v>96</v>
      </c>
      <c r="S51" s="3">
        <v>92</v>
      </c>
      <c r="T51" s="3">
        <v>133</v>
      </c>
      <c r="U51" s="3">
        <v>221</v>
      </c>
      <c r="V51" s="3">
        <v>221</v>
      </c>
      <c r="W51" s="28">
        <v>177</v>
      </c>
      <c r="X51" s="27">
        <v>12</v>
      </c>
      <c r="Y51" s="3">
        <v>24</v>
      </c>
      <c r="Z51" s="3">
        <v>76</v>
      </c>
      <c r="AA51" s="3">
        <v>88</v>
      </c>
      <c r="AB51" s="3">
        <v>12</v>
      </c>
      <c r="AC51" s="3">
        <v>68</v>
      </c>
      <c r="AD51" s="3">
        <v>92</v>
      </c>
      <c r="AE51" s="28">
        <v>92</v>
      </c>
      <c r="AF51" s="148">
        <v>65.640522077970161</v>
      </c>
      <c r="AG51" s="142">
        <v>57.405419292004161</v>
      </c>
      <c r="AH51" s="146">
        <v>92.955412538766552</v>
      </c>
      <c r="AI51" s="35">
        <v>94.210739206580442</v>
      </c>
      <c r="AJ51" s="27">
        <v>75</v>
      </c>
      <c r="AK51" s="142">
        <v>11.058823529411768</v>
      </c>
      <c r="AL51" s="3">
        <v>35</v>
      </c>
      <c r="AM51" s="3">
        <v>75</v>
      </c>
      <c r="AN51" s="142">
        <v>4.705882352941174</v>
      </c>
      <c r="AO51" s="28">
        <v>60</v>
      </c>
      <c r="AP51" s="150">
        <v>0.88913638987672394</v>
      </c>
      <c r="AQ51" s="151">
        <v>0.65079384587617417</v>
      </c>
      <c r="AR51" s="151">
        <v>0.79037797233958873</v>
      </c>
      <c r="AS51" s="151">
        <v>0.67390670675434294</v>
      </c>
      <c r="AT51" s="151">
        <v>0.68760405561693871</v>
      </c>
      <c r="AU51" s="152">
        <v>1.7632205631872311</v>
      </c>
      <c r="AV51" s="153">
        <v>74.825438920886285</v>
      </c>
      <c r="AW51" s="151">
        <v>79.699529528467906</v>
      </c>
      <c r="AX51" s="151">
        <v>75.77126905016722</v>
      </c>
      <c r="AY51" s="151">
        <v>81.706627454105643</v>
      </c>
      <c r="AZ51" s="151">
        <v>87.526673968423324</v>
      </c>
      <c r="BA51" s="154">
        <v>85.450533066148225</v>
      </c>
      <c r="BB51" s="150">
        <v>0.8718842387111212</v>
      </c>
      <c r="BC51" s="151">
        <v>0.67741317052987271</v>
      </c>
      <c r="BD51" s="151">
        <v>0.70495264715003381</v>
      </c>
      <c r="BE51" s="151">
        <v>0.9863957021677987</v>
      </c>
      <c r="BF51" s="151">
        <v>1.2424369660969323</v>
      </c>
      <c r="BG51" s="152">
        <v>1.53</v>
      </c>
      <c r="BH51" s="153">
        <v>0.67477394345787889</v>
      </c>
      <c r="BI51" s="151">
        <v>0.53376031193460138</v>
      </c>
      <c r="BJ51" s="151">
        <v>0.66704323478810901</v>
      </c>
      <c r="BK51" s="151">
        <v>0.52493052217421132</v>
      </c>
      <c r="BL51" s="151">
        <v>0.80584404192083814</v>
      </c>
      <c r="BM51" s="154">
        <v>1.1504050979759379</v>
      </c>
      <c r="BN51" s="150">
        <v>72.250779870591884</v>
      </c>
      <c r="BO51" s="151">
        <v>79.558481035458229</v>
      </c>
      <c r="BP51" s="151">
        <v>83.830307240462659</v>
      </c>
      <c r="BQ51" s="151">
        <v>81.612829563767548</v>
      </c>
      <c r="BR51" s="151">
        <v>74.922072486936216</v>
      </c>
      <c r="BS51" s="152">
        <v>81.202271112574721</v>
      </c>
      <c r="BT51" s="153">
        <v>0.84094045970607634</v>
      </c>
      <c r="BU51" s="151">
        <v>1.1127546324510471</v>
      </c>
      <c r="BV51" s="151">
        <v>1.2982111095081064</v>
      </c>
      <c r="BW51" s="151">
        <v>1.0324876158372054</v>
      </c>
      <c r="BX51" s="151">
        <v>1.1355259127528698</v>
      </c>
      <c r="BY51" s="152">
        <v>1.2294967823773253</v>
      </c>
      <c r="BZ51" s="148">
        <v>698.77124482206364</v>
      </c>
      <c r="CA51" s="3">
        <v>20</v>
      </c>
      <c r="CB51" s="3">
        <v>60</v>
      </c>
      <c r="CC51" s="3">
        <v>25</v>
      </c>
      <c r="CD51" s="3">
        <v>62.5</v>
      </c>
      <c r="CE51" s="160">
        <v>12.25</v>
      </c>
      <c r="CF51" s="148">
        <v>74</v>
      </c>
      <c r="CG51" s="142">
        <v>71.25</v>
      </c>
      <c r="CH51" s="142">
        <v>75.25</v>
      </c>
      <c r="CI51" s="142">
        <v>70</v>
      </c>
      <c r="CJ51" s="142">
        <v>5.5</v>
      </c>
      <c r="CK51" s="142">
        <v>5.25</v>
      </c>
      <c r="CL51" s="142">
        <v>10.75</v>
      </c>
      <c r="CM51" s="142">
        <v>8.25</v>
      </c>
      <c r="CN51" s="142">
        <v>10.25</v>
      </c>
      <c r="CO51" s="142">
        <v>9.75</v>
      </c>
      <c r="CP51" s="142">
        <v>15.25</v>
      </c>
      <c r="CQ51" s="143">
        <v>13.75</v>
      </c>
      <c r="CR51" s="148">
        <v>0.28619056500712503</v>
      </c>
      <c r="CS51" s="142">
        <v>0.44460563261684971</v>
      </c>
      <c r="CT51" s="142">
        <v>-1.625</v>
      </c>
      <c r="CU51" s="142">
        <v>-2.3125</v>
      </c>
      <c r="CV51" s="142">
        <v>-1.125</v>
      </c>
      <c r="CW51" s="160">
        <v>-2</v>
      </c>
      <c r="CX51" s="153">
        <v>47.5</v>
      </c>
      <c r="CY51" s="151">
        <v>42.5</v>
      </c>
      <c r="CZ51" s="151">
        <v>45</v>
      </c>
      <c r="DA51" s="151">
        <v>45</v>
      </c>
      <c r="DB51" s="151">
        <v>52.5</v>
      </c>
      <c r="DC51" s="152">
        <v>72.5</v>
      </c>
      <c r="DD51" s="153">
        <v>72.5</v>
      </c>
      <c r="DE51" s="151">
        <v>77.5</v>
      </c>
      <c r="DF51" s="151">
        <v>75</v>
      </c>
      <c r="DG51" s="151">
        <v>80</v>
      </c>
      <c r="DH51" s="151">
        <v>85</v>
      </c>
      <c r="DI51" s="151">
        <v>85</v>
      </c>
      <c r="DJ51" s="151">
        <v>102.5</v>
      </c>
      <c r="DK51" s="151">
        <v>115</v>
      </c>
      <c r="DL51" s="151">
        <v>110</v>
      </c>
      <c r="DM51" s="151">
        <v>105</v>
      </c>
      <c r="DN51" s="151">
        <v>107.5</v>
      </c>
      <c r="DO51" s="151">
        <v>100</v>
      </c>
      <c r="DP51" s="151">
        <f t="shared" si="20"/>
        <v>55</v>
      </c>
      <c r="DQ51" s="151">
        <f t="shared" si="21"/>
        <v>72.5</v>
      </c>
      <c r="DR51" s="151">
        <f t="shared" si="22"/>
        <v>65</v>
      </c>
      <c r="DS51" s="151">
        <f t="shared" si="23"/>
        <v>60</v>
      </c>
      <c r="DT51" s="151">
        <f t="shared" si="24"/>
        <v>55</v>
      </c>
      <c r="DU51" s="154">
        <f t="shared" si="25"/>
        <v>27.5</v>
      </c>
      <c r="DV51" s="153">
        <v>38.209653318111911</v>
      </c>
      <c r="DW51" s="151">
        <v>44.999868207673842</v>
      </c>
      <c r="DX51" s="151">
        <v>38.592559042095701</v>
      </c>
      <c r="DY51" s="151">
        <v>39.863003167744743</v>
      </c>
      <c r="DZ51" s="151">
        <f t="shared" si="37"/>
        <v>4.2903466818880887</v>
      </c>
      <c r="EA51" s="151">
        <f t="shared" si="38"/>
        <v>1.3179232615811998E-4</v>
      </c>
      <c r="EB51" s="151">
        <f t="shared" si="39"/>
        <v>6.4074409579042992</v>
      </c>
      <c r="EC51" s="154">
        <f t="shared" si="40"/>
        <v>12.636996832255257</v>
      </c>
      <c r="ED51" s="153">
        <v>37.5</v>
      </c>
      <c r="EE51" s="151">
        <v>35</v>
      </c>
      <c r="EF51" s="151">
        <v>47.5</v>
      </c>
      <c r="EG51" s="151">
        <v>35</v>
      </c>
      <c r="EH51" s="151">
        <v>45</v>
      </c>
      <c r="EI51" s="154">
        <v>60</v>
      </c>
      <c r="EJ51" s="153">
        <v>70</v>
      </c>
      <c r="EK51" s="151">
        <v>75</v>
      </c>
      <c r="EL51" s="151">
        <v>80</v>
      </c>
      <c r="EM51" s="151">
        <v>77.5</v>
      </c>
      <c r="EN51" s="151">
        <v>72.5</v>
      </c>
      <c r="EO51" s="151">
        <v>80</v>
      </c>
      <c r="EP51" s="151">
        <v>100</v>
      </c>
      <c r="EQ51" s="151">
        <v>100</v>
      </c>
      <c r="ER51" s="151">
        <v>102.5</v>
      </c>
      <c r="ES51" s="151">
        <v>105</v>
      </c>
      <c r="ET51" s="151">
        <v>95</v>
      </c>
      <c r="EU51" s="151">
        <v>100</v>
      </c>
      <c r="EV51" s="151">
        <f t="shared" si="26"/>
        <v>62.5</v>
      </c>
      <c r="EW51" s="151">
        <f t="shared" si="27"/>
        <v>65</v>
      </c>
      <c r="EX51" s="151">
        <f t="shared" si="28"/>
        <v>55</v>
      </c>
      <c r="EY51" s="151">
        <f t="shared" si="29"/>
        <v>70</v>
      </c>
      <c r="EZ51" s="151">
        <f t="shared" si="30"/>
        <v>50</v>
      </c>
      <c r="FA51" s="154">
        <f t="shared" si="31"/>
        <v>40</v>
      </c>
      <c r="FB51" s="150">
        <v>34.99983615473792</v>
      </c>
      <c r="FC51" s="151">
        <v>47.499997845957324</v>
      </c>
      <c r="FD51" s="151">
        <v>28.500189288249025</v>
      </c>
      <c r="FE51" s="151">
        <v>44.302918033832306</v>
      </c>
      <c r="FF51" s="142">
        <f t="shared" si="32"/>
        <v>1.6384526207957606E-4</v>
      </c>
      <c r="FG51" s="142">
        <f t="shared" si="33"/>
        <v>2.1540426757837849E-6</v>
      </c>
      <c r="FH51" s="142">
        <f t="shared" si="34"/>
        <v>6.4998107117509747</v>
      </c>
      <c r="FI51" s="160">
        <f t="shared" si="35"/>
        <v>0.69708196616769413</v>
      </c>
    </row>
    <row r="52" spans="1:165" x14ac:dyDescent="0.25">
      <c r="A52" s="65">
        <v>49</v>
      </c>
      <c r="B52" s="24">
        <v>15</v>
      </c>
      <c r="C52" s="3">
        <v>10</v>
      </c>
      <c r="D52" s="3">
        <v>25</v>
      </c>
      <c r="E52" s="3">
        <v>25</v>
      </c>
      <c r="F52" s="3">
        <v>35</v>
      </c>
      <c r="G52" s="3">
        <v>55</v>
      </c>
      <c r="H52" s="3">
        <v>10</v>
      </c>
      <c r="I52" s="3">
        <v>10</v>
      </c>
      <c r="J52" s="3">
        <v>20</v>
      </c>
      <c r="K52" s="3">
        <v>25</v>
      </c>
      <c r="L52" s="3">
        <v>35</v>
      </c>
      <c r="M52" s="3">
        <v>55</v>
      </c>
      <c r="N52" s="142">
        <v>11917.419581532457</v>
      </c>
      <c r="O52" s="143">
        <v>10928.322178827088</v>
      </c>
      <c r="P52" s="27"/>
      <c r="Q52" s="3"/>
      <c r="R52" s="3"/>
      <c r="S52" s="3"/>
      <c r="T52" s="3"/>
      <c r="U52" s="3"/>
      <c r="V52" s="3"/>
      <c r="W52" s="28"/>
      <c r="X52" s="27">
        <v>80</v>
      </c>
      <c r="Y52" s="3">
        <v>84</v>
      </c>
      <c r="Z52" s="3">
        <v>100</v>
      </c>
      <c r="AA52" s="3">
        <v>96</v>
      </c>
      <c r="AB52" s="3">
        <v>72</v>
      </c>
      <c r="AC52" s="3">
        <v>92</v>
      </c>
      <c r="AD52" s="3">
        <v>100</v>
      </c>
      <c r="AE52" s="28">
        <v>88</v>
      </c>
      <c r="AF52" s="148">
        <v>21.42347872405864</v>
      </c>
      <c r="AG52" s="142">
        <v>25.804816817525367</v>
      </c>
      <c r="AH52" s="146">
        <v>98.420312442956131</v>
      </c>
      <c r="AI52" s="35">
        <v>94.731791038567124</v>
      </c>
      <c r="AJ52" s="27">
        <v>65</v>
      </c>
      <c r="AK52" s="142">
        <v>2.2117647058823309</v>
      </c>
      <c r="AL52" s="3">
        <v>95</v>
      </c>
      <c r="AM52" s="3">
        <v>65</v>
      </c>
      <c r="AN52" s="142">
        <v>-0.18823529411764639</v>
      </c>
      <c r="AO52" s="28">
        <v>60</v>
      </c>
      <c r="AP52" s="150">
        <v>0.3133497987967398</v>
      </c>
      <c r="AQ52" s="151">
        <v>0.37172438162954535</v>
      </c>
      <c r="AR52" s="151">
        <v>0.36579332658697716</v>
      </c>
      <c r="AS52" s="151">
        <v>0.3966199732538449</v>
      </c>
      <c r="AT52" s="151">
        <v>0.4219981515189577</v>
      </c>
      <c r="AU52" s="152">
        <v>0.51680666117217544</v>
      </c>
      <c r="AV52" s="153">
        <v>86.304756313829955</v>
      </c>
      <c r="AW52" s="151">
        <v>84.398171464818248</v>
      </c>
      <c r="AX52" s="151">
        <v>89.205775615673048</v>
      </c>
      <c r="AY52" s="151">
        <v>75.47302788158251</v>
      </c>
      <c r="AZ52" s="151">
        <v>83.310644752009296</v>
      </c>
      <c r="BA52" s="154">
        <v>87.488925805315205</v>
      </c>
      <c r="BB52" s="150">
        <v>1.53</v>
      </c>
      <c r="BC52" s="151">
        <v>1.53</v>
      </c>
      <c r="BD52" s="151">
        <v>1.53</v>
      </c>
      <c r="BE52" s="151">
        <v>1.1531155996891844</v>
      </c>
      <c r="BF52" s="151">
        <v>1.53</v>
      </c>
      <c r="BG52" s="152">
        <v>1.53</v>
      </c>
      <c r="BH52" s="153">
        <v>0.31029025454473452</v>
      </c>
      <c r="BI52" s="151">
        <v>0.32682799258794115</v>
      </c>
      <c r="BJ52" s="151">
        <v>0.38152675142273768</v>
      </c>
      <c r="BK52" s="151">
        <v>0.4138343501172066</v>
      </c>
      <c r="BL52" s="151">
        <v>0.44747452967841089</v>
      </c>
      <c r="BM52" s="154">
        <v>0.56012921396944826</v>
      </c>
      <c r="BN52" s="150">
        <v>87.012770078992588</v>
      </c>
      <c r="BO52" s="151">
        <v>84.397887152191089</v>
      </c>
      <c r="BP52" s="151">
        <v>81.473594037145858</v>
      </c>
      <c r="BQ52" s="151">
        <v>78.119606442401249</v>
      </c>
      <c r="BR52" s="151">
        <v>90.086474086825035</v>
      </c>
      <c r="BS52" s="152">
        <v>93.45849347403518</v>
      </c>
      <c r="BT52" s="153">
        <v>4.9999999999998934</v>
      </c>
      <c r="BU52" s="151">
        <v>1.2984047243889485</v>
      </c>
      <c r="BV52" s="151">
        <v>1.53</v>
      </c>
      <c r="BW52" s="151">
        <v>2.4862348881716239</v>
      </c>
      <c r="BX52" s="151">
        <v>1.53</v>
      </c>
      <c r="BY52" s="152">
        <v>1.53</v>
      </c>
      <c r="BZ52" s="148">
        <v>752.72850049412978</v>
      </c>
      <c r="CA52" s="3">
        <v>100</v>
      </c>
      <c r="CB52" s="3">
        <v>100</v>
      </c>
      <c r="CC52" s="3">
        <v>100</v>
      </c>
      <c r="CD52" s="3">
        <v>100</v>
      </c>
      <c r="CE52" s="160">
        <v>19.75</v>
      </c>
      <c r="CF52" s="148">
        <v>71</v>
      </c>
      <c r="CG52" s="142">
        <v>81</v>
      </c>
      <c r="CH52" s="142">
        <v>71.75</v>
      </c>
      <c r="CI52" s="142">
        <v>73.5</v>
      </c>
      <c r="CJ52" s="142">
        <v>11.5</v>
      </c>
      <c r="CK52" s="142">
        <v>20.25</v>
      </c>
      <c r="CL52" s="142">
        <v>10.25</v>
      </c>
      <c r="CM52" s="142">
        <v>16.25</v>
      </c>
      <c r="CN52" s="142">
        <v>23.125</v>
      </c>
      <c r="CO52" s="142">
        <v>32.75</v>
      </c>
      <c r="CP52" s="142">
        <v>23.416666666666664</v>
      </c>
      <c r="CQ52" s="143">
        <v>26.75</v>
      </c>
      <c r="CR52" s="148">
        <v>3.0736157566855375</v>
      </c>
      <c r="CS52" s="142">
        <v>2.130852721863941</v>
      </c>
      <c r="CT52" s="142">
        <v>-6.375</v>
      </c>
      <c r="CU52" s="142">
        <v>-1.5833333333333333</v>
      </c>
      <c r="CV52" s="142">
        <v>-3.125</v>
      </c>
      <c r="CW52" s="160">
        <v>-2.375</v>
      </c>
      <c r="CX52" s="153">
        <v>7.5</v>
      </c>
      <c r="CY52" s="151">
        <v>17.5</v>
      </c>
      <c r="CZ52" s="151">
        <v>22.5</v>
      </c>
      <c r="DA52" s="151">
        <v>12.5</v>
      </c>
      <c r="DB52" s="151">
        <v>25</v>
      </c>
      <c r="DC52" s="152">
        <v>40</v>
      </c>
      <c r="DD52" s="153">
        <v>77.5</v>
      </c>
      <c r="DE52" s="151">
        <v>77.5</v>
      </c>
      <c r="DF52" s="151">
        <v>82.5</v>
      </c>
      <c r="DG52" s="151">
        <v>70</v>
      </c>
      <c r="DH52" s="151">
        <v>77.5</v>
      </c>
      <c r="DI52" s="151">
        <v>82.5</v>
      </c>
      <c r="DJ52" s="151">
        <v>102.5</v>
      </c>
      <c r="DK52" s="151">
        <v>100</v>
      </c>
      <c r="DL52" s="151">
        <v>105</v>
      </c>
      <c r="DM52" s="151">
        <v>95</v>
      </c>
      <c r="DN52" s="151">
        <v>97.5</v>
      </c>
      <c r="DO52" s="151">
        <v>102.5</v>
      </c>
      <c r="DP52" s="151">
        <f t="shared" si="20"/>
        <v>95</v>
      </c>
      <c r="DQ52" s="151">
        <f t="shared" si="21"/>
        <v>82.5</v>
      </c>
      <c r="DR52" s="151">
        <f t="shared" si="22"/>
        <v>82.5</v>
      </c>
      <c r="DS52" s="151">
        <f t="shared" si="23"/>
        <v>82.5</v>
      </c>
      <c r="DT52" s="151">
        <f t="shared" si="24"/>
        <v>72.5</v>
      </c>
      <c r="DU52" s="154">
        <f t="shared" si="25"/>
        <v>62.5</v>
      </c>
      <c r="DV52" s="153">
        <v>16.957648616180737</v>
      </c>
      <c r="DW52" s="151">
        <v>17.338598732591219</v>
      </c>
      <c r="DX52" s="151">
        <v>12.499991166615709</v>
      </c>
      <c r="DY52" s="151">
        <v>18.29361587363838</v>
      </c>
      <c r="DZ52" s="151">
        <f t="shared" si="37"/>
        <v>0.54235138381926262</v>
      </c>
      <c r="EA52" s="151">
        <f t="shared" si="38"/>
        <v>5.161401267408781</v>
      </c>
      <c r="EB52" s="151">
        <f t="shared" si="39"/>
        <v>8.8333842906962445E-6</v>
      </c>
      <c r="EC52" s="154">
        <f t="shared" si="40"/>
        <v>6.7063841263616197</v>
      </c>
      <c r="ED52" s="153">
        <v>7.5</v>
      </c>
      <c r="EE52" s="151">
        <v>10</v>
      </c>
      <c r="EF52" s="151">
        <v>17.5</v>
      </c>
      <c r="EG52" s="151">
        <v>20</v>
      </c>
      <c r="EH52" s="151">
        <v>35</v>
      </c>
      <c r="EI52" s="154">
        <v>50</v>
      </c>
      <c r="EJ52" s="153">
        <v>77.5</v>
      </c>
      <c r="EK52" s="151">
        <v>77.5</v>
      </c>
      <c r="EL52" s="151">
        <v>75</v>
      </c>
      <c r="EM52" s="151">
        <v>72.5</v>
      </c>
      <c r="EN52" s="151">
        <v>85</v>
      </c>
      <c r="EO52" s="151">
        <v>90</v>
      </c>
      <c r="EP52" s="151">
        <v>90</v>
      </c>
      <c r="EQ52" s="151">
        <v>102.5</v>
      </c>
      <c r="ER52" s="151">
        <v>97.5</v>
      </c>
      <c r="ES52" s="151">
        <v>87.5</v>
      </c>
      <c r="ET52" s="151">
        <v>105</v>
      </c>
      <c r="EU52" s="151">
        <v>107.5</v>
      </c>
      <c r="EV52" s="151">
        <f t="shared" si="26"/>
        <v>82.5</v>
      </c>
      <c r="EW52" s="151">
        <f t="shared" si="27"/>
        <v>92.5</v>
      </c>
      <c r="EX52" s="151">
        <f t="shared" si="28"/>
        <v>80</v>
      </c>
      <c r="EY52" s="151">
        <f t="shared" si="29"/>
        <v>67.5</v>
      </c>
      <c r="EZ52" s="151">
        <f t="shared" si="30"/>
        <v>70</v>
      </c>
      <c r="FA52" s="154">
        <f t="shared" si="31"/>
        <v>57.5</v>
      </c>
      <c r="FB52" s="150">
        <v>8.684596764737547</v>
      </c>
      <c r="FC52" s="151">
        <v>17.499999427280027</v>
      </c>
      <c r="FD52" s="151">
        <v>19.999999298720223</v>
      </c>
      <c r="FE52" s="151">
        <v>21.362846264729221</v>
      </c>
      <c r="FF52" s="142">
        <f t="shared" si="32"/>
        <v>1.315403235262453</v>
      </c>
      <c r="FG52" s="142">
        <f t="shared" si="33"/>
        <v>5.7271997278007802E-7</v>
      </c>
      <c r="FH52" s="142">
        <f t="shared" si="34"/>
        <v>7.0127977735978675E-7</v>
      </c>
      <c r="FI52" s="160">
        <f t="shared" si="35"/>
        <v>13.637153735270779</v>
      </c>
    </row>
    <row r="53" spans="1:165" x14ac:dyDescent="0.25">
      <c r="A53" s="65">
        <v>50</v>
      </c>
      <c r="B53" s="24">
        <v>10</v>
      </c>
      <c r="C53" s="3">
        <v>5</v>
      </c>
      <c r="D53" s="3">
        <v>10</v>
      </c>
      <c r="E53" s="3">
        <v>15</v>
      </c>
      <c r="F53" s="3">
        <v>40</v>
      </c>
      <c r="G53" s="3">
        <v>25</v>
      </c>
      <c r="H53" s="3">
        <v>20</v>
      </c>
      <c r="I53" s="3">
        <v>10</v>
      </c>
      <c r="J53" s="3">
        <v>25</v>
      </c>
      <c r="K53" s="3">
        <v>15</v>
      </c>
      <c r="L53" s="3">
        <v>30</v>
      </c>
      <c r="M53" s="3">
        <v>45</v>
      </c>
      <c r="N53" s="142">
        <v>10928.322178827088</v>
      </c>
      <c r="O53" s="143">
        <v>10928.322178827088</v>
      </c>
      <c r="P53" s="27">
        <v>92</v>
      </c>
      <c r="Q53" s="3">
        <v>100</v>
      </c>
      <c r="R53" s="3">
        <v>92</v>
      </c>
      <c r="S53" s="3">
        <v>108</v>
      </c>
      <c r="T53" s="3">
        <v>159</v>
      </c>
      <c r="U53" s="3">
        <v>115</v>
      </c>
      <c r="V53" s="3">
        <v>115</v>
      </c>
      <c r="W53" s="28">
        <v>186</v>
      </c>
      <c r="X53" s="27">
        <v>64</v>
      </c>
      <c r="Y53" s="3">
        <v>68</v>
      </c>
      <c r="Z53" s="3">
        <v>96</v>
      </c>
      <c r="AA53" s="3">
        <v>100</v>
      </c>
      <c r="AB53" s="3">
        <v>76</v>
      </c>
      <c r="AC53" s="3">
        <v>92</v>
      </c>
      <c r="AD53" s="3">
        <v>100</v>
      </c>
      <c r="AE53" s="28">
        <v>100</v>
      </c>
      <c r="AF53" s="148">
        <v>13.814265082938929</v>
      </c>
      <c r="AG53" s="142">
        <v>23.2280909191172</v>
      </c>
      <c r="AH53" s="146">
        <v>94.465719333716876</v>
      </c>
      <c r="AI53" s="35">
        <v>99.999999998365581</v>
      </c>
      <c r="AJ53" s="27">
        <v>65</v>
      </c>
      <c r="AK53" s="142">
        <v>-0.23529411764705799</v>
      </c>
      <c r="AL53" s="3">
        <v>85</v>
      </c>
      <c r="AM53" s="3">
        <v>65</v>
      </c>
      <c r="AN53" s="142">
        <v>-0.61176470588236498</v>
      </c>
      <c r="AO53" s="28">
        <v>95</v>
      </c>
      <c r="AP53" s="150">
        <v>0.26282183308126211</v>
      </c>
      <c r="AQ53" s="151">
        <v>0.2810942662918075</v>
      </c>
      <c r="AR53" s="151">
        <v>0.29740623083697348</v>
      </c>
      <c r="AS53" s="151">
        <v>0.26751848342078716</v>
      </c>
      <c r="AT53" s="151">
        <v>0.44551496005612828</v>
      </c>
      <c r="AU53" s="152">
        <v>0.35868294207799656</v>
      </c>
      <c r="AV53" s="153">
        <v>90.109303857630778</v>
      </c>
      <c r="AW53" s="151">
        <v>90.794327352915516</v>
      </c>
      <c r="AX53" s="151">
        <v>83.154128881328504</v>
      </c>
      <c r="AY53" s="151">
        <v>85.356338678981302</v>
      </c>
      <c r="AZ53" s="151">
        <v>85.503336043758381</v>
      </c>
      <c r="BA53" s="154">
        <v>92.229507126302678</v>
      </c>
      <c r="BB53" s="150">
        <v>1.53</v>
      </c>
      <c r="BC53" s="151">
        <v>2.0144648009429051</v>
      </c>
      <c r="BD53" s="151">
        <v>1.0346127210627418</v>
      </c>
      <c r="BE53" s="151">
        <v>4.9999999999992042</v>
      </c>
      <c r="BF53" s="151">
        <v>1.9166996975250388</v>
      </c>
      <c r="BG53" s="152">
        <v>1.53</v>
      </c>
      <c r="BH53" s="153">
        <v>0.30989425658271508</v>
      </c>
      <c r="BI53" s="151">
        <v>0.30137745727659632</v>
      </c>
      <c r="BJ53" s="151">
        <v>0.29260470192062848</v>
      </c>
      <c r="BK53" s="151">
        <v>0.30496064298285275</v>
      </c>
      <c r="BL53" s="151">
        <v>0.46649121739753108</v>
      </c>
      <c r="BM53" s="154">
        <v>0.34337568190030093</v>
      </c>
      <c r="BN53" s="150">
        <v>87.105430401184606</v>
      </c>
      <c r="BO53" s="151">
        <v>85.407214833999546</v>
      </c>
      <c r="BP53" s="151">
        <v>89.395570661721223</v>
      </c>
      <c r="BQ53" s="151">
        <v>82.529959630082658</v>
      </c>
      <c r="BR53" s="151">
        <v>75.732417742872272</v>
      </c>
      <c r="BS53" s="152">
        <v>90.02587195961479</v>
      </c>
      <c r="BT53" s="153">
        <v>2.6366314639356223</v>
      </c>
      <c r="BU53" s="151">
        <v>1.162917744517973</v>
      </c>
      <c r="BV53" s="151">
        <v>4.0466268466432291</v>
      </c>
      <c r="BW53" s="151">
        <v>4.9999999999987939</v>
      </c>
      <c r="BX53" s="151">
        <v>1.53</v>
      </c>
      <c r="BY53" s="152">
        <v>4.9999999999999192</v>
      </c>
      <c r="BZ53" s="148">
        <v>833.78763444773972</v>
      </c>
      <c r="CA53" s="3">
        <v>100</v>
      </c>
      <c r="CB53" s="3">
        <v>100</v>
      </c>
      <c r="CC53" s="3">
        <v>50</v>
      </c>
      <c r="CD53" s="3">
        <v>50</v>
      </c>
      <c r="CE53" s="160">
        <v>16.25</v>
      </c>
      <c r="CF53" s="148">
        <v>72.166666666666671</v>
      </c>
      <c r="CG53" s="142">
        <v>71</v>
      </c>
      <c r="CH53" s="142">
        <v>74.75</v>
      </c>
      <c r="CI53" s="142">
        <v>74</v>
      </c>
      <c r="CJ53" s="142">
        <v>8.3333333333333357</v>
      </c>
      <c r="CK53" s="142">
        <v>9.5</v>
      </c>
      <c r="CL53" s="142">
        <v>6.5833333333333286</v>
      </c>
      <c r="CM53" s="142">
        <v>8.25</v>
      </c>
      <c r="CN53" s="142">
        <v>23.666666666666671</v>
      </c>
      <c r="CO53" s="142">
        <v>30.625</v>
      </c>
      <c r="CP53" s="142">
        <v>25.5</v>
      </c>
      <c r="CQ53" s="143">
        <v>30.25</v>
      </c>
      <c r="CR53" s="148">
        <v>2.3651113797809806</v>
      </c>
      <c r="CS53" s="142">
        <v>2.479797689194152</v>
      </c>
      <c r="CT53" s="142">
        <v>-8.875</v>
      </c>
      <c r="CU53" s="142">
        <v>-5.25</v>
      </c>
      <c r="CV53" s="142">
        <v>-9.625</v>
      </c>
      <c r="CW53" s="160">
        <v>-3.625</v>
      </c>
      <c r="CX53" s="153">
        <v>-5</v>
      </c>
      <c r="CY53" s="151">
        <v>2.5</v>
      </c>
      <c r="CZ53" s="151">
        <v>0</v>
      </c>
      <c r="DA53" s="151">
        <v>-7.5</v>
      </c>
      <c r="DB53" s="151">
        <v>30</v>
      </c>
      <c r="DC53" s="152">
        <v>25</v>
      </c>
      <c r="DD53" s="153">
        <v>80</v>
      </c>
      <c r="DE53" s="151">
        <v>82.5</v>
      </c>
      <c r="DF53" s="151">
        <v>75</v>
      </c>
      <c r="DG53" s="151">
        <v>75</v>
      </c>
      <c r="DH53" s="151">
        <v>80</v>
      </c>
      <c r="DI53" s="151">
        <v>85</v>
      </c>
      <c r="DJ53" s="151">
        <v>105</v>
      </c>
      <c r="DK53" s="151">
        <v>102.5</v>
      </c>
      <c r="DL53" s="151">
        <v>105</v>
      </c>
      <c r="DM53" s="151">
        <v>90</v>
      </c>
      <c r="DN53" s="151">
        <v>97.5</v>
      </c>
      <c r="DO53" s="151">
        <v>107.5</v>
      </c>
      <c r="DP53" s="151">
        <f t="shared" si="20"/>
        <v>110</v>
      </c>
      <c r="DQ53" s="151">
        <f t="shared" si="21"/>
        <v>100</v>
      </c>
      <c r="DR53" s="151">
        <f t="shared" si="22"/>
        <v>105</v>
      </c>
      <c r="DS53" s="151">
        <f t="shared" si="23"/>
        <v>97.5</v>
      </c>
      <c r="DT53" s="151">
        <f t="shared" si="24"/>
        <v>67.5</v>
      </c>
      <c r="DU53" s="154">
        <f t="shared" si="25"/>
        <v>82.5</v>
      </c>
      <c r="DV53" s="153">
        <v>1.3402733361653649E-7</v>
      </c>
      <c r="DW53" s="151">
        <v>0</v>
      </c>
      <c r="DX53" s="151">
        <v>-7.4999993487356917</v>
      </c>
      <c r="DY53" s="151">
        <v>22.343869204771149</v>
      </c>
      <c r="DZ53" s="151">
        <f t="shared" si="37"/>
        <v>2.4999998659726663</v>
      </c>
      <c r="EA53" s="151">
        <f t="shared" si="38"/>
        <v>0</v>
      </c>
      <c r="EB53" s="151">
        <f t="shared" si="39"/>
        <v>-6.5126430826012438E-7</v>
      </c>
      <c r="EC53" s="154">
        <f t="shared" si="40"/>
        <v>7.6561307952288509</v>
      </c>
      <c r="ED53" s="153">
        <v>7.5</v>
      </c>
      <c r="EE53" s="151">
        <v>2.5</v>
      </c>
      <c r="EF53" s="151">
        <v>5</v>
      </c>
      <c r="EG53" s="151">
        <v>2.5</v>
      </c>
      <c r="EH53" s="151">
        <v>22.5</v>
      </c>
      <c r="EI53" s="154">
        <v>17.5</v>
      </c>
      <c r="EJ53" s="153">
        <v>77.5</v>
      </c>
      <c r="EK53" s="151">
        <v>77.5</v>
      </c>
      <c r="EL53" s="151">
        <v>80</v>
      </c>
      <c r="EM53" s="151">
        <v>72.5</v>
      </c>
      <c r="EN53" s="151">
        <v>70</v>
      </c>
      <c r="EO53" s="151">
        <v>82.5</v>
      </c>
      <c r="EP53" s="151">
        <v>95</v>
      </c>
      <c r="EQ53" s="151">
        <v>105</v>
      </c>
      <c r="ER53" s="151">
        <v>95</v>
      </c>
      <c r="ES53" s="151">
        <v>87.5</v>
      </c>
      <c r="ET53" s="151">
        <v>90</v>
      </c>
      <c r="EU53" s="151">
        <v>95</v>
      </c>
      <c r="EV53" s="151">
        <f t="shared" si="26"/>
        <v>87.5</v>
      </c>
      <c r="EW53" s="151">
        <f t="shared" si="27"/>
        <v>102.5</v>
      </c>
      <c r="EX53" s="151">
        <f t="shared" si="28"/>
        <v>90</v>
      </c>
      <c r="EY53" s="151">
        <f t="shared" si="29"/>
        <v>85</v>
      </c>
      <c r="EZ53" s="151">
        <f t="shared" si="30"/>
        <v>67.5</v>
      </c>
      <c r="FA53" s="154">
        <f t="shared" si="31"/>
        <v>77.5</v>
      </c>
      <c r="FB53" s="150">
        <v>3.5192356690095433E-10</v>
      </c>
      <c r="FC53" s="151">
        <v>4.1326667378749828</v>
      </c>
      <c r="FD53" s="151">
        <v>2.4999999999046398</v>
      </c>
      <c r="FE53" s="151">
        <v>22.49998258604278</v>
      </c>
      <c r="FF53" s="142">
        <f t="shared" si="32"/>
        <v>2.4999999996480766</v>
      </c>
      <c r="FG53" s="142">
        <f t="shared" si="33"/>
        <v>0.86733326212501716</v>
      </c>
      <c r="FH53" s="142">
        <f t="shared" si="34"/>
        <v>9.5360164209523646E-11</v>
      </c>
      <c r="FI53" s="160">
        <f t="shared" si="35"/>
        <v>1.7413957220213661E-5</v>
      </c>
    </row>
    <row r="54" spans="1:165" x14ac:dyDescent="0.25">
      <c r="A54" s="65">
        <v>51</v>
      </c>
      <c r="B54" s="24">
        <v>20</v>
      </c>
      <c r="C54" s="3">
        <v>25</v>
      </c>
      <c r="D54" s="3">
        <v>30</v>
      </c>
      <c r="E54" s="3">
        <v>40</v>
      </c>
      <c r="F54" s="3">
        <v>55</v>
      </c>
      <c r="G54" s="3">
        <v>60</v>
      </c>
      <c r="H54" s="3">
        <v>25</v>
      </c>
      <c r="I54" s="3">
        <v>35</v>
      </c>
      <c r="J54" s="3">
        <v>35</v>
      </c>
      <c r="K54" s="3">
        <v>45</v>
      </c>
      <c r="L54" s="3">
        <v>50</v>
      </c>
      <c r="M54" s="3">
        <v>65</v>
      </c>
      <c r="N54" s="142">
        <v>7727.4906810641451</v>
      </c>
      <c r="O54" s="143">
        <v>7862.5648408580246</v>
      </c>
      <c r="P54" s="27"/>
      <c r="Q54" s="3"/>
      <c r="R54" s="3"/>
      <c r="S54" s="3"/>
      <c r="T54" s="3"/>
      <c r="U54" s="3">
        <v>168</v>
      </c>
      <c r="V54" s="3">
        <v>168</v>
      </c>
      <c r="W54" s="28">
        <v>212</v>
      </c>
      <c r="X54" s="27">
        <v>84</v>
      </c>
      <c r="Y54" s="3">
        <v>60</v>
      </c>
      <c r="Z54" s="3">
        <v>88</v>
      </c>
      <c r="AA54" s="3">
        <v>96</v>
      </c>
      <c r="AB54" s="3">
        <v>60</v>
      </c>
      <c r="AC54" s="3">
        <v>80</v>
      </c>
      <c r="AD54" s="3">
        <v>100</v>
      </c>
      <c r="AE54" s="28">
        <v>96</v>
      </c>
      <c r="AF54" s="148">
        <v>34.417384279744248</v>
      </c>
      <c r="AG54" s="142">
        <v>39.308919586928774</v>
      </c>
      <c r="AH54" s="146">
        <v>99.999999999088203</v>
      </c>
      <c r="AI54" s="35">
        <v>98.588540250067936</v>
      </c>
      <c r="AJ54" s="27">
        <v>65</v>
      </c>
      <c r="AK54" s="142">
        <v>1.8352941176470665</v>
      </c>
      <c r="AL54" s="3">
        <v>90</v>
      </c>
      <c r="AM54" s="3">
        <v>65</v>
      </c>
      <c r="AN54" s="142">
        <v>1.5058823529411569</v>
      </c>
      <c r="AO54" s="28">
        <v>80</v>
      </c>
      <c r="AP54" s="150">
        <v>0.36073261495006737</v>
      </c>
      <c r="AQ54" s="151">
        <v>0.38484224987877813</v>
      </c>
      <c r="AR54" s="151">
        <v>0.40133604560462943</v>
      </c>
      <c r="AS54" s="151">
        <v>0.50370846726386553</v>
      </c>
      <c r="AT54" s="151">
        <v>0.78113680023375154</v>
      </c>
      <c r="AU54" s="152">
        <v>0.85781595377029451</v>
      </c>
      <c r="AV54" s="153">
        <v>86.677434155582034</v>
      </c>
      <c r="AW54" s="151">
        <v>92.013020314274314</v>
      </c>
      <c r="AX54" s="151">
        <v>90.975895875493023</v>
      </c>
      <c r="AY54" s="151">
        <v>83.418721042940462</v>
      </c>
      <c r="AZ54" s="151">
        <v>88.464506673333801</v>
      </c>
      <c r="BA54" s="154">
        <v>87.248121105907146</v>
      </c>
      <c r="BB54" s="150">
        <v>1.53</v>
      </c>
      <c r="BC54" s="151">
        <v>1.53</v>
      </c>
      <c r="BD54" s="151">
        <v>1.6288201080647424</v>
      </c>
      <c r="BE54" s="151">
        <v>1.2013707319368991</v>
      </c>
      <c r="BF54" s="151">
        <v>1.8804787519397259</v>
      </c>
      <c r="BG54" s="152">
        <v>1.53</v>
      </c>
      <c r="BH54" s="153">
        <v>0.40238441489566662</v>
      </c>
      <c r="BI54" s="151">
        <v>0.45475706463912607</v>
      </c>
      <c r="BJ54" s="151">
        <v>0.40508666489227096</v>
      </c>
      <c r="BK54" s="151">
        <v>0.63800309130952271</v>
      </c>
      <c r="BL54" s="151">
        <v>0.63244167608298818</v>
      </c>
      <c r="BM54" s="154">
        <v>1.0939049207131704</v>
      </c>
      <c r="BN54" s="150">
        <v>85.416672286915471</v>
      </c>
      <c r="BO54" s="151">
        <v>85.214603079057895</v>
      </c>
      <c r="BP54" s="151">
        <v>87.848016742360031</v>
      </c>
      <c r="BQ54" s="151">
        <v>88.799820464524572</v>
      </c>
      <c r="BR54" s="151">
        <v>88.073878472908831</v>
      </c>
      <c r="BS54" s="152">
        <v>84.28445076494981</v>
      </c>
      <c r="BT54" s="153">
        <v>0.97767678674164094</v>
      </c>
      <c r="BU54" s="151">
        <v>0.91934270535045193</v>
      </c>
      <c r="BV54" s="151">
        <v>1.260133044311438</v>
      </c>
      <c r="BW54" s="151">
        <v>2.0760883343131331</v>
      </c>
      <c r="BX54" s="151">
        <v>2.1261690369334416</v>
      </c>
      <c r="BY54" s="152">
        <v>1.53</v>
      </c>
      <c r="BZ54" s="148">
        <v>795.91347963536759</v>
      </c>
      <c r="CA54" s="3">
        <v>90</v>
      </c>
      <c r="CB54" s="3">
        <v>95</v>
      </c>
      <c r="CC54" s="3">
        <v>95</v>
      </c>
      <c r="CD54" s="3">
        <v>97.5</v>
      </c>
      <c r="CE54" s="160">
        <v>11</v>
      </c>
      <c r="CF54" s="148">
        <v>70.75</v>
      </c>
      <c r="CG54" s="142">
        <v>75.75</v>
      </c>
      <c r="CH54" s="142">
        <v>69.5</v>
      </c>
      <c r="CI54" s="142">
        <v>73.25</v>
      </c>
      <c r="CJ54" s="142">
        <v>6.25</v>
      </c>
      <c r="CK54" s="142">
        <v>11.75</v>
      </c>
      <c r="CL54" s="142">
        <v>6.5</v>
      </c>
      <c r="CM54" s="142">
        <v>7</v>
      </c>
      <c r="CN54" s="142">
        <v>19</v>
      </c>
      <c r="CO54" s="142">
        <v>22.75</v>
      </c>
      <c r="CP54" s="142">
        <v>17.5</v>
      </c>
      <c r="CQ54" s="143">
        <v>17.5</v>
      </c>
      <c r="CR54" s="148">
        <v>3.0736157566855375</v>
      </c>
      <c r="CS54" s="142">
        <v>1.6128782446798706</v>
      </c>
      <c r="CT54" s="142">
        <v>-6.125</v>
      </c>
      <c r="CU54" s="142">
        <v>-0.5</v>
      </c>
      <c r="CV54" s="142">
        <v>-7.5</v>
      </c>
      <c r="CW54" s="160">
        <v>-1.375</v>
      </c>
      <c r="CX54" s="153">
        <v>17.5</v>
      </c>
      <c r="CY54" s="151">
        <v>27.5</v>
      </c>
      <c r="CZ54" s="151">
        <v>30</v>
      </c>
      <c r="DA54" s="151">
        <v>35</v>
      </c>
      <c r="DB54" s="151">
        <v>57.5</v>
      </c>
      <c r="DC54" s="152">
        <v>60</v>
      </c>
      <c r="DD54" s="153">
        <v>80</v>
      </c>
      <c r="DE54" s="151">
        <v>85</v>
      </c>
      <c r="DF54" s="151">
        <v>85</v>
      </c>
      <c r="DG54" s="151">
        <v>80</v>
      </c>
      <c r="DH54" s="151">
        <v>85</v>
      </c>
      <c r="DI54" s="151">
        <v>85</v>
      </c>
      <c r="DJ54" s="151">
        <v>102.5</v>
      </c>
      <c r="DK54" s="151">
        <v>107.5</v>
      </c>
      <c r="DL54" s="151">
        <v>105</v>
      </c>
      <c r="DM54" s="151">
        <v>102.5</v>
      </c>
      <c r="DN54" s="151">
        <v>100</v>
      </c>
      <c r="DO54" s="151">
        <v>102.5</v>
      </c>
      <c r="DP54" s="151">
        <f t="shared" si="20"/>
        <v>85</v>
      </c>
      <c r="DQ54" s="151">
        <f t="shared" si="21"/>
        <v>80</v>
      </c>
      <c r="DR54" s="151">
        <f t="shared" si="22"/>
        <v>75</v>
      </c>
      <c r="DS54" s="151">
        <f t="shared" si="23"/>
        <v>67.5</v>
      </c>
      <c r="DT54" s="151">
        <f t="shared" si="24"/>
        <v>42.5</v>
      </c>
      <c r="DU54" s="154">
        <f t="shared" si="25"/>
        <v>42.5</v>
      </c>
      <c r="DV54" s="153">
        <v>19.309317357402918</v>
      </c>
      <c r="DW54" s="151">
        <v>23.575914018749405</v>
      </c>
      <c r="DX54" s="151">
        <v>28.281073401782955</v>
      </c>
      <c r="DY54" s="151">
        <v>47.29864940312644</v>
      </c>
      <c r="DZ54" s="151">
        <f t="shared" si="37"/>
        <v>8.190682642597082</v>
      </c>
      <c r="EA54" s="151">
        <f t="shared" si="38"/>
        <v>6.4240859812505953</v>
      </c>
      <c r="EB54" s="151">
        <f t="shared" si="39"/>
        <v>6.7189265982170454</v>
      </c>
      <c r="EC54" s="154">
        <f t="shared" si="40"/>
        <v>10.20135059687356</v>
      </c>
      <c r="ED54" s="153">
        <v>25</v>
      </c>
      <c r="EE54" s="151">
        <v>32.5</v>
      </c>
      <c r="EF54" s="151">
        <v>27.5</v>
      </c>
      <c r="EG54" s="151">
        <v>50</v>
      </c>
      <c r="EH54" s="151">
        <v>50</v>
      </c>
      <c r="EI54" s="154">
        <v>62.5</v>
      </c>
      <c r="EJ54" s="153">
        <v>80</v>
      </c>
      <c r="EK54" s="151">
        <v>80</v>
      </c>
      <c r="EL54" s="151">
        <v>82.5</v>
      </c>
      <c r="EM54" s="151">
        <v>85</v>
      </c>
      <c r="EN54" s="151">
        <v>85</v>
      </c>
      <c r="EO54" s="151">
        <v>82.5</v>
      </c>
      <c r="EP54" s="151">
        <v>110</v>
      </c>
      <c r="EQ54" s="151">
        <v>110</v>
      </c>
      <c r="ER54" s="151">
        <v>107.5</v>
      </c>
      <c r="ES54" s="151">
        <v>100</v>
      </c>
      <c r="ET54" s="151">
        <v>97.5</v>
      </c>
      <c r="EU54" s="151">
        <v>100</v>
      </c>
      <c r="EV54" s="151">
        <f t="shared" si="26"/>
        <v>85</v>
      </c>
      <c r="EW54" s="151">
        <f t="shared" si="27"/>
        <v>77.5</v>
      </c>
      <c r="EX54" s="151">
        <f t="shared" si="28"/>
        <v>80</v>
      </c>
      <c r="EY54" s="151">
        <f t="shared" si="29"/>
        <v>50</v>
      </c>
      <c r="EZ54" s="151">
        <f t="shared" si="30"/>
        <v>47.5</v>
      </c>
      <c r="FA54" s="154">
        <f t="shared" si="31"/>
        <v>37.5</v>
      </c>
      <c r="FB54" s="150">
        <v>26.692981888068108</v>
      </c>
      <c r="FC54" s="151">
        <v>22.207559219048051</v>
      </c>
      <c r="FD54" s="151">
        <v>42.963402387425148</v>
      </c>
      <c r="FE54" s="151">
        <v>40.534393326993751</v>
      </c>
      <c r="FF54" s="142">
        <f t="shared" si="32"/>
        <v>5.8070181119318924</v>
      </c>
      <c r="FG54" s="142">
        <f t="shared" si="33"/>
        <v>5.2924407809519494</v>
      </c>
      <c r="FH54" s="142">
        <f t="shared" si="34"/>
        <v>7.0365976125748517</v>
      </c>
      <c r="FI54" s="160">
        <f t="shared" si="35"/>
        <v>9.4656066730062491</v>
      </c>
    </row>
    <row r="55" spans="1:165" x14ac:dyDescent="0.25">
      <c r="A55" s="65">
        <v>52</v>
      </c>
      <c r="B55" s="24">
        <v>30</v>
      </c>
      <c r="C55" s="3">
        <v>40</v>
      </c>
      <c r="D55" s="3">
        <v>45</v>
      </c>
      <c r="E55" s="3">
        <v>50</v>
      </c>
      <c r="F55" s="3">
        <v>50</v>
      </c>
      <c r="G55" s="3">
        <v>55</v>
      </c>
      <c r="H55" s="3">
        <v>30</v>
      </c>
      <c r="I55" s="3">
        <v>40</v>
      </c>
      <c r="J55" s="3">
        <v>50</v>
      </c>
      <c r="K55" s="3">
        <v>40</v>
      </c>
      <c r="L55" s="3">
        <v>45</v>
      </c>
      <c r="M55" s="3">
        <v>55</v>
      </c>
      <c r="N55" s="142">
        <v>9031.7153167857705</v>
      </c>
      <c r="O55" s="143">
        <v>9679.9528073780748</v>
      </c>
      <c r="P55" s="27"/>
      <c r="Q55" s="3"/>
      <c r="R55" s="3"/>
      <c r="S55" s="3"/>
      <c r="T55" s="3"/>
      <c r="U55" s="3"/>
      <c r="V55" s="3"/>
      <c r="W55" s="28"/>
      <c r="X55" s="27">
        <v>76</v>
      </c>
      <c r="Y55" s="3">
        <v>96</v>
      </c>
      <c r="Z55" s="3">
        <v>96</v>
      </c>
      <c r="AA55" s="3">
        <v>96</v>
      </c>
      <c r="AB55" s="3">
        <v>80</v>
      </c>
      <c r="AC55" s="3">
        <v>92</v>
      </c>
      <c r="AD55" s="3">
        <v>100</v>
      </c>
      <c r="AE55" s="28">
        <v>96</v>
      </c>
      <c r="AF55" s="148">
        <v>50.092228269736246</v>
      </c>
      <c r="AG55" s="142">
        <v>47.640159252377494</v>
      </c>
      <c r="AH55" s="146">
        <v>96.87600941862641</v>
      </c>
      <c r="AI55" s="35">
        <v>98.139170894117726</v>
      </c>
      <c r="AJ55" s="27">
        <v>77</v>
      </c>
      <c r="AK55" s="142">
        <v>-1.1764705882352899</v>
      </c>
      <c r="AL55" s="3">
        <v>90</v>
      </c>
      <c r="AM55" s="3">
        <v>77</v>
      </c>
      <c r="AN55" s="142">
        <v>-1.4117647058823479</v>
      </c>
      <c r="AO55" s="28">
        <v>90</v>
      </c>
      <c r="AP55" s="150">
        <v>0.40712617018344588</v>
      </c>
      <c r="AQ55" s="151">
        <v>0.44295549345692065</v>
      </c>
      <c r="AR55" s="151">
        <v>0.51927338566108738</v>
      </c>
      <c r="AS55" s="151">
        <v>0.5895180423195473</v>
      </c>
      <c r="AT55" s="151">
        <v>0.64207750840553068</v>
      </c>
      <c r="AU55" s="152">
        <v>0.87436043416149301</v>
      </c>
      <c r="AV55" s="153">
        <v>84.569761667187521</v>
      </c>
      <c r="AW55" s="151">
        <v>91.350392137002345</v>
      </c>
      <c r="AX55" s="151">
        <v>80.829795252863079</v>
      </c>
      <c r="AY55" s="151">
        <v>75.906276973727785</v>
      </c>
      <c r="AZ55" s="151">
        <v>74.846848989603728</v>
      </c>
      <c r="BA55" s="154">
        <v>80.386646849535396</v>
      </c>
      <c r="BB55" s="150">
        <v>1.53</v>
      </c>
      <c r="BC55" s="151">
        <v>2.0492081193185365</v>
      </c>
      <c r="BD55" s="151">
        <v>1.5326918389544693</v>
      </c>
      <c r="BE55" s="151">
        <v>2.7674139782310201</v>
      </c>
      <c r="BF55" s="151">
        <v>2.6497615313633545</v>
      </c>
      <c r="BG55" s="152">
        <v>2.0213747621494975</v>
      </c>
      <c r="BH55" s="153">
        <v>0.44575509485901155</v>
      </c>
      <c r="BI55" s="151">
        <v>0.4384621100495199</v>
      </c>
      <c r="BJ55" s="151">
        <v>0.65253502216550885</v>
      </c>
      <c r="BK55" s="151">
        <v>0.60986016448418445</v>
      </c>
      <c r="BL55" s="151">
        <v>0.67379535165441884</v>
      </c>
      <c r="BM55" s="154">
        <v>0.85125924422156318</v>
      </c>
      <c r="BN55" s="150">
        <v>80.52472235018962</v>
      </c>
      <c r="BO55" s="151">
        <v>92.065731156639771</v>
      </c>
      <c r="BP55" s="151">
        <v>81.784810697272349</v>
      </c>
      <c r="BQ55" s="151">
        <v>70.643707547297808</v>
      </c>
      <c r="BR55" s="151">
        <v>68.392048592248486</v>
      </c>
      <c r="BS55" s="152">
        <v>70.620993734062822</v>
      </c>
      <c r="BT55" s="153">
        <v>2.3665763765892733</v>
      </c>
      <c r="BU55" s="151">
        <v>4.9999999999998046</v>
      </c>
      <c r="BV55" s="151">
        <v>1.2753317852275527</v>
      </c>
      <c r="BW55" s="151">
        <v>2.1087815629630806</v>
      </c>
      <c r="BX55" s="151">
        <v>1.5508049235835244</v>
      </c>
      <c r="BY55" s="152">
        <v>2.1246950029538696</v>
      </c>
      <c r="BZ55" s="148">
        <v>967.52484265969304</v>
      </c>
      <c r="CA55" s="3">
        <v>100</v>
      </c>
      <c r="CB55" s="3">
        <v>100</v>
      </c>
      <c r="CC55" s="3">
        <v>100</v>
      </c>
      <c r="CD55" s="3">
        <v>100</v>
      </c>
      <c r="CE55" s="160">
        <v>13</v>
      </c>
      <c r="CF55" s="148">
        <v>71</v>
      </c>
      <c r="CG55" s="142">
        <v>76.75</v>
      </c>
      <c r="CH55" s="142">
        <v>69</v>
      </c>
      <c r="CI55" s="142">
        <v>75</v>
      </c>
      <c r="CJ55" s="142">
        <v>6</v>
      </c>
      <c r="CK55" s="142">
        <v>10.75</v>
      </c>
      <c r="CL55" s="142">
        <v>5.25</v>
      </c>
      <c r="CM55" s="142">
        <v>14.5</v>
      </c>
      <c r="CN55" s="142">
        <v>18</v>
      </c>
      <c r="CO55" s="142">
        <v>21</v>
      </c>
      <c r="CP55" s="142">
        <v>17.25</v>
      </c>
      <c r="CQ55" s="143">
        <v>21</v>
      </c>
      <c r="CR55" s="148">
        <v>3.0736157566855375</v>
      </c>
      <c r="CS55" s="142">
        <v>-0.30762750248425963</v>
      </c>
      <c r="CT55" s="142">
        <v>-8.25</v>
      </c>
      <c r="CU55" s="142"/>
      <c r="CV55" s="142">
        <v>-8</v>
      </c>
      <c r="CW55" s="160"/>
      <c r="CX55" s="153">
        <v>25</v>
      </c>
      <c r="CY55" s="151">
        <v>35</v>
      </c>
      <c r="CZ55" s="151">
        <v>35</v>
      </c>
      <c r="DA55" s="151">
        <v>35</v>
      </c>
      <c r="DB55" s="151">
        <v>37.5</v>
      </c>
      <c r="DC55" s="152">
        <v>52.5</v>
      </c>
      <c r="DD55" s="153">
        <v>80</v>
      </c>
      <c r="DE55" s="151">
        <v>85</v>
      </c>
      <c r="DF55" s="151">
        <v>77.5</v>
      </c>
      <c r="DG55" s="151">
        <v>72.5</v>
      </c>
      <c r="DH55" s="151">
        <v>70</v>
      </c>
      <c r="DI55" s="151">
        <v>77.5</v>
      </c>
      <c r="DJ55" s="151">
        <v>100</v>
      </c>
      <c r="DK55" s="151">
        <v>102.5</v>
      </c>
      <c r="DL55" s="151">
        <v>95</v>
      </c>
      <c r="DM55" s="151">
        <v>82.5</v>
      </c>
      <c r="DN55" s="151">
        <v>82.5</v>
      </c>
      <c r="DO55" s="151">
        <v>92.5</v>
      </c>
      <c r="DP55" s="151">
        <f t="shared" si="20"/>
        <v>75</v>
      </c>
      <c r="DQ55" s="151">
        <f t="shared" si="21"/>
        <v>67.5</v>
      </c>
      <c r="DR55" s="151">
        <f t="shared" si="22"/>
        <v>60</v>
      </c>
      <c r="DS55" s="151">
        <f t="shared" si="23"/>
        <v>47.5</v>
      </c>
      <c r="DT55" s="151">
        <f t="shared" si="24"/>
        <v>45</v>
      </c>
      <c r="DU55" s="154">
        <f t="shared" si="25"/>
        <v>40</v>
      </c>
      <c r="DV55" s="153">
        <v>29.182862725791711</v>
      </c>
      <c r="DW55" s="151">
        <v>34.999986798711205</v>
      </c>
      <c r="DX55" s="151">
        <v>34.999996380415546</v>
      </c>
      <c r="DY55" s="151">
        <v>37.499960558002861</v>
      </c>
      <c r="DZ55" s="151">
        <f t="shared" si="37"/>
        <v>5.8171372742082887</v>
      </c>
      <c r="EA55" s="151">
        <f t="shared" si="38"/>
        <v>1.3201288794562061E-5</v>
      </c>
      <c r="EB55" s="151">
        <f t="shared" si="39"/>
        <v>3.6195844543840394E-6</v>
      </c>
      <c r="EC55" s="154">
        <f t="shared" si="40"/>
        <v>3.9441997138567331E-5</v>
      </c>
      <c r="ED55" s="153">
        <v>25</v>
      </c>
      <c r="EE55" s="151">
        <v>37.5</v>
      </c>
      <c r="EF55" s="151">
        <v>45</v>
      </c>
      <c r="EG55" s="151">
        <v>30</v>
      </c>
      <c r="EH55" s="151">
        <v>32.5</v>
      </c>
      <c r="EI55" s="154">
        <v>42.5</v>
      </c>
      <c r="EJ55" s="153">
        <v>75</v>
      </c>
      <c r="EK55" s="151">
        <v>85</v>
      </c>
      <c r="EL55" s="151">
        <v>77.5</v>
      </c>
      <c r="EM55" s="151">
        <v>67.5</v>
      </c>
      <c r="EN55" s="151">
        <v>65</v>
      </c>
      <c r="EO55" s="151">
        <v>67.5</v>
      </c>
      <c r="EP55" s="151">
        <v>90</v>
      </c>
      <c r="EQ55" s="151">
        <v>95</v>
      </c>
      <c r="ER55" s="151">
        <v>100</v>
      </c>
      <c r="ES55" s="151">
        <v>80</v>
      </c>
      <c r="ET55" s="151">
        <v>82.5</v>
      </c>
      <c r="EU55" s="151">
        <v>80</v>
      </c>
      <c r="EV55" s="151">
        <f t="shared" si="26"/>
        <v>65</v>
      </c>
      <c r="EW55" s="151">
        <f t="shared" si="27"/>
        <v>57.5</v>
      </c>
      <c r="EX55" s="151">
        <f t="shared" si="28"/>
        <v>55</v>
      </c>
      <c r="EY55" s="151">
        <f t="shared" si="29"/>
        <v>50</v>
      </c>
      <c r="EZ55" s="151">
        <f t="shared" si="30"/>
        <v>50</v>
      </c>
      <c r="FA55" s="154">
        <f t="shared" si="31"/>
        <v>37.5</v>
      </c>
      <c r="FB55" s="150">
        <v>34.598011874357852</v>
      </c>
      <c r="FC55" s="151">
        <v>44.999998181144157</v>
      </c>
      <c r="FD55" s="151">
        <v>29.999961242635791</v>
      </c>
      <c r="FE55" s="151">
        <v>32.499878202358019</v>
      </c>
      <c r="FF55" s="142">
        <f t="shared" si="32"/>
        <v>2.9019881256421485</v>
      </c>
      <c r="FG55" s="142">
        <f t="shared" si="33"/>
        <v>1.8188558428278156E-6</v>
      </c>
      <c r="FH55" s="142">
        <f t="shared" si="34"/>
        <v>3.8757364208663603E-5</v>
      </c>
      <c r="FI55" s="160">
        <f t="shared" si="35"/>
        <v>1.2179764198094745E-4</v>
      </c>
    </row>
    <row r="56" spans="1:165" x14ac:dyDescent="0.25">
      <c r="A56" s="65">
        <v>53</v>
      </c>
      <c r="B56" s="24">
        <v>20</v>
      </c>
      <c r="C56" s="3">
        <v>15</v>
      </c>
      <c r="D56" s="3">
        <v>10</v>
      </c>
      <c r="E56" s="3">
        <v>15</v>
      </c>
      <c r="F56" s="3">
        <v>30</v>
      </c>
      <c r="G56" s="3">
        <v>50</v>
      </c>
      <c r="H56" s="3">
        <v>30</v>
      </c>
      <c r="I56" s="3">
        <v>20</v>
      </c>
      <c r="J56" s="3">
        <v>10</v>
      </c>
      <c r="K56" s="3">
        <v>15</v>
      </c>
      <c r="L56" s="3">
        <v>25</v>
      </c>
      <c r="M56" s="3">
        <v>30</v>
      </c>
      <c r="N56" s="142">
        <v>10556.063401454587</v>
      </c>
      <c r="O56" s="143">
        <v>10928.322178827088</v>
      </c>
      <c r="P56" s="27"/>
      <c r="Q56" s="3"/>
      <c r="R56" s="3"/>
      <c r="S56" s="3"/>
      <c r="T56" s="3"/>
      <c r="U56" s="3"/>
      <c r="V56" s="3"/>
      <c r="W56" s="28"/>
      <c r="X56" s="27">
        <v>64</v>
      </c>
      <c r="Y56" s="3">
        <v>84</v>
      </c>
      <c r="Z56" s="3">
        <v>100</v>
      </c>
      <c r="AA56" s="3">
        <v>96</v>
      </c>
      <c r="AB56" s="3">
        <v>64</v>
      </c>
      <c r="AC56" s="3">
        <v>84</v>
      </c>
      <c r="AD56" s="3">
        <v>92</v>
      </c>
      <c r="AE56" s="28">
        <v>100</v>
      </c>
      <c r="AF56" s="148">
        <v>19.543354392201508</v>
      </c>
      <c r="AG56" s="142">
        <v>18.634054431059173</v>
      </c>
      <c r="AH56" s="146">
        <v>98.445597330480922</v>
      </c>
      <c r="AI56" s="35">
        <v>99.999999998066144</v>
      </c>
      <c r="AJ56" s="27">
        <v>65</v>
      </c>
      <c r="AK56" s="142">
        <v>0</v>
      </c>
      <c r="AL56" s="3">
        <v>80</v>
      </c>
      <c r="AM56" s="3">
        <v>65</v>
      </c>
      <c r="AN56" s="142">
        <v>1.9764705882352729</v>
      </c>
      <c r="AO56" s="28">
        <v>95</v>
      </c>
      <c r="AP56" s="150">
        <v>0.38615600240279502</v>
      </c>
      <c r="AQ56" s="151">
        <v>0.42427673093716123</v>
      </c>
      <c r="AR56" s="151">
        <v>0.35464249314753271</v>
      </c>
      <c r="AS56" s="151">
        <v>0.39464355767805981</v>
      </c>
      <c r="AT56" s="151">
        <v>0.52520071931474765</v>
      </c>
      <c r="AU56" s="152">
        <v>0.88240128783920513</v>
      </c>
      <c r="AV56" s="153">
        <v>72.55017566609331</v>
      </c>
      <c r="AW56" s="151">
        <v>73.822386076114739</v>
      </c>
      <c r="AX56" s="151">
        <v>70.944143010754829</v>
      </c>
      <c r="AY56" s="151">
        <v>73.955361984669338</v>
      </c>
      <c r="AZ56" s="151">
        <v>67.645066743819228</v>
      </c>
      <c r="BA56" s="154">
        <v>71.501409230185331</v>
      </c>
      <c r="BB56" s="150">
        <v>0.78367515423710854</v>
      </c>
      <c r="BC56" s="151">
        <v>0.70693145024064963</v>
      </c>
      <c r="BD56" s="151">
        <v>0.74222759880417155</v>
      </c>
      <c r="BE56" s="151">
        <v>1.0415179366734491</v>
      </c>
      <c r="BF56" s="151">
        <v>0.99485571802114059</v>
      </c>
      <c r="BG56" s="152">
        <v>1.1949932035277617</v>
      </c>
      <c r="BH56" s="153">
        <v>0.38974224086206793</v>
      </c>
      <c r="BI56" s="151">
        <v>0.40589517654983043</v>
      </c>
      <c r="BJ56" s="151">
        <v>0.36309278938329498</v>
      </c>
      <c r="BK56" s="151">
        <v>0.43667126484756186</v>
      </c>
      <c r="BL56" s="151">
        <v>0.42566294779161512</v>
      </c>
      <c r="BM56" s="154">
        <v>0.69492332827679559</v>
      </c>
      <c r="BN56" s="150">
        <v>77.2296095263425</v>
      </c>
      <c r="BO56" s="151">
        <v>76.141401731745589</v>
      </c>
      <c r="BP56" s="151">
        <v>66.967276870385916</v>
      </c>
      <c r="BQ56" s="151">
        <v>70.276210941078503</v>
      </c>
      <c r="BR56" s="151">
        <v>72.812502026451938</v>
      </c>
      <c r="BS56" s="152">
        <v>75.170995641318314</v>
      </c>
      <c r="BT56" s="153">
        <v>1.3273189097935196</v>
      </c>
      <c r="BU56" s="151">
        <v>1.05341560093669</v>
      </c>
      <c r="BV56" s="151">
        <v>0.75162852934401725</v>
      </c>
      <c r="BW56" s="151">
        <v>0.88267985404034621</v>
      </c>
      <c r="BX56" s="151">
        <v>1.1980590963240165</v>
      </c>
      <c r="BY56" s="152">
        <v>1.5894052893043127</v>
      </c>
      <c r="BZ56" s="148">
        <v>619.21590075097458</v>
      </c>
      <c r="CA56" s="3">
        <v>80</v>
      </c>
      <c r="CB56" s="3">
        <v>85</v>
      </c>
      <c r="CC56" s="3">
        <v>90</v>
      </c>
      <c r="CD56" s="3">
        <v>92.5</v>
      </c>
      <c r="CE56" s="160">
        <v>14.25</v>
      </c>
      <c r="CF56" s="148">
        <v>72.25</v>
      </c>
      <c r="CG56" s="142">
        <v>71.5</v>
      </c>
      <c r="CH56" s="142">
        <v>70.25</v>
      </c>
      <c r="CI56" s="142">
        <v>71.75</v>
      </c>
      <c r="CJ56" s="142">
        <v>10.083333333333336</v>
      </c>
      <c r="CK56" s="142">
        <v>14.5</v>
      </c>
      <c r="CL56" s="142">
        <v>6.25</v>
      </c>
      <c r="CM56" s="142">
        <v>9</v>
      </c>
      <c r="CN56" s="142">
        <v>18.75</v>
      </c>
      <c r="CO56" s="142">
        <v>26.166666666666664</v>
      </c>
      <c r="CP56" s="142">
        <v>19</v>
      </c>
      <c r="CQ56" s="143">
        <v>30</v>
      </c>
      <c r="CR56" s="148">
        <v>3.0736157566855375</v>
      </c>
      <c r="CS56" s="142">
        <v>3.0736157566855375</v>
      </c>
      <c r="CT56" s="142">
        <v>-9.625</v>
      </c>
      <c r="CU56" s="142">
        <v>-5.75</v>
      </c>
      <c r="CV56" s="142">
        <v>-10.5</v>
      </c>
      <c r="CW56" s="160">
        <v>-6.625</v>
      </c>
      <c r="CX56" s="153">
        <v>10</v>
      </c>
      <c r="CY56" s="151">
        <v>15</v>
      </c>
      <c r="CZ56" s="151">
        <v>2.5</v>
      </c>
      <c r="DA56" s="151">
        <v>12.5</v>
      </c>
      <c r="DB56" s="151">
        <v>22.5</v>
      </c>
      <c r="DC56" s="152">
        <v>45</v>
      </c>
      <c r="DD56" s="153">
        <v>67.5</v>
      </c>
      <c r="DE56" s="151">
        <v>70</v>
      </c>
      <c r="DF56" s="151">
        <v>65</v>
      </c>
      <c r="DG56" s="151">
        <v>70</v>
      </c>
      <c r="DH56" s="151">
        <v>65</v>
      </c>
      <c r="DI56" s="151">
        <v>70</v>
      </c>
      <c r="DJ56" s="151">
        <v>102.5</v>
      </c>
      <c r="DK56" s="151">
        <v>107.5</v>
      </c>
      <c r="DL56" s="151">
        <v>102.5</v>
      </c>
      <c r="DM56" s="151">
        <v>97.5</v>
      </c>
      <c r="DN56" s="151">
        <v>92.5</v>
      </c>
      <c r="DO56" s="151">
        <v>90</v>
      </c>
      <c r="DP56" s="151">
        <f t="shared" si="20"/>
        <v>92.5</v>
      </c>
      <c r="DQ56" s="151">
        <f t="shared" si="21"/>
        <v>92.5</v>
      </c>
      <c r="DR56" s="151">
        <f t="shared" si="22"/>
        <v>100</v>
      </c>
      <c r="DS56" s="151">
        <f t="shared" si="23"/>
        <v>85</v>
      </c>
      <c r="DT56" s="151">
        <f t="shared" si="24"/>
        <v>70</v>
      </c>
      <c r="DU56" s="154">
        <f t="shared" si="25"/>
        <v>45</v>
      </c>
      <c r="DV56" s="153">
        <v>14.999998790052732</v>
      </c>
      <c r="DW56" s="151">
        <v>2.4999999927579464</v>
      </c>
      <c r="DX56" s="151">
        <v>12.499988999691988</v>
      </c>
      <c r="DY56" s="151">
        <v>22.499914052529995</v>
      </c>
      <c r="DZ56" s="151">
        <f t="shared" si="37"/>
        <v>1.2099472677107315E-6</v>
      </c>
      <c r="EA56" s="151">
        <f t="shared" si="38"/>
        <v>7.2420536234574229E-9</v>
      </c>
      <c r="EB56" s="151">
        <f t="shared" si="39"/>
        <v>1.1000308012043547E-5</v>
      </c>
      <c r="EC56" s="154">
        <f t="shared" si="40"/>
        <v>8.5947470005010018E-5</v>
      </c>
      <c r="ED56" s="153">
        <v>15</v>
      </c>
      <c r="EE56" s="151">
        <v>15</v>
      </c>
      <c r="EF56" s="151">
        <v>0</v>
      </c>
      <c r="EG56" s="151">
        <v>15</v>
      </c>
      <c r="EH56" s="151">
        <v>15</v>
      </c>
      <c r="EI56" s="154">
        <v>40</v>
      </c>
      <c r="EJ56" s="153">
        <v>72.5</v>
      </c>
      <c r="EK56" s="151">
        <v>70</v>
      </c>
      <c r="EL56" s="151">
        <v>62.5</v>
      </c>
      <c r="EM56" s="151">
        <v>65</v>
      </c>
      <c r="EN56" s="151">
        <v>67.5</v>
      </c>
      <c r="EO56" s="151">
        <v>72.5</v>
      </c>
      <c r="EP56" s="151">
        <v>95</v>
      </c>
      <c r="EQ56" s="151">
        <v>97.5</v>
      </c>
      <c r="ER56" s="151">
        <v>100</v>
      </c>
      <c r="ES56" s="151">
        <v>97.5</v>
      </c>
      <c r="ET56" s="151">
        <v>92.5</v>
      </c>
      <c r="EU56" s="151">
        <v>90</v>
      </c>
      <c r="EV56" s="151">
        <f t="shared" si="26"/>
        <v>80</v>
      </c>
      <c r="EW56" s="151">
        <f t="shared" si="27"/>
        <v>82.5</v>
      </c>
      <c r="EX56" s="151">
        <f t="shared" si="28"/>
        <v>100</v>
      </c>
      <c r="EY56" s="151">
        <f t="shared" si="29"/>
        <v>82.5</v>
      </c>
      <c r="EZ56" s="151">
        <f t="shared" si="30"/>
        <v>77.5</v>
      </c>
      <c r="FA56" s="154">
        <f t="shared" si="31"/>
        <v>50</v>
      </c>
      <c r="FB56" s="150">
        <v>14.999995542107657</v>
      </c>
      <c r="FC56" s="151">
        <v>0</v>
      </c>
      <c r="FD56" s="151">
        <v>14.999999733240406</v>
      </c>
      <c r="FE56" s="151">
        <v>14.999999052353202</v>
      </c>
      <c r="FF56" s="142">
        <f t="shared" si="32"/>
        <v>4.4578923432680995E-6</v>
      </c>
      <c r="FG56" s="142">
        <f t="shared" si="33"/>
        <v>0</v>
      </c>
      <c r="FH56" s="142">
        <f t="shared" si="34"/>
        <v>2.6675959396982307E-7</v>
      </c>
      <c r="FI56" s="160">
        <f t="shared" si="35"/>
        <v>9.4764679836600862E-7</v>
      </c>
    </row>
    <row r="57" spans="1:165" x14ac:dyDescent="0.25">
      <c r="A57" s="65">
        <v>54</v>
      </c>
      <c r="B57" s="24">
        <v>5</v>
      </c>
      <c r="C57" s="3">
        <v>0</v>
      </c>
      <c r="D57" s="3">
        <v>10</v>
      </c>
      <c r="E57" s="3">
        <v>25</v>
      </c>
      <c r="F57" s="3">
        <v>25</v>
      </c>
      <c r="G57" s="3">
        <v>40</v>
      </c>
      <c r="H57" s="3">
        <v>10</v>
      </c>
      <c r="I57" s="3">
        <v>0</v>
      </c>
      <c r="J57" s="3">
        <v>10</v>
      </c>
      <c r="K57" s="3">
        <v>20</v>
      </c>
      <c r="L57" s="3">
        <v>25</v>
      </c>
      <c r="M57" s="3">
        <v>40</v>
      </c>
      <c r="N57" s="142">
        <v>10928.322178827088</v>
      </c>
      <c r="O57" s="143">
        <v>12553.345445711479</v>
      </c>
      <c r="P57" s="27"/>
      <c r="Q57" s="3"/>
      <c r="R57" s="3"/>
      <c r="S57" s="3"/>
      <c r="T57" s="3"/>
      <c r="U57" s="3"/>
      <c r="V57" s="3"/>
      <c r="W57" s="28"/>
      <c r="X57" s="27">
        <v>76</v>
      </c>
      <c r="Y57" s="3">
        <v>88</v>
      </c>
      <c r="Z57" s="3">
        <v>92</v>
      </c>
      <c r="AA57" s="3">
        <v>96</v>
      </c>
      <c r="AB57" s="3">
        <v>68</v>
      </c>
      <c r="AC57" s="3">
        <v>68</v>
      </c>
      <c r="AD57" s="3">
        <v>100</v>
      </c>
      <c r="AE57" s="28">
        <v>92</v>
      </c>
      <c r="AF57" s="148">
        <v>18.292133630200365</v>
      </c>
      <c r="AG57" s="142">
        <v>13.585377300345566</v>
      </c>
      <c r="AH57" s="146">
        <v>99.999999999947377</v>
      </c>
      <c r="AI57" s="35">
        <v>99.999999945844777</v>
      </c>
      <c r="AJ57" s="27">
        <v>65</v>
      </c>
      <c r="AK57" s="142">
        <v>0.47058823529411598</v>
      </c>
      <c r="AL57" s="3">
        <v>95</v>
      </c>
      <c r="AM57" s="3">
        <v>65</v>
      </c>
      <c r="AN57" s="142">
        <v>-0.84705882352943718</v>
      </c>
      <c r="AO57" s="28">
        <v>90</v>
      </c>
      <c r="AP57" s="150">
        <v>0.21807220643592951</v>
      </c>
      <c r="AQ57" s="151">
        <v>0.22111687879627528</v>
      </c>
      <c r="AR57" s="151">
        <v>0.22571525051638253</v>
      </c>
      <c r="AS57" s="151">
        <v>0.2643694245016584</v>
      </c>
      <c r="AT57" s="151">
        <v>0.26582558424389963</v>
      </c>
      <c r="AU57" s="152">
        <v>0.30053049918651126</v>
      </c>
      <c r="AV57" s="153">
        <v>115.17683321214776</v>
      </c>
      <c r="AW57" s="151">
        <v>117.50653261023328</v>
      </c>
      <c r="AX57" s="151">
        <v>112.18305727088334</v>
      </c>
      <c r="AY57" s="151">
        <v>109.05382582081673</v>
      </c>
      <c r="AZ57" s="151">
        <v>109.44621636969683</v>
      </c>
      <c r="BA57" s="154">
        <v>109.1719734065291</v>
      </c>
      <c r="BB57" s="150">
        <v>1.53</v>
      </c>
      <c r="BC57" s="151">
        <v>1.53</v>
      </c>
      <c r="BD57" s="151">
        <v>1.53</v>
      </c>
      <c r="BE57" s="151">
        <v>1.53</v>
      </c>
      <c r="BF57" s="151">
        <v>1.53</v>
      </c>
      <c r="BG57" s="152">
        <v>1.53</v>
      </c>
      <c r="BH57" s="153">
        <v>0.23264074286767925</v>
      </c>
      <c r="BI57" s="151">
        <v>0.23890786895396987</v>
      </c>
      <c r="BJ57" s="151">
        <v>0.24408648572759414</v>
      </c>
      <c r="BK57" s="151">
        <v>0.25978186972657269</v>
      </c>
      <c r="BL57" s="151">
        <v>0.30481674126718949</v>
      </c>
      <c r="BM57" s="154">
        <v>0.25050992794061167</v>
      </c>
      <c r="BN57" s="150">
        <v>111.21566611831085</v>
      </c>
      <c r="BO57" s="151">
        <v>104.92856911232379</v>
      </c>
      <c r="BP57" s="151">
        <v>104.68045112559892</v>
      </c>
      <c r="BQ57" s="151">
        <v>110.36115100452517</v>
      </c>
      <c r="BR57" s="151">
        <v>103.8148196167856</v>
      </c>
      <c r="BS57" s="152">
        <v>114.31669663953014</v>
      </c>
      <c r="BT57" s="153">
        <v>1.53</v>
      </c>
      <c r="BU57" s="151">
        <v>1.53</v>
      </c>
      <c r="BV57" s="151">
        <v>1.53</v>
      </c>
      <c r="BW57" s="151">
        <v>1.53</v>
      </c>
      <c r="BX57" s="151">
        <v>1.53</v>
      </c>
      <c r="BY57" s="152">
        <v>1.53</v>
      </c>
      <c r="BZ57" s="148">
        <v>1061.7965258117476</v>
      </c>
      <c r="CA57" s="3">
        <v>100</v>
      </c>
      <c r="CB57" s="3">
        <v>100</v>
      </c>
      <c r="CC57" s="3"/>
      <c r="CD57" s="3"/>
      <c r="CE57" s="160">
        <v>13.5</v>
      </c>
      <c r="CF57" s="148">
        <v>69.75</v>
      </c>
      <c r="CG57" s="142">
        <v>72.75</v>
      </c>
      <c r="CH57" s="142">
        <v>65.25</v>
      </c>
      <c r="CI57" s="142">
        <v>75.5</v>
      </c>
      <c r="CJ57" s="142">
        <v>6</v>
      </c>
      <c r="CK57" s="142">
        <v>13.25</v>
      </c>
      <c r="CL57" s="142">
        <v>0.5</v>
      </c>
      <c r="CM57" s="142">
        <v>10.25</v>
      </c>
      <c r="CN57" s="142">
        <v>24</v>
      </c>
      <c r="CO57" s="142">
        <v>30</v>
      </c>
      <c r="CP57" s="142">
        <v>17</v>
      </c>
      <c r="CQ57" s="143">
        <v>30.5</v>
      </c>
      <c r="CR57" s="148">
        <v>2.479797689194152</v>
      </c>
      <c r="CS57" s="142">
        <v>2.479797689194152</v>
      </c>
      <c r="CT57" s="142">
        <v>-7.75</v>
      </c>
      <c r="CU57" s="142">
        <v>-5.875</v>
      </c>
      <c r="CV57" s="142">
        <v>-8.625</v>
      </c>
      <c r="CW57" s="160">
        <v>-6.375</v>
      </c>
      <c r="CX57" s="153">
        <v>2.5</v>
      </c>
      <c r="CY57" s="151">
        <v>5</v>
      </c>
      <c r="CZ57" s="151">
        <v>2.5</v>
      </c>
      <c r="DA57" s="151">
        <v>15</v>
      </c>
      <c r="DB57" s="151">
        <v>17.5</v>
      </c>
      <c r="DC57" s="152">
        <v>27.5</v>
      </c>
      <c r="DD57" s="153">
        <v>105</v>
      </c>
      <c r="DE57" s="151">
        <v>107.5</v>
      </c>
      <c r="DF57" s="151">
        <v>102.5</v>
      </c>
      <c r="DG57" s="151">
        <v>100</v>
      </c>
      <c r="DH57" s="151">
        <v>100</v>
      </c>
      <c r="DI57" s="151">
        <v>100</v>
      </c>
      <c r="DJ57" s="151">
        <v>120</v>
      </c>
      <c r="DK57" s="151">
        <v>120</v>
      </c>
      <c r="DL57" s="151">
        <v>120</v>
      </c>
      <c r="DM57" s="151">
        <v>120</v>
      </c>
      <c r="DN57" s="151">
        <v>120</v>
      </c>
      <c r="DO57" s="151">
        <v>120</v>
      </c>
      <c r="DP57" s="151">
        <f t="shared" si="20"/>
        <v>117.5</v>
      </c>
      <c r="DQ57" s="151">
        <f t="shared" si="21"/>
        <v>115</v>
      </c>
      <c r="DR57" s="151">
        <f t="shared" si="22"/>
        <v>117.5</v>
      </c>
      <c r="DS57" s="151">
        <f t="shared" si="23"/>
        <v>105</v>
      </c>
      <c r="DT57" s="151">
        <f t="shared" si="24"/>
        <v>102.5</v>
      </c>
      <c r="DU57" s="154">
        <f t="shared" si="25"/>
        <v>92.5</v>
      </c>
      <c r="DV57" s="153">
        <v>1.9868166025493941E-7</v>
      </c>
      <c r="DW57" s="151">
        <v>6.7062269868181149E-6</v>
      </c>
      <c r="DX57" s="151">
        <v>3.6311020454734842E-5</v>
      </c>
      <c r="DY57" s="151">
        <v>7.2656672302144745E-5</v>
      </c>
      <c r="DZ57" s="151">
        <f t="shared" si="37"/>
        <v>4.9999998013183395</v>
      </c>
      <c r="EA57" s="151">
        <f t="shared" si="38"/>
        <v>2.4999932937730134</v>
      </c>
      <c r="EB57" s="151">
        <f t="shared" si="39"/>
        <v>14.999963688979545</v>
      </c>
      <c r="EC57" s="154">
        <f t="shared" si="40"/>
        <v>17.499927343327698</v>
      </c>
      <c r="ED57" s="153">
        <v>5</v>
      </c>
      <c r="EE57" s="151">
        <v>2.5</v>
      </c>
      <c r="EF57" s="151">
        <v>2.5</v>
      </c>
      <c r="EG57" s="151">
        <v>15</v>
      </c>
      <c r="EH57" s="151">
        <v>22.5</v>
      </c>
      <c r="EI57" s="154">
        <v>15</v>
      </c>
      <c r="EJ57" s="153">
        <v>100</v>
      </c>
      <c r="EK57" s="151">
        <v>95</v>
      </c>
      <c r="EL57" s="151">
        <v>95</v>
      </c>
      <c r="EM57" s="151">
        <v>100</v>
      </c>
      <c r="EN57" s="151">
        <v>95</v>
      </c>
      <c r="EO57" s="151">
        <v>105</v>
      </c>
      <c r="EP57" s="151">
        <v>120</v>
      </c>
      <c r="EQ57" s="151">
        <v>120</v>
      </c>
      <c r="ER57" s="151">
        <v>120</v>
      </c>
      <c r="ES57" s="151">
        <v>120</v>
      </c>
      <c r="ET57" s="151">
        <v>120</v>
      </c>
      <c r="EU57" s="151">
        <v>120</v>
      </c>
      <c r="EV57" s="151">
        <f t="shared" si="26"/>
        <v>115</v>
      </c>
      <c r="EW57" s="151">
        <f t="shared" si="27"/>
        <v>117.5</v>
      </c>
      <c r="EX57" s="151">
        <f t="shared" si="28"/>
        <v>117.5</v>
      </c>
      <c r="EY57" s="151">
        <f t="shared" si="29"/>
        <v>105</v>
      </c>
      <c r="EZ57" s="151">
        <f t="shared" si="30"/>
        <v>97.5</v>
      </c>
      <c r="FA57" s="154">
        <f t="shared" si="31"/>
        <v>105</v>
      </c>
      <c r="FB57" s="150">
        <v>7.0569913012805856E-6</v>
      </c>
      <c r="FC57" s="151">
        <v>7.5916184246339536E-6</v>
      </c>
      <c r="FD57" s="151">
        <v>3.4144656994173986E-5</v>
      </c>
      <c r="FE57" s="151">
        <v>6.9118296592611341E-7</v>
      </c>
      <c r="FF57" s="142">
        <f t="shared" si="32"/>
        <v>2.4999929430086989</v>
      </c>
      <c r="FG57" s="142">
        <f t="shared" si="33"/>
        <v>2.4999924083815754</v>
      </c>
      <c r="FH57" s="142">
        <f t="shared" si="34"/>
        <v>14.999965855343007</v>
      </c>
      <c r="FI57" s="160">
        <f t="shared" si="35"/>
        <v>22.499999308817035</v>
      </c>
    </row>
    <row r="58" spans="1:165" x14ac:dyDescent="0.25">
      <c r="A58" s="65">
        <v>55</v>
      </c>
      <c r="B58" s="24">
        <v>20</v>
      </c>
      <c r="C58" s="3">
        <v>30</v>
      </c>
      <c r="D58" s="3">
        <v>40</v>
      </c>
      <c r="E58" s="3">
        <v>45</v>
      </c>
      <c r="F58" s="3">
        <v>60</v>
      </c>
      <c r="G58" s="3">
        <v>35</v>
      </c>
      <c r="H58" s="3">
        <v>25</v>
      </c>
      <c r="I58" s="3">
        <v>35</v>
      </c>
      <c r="J58" s="3">
        <v>45</v>
      </c>
      <c r="K58" s="3">
        <v>50</v>
      </c>
      <c r="L58" s="3">
        <v>60</v>
      </c>
      <c r="M58" s="3">
        <v>55</v>
      </c>
      <c r="N58" s="142">
        <v>10374.716547909691</v>
      </c>
      <c r="O58" s="143">
        <v>10196.485124808845</v>
      </c>
      <c r="P58" s="27">
        <v>98</v>
      </c>
      <c r="Q58" s="3">
        <v>96</v>
      </c>
      <c r="R58" s="3">
        <v>90</v>
      </c>
      <c r="S58" s="3">
        <v>90</v>
      </c>
      <c r="T58" s="3">
        <v>230</v>
      </c>
      <c r="U58" s="3">
        <v>115</v>
      </c>
      <c r="V58" s="3">
        <v>115</v>
      </c>
      <c r="W58" s="28">
        <v>124</v>
      </c>
      <c r="X58" s="27">
        <v>88</v>
      </c>
      <c r="Y58" s="3">
        <v>80</v>
      </c>
      <c r="Z58" s="3">
        <v>100</v>
      </c>
      <c r="AA58" s="3">
        <v>96</v>
      </c>
      <c r="AB58" s="3">
        <v>68</v>
      </c>
      <c r="AC58" s="3">
        <v>88</v>
      </c>
      <c r="AD58" s="3">
        <v>100</v>
      </c>
      <c r="AE58" s="28">
        <v>88</v>
      </c>
      <c r="AF58" s="148">
        <v>37.588569926236815</v>
      </c>
      <c r="AG58" s="142">
        <v>44.075816394521873</v>
      </c>
      <c r="AH58" s="146">
        <v>98.391839011288226</v>
      </c>
      <c r="AI58" s="35">
        <v>94.592230389498368</v>
      </c>
      <c r="AJ58" s="27">
        <v>65</v>
      </c>
      <c r="AK58" s="142">
        <v>1.2235294117647015</v>
      </c>
      <c r="AL58" s="3">
        <v>95</v>
      </c>
      <c r="AM58" s="3">
        <v>65</v>
      </c>
      <c r="AN58" s="142">
        <v>2.6352941176470495</v>
      </c>
      <c r="AO58" s="28">
        <v>70</v>
      </c>
      <c r="AP58" s="150">
        <v>0.32902418283101331</v>
      </c>
      <c r="AQ58" s="151">
        <v>0.35808203714233527</v>
      </c>
      <c r="AR58" s="151">
        <v>0.45450328769770243</v>
      </c>
      <c r="AS58" s="151">
        <v>0.60242553185298298</v>
      </c>
      <c r="AT58" s="151">
        <v>0.92989397552241804</v>
      </c>
      <c r="AU58" s="152">
        <v>0.43500948689618807</v>
      </c>
      <c r="AV58" s="153">
        <v>87.453230533373059</v>
      </c>
      <c r="AW58" s="151">
        <v>83.584735369045518</v>
      </c>
      <c r="AX58" s="151">
        <v>87.004429795808903</v>
      </c>
      <c r="AY58" s="151">
        <v>80.903279651036442</v>
      </c>
      <c r="AZ58" s="151">
        <v>78.174684803181677</v>
      </c>
      <c r="BA58" s="154">
        <v>91.222977464935582</v>
      </c>
      <c r="BB58" s="150">
        <v>4.3442402924188226</v>
      </c>
      <c r="BC58" s="151">
        <v>1.141868412146086</v>
      </c>
      <c r="BD58" s="151">
        <v>1.3695386965597816</v>
      </c>
      <c r="BE58" s="151">
        <v>1.136939169473302</v>
      </c>
      <c r="BF58" s="151">
        <v>1.0277427750789738</v>
      </c>
      <c r="BG58" s="152">
        <v>1.53</v>
      </c>
      <c r="BH58" s="153">
        <v>0.39853968777940196</v>
      </c>
      <c r="BI58" s="151">
        <v>0.38844331641462748</v>
      </c>
      <c r="BJ58" s="151">
        <v>0.54221341655628874</v>
      </c>
      <c r="BK58" s="151">
        <v>0.72556637351671194</v>
      </c>
      <c r="BL58" s="151">
        <v>0.40485959903676855</v>
      </c>
      <c r="BM58" s="154">
        <v>0.91502084968934438</v>
      </c>
      <c r="BN58" s="150">
        <v>84.368169990585614</v>
      </c>
      <c r="BO58" s="151">
        <v>76.074944420286201</v>
      </c>
      <c r="BP58" s="151">
        <v>76.964507433272615</v>
      </c>
      <c r="BQ58" s="151">
        <v>80.622485260101811</v>
      </c>
      <c r="BR58" s="151">
        <v>55.575376664421</v>
      </c>
      <c r="BS58" s="152">
        <v>79.591463956197217</v>
      </c>
      <c r="BT58" s="153">
        <v>4.9999999999988818</v>
      </c>
      <c r="BU58" s="151">
        <v>0.85021533954520745</v>
      </c>
      <c r="BV58" s="151">
        <v>1.1413835638538077</v>
      </c>
      <c r="BW58" s="151">
        <v>1.7957491304743955</v>
      </c>
      <c r="BX58" s="151">
        <v>0.55129762412127215</v>
      </c>
      <c r="BY58" s="152">
        <v>4.7072513274612007</v>
      </c>
      <c r="BZ58" s="148">
        <v>692.30442101641449</v>
      </c>
      <c r="CA58" s="3">
        <v>100</v>
      </c>
      <c r="CB58" s="3">
        <v>100</v>
      </c>
      <c r="CC58" s="3">
        <v>100</v>
      </c>
      <c r="CD58" s="3">
        <v>100</v>
      </c>
      <c r="CE58" s="160">
        <v>19</v>
      </c>
      <c r="CF58" s="148">
        <v>74</v>
      </c>
      <c r="CG58" s="142">
        <v>74.5</v>
      </c>
      <c r="CH58" s="142">
        <v>71</v>
      </c>
      <c r="CI58" s="142">
        <v>73.75</v>
      </c>
      <c r="CJ58" s="142">
        <v>10.5</v>
      </c>
      <c r="CK58" s="142">
        <v>10</v>
      </c>
      <c r="CL58" s="142">
        <v>8.25</v>
      </c>
      <c r="CM58" s="142">
        <v>7.75</v>
      </c>
      <c r="CN58" s="142">
        <v>25.25</v>
      </c>
      <c r="CO58" s="142">
        <v>23.5</v>
      </c>
      <c r="CP58" s="142">
        <v>24</v>
      </c>
      <c r="CQ58" s="143">
        <v>14</v>
      </c>
      <c r="CR58" s="148">
        <v>3.0736157566855375</v>
      </c>
      <c r="CS58" s="142">
        <v>-0.42231381189743167</v>
      </c>
      <c r="CT58" s="142">
        <v>-10</v>
      </c>
      <c r="CU58" s="142">
        <v>-0.625</v>
      </c>
      <c r="CV58" s="142">
        <v>-8.3333333333333339</v>
      </c>
      <c r="CW58" s="160">
        <v>-2.125</v>
      </c>
      <c r="CX58" s="153">
        <v>12.5</v>
      </c>
      <c r="CY58" s="151">
        <v>15</v>
      </c>
      <c r="CZ58" s="151">
        <v>32.5</v>
      </c>
      <c r="DA58" s="151">
        <v>40</v>
      </c>
      <c r="DB58" s="151">
        <v>52.5</v>
      </c>
      <c r="DC58" s="152">
        <v>35</v>
      </c>
      <c r="DD58" s="153">
        <v>80</v>
      </c>
      <c r="DE58" s="151">
        <v>77.5</v>
      </c>
      <c r="DF58" s="151">
        <v>82.5</v>
      </c>
      <c r="DG58" s="151">
        <v>77.5</v>
      </c>
      <c r="DH58" s="151">
        <v>77.5</v>
      </c>
      <c r="DI58" s="151">
        <v>85</v>
      </c>
      <c r="DJ58" s="151">
        <v>92.5</v>
      </c>
      <c r="DK58" s="151">
        <v>105</v>
      </c>
      <c r="DL58" s="151">
        <v>105</v>
      </c>
      <c r="DM58" s="151">
        <v>102.5</v>
      </c>
      <c r="DN58" s="151">
        <v>100</v>
      </c>
      <c r="DO58" s="151">
        <v>107.5</v>
      </c>
      <c r="DP58" s="151">
        <f t="shared" si="20"/>
        <v>80</v>
      </c>
      <c r="DQ58" s="151">
        <f t="shared" si="21"/>
        <v>90</v>
      </c>
      <c r="DR58" s="151">
        <f t="shared" si="22"/>
        <v>72.5</v>
      </c>
      <c r="DS58" s="151">
        <f t="shared" si="23"/>
        <v>62.5</v>
      </c>
      <c r="DT58" s="151">
        <f t="shared" si="24"/>
        <v>47.5</v>
      </c>
      <c r="DU58" s="154">
        <f t="shared" si="25"/>
        <v>72.5</v>
      </c>
      <c r="DV58" s="153">
        <v>13.089833952372866</v>
      </c>
      <c r="DW58" s="151">
        <v>28.890128653914772</v>
      </c>
      <c r="DX58" s="151">
        <v>35.724361668487653</v>
      </c>
      <c r="DY58" s="151">
        <v>47.83252056803321</v>
      </c>
      <c r="DZ58" s="151">
        <f t="shared" si="37"/>
        <v>1.9101660476271345</v>
      </c>
      <c r="EA58" s="151">
        <f t="shared" si="38"/>
        <v>3.6098713460852281</v>
      </c>
      <c r="EB58" s="151">
        <f t="shared" si="39"/>
        <v>4.2756383315123472</v>
      </c>
      <c r="EC58" s="154">
        <f t="shared" si="40"/>
        <v>4.6674794319667896</v>
      </c>
      <c r="ED58" s="153">
        <v>22.5</v>
      </c>
      <c r="EE58" s="151">
        <v>12.5</v>
      </c>
      <c r="EF58" s="151">
        <v>32.5</v>
      </c>
      <c r="EG58" s="151">
        <v>47.5</v>
      </c>
      <c r="EH58" s="151">
        <v>-5</v>
      </c>
      <c r="EI58" s="154">
        <v>52.5</v>
      </c>
      <c r="EJ58" s="153">
        <v>77.5</v>
      </c>
      <c r="EK58" s="151">
        <v>72.5</v>
      </c>
      <c r="EL58" s="151">
        <v>72.5</v>
      </c>
      <c r="EM58" s="151">
        <v>77.5</v>
      </c>
      <c r="EN58" s="151">
        <v>52.5</v>
      </c>
      <c r="EO58" s="151">
        <v>75</v>
      </c>
      <c r="EP58" s="151">
        <v>87.5</v>
      </c>
      <c r="EQ58" s="151">
        <v>105</v>
      </c>
      <c r="ER58" s="151">
        <v>97.5</v>
      </c>
      <c r="ES58" s="151">
        <v>92.5</v>
      </c>
      <c r="ET58" s="151">
        <v>100</v>
      </c>
      <c r="EU58" s="151">
        <v>82.5</v>
      </c>
      <c r="EV58" s="151">
        <f t="shared" si="26"/>
        <v>65</v>
      </c>
      <c r="EW58" s="151">
        <f t="shared" si="27"/>
        <v>92.5</v>
      </c>
      <c r="EX58" s="151">
        <f t="shared" si="28"/>
        <v>65</v>
      </c>
      <c r="EY58" s="151">
        <f t="shared" si="29"/>
        <v>45</v>
      </c>
      <c r="EZ58" s="151">
        <f t="shared" si="30"/>
        <v>105</v>
      </c>
      <c r="FA58" s="154">
        <f t="shared" si="31"/>
        <v>30</v>
      </c>
      <c r="FB58" s="150">
        <v>12.499975397694264</v>
      </c>
      <c r="FC58" s="151">
        <v>32.499996885997369</v>
      </c>
      <c r="FD58" s="151">
        <v>47.499998540624318</v>
      </c>
      <c r="FE58" s="151">
        <v>-4.8949191387198985E-6</v>
      </c>
      <c r="FF58" s="142">
        <f t="shared" si="32"/>
        <v>2.4602305735754726E-5</v>
      </c>
      <c r="FG58" s="142">
        <f t="shared" si="33"/>
        <v>3.1140026308662527E-6</v>
      </c>
      <c r="FH58" s="142">
        <f t="shared" si="34"/>
        <v>1.459375681633901E-6</v>
      </c>
      <c r="FI58" s="160">
        <f t="shared" si="35"/>
        <v>-4.9999951050808615</v>
      </c>
    </row>
    <row r="59" spans="1:165" x14ac:dyDescent="0.25">
      <c r="A59" s="65">
        <v>56</v>
      </c>
      <c r="B59" s="24">
        <v>15</v>
      </c>
      <c r="C59" s="3">
        <v>20</v>
      </c>
      <c r="D59" s="3">
        <v>25</v>
      </c>
      <c r="E59" s="3">
        <v>35</v>
      </c>
      <c r="F59" s="3">
        <v>50</v>
      </c>
      <c r="G59" s="3">
        <v>45</v>
      </c>
      <c r="H59" s="3">
        <v>15</v>
      </c>
      <c r="I59" s="3">
        <v>20</v>
      </c>
      <c r="J59" s="3">
        <v>30</v>
      </c>
      <c r="K59" s="3">
        <v>35</v>
      </c>
      <c r="L59" s="3">
        <v>60</v>
      </c>
      <c r="M59" s="3">
        <v>70</v>
      </c>
      <c r="N59" s="142">
        <v>12125.732409502771</v>
      </c>
      <c r="O59" s="143">
        <v>8139.8375952322076</v>
      </c>
      <c r="P59" s="27">
        <v>90</v>
      </c>
      <c r="Q59" s="3">
        <v>88</v>
      </c>
      <c r="R59" s="3">
        <v>84</v>
      </c>
      <c r="S59" s="3">
        <v>88</v>
      </c>
      <c r="T59" s="3">
        <v>124</v>
      </c>
      <c r="U59" s="3">
        <v>80</v>
      </c>
      <c r="V59" s="3">
        <v>80</v>
      </c>
      <c r="W59" s="28">
        <v>106</v>
      </c>
      <c r="X59" s="27">
        <v>76</v>
      </c>
      <c r="Y59" s="3">
        <v>76</v>
      </c>
      <c r="Z59" s="3">
        <v>92</v>
      </c>
      <c r="AA59" s="3">
        <v>96</v>
      </c>
      <c r="AB59" s="3">
        <v>56</v>
      </c>
      <c r="AC59" s="3">
        <v>92</v>
      </c>
      <c r="AD59" s="3">
        <v>96</v>
      </c>
      <c r="AE59" s="28">
        <v>92</v>
      </c>
      <c r="AF59" s="148">
        <v>28.617849510315274</v>
      </c>
      <c r="AG59" s="142">
        <v>35.354600120072917</v>
      </c>
      <c r="AH59" s="146">
        <v>98.850745231175168</v>
      </c>
      <c r="AI59" s="35">
        <v>95.165375274497478</v>
      </c>
      <c r="AJ59" s="27">
        <v>65</v>
      </c>
      <c r="AK59" s="142">
        <v>4.1882352941176464</v>
      </c>
      <c r="AL59" s="3">
        <v>95</v>
      </c>
      <c r="AM59" s="3">
        <v>65</v>
      </c>
      <c r="AN59" s="142">
        <v>3.388235294117635</v>
      </c>
      <c r="AO59" s="28">
        <v>50</v>
      </c>
      <c r="AP59" s="150">
        <v>0.32837835987724195</v>
      </c>
      <c r="AQ59" s="151">
        <v>0.44075802176484047</v>
      </c>
      <c r="AR59" s="151">
        <v>0.37904791599081911</v>
      </c>
      <c r="AS59" s="151">
        <v>0.47659276418277025</v>
      </c>
      <c r="AT59" s="151">
        <v>0.89824534200429706</v>
      </c>
      <c r="AU59" s="152">
        <v>0.64630580485388056</v>
      </c>
      <c r="AV59" s="153">
        <v>83.018541346814033</v>
      </c>
      <c r="AW59" s="151">
        <v>71.798372472328182</v>
      </c>
      <c r="AX59" s="151">
        <v>86.859294355805275</v>
      </c>
      <c r="AY59" s="151">
        <v>75.76118780676677</v>
      </c>
      <c r="AZ59" s="151">
        <v>74.832364939440282</v>
      </c>
      <c r="BA59" s="154">
        <v>74.306985966235857</v>
      </c>
      <c r="BB59" s="150">
        <v>1.9792334492107928</v>
      </c>
      <c r="BC59" s="151">
        <v>0.78192766465654495</v>
      </c>
      <c r="BD59" s="151">
        <v>1.4400006503323866</v>
      </c>
      <c r="BE59" s="151">
        <v>1.4692274273888044</v>
      </c>
      <c r="BF59" s="151">
        <v>1.734592483880127</v>
      </c>
      <c r="BG59" s="152">
        <v>1.6053175567450455</v>
      </c>
      <c r="BH59" s="153">
        <v>0.41168809657110278</v>
      </c>
      <c r="BI59" s="151">
        <v>0.37949718370246888</v>
      </c>
      <c r="BJ59" s="151">
        <v>0.37504807140304053</v>
      </c>
      <c r="BK59" s="151">
        <v>0.41278918780820451</v>
      </c>
      <c r="BL59" s="151">
        <v>2.0157447161544226</v>
      </c>
      <c r="BM59" s="154">
        <v>0.9955364969909859</v>
      </c>
      <c r="BN59" s="150">
        <v>81.653018357850527</v>
      </c>
      <c r="BO59" s="151">
        <v>80.038949734294974</v>
      </c>
      <c r="BP59" s="151">
        <v>82.492145986701701</v>
      </c>
      <c r="BQ59" s="151">
        <v>83.061585164691891</v>
      </c>
      <c r="BR59" s="151">
        <v>70.724978065607502</v>
      </c>
      <c r="BS59" s="152">
        <v>81.415799448055566</v>
      </c>
      <c r="BT59" s="153">
        <v>1.9722484807994427</v>
      </c>
      <c r="BU59" s="151">
        <v>1.1400406746160023</v>
      </c>
      <c r="BV59" s="151">
        <v>1.3200900678268428</v>
      </c>
      <c r="BW59" s="151">
        <v>4.9999999999998703</v>
      </c>
      <c r="BX59" s="151">
        <v>1.53</v>
      </c>
      <c r="BY59" s="152">
        <v>1.438600545897619</v>
      </c>
      <c r="BZ59" s="148">
        <v>898.17050670696312</v>
      </c>
      <c r="CA59" s="3">
        <v>100</v>
      </c>
      <c r="CB59" s="3">
        <v>100</v>
      </c>
      <c r="CC59" s="3">
        <v>100</v>
      </c>
      <c r="CD59" s="3">
        <v>100</v>
      </c>
      <c r="CE59" s="160">
        <v>19.5</v>
      </c>
      <c r="CF59" s="148">
        <v>70.25</v>
      </c>
      <c r="CG59" s="142">
        <v>73.75</v>
      </c>
      <c r="CH59" s="142">
        <v>70.25</v>
      </c>
      <c r="CI59" s="142">
        <v>72</v>
      </c>
      <c r="CJ59" s="142">
        <v>7.5</v>
      </c>
      <c r="CK59" s="142">
        <v>10.5</v>
      </c>
      <c r="CL59" s="142">
        <v>7.25</v>
      </c>
      <c r="CM59" s="142">
        <v>10</v>
      </c>
      <c r="CN59" s="142">
        <v>25.25</v>
      </c>
      <c r="CO59" s="142">
        <v>31.75</v>
      </c>
      <c r="CP59" s="142">
        <v>21.083333333333336</v>
      </c>
      <c r="CQ59" s="143">
        <v>37.5</v>
      </c>
      <c r="CR59" s="148">
        <v>3.0736157566855375</v>
      </c>
      <c r="CS59" s="142">
        <v>0.28619056500712503</v>
      </c>
      <c r="CT59" s="142">
        <v>-7.375</v>
      </c>
      <c r="CU59" s="142">
        <v>-1</v>
      </c>
      <c r="CV59" s="142">
        <v>-7.75</v>
      </c>
      <c r="CW59" s="160"/>
      <c r="CX59" s="153">
        <v>7.5</v>
      </c>
      <c r="CY59" s="151">
        <v>17.5</v>
      </c>
      <c r="CZ59" s="151">
        <v>22.5</v>
      </c>
      <c r="DA59" s="151">
        <v>25</v>
      </c>
      <c r="DB59" s="151">
        <v>47.5</v>
      </c>
      <c r="DC59" s="152">
        <v>37.5</v>
      </c>
      <c r="DD59" s="153">
        <v>75</v>
      </c>
      <c r="DE59" s="151">
        <v>67.5</v>
      </c>
      <c r="DF59" s="151">
        <v>80</v>
      </c>
      <c r="DG59" s="151">
        <v>70</v>
      </c>
      <c r="DH59" s="151">
        <v>72.5</v>
      </c>
      <c r="DI59" s="151">
        <v>70</v>
      </c>
      <c r="DJ59" s="151">
        <v>95</v>
      </c>
      <c r="DK59" s="151">
        <v>102.5</v>
      </c>
      <c r="DL59" s="151">
        <v>102.5</v>
      </c>
      <c r="DM59" s="151">
        <v>92.5</v>
      </c>
      <c r="DN59" s="151">
        <v>87.5</v>
      </c>
      <c r="DO59" s="151">
        <v>87.5</v>
      </c>
      <c r="DP59" s="151">
        <f t="shared" si="20"/>
        <v>87.5</v>
      </c>
      <c r="DQ59" s="151">
        <f t="shared" si="21"/>
        <v>85</v>
      </c>
      <c r="DR59" s="151">
        <f t="shared" si="22"/>
        <v>80</v>
      </c>
      <c r="DS59" s="151">
        <f t="shared" si="23"/>
        <v>67.5</v>
      </c>
      <c r="DT59" s="151">
        <f t="shared" si="24"/>
        <v>40</v>
      </c>
      <c r="DU59" s="154">
        <f t="shared" si="25"/>
        <v>50</v>
      </c>
      <c r="DV59" s="153">
        <v>17.499993890894277</v>
      </c>
      <c r="DW59" s="151">
        <v>19.217695235359283</v>
      </c>
      <c r="DX59" s="151">
        <v>24.999990900191452</v>
      </c>
      <c r="DY59" s="151">
        <v>47.499993177034611</v>
      </c>
      <c r="DZ59" s="151">
        <f t="shared" si="37"/>
        <v>6.1091057226292378E-6</v>
      </c>
      <c r="EA59" s="151">
        <f t="shared" si="38"/>
        <v>3.2823047646407169</v>
      </c>
      <c r="EB59" s="151">
        <f t="shared" si="39"/>
        <v>9.0998085475746393E-6</v>
      </c>
      <c r="EC59" s="154">
        <f t="shared" si="40"/>
        <v>6.8229653891194175E-6</v>
      </c>
      <c r="ED59" s="153">
        <v>22.5</v>
      </c>
      <c r="EE59" s="151">
        <v>15</v>
      </c>
      <c r="EF59" s="151">
        <v>17.5</v>
      </c>
      <c r="EG59" s="151">
        <v>22.5</v>
      </c>
      <c r="EH59" s="151">
        <v>60</v>
      </c>
      <c r="EI59" s="154">
        <v>57.5</v>
      </c>
      <c r="EJ59" s="153">
        <v>75</v>
      </c>
      <c r="EK59" s="151">
        <v>75</v>
      </c>
      <c r="EL59" s="151">
        <v>77.5</v>
      </c>
      <c r="EM59" s="151">
        <v>77.5</v>
      </c>
      <c r="EN59" s="151">
        <v>70</v>
      </c>
      <c r="EO59" s="151">
        <v>80</v>
      </c>
      <c r="EP59" s="151">
        <v>92.5</v>
      </c>
      <c r="EQ59" s="151">
        <v>100</v>
      </c>
      <c r="ER59" s="151">
        <v>100</v>
      </c>
      <c r="ES59" s="151">
        <v>87.5</v>
      </c>
      <c r="ET59" s="151">
        <v>85</v>
      </c>
      <c r="EU59" s="151">
        <v>97.5</v>
      </c>
      <c r="EV59" s="151">
        <f t="shared" si="26"/>
        <v>70</v>
      </c>
      <c r="EW59" s="151">
        <f t="shared" si="27"/>
        <v>85</v>
      </c>
      <c r="EX59" s="151">
        <f t="shared" si="28"/>
        <v>82.5</v>
      </c>
      <c r="EY59" s="151">
        <f t="shared" si="29"/>
        <v>65</v>
      </c>
      <c r="EZ59" s="151">
        <f t="shared" si="30"/>
        <v>25</v>
      </c>
      <c r="FA59" s="154">
        <f t="shared" si="31"/>
        <v>40</v>
      </c>
      <c r="FB59" s="150">
        <v>14.99999852044216</v>
      </c>
      <c r="FC59" s="151">
        <v>17.499999998105036</v>
      </c>
      <c r="FD59" s="151">
        <v>22.499999627493995</v>
      </c>
      <c r="FE59" s="151">
        <v>59.999951758107748</v>
      </c>
      <c r="FF59" s="142">
        <f t="shared" si="32"/>
        <v>1.4795578398008047E-6</v>
      </c>
      <c r="FG59" s="142">
        <f t="shared" si="33"/>
        <v>1.8949641855670052E-9</v>
      </c>
      <c r="FH59" s="142">
        <f t="shared" si="34"/>
        <v>3.725060047088391E-7</v>
      </c>
      <c r="FI59" s="160">
        <f t="shared" si="35"/>
        <v>4.8241892251610352E-5</v>
      </c>
    </row>
    <row r="60" spans="1:165" x14ac:dyDescent="0.25">
      <c r="A60" s="65">
        <v>57</v>
      </c>
      <c r="B60" s="24">
        <v>15</v>
      </c>
      <c r="C60" s="3">
        <v>15</v>
      </c>
      <c r="D60" s="3">
        <v>25</v>
      </c>
      <c r="E60" s="3">
        <v>50</v>
      </c>
      <c r="F60" s="3">
        <v>55</v>
      </c>
      <c r="G60" s="3">
        <v>30</v>
      </c>
      <c r="H60" s="3">
        <v>20</v>
      </c>
      <c r="I60" s="3">
        <v>25</v>
      </c>
      <c r="J60" s="3">
        <v>35</v>
      </c>
      <c r="K60" s="3">
        <v>50</v>
      </c>
      <c r="L60" s="3">
        <v>55</v>
      </c>
      <c r="M60" s="3">
        <v>45</v>
      </c>
      <c r="N60" s="142">
        <v>10374.716547909691</v>
      </c>
      <c r="O60" s="143">
        <v>10196.485124808865</v>
      </c>
      <c r="P60" s="27">
        <v>88</v>
      </c>
      <c r="Q60" s="3">
        <v>86</v>
      </c>
      <c r="R60" s="3">
        <v>82</v>
      </c>
      <c r="S60" s="3">
        <v>84</v>
      </c>
      <c r="T60" s="3">
        <v>88</v>
      </c>
      <c r="U60" s="3">
        <v>159</v>
      </c>
      <c r="V60" s="3">
        <v>159</v>
      </c>
      <c r="W60" s="28">
        <v>168</v>
      </c>
      <c r="X60" s="27">
        <v>100</v>
      </c>
      <c r="Y60" s="3">
        <v>92</v>
      </c>
      <c r="Z60" s="3">
        <v>100</v>
      </c>
      <c r="AA60" s="3">
        <v>100</v>
      </c>
      <c r="AB60" s="3">
        <v>80</v>
      </c>
      <c r="AC60" s="3">
        <v>96</v>
      </c>
      <c r="AD60" s="3">
        <v>100</v>
      </c>
      <c r="AE60" s="28">
        <v>96</v>
      </c>
      <c r="AF60" s="148">
        <v>29.226162242842932</v>
      </c>
      <c r="AG60" s="142">
        <v>34.416382838336816</v>
      </c>
      <c r="AH60" s="146">
        <v>98.306640400323374</v>
      </c>
      <c r="AI60" s="35">
        <v>98.171320121053114</v>
      </c>
      <c r="AJ60" s="27">
        <v>72</v>
      </c>
      <c r="AK60" s="142">
        <v>1.8352941176470523</v>
      </c>
      <c r="AL60" s="3">
        <v>80</v>
      </c>
      <c r="AM60" s="3">
        <v>72</v>
      </c>
      <c r="AN60" s="142">
        <v>2.2117647058823309</v>
      </c>
      <c r="AO60" s="28">
        <v>65</v>
      </c>
      <c r="AP60" s="150">
        <v>0.36864024929832795</v>
      </c>
      <c r="AQ60" s="151">
        <v>0.34613944479915715</v>
      </c>
      <c r="AR60" s="151">
        <v>0.51362479923642312</v>
      </c>
      <c r="AS60" s="151">
        <v>0.76127920789122516</v>
      </c>
      <c r="AT60" s="151">
        <v>0.98509699945184392</v>
      </c>
      <c r="AU60" s="152">
        <v>0.67274434870012667</v>
      </c>
      <c r="AV60" s="153">
        <v>76.746942184219506</v>
      </c>
      <c r="AW60" s="151">
        <v>73.945927637827609</v>
      </c>
      <c r="AX60" s="151">
        <v>61.306657260058813</v>
      </c>
      <c r="AY60" s="151">
        <v>68.106842017029834</v>
      </c>
      <c r="AZ60" s="151">
        <v>72.84671155076137</v>
      </c>
      <c r="BA60" s="154">
        <v>72.495006649558135</v>
      </c>
      <c r="BB60" s="150">
        <v>0.99123679010119115</v>
      </c>
      <c r="BC60" s="151">
        <v>0.77801788043416154</v>
      </c>
      <c r="BD60" s="151">
        <v>0.66392373057478249</v>
      </c>
      <c r="BE60" s="151">
        <v>0.9323373761680136</v>
      </c>
      <c r="BF60" s="151">
        <v>0.85080263906663234</v>
      </c>
      <c r="BG60" s="152">
        <v>0.90021622785737954</v>
      </c>
      <c r="BH60" s="153">
        <v>0.48829673873738039</v>
      </c>
      <c r="BI60" s="151">
        <v>0.49437226722992261</v>
      </c>
      <c r="BJ60" s="151">
        <v>0.7634125018362159</v>
      </c>
      <c r="BK60" s="151">
        <v>1.2201756734536211</v>
      </c>
      <c r="BL60" s="151">
        <v>0.84213588861432953</v>
      </c>
      <c r="BM60" s="154">
        <v>0.57746930523053985</v>
      </c>
      <c r="BN60" s="150">
        <v>61.822304528325134</v>
      </c>
      <c r="BO60" s="151">
        <v>65.223111598460477</v>
      </c>
      <c r="BP60" s="151">
        <v>66.922355820380204</v>
      </c>
      <c r="BQ60" s="151">
        <v>61.87757796461274</v>
      </c>
      <c r="BR60" s="151">
        <v>69.545454953009539</v>
      </c>
      <c r="BS60" s="152">
        <v>75.995353823502171</v>
      </c>
      <c r="BT60" s="153">
        <v>0.61301027961700782</v>
      </c>
      <c r="BU60" s="151">
        <v>0.65277034786869015</v>
      </c>
      <c r="BV60" s="151">
        <v>0.67209013885240476</v>
      </c>
      <c r="BW60" s="151">
        <v>0.91510105320670698</v>
      </c>
      <c r="BX60" s="151">
        <v>1.2405618320115304</v>
      </c>
      <c r="BY60" s="152">
        <v>1.4013305675451158</v>
      </c>
      <c r="BZ60" s="148">
        <v>795.91348879866018</v>
      </c>
      <c r="CA60" s="3">
        <v>100</v>
      </c>
      <c r="CB60" s="3">
        <v>100</v>
      </c>
      <c r="CC60" s="3">
        <v>100</v>
      </c>
      <c r="CD60" s="3">
        <v>100</v>
      </c>
      <c r="CE60" s="160">
        <v>19</v>
      </c>
      <c r="CF60" s="148">
        <v>74</v>
      </c>
      <c r="CG60" s="142">
        <v>73</v>
      </c>
      <c r="CH60" s="142">
        <v>76</v>
      </c>
      <c r="CI60" s="142">
        <v>71.25</v>
      </c>
      <c r="CJ60" s="142">
        <v>13.25</v>
      </c>
      <c r="CK60" s="142">
        <v>7.75</v>
      </c>
      <c r="CL60" s="142">
        <v>9.5</v>
      </c>
      <c r="CM60" s="142">
        <v>6.75</v>
      </c>
      <c r="CN60" s="142">
        <v>22.25</v>
      </c>
      <c r="CO60" s="142">
        <v>18</v>
      </c>
      <c r="CP60" s="142">
        <v>29</v>
      </c>
      <c r="CQ60" s="143">
        <v>9</v>
      </c>
      <c r="CR60" s="148">
        <v>1.7712933122895953</v>
      </c>
      <c r="CS60" s="142">
        <v>1.6128782446798706</v>
      </c>
      <c r="CT60" s="142">
        <v>-1.375</v>
      </c>
      <c r="CU60" s="142">
        <v>-0.75</v>
      </c>
      <c r="CV60" s="142">
        <v>-7.25</v>
      </c>
      <c r="CW60" s="160">
        <v>-1.375</v>
      </c>
      <c r="CX60" s="153">
        <v>10</v>
      </c>
      <c r="CY60" s="151">
        <v>2.5</v>
      </c>
      <c r="CZ60" s="151">
        <v>15</v>
      </c>
      <c r="DA60" s="151">
        <v>37.5</v>
      </c>
      <c r="DB60" s="151">
        <v>47.5</v>
      </c>
      <c r="DC60" s="152">
        <v>37.5</v>
      </c>
      <c r="DD60" s="153">
        <v>70</v>
      </c>
      <c r="DE60" s="151">
        <v>67.5</v>
      </c>
      <c r="DF60" s="151">
        <v>60</v>
      </c>
      <c r="DG60" s="151">
        <v>67.5</v>
      </c>
      <c r="DH60" s="151">
        <v>72.5</v>
      </c>
      <c r="DI60" s="151">
        <v>70</v>
      </c>
      <c r="DJ60" s="151">
        <v>100</v>
      </c>
      <c r="DK60" s="151">
        <v>105</v>
      </c>
      <c r="DL60" s="151">
        <v>97.5</v>
      </c>
      <c r="DM60" s="151">
        <v>92.5</v>
      </c>
      <c r="DN60" s="151">
        <v>100</v>
      </c>
      <c r="DO60" s="151">
        <v>100</v>
      </c>
      <c r="DP60" s="151">
        <f t="shared" si="20"/>
        <v>90</v>
      </c>
      <c r="DQ60" s="151">
        <f t="shared" si="21"/>
        <v>102.5</v>
      </c>
      <c r="DR60" s="151">
        <f t="shared" si="22"/>
        <v>82.5</v>
      </c>
      <c r="DS60" s="151">
        <f t="shared" si="23"/>
        <v>55</v>
      </c>
      <c r="DT60" s="151">
        <f t="shared" si="24"/>
        <v>52.5</v>
      </c>
      <c r="DU60" s="154">
        <f t="shared" si="25"/>
        <v>62.5</v>
      </c>
      <c r="DV60" s="153">
        <v>2.4999999758303808</v>
      </c>
      <c r="DW60" s="151">
        <v>14.999953791551977</v>
      </c>
      <c r="DX60" s="151">
        <v>37.499993545771197</v>
      </c>
      <c r="DY60" s="151">
        <v>45.446629376494293</v>
      </c>
      <c r="DZ60" s="151">
        <f t="shared" si="37"/>
        <v>2.4169619194935876E-8</v>
      </c>
      <c r="EA60" s="151">
        <f t="shared" si="38"/>
        <v>4.6208448022611037E-5</v>
      </c>
      <c r="EB60" s="151">
        <f t="shared" si="39"/>
        <v>6.4542288029656447E-6</v>
      </c>
      <c r="EC60" s="154">
        <f t="shared" si="40"/>
        <v>2.0533706235057068</v>
      </c>
      <c r="ED60" s="153">
        <v>12.5</v>
      </c>
      <c r="EE60" s="151">
        <v>15</v>
      </c>
      <c r="EF60" s="151">
        <v>35</v>
      </c>
      <c r="EG60" s="151">
        <v>42.5</v>
      </c>
      <c r="EH60" s="151">
        <v>40</v>
      </c>
      <c r="EI60" s="154">
        <v>35</v>
      </c>
      <c r="EJ60" s="153">
        <v>60</v>
      </c>
      <c r="EK60" s="151">
        <v>62.5</v>
      </c>
      <c r="EL60" s="151">
        <v>65</v>
      </c>
      <c r="EM60" s="151">
        <v>62.5</v>
      </c>
      <c r="EN60" s="151">
        <v>67.5</v>
      </c>
      <c r="EO60" s="151">
        <v>72.5</v>
      </c>
      <c r="EP60" s="151">
        <v>102.5</v>
      </c>
      <c r="EQ60" s="151">
        <v>102.5</v>
      </c>
      <c r="ER60" s="151">
        <v>102.5</v>
      </c>
      <c r="ES60" s="151">
        <v>87.5</v>
      </c>
      <c r="ET60" s="151">
        <v>87.5</v>
      </c>
      <c r="EU60" s="151">
        <v>92.5</v>
      </c>
      <c r="EV60" s="151">
        <f t="shared" si="26"/>
        <v>90</v>
      </c>
      <c r="EW60" s="151">
        <f t="shared" si="27"/>
        <v>87.5</v>
      </c>
      <c r="EX60" s="151">
        <f t="shared" si="28"/>
        <v>67.5</v>
      </c>
      <c r="EY60" s="151">
        <f t="shared" si="29"/>
        <v>45</v>
      </c>
      <c r="EZ60" s="151">
        <f t="shared" si="30"/>
        <v>47.5</v>
      </c>
      <c r="FA60" s="154">
        <f t="shared" si="31"/>
        <v>57.5</v>
      </c>
      <c r="FB60" s="150">
        <v>14.999922189539902</v>
      </c>
      <c r="FC60" s="151">
        <v>34.999901962073331</v>
      </c>
      <c r="FD60" s="151">
        <v>42.4998963071642</v>
      </c>
      <c r="FE60" s="151">
        <v>39.999947944329826</v>
      </c>
      <c r="FF60" s="142">
        <f t="shared" si="32"/>
        <v>7.7810460098248768E-5</v>
      </c>
      <c r="FG60" s="142">
        <f t="shared" si="33"/>
        <v>9.8037926669292119E-5</v>
      </c>
      <c r="FH60" s="142">
        <f t="shared" si="34"/>
        <v>1.0369283580047295E-4</v>
      </c>
      <c r="FI60" s="160">
        <f t="shared" si="35"/>
        <v>5.2055670174411262E-5</v>
      </c>
    </row>
    <row r="61" spans="1:165" x14ac:dyDescent="0.25">
      <c r="A61" s="65">
        <v>58</v>
      </c>
      <c r="B61" s="24">
        <v>45</v>
      </c>
      <c r="C61" s="3">
        <v>45</v>
      </c>
      <c r="D61" s="3">
        <v>50</v>
      </c>
      <c r="E61" s="3">
        <v>55</v>
      </c>
      <c r="F61" s="3">
        <v>45</v>
      </c>
      <c r="G61" s="3">
        <v>35</v>
      </c>
      <c r="H61" s="3">
        <v>40</v>
      </c>
      <c r="I61" s="3">
        <v>45</v>
      </c>
      <c r="J61" s="3">
        <v>50</v>
      </c>
      <c r="K61" s="3">
        <v>60</v>
      </c>
      <c r="L61" s="3">
        <v>55</v>
      </c>
      <c r="M61" s="3">
        <v>40</v>
      </c>
      <c r="N61" s="142">
        <v>9513.6570096624782</v>
      </c>
      <c r="O61" s="143">
        <v>9679.9528073780748</v>
      </c>
      <c r="P61" s="27"/>
      <c r="Q61" s="3"/>
      <c r="R61" s="3"/>
      <c r="S61" s="3"/>
      <c r="T61" s="3">
        <v>239</v>
      </c>
      <c r="U61" s="3">
        <v>106</v>
      </c>
      <c r="V61" s="3">
        <v>106</v>
      </c>
      <c r="W61" s="28"/>
      <c r="X61" s="27">
        <v>80</v>
      </c>
      <c r="Y61" s="3">
        <v>88</v>
      </c>
      <c r="Z61" s="3">
        <v>100</v>
      </c>
      <c r="AA61" s="3">
        <v>96</v>
      </c>
      <c r="AB61" s="3">
        <v>60</v>
      </c>
      <c r="AC61" s="3">
        <v>88</v>
      </c>
      <c r="AD61" s="3">
        <v>96</v>
      </c>
      <c r="AE61" s="28">
        <v>88</v>
      </c>
      <c r="AF61" s="148">
        <v>51.809721034933339</v>
      </c>
      <c r="AG61" s="142">
        <v>57.754518470609945</v>
      </c>
      <c r="AH61" s="146">
        <v>98.229015502796329</v>
      </c>
      <c r="AI61" s="35">
        <v>93.172734227873164</v>
      </c>
      <c r="AJ61" s="27">
        <v>85</v>
      </c>
      <c r="AK61" s="142">
        <v>1.6941176470588459</v>
      </c>
      <c r="AL61" s="3">
        <v>65</v>
      </c>
      <c r="AM61" s="3">
        <v>85</v>
      </c>
      <c r="AN61" s="142">
        <v>4.7058823529425808E-2</v>
      </c>
      <c r="AO61" s="28">
        <v>70</v>
      </c>
      <c r="AP61" s="150">
        <v>0.56122896711311632</v>
      </c>
      <c r="AQ61" s="151">
        <v>0.57103419889627161</v>
      </c>
      <c r="AR61" s="151">
        <v>0.65317067326322031</v>
      </c>
      <c r="AS61" s="151">
        <v>0.64792981927138982</v>
      </c>
      <c r="AT61" s="151">
        <v>0.52173219645567848</v>
      </c>
      <c r="AU61" s="152">
        <v>0.35492932691285295</v>
      </c>
      <c r="AV61" s="153">
        <v>85.005109385985293</v>
      </c>
      <c r="AW61" s="151">
        <v>90.462592148749394</v>
      </c>
      <c r="AX61" s="151">
        <v>86.946478994015195</v>
      </c>
      <c r="AY61" s="151">
        <v>83.475850832340996</v>
      </c>
      <c r="AZ61" s="151">
        <v>88.125393978177399</v>
      </c>
      <c r="BA61" s="154">
        <v>85.392901988574437</v>
      </c>
      <c r="BB61" s="150">
        <v>1.004549578296267</v>
      </c>
      <c r="BC61" s="151">
        <v>1.3351271707954853</v>
      </c>
      <c r="BD61" s="151">
        <v>1.3821094165096195</v>
      </c>
      <c r="BE61" s="151">
        <v>1.3630053288935093</v>
      </c>
      <c r="BF61" s="151">
        <v>2.1514977757884739</v>
      </c>
      <c r="BG61" s="152">
        <v>4.999999999999817</v>
      </c>
      <c r="BH61" s="153">
        <v>0.69708872073036732</v>
      </c>
      <c r="BI61" s="151">
        <v>0.68927809735791978</v>
      </c>
      <c r="BJ61" s="151">
        <v>0.66542674182046646</v>
      </c>
      <c r="BK61" s="151">
        <v>0.70086554729317529</v>
      </c>
      <c r="BL61" s="151">
        <v>0.83494899838177816</v>
      </c>
      <c r="BM61" s="154">
        <v>0.57630979075979494</v>
      </c>
      <c r="BN61" s="150">
        <v>83.569488109801</v>
      </c>
      <c r="BO61" s="151">
        <v>87.324101572340766</v>
      </c>
      <c r="BP61" s="151">
        <v>91.312906502359311</v>
      </c>
      <c r="BQ61" s="151">
        <v>85.852188987434914</v>
      </c>
      <c r="BR61" s="151">
        <v>81.748654450042409</v>
      </c>
      <c r="BS61" s="152">
        <v>78.541469821548603</v>
      </c>
      <c r="BT61" s="153">
        <v>1.2920010149781145</v>
      </c>
      <c r="BU61" s="151">
        <v>0.77636668430961242</v>
      </c>
      <c r="BV61" s="151">
        <v>1.81482772881148</v>
      </c>
      <c r="BW61" s="151">
        <v>2.8112672763792039</v>
      </c>
      <c r="BX61" s="151">
        <v>1.5805707041282555</v>
      </c>
      <c r="BY61" s="152">
        <v>1.8084380001452611</v>
      </c>
      <c r="BZ61" s="148">
        <v>881.62307787549821</v>
      </c>
      <c r="CA61" s="3">
        <v>0</v>
      </c>
      <c r="CB61" s="3">
        <v>50</v>
      </c>
      <c r="CC61" s="3">
        <v>15</v>
      </c>
      <c r="CD61" s="3">
        <v>57.5</v>
      </c>
      <c r="CE61" s="160">
        <v>12.75</v>
      </c>
      <c r="CF61" s="148">
        <v>72.5</v>
      </c>
      <c r="CG61" s="142">
        <v>71.75</v>
      </c>
      <c r="CH61" s="142">
        <v>72.75</v>
      </c>
      <c r="CI61" s="142">
        <v>72.5</v>
      </c>
      <c r="CJ61" s="142">
        <v>4.75</v>
      </c>
      <c r="CK61" s="142">
        <v>6</v>
      </c>
      <c r="CL61" s="142">
        <v>4.5</v>
      </c>
      <c r="CM61" s="142">
        <v>2.25</v>
      </c>
      <c r="CN61" s="142">
        <v>11.5</v>
      </c>
      <c r="CO61" s="142">
        <v>10.25</v>
      </c>
      <c r="CP61" s="142">
        <v>11.5</v>
      </c>
      <c r="CQ61" s="143">
        <v>9</v>
      </c>
      <c r="CR61" s="148">
        <v>1.6128782446798706</v>
      </c>
      <c r="CS61" s="142">
        <v>-0.30762750248425963</v>
      </c>
      <c r="CT61" s="142">
        <v>-1.25</v>
      </c>
      <c r="CU61" s="142">
        <v>-0.5</v>
      </c>
      <c r="CV61" s="142">
        <v>-3.625</v>
      </c>
      <c r="CW61" s="160"/>
      <c r="CX61" s="153">
        <v>42.5</v>
      </c>
      <c r="CY61" s="151">
        <v>47.5</v>
      </c>
      <c r="CZ61" s="151">
        <v>50</v>
      </c>
      <c r="DA61" s="151">
        <v>45</v>
      </c>
      <c r="DB61" s="151">
        <v>42.5</v>
      </c>
      <c r="DC61" s="152">
        <v>15</v>
      </c>
      <c r="DD61" s="153">
        <v>82.5</v>
      </c>
      <c r="DE61" s="151">
        <v>87.5</v>
      </c>
      <c r="DF61" s="151">
        <v>82.5</v>
      </c>
      <c r="DG61" s="151">
        <v>80</v>
      </c>
      <c r="DH61" s="151">
        <v>82.5</v>
      </c>
      <c r="DI61" s="151">
        <v>77.5</v>
      </c>
      <c r="DJ61" s="151">
        <v>107.5</v>
      </c>
      <c r="DK61" s="151">
        <v>107.5</v>
      </c>
      <c r="DL61" s="151">
        <v>105</v>
      </c>
      <c r="DM61" s="151">
        <v>100</v>
      </c>
      <c r="DN61" s="151">
        <v>97.5</v>
      </c>
      <c r="DO61" s="151">
        <v>90</v>
      </c>
      <c r="DP61" s="151">
        <f t="shared" si="20"/>
        <v>65</v>
      </c>
      <c r="DQ61" s="151">
        <f t="shared" si="21"/>
        <v>60</v>
      </c>
      <c r="DR61" s="151">
        <f t="shared" si="22"/>
        <v>55</v>
      </c>
      <c r="DS61" s="151">
        <f t="shared" si="23"/>
        <v>55</v>
      </c>
      <c r="DT61" s="151">
        <f t="shared" si="24"/>
        <v>55</v>
      </c>
      <c r="DU61" s="154">
        <f t="shared" si="25"/>
        <v>75</v>
      </c>
      <c r="DV61" s="153">
        <v>40.437846976977475</v>
      </c>
      <c r="DW61" s="151">
        <v>48.429317439072491</v>
      </c>
      <c r="DX61" s="151">
        <v>40.139152358794384</v>
      </c>
      <c r="DY61" s="151">
        <v>32.961783769831101</v>
      </c>
      <c r="DZ61" s="151">
        <f t="shared" si="37"/>
        <v>7.0621530230225247</v>
      </c>
      <c r="EA61" s="151">
        <f t="shared" si="38"/>
        <v>1.5706825609275086</v>
      </c>
      <c r="EB61" s="151">
        <f t="shared" si="39"/>
        <v>4.8608476412056163</v>
      </c>
      <c r="EC61" s="154">
        <f t="shared" si="40"/>
        <v>9.5382162301688993</v>
      </c>
      <c r="ED61" s="153">
        <v>50</v>
      </c>
      <c r="EE61" s="151">
        <v>52.5</v>
      </c>
      <c r="EF61" s="151">
        <v>55</v>
      </c>
      <c r="EG61" s="151">
        <v>52.5</v>
      </c>
      <c r="EH61" s="151">
        <v>52.5</v>
      </c>
      <c r="EI61" s="154">
        <v>37.5</v>
      </c>
      <c r="EJ61" s="153">
        <v>80</v>
      </c>
      <c r="EK61" s="151">
        <v>85</v>
      </c>
      <c r="EL61" s="151">
        <v>87.5</v>
      </c>
      <c r="EM61" s="151">
        <v>82.5</v>
      </c>
      <c r="EN61" s="151">
        <v>80</v>
      </c>
      <c r="EO61" s="151">
        <v>75</v>
      </c>
      <c r="EP61" s="151">
        <v>102.5</v>
      </c>
      <c r="EQ61" s="151">
        <v>117.5</v>
      </c>
      <c r="ER61" s="151">
        <v>105</v>
      </c>
      <c r="ES61" s="151">
        <v>92.5</v>
      </c>
      <c r="ET61" s="151">
        <v>97.5</v>
      </c>
      <c r="EU61" s="151">
        <v>90</v>
      </c>
      <c r="EV61" s="151">
        <f t="shared" si="26"/>
        <v>52.5</v>
      </c>
      <c r="EW61" s="151">
        <f t="shared" si="27"/>
        <v>65</v>
      </c>
      <c r="EX61" s="151">
        <f t="shared" si="28"/>
        <v>50</v>
      </c>
      <c r="EY61" s="151">
        <f t="shared" si="29"/>
        <v>40</v>
      </c>
      <c r="EZ61" s="151">
        <f t="shared" si="30"/>
        <v>45</v>
      </c>
      <c r="FA61" s="154">
        <f t="shared" si="31"/>
        <v>52.5</v>
      </c>
      <c r="FB61" s="150">
        <v>42.981509754916488</v>
      </c>
      <c r="FC61" s="151">
        <v>51.358657373345793</v>
      </c>
      <c r="FD61" s="151">
        <v>51.199444513037797</v>
      </c>
      <c r="FE61" s="151">
        <v>47.949377274384297</v>
      </c>
      <c r="FF61" s="142">
        <f t="shared" si="32"/>
        <v>9.5184902450835125</v>
      </c>
      <c r="FG61" s="142">
        <f t="shared" si="33"/>
        <v>3.6413426266542075</v>
      </c>
      <c r="FH61" s="142">
        <f t="shared" si="34"/>
        <v>1.3005554869622031</v>
      </c>
      <c r="FI61" s="160">
        <f t="shared" si="35"/>
        <v>4.5506227256157032</v>
      </c>
    </row>
    <row r="62" spans="1:165" x14ac:dyDescent="0.25">
      <c r="A62" s="65">
        <v>59</v>
      </c>
      <c r="B62" s="24">
        <v>35</v>
      </c>
      <c r="C62" s="3">
        <v>30</v>
      </c>
      <c r="D62" s="3">
        <v>25</v>
      </c>
      <c r="E62" s="3">
        <v>20</v>
      </c>
      <c r="F62" s="3">
        <v>55</v>
      </c>
      <c r="G62" s="3">
        <v>60</v>
      </c>
      <c r="H62" s="3">
        <v>45</v>
      </c>
      <c r="I62" s="3">
        <v>40</v>
      </c>
      <c r="J62" s="3">
        <v>35</v>
      </c>
      <c r="K62" s="3">
        <v>25</v>
      </c>
      <c r="L62" s="3">
        <v>55</v>
      </c>
      <c r="M62" s="3">
        <v>60</v>
      </c>
      <c r="N62" s="142">
        <v>10021.315610921061</v>
      </c>
      <c r="O62" s="143">
        <v>10556.063401454587</v>
      </c>
      <c r="P62" s="27">
        <v>82</v>
      </c>
      <c r="Q62" s="3">
        <v>88</v>
      </c>
      <c r="R62" s="3">
        <v>86</v>
      </c>
      <c r="S62" s="3">
        <v>88</v>
      </c>
      <c r="T62" s="3">
        <v>150</v>
      </c>
      <c r="U62" s="3">
        <v>62</v>
      </c>
      <c r="V62" s="3">
        <v>62</v>
      </c>
      <c r="W62" s="28">
        <v>141</v>
      </c>
      <c r="X62" s="27">
        <v>48</v>
      </c>
      <c r="Y62" s="3">
        <v>84</v>
      </c>
      <c r="Z62" s="3">
        <v>88</v>
      </c>
      <c r="AA62" s="3">
        <v>100</v>
      </c>
      <c r="AB62" s="3">
        <v>44</v>
      </c>
      <c r="AC62" s="3">
        <v>88</v>
      </c>
      <c r="AD62" s="3">
        <v>96</v>
      </c>
      <c r="AE62" s="28">
        <v>56</v>
      </c>
      <c r="AF62" s="148">
        <v>34.878352900953992</v>
      </c>
      <c r="AG62" s="142">
        <v>35.611042460739647</v>
      </c>
      <c r="AH62" s="146">
        <v>99.999999884184959</v>
      </c>
      <c r="AI62" s="35">
        <v>86.3484255787439</v>
      </c>
      <c r="AJ62" s="27">
        <v>68</v>
      </c>
      <c r="AK62" s="142">
        <v>1.3647058823529505</v>
      </c>
      <c r="AL62" s="3">
        <v>80</v>
      </c>
      <c r="AM62" s="3">
        <v>68</v>
      </c>
      <c r="AN62" s="142">
        <v>1.2705882352940989</v>
      </c>
      <c r="AO62" s="28">
        <v>70</v>
      </c>
      <c r="AP62" s="150">
        <v>0.54225777693710087</v>
      </c>
      <c r="AQ62" s="151">
        <v>0.51529788419720124</v>
      </c>
      <c r="AR62" s="151">
        <v>0.47876285773871252</v>
      </c>
      <c r="AS62" s="151">
        <v>0.45162188076557275</v>
      </c>
      <c r="AT62" s="151">
        <v>0.69763839058431887</v>
      </c>
      <c r="AU62" s="152">
        <v>0.61684567079889896</v>
      </c>
      <c r="AV62" s="153">
        <v>78.194238362935209</v>
      </c>
      <c r="AW62" s="151">
        <v>74.101685153117899</v>
      </c>
      <c r="AX62" s="151">
        <v>74.496171238881359</v>
      </c>
      <c r="AY62" s="151">
        <v>68.570392476520553</v>
      </c>
      <c r="AZ62" s="151">
        <v>77.055570932353149</v>
      </c>
      <c r="BA62" s="154">
        <v>83.969072931254985</v>
      </c>
      <c r="BB62" s="150">
        <v>1.0875474236453804</v>
      </c>
      <c r="BC62" s="151">
        <v>0.80140557828218295</v>
      </c>
      <c r="BD62" s="151">
        <v>1.1197179641892023</v>
      </c>
      <c r="BE62" s="151">
        <v>1.1130130467058845</v>
      </c>
      <c r="BF62" s="151">
        <v>1.7287183936553943</v>
      </c>
      <c r="BG62" s="152">
        <v>1.53</v>
      </c>
      <c r="BH62" s="153">
        <v>0.59597902778257206</v>
      </c>
      <c r="BI62" s="151">
        <v>0.46968294541359634</v>
      </c>
      <c r="BJ62" s="151">
        <v>0.55915313941271816</v>
      </c>
      <c r="BK62" s="151">
        <v>0.37871631983314635</v>
      </c>
      <c r="BL62" s="151">
        <v>0.58527344878863352</v>
      </c>
      <c r="BM62" s="154">
        <v>0.91612995982282275</v>
      </c>
      <c r="BN62" s="150">
        <v>88.099531837631275</v>
      </c>
      <c r="BO62" s="151">
        <v>83.6546716476565</v>
      </c>
      <c r="BP62" s="151">
        <v>77.739437085154947</v>
      </c>
      <c r="BQ62" s="151">
        <v>78.161177986894288</v>
      </c>
      <c r="BR62" s="151">
        <v>83.443582319434256</v>
      </c>
      <c r="BS62" s="152">
        <v>84.05987045205346</v>
      </c>
      <c r="BT62" s="153">
        <v>2.1860426631753391</v>
      </c>
      <c r="BU62" s="151">
        <v>1.4212786044942727</v>
      </c>
      <c r="BV62" s="151">
        <v>1.2779498538494423</v>
      </c>
      <c r="BW62" s="151">
        <v>4.999999999997276</v>
      </c>
      <c r="BX62" s="151">
        <v>2.8168120526995288</v>
      </c>
      <c r="BY62" s="152">
        <v>1.53</v>
      </c>
      <c r="BZ62" s="148">
        <v>705.29846718551107</v>
      </c>
      <c r="CA62" s="3">
        <v>90</v>
      </c>
      <c r="CB62" s="3">
        <v>95</v>
      </c>
      <c r="CC62" s="3">
        <v>95</v>
      </c>
      <c r="CD62" s="3">
        <v>97.5</v>
      </c>
      <c r="CE62" s="160">
        <v>16.75</v>
      </c>
      <c r="CF62" s="148">
        <v>72.75</v>
      </c>
      <c r="CG62" s="142">
        <v>72</v>
      </c>
      <c r="CH62" s="142">
        <v>73</v>
      </c>
      <c r="CI62" s="142">
        <v>71.25</v>
      </c>
      <c r="CJ62" s="142">
        <v>9</v>
      </c>
      <c r="CK62" s="142">
        <v>14</v>
      </c>
      <c r="CL62" s="142">
        <v>11.5</v>
      </c>
      <c r="CM62" s="142">
        <v>10.75</v>
      </c>
      <c r="CN62" s="142">
        <v>20.25</v>
      </c>
      <c r="CO62" s="142">
        <v>32.25</v>
      </c>
      <c r="CP62" s="142">
        <v>15.5</v>
      </c>
      <c r="CQ62" s="143">
        <v>31.5</v>
      </c>
      <c r="CR62" s="148">
        <v>3.0736157566855375</v>
      </c>
      <c r="CS62" s="142">
        <v>0.63513553233733622</v>
      </c>
      <c r="CT62" s="142">
        <v>-6.25</v>
      </c>
      <c r="CU62" s="142">
        <v>-1.125</v>
      </c>
      <c r="CV62" s="142">
        <v>-3.125</v>
      </c>
      <c r="CW62" s="160">
        <v>-1.5</v>
      </c>
      <c r="CX62" s="153">
        <v>32.5</v>
      </c>
      <c r="CY62" s="151">
        <v>27.5</v>
      </c>
      <c r="CZ62" s="151">
        <v>22.5</v>
      </c>
      <c r="DA62" s="151">
        <v>15</v>
      </c>
      <c r="DB62" s="151">
        <v>42.5</v>
      </c>
      <c r="DC62" s="152">
        <v>45</v>
      </c>
      <c r="DD62" s="153">
        <v>75</v>
      </c>
      <c r="DE62" s="151">
        <v>70</v>
      </c>
      <c r="DF62" s="151">
        <v>70</v>
      </c>
      <c r="DG62" s="151">
        <v>65</v>
      </c>
      <c r="DH62" s="151">
        <v>72.5</v>
      </c>
      <c r="DI62" s="151">
        <v>80</v>
      </c>
      <c r="DJ62" s="151">
        <v>100</v>
      </c>
      <c r="DK62" s="151">
        <v>105</v>
      </c>
      <c r="DL62" s="151">
        <v>95</v>
      </c>
      <c r="DM62" s="151">
        <v>90</v>
      </c>
      <c r="DN62" s="151">
        <v>90</v>
      </c>
      <c r="DO62" s="151">
        <v>100</v>
      </c>
      <c r="DP62" s="151">
        <f t="shared" si="20"/>
        <v>67.5</v>
      </c>
      <c r="DQ62" s="151">
        <f t="shared" si="21"/>
        <v>77.5</v>
      </c>
      <c r="DR62" s="151">
        <f t="shared" si="22"/>
        <v>72.5</v>
      </c>
      <c r="DS62" s="151">
        <f t="shared" si="23"/>
        <v>75</v>
      </c>
      <c r="DT62" s="151">
        <f t="shared" si="24"/>
        <v>47.5</v>
      </c>
      <c r="DU62" s="154">
        <f t="shared" si="25"/>
        <v>55</v>
      </c>
      <c r="DV62" s="153">
        <v>27.499996334966646</v>
      </c>
      <c r="DW62" s="151">
        <v>22.499978372115983</v>
      </c>
      <c r="DX62" s="151">
        <v>14.999998576111158</v>
      </c>
      <c r="DY62" s="151">
        <v>42.499999689896008</v>
      </c>
      <c r="DZ62" s="151">
        <f t="shared" si="37"/>
        <v>3.6650333541388136E-6</v>
      </c>
      <c r="EA62" s="151">
        <f t="shared" si="38"/>
        <v>2.1627884017050292E-5</v>
      </c>
      <c r="EB62" s="151">
        <f t="shared" si="39"/>
        <v>1.4238888415007978E-6</v>
      </c>
      <c r="EC62" s="154">
        <f t="shared" si="40"/>
        <v>3.1010399226261143E-7</v>
      </c>
      <c r="ED62" s="153">
        <v>47.5</v>
      </c>
      <c r="EE62" s="151">
        <v>32.5</v>
      </c>
      <c r="EF62" s="151">
        <v>35</v>
      </c>
      <c r="EG62" s="151">
        <v>12.5</v>
      </c>
      <c r="EH62" s="151">
        <v>42.5</v>
      </c>
      <c r="EI62" s="154">
        <v>57.5</v>
      </c>
      <c r="EJ62" s="153">
        <v>85</v>
      </c>
      <c r="EK62" s="151">
        <v>80</v>
      </c>
      <c r="EL62" s="151">
        <v>75</v>
      </c>
      <c r="EM62" s="151">
        <v>70</v>
      </c>
      <c r="EN62" s="151">
        <v>80</v>
      </c>
      <c r="EO62" s="151">
        <v>82.5</v>
      </c>
      <c r="EP62" s="151">
        <v>97.5</v>
      </c>
      <c r="EQ62" s="151">
        <v>100</v>
      </c>
      <c r="ER62" s="151">
        <v>95</v>
      </c>
      <c r="ES62" s="151">
        <v>82.5</v>
      </c>
      <c r="ET62" s="151">
        <v>90</v>
      </c>
      <c r="EU62" s="151">
        <v>100</v>
      </c>
      <c r="EV62" s="151">
        <f t="shared" si="26"/>
        <v>50</v>
      </c>
      <c r="EW62" s="151">
        <f t="shared" si="27"/>
        <v>67.5</v>
      </c>
      <c r="EX62" s="151">
        <f t="shared" si="28"/>
        <v>60</v>
      </c>
      <c r="EY62" s="151">
        <f t="shared" si="29"/>
        <v>70</v>
      </c>
      <c r="EZ62" s="151">
        <f t="shared" si="30"/>
        <v>47.5</v>
      </c>
      <c r="FA62" s="154">
        <f t="shared" si="31"/>
        <v>42.5</v>
      </c>
      <c r="FB62" s="150">
        <v>32.499873370272873</v>
      </c>
      <c r="FC62" s="151">
        <v>34.999996185221633</v>
      </c>
      <c r="FD62" s="151">
        <v>12.499998712637886</v>
      </c>
      <c r="FE62" s="151">
        <v>38.922307337302719</v>
      </c>
      <c r="FF62" s="142">
        <f t="shared" si="32"/>
        <v>1.2662972712718101E-4</v>
      </c>
      <c r="FG62" s="142">
        <f t="shared" si="33"/>
        <v>3.8147783669728597E-6</v>
      </c>
      <c r="FH62" s="142">
        <f t="shared" si="34"/>
        <v>1.2873621137998725E-6</v>
      </c>
      <c r="FI62" s="160">
        <f t="shared" si="35"/>
        <v>3.5776926626972809</v>
      </c>
    </row>
    <row r="63" spans="1:165" x14ac:dyDescent="0.25">
      <c r="A63" s="65">
        <v>60</v>
      </c>
      <c r="B63" s="24">
        <v>10</v>
      </c>
      <c r="C63" s="3">
        <v>10</v>
      </c>
      <c r="D63" s="3">
        <v>35</v>
      </c>
      <c r="E63" s="3">
        <v>45</v>
      </c>
      <c r="F63" s="3">
        <v>60</v>
      </c>
      <c r="G63" s="3">
        <v>65</v>
      </c>
      <c r="H63" s="3">
        <v>15</v>
      </c>
      <c r="I63" s="3">
        <v>15</v>
      </c>
      <c r="J63" s="3">
        <v>30</v>
      </c>
      <c r="K63" s="3">
        <v>45</v>
      </c>
      <c r="L63" s="3">
        <v>60</v>
      </c>
      <c r="M63" s="3">
        <v>60</v>
      </c>
      <c r="N63" s="142">
        <v>7862.5648408580246</v>
      </c>
      <c r="O63" s="143">
        <v>9849.1554044779423</v>
      </c>
      <c r="P63" s="27"/>
      <c r="Q63" s="3"/>
      <c r="R63" s="3"/>
      <c r="S63" s="3"/>
      <c r="T63" s="3"/>
      <c r="U63" s="3"/>
      <c r="V63" s="3"/>
      <c r="W63" s="28"/>
      <c r="X63" s="27">
        <v>56</v>
      </c>
      <c r="Y63" s="3">
        <v>72</v>
      </c>
      <c r="Z63" s="3">
        <v>76</v>
      </c>
      <c r="AA63" s="3">
        <v>92</v>
      </c>
      <c r="AB63" s="3">
        <v>36</v>
      </c>
      <c r="AC63" s="3">
        <v>68</v>
      </c>
      <c r="AD63" s="3">
        <v>84</v>
      </c>
      <c r="AE63" s="28">
        <v>88</v>
      </c>
      <c r="AF63" s="148">
        <v>40.128439246964611</v>
      </c>
      <c r="AG63" s="142">
        <v>44.861795569546558</v>
      </c>
      <c r="AH63" s="146">
        <v>99.989973714784199</v>
      </c>
      <c r="AI63" s="35">
        <v>92.551742191189177</v>
      </c>
      <c r="AJ63" s="27">
        <v>65</v>
      </c>
      <c r="AK63" s="142">
        <v>9.6470588235294059</v>
      </c>
      <c r="AL63" s="3">
        <v>20</v>
      </c>
      <c r="AM63" s="3">
        <v>65</v>
      </c>
      <c r="AN63" s="142">
        <v>5.9764705882352729</v>
      </c>
      <c r="AO63" s="28">
        <v>30</v>
      </c>
      <c r="AP63" s="150">
        <v>0.33272022439609883</v>
      </c>
      <c r="AQ63" s="151">
        <v>0.28165691521830427</v>
      </c>
      <c r="AR63" s="151">
        <v>0.43037858914659877</v>
      </c>
      <c r="AS63" s="151">
        <v>0.54988952606368202</v>
      </c>
      <c r="AT63" s="151">
        <v>0.79869689786908848</v>
      </c>
      <c r="AU63" s="152">
        <v>0.97710552482149904</v>
      </c>
      <c r="AV63" s="153">
        <v>86.147829241189257</v>
      </c>
      <c r="AW63" s="151">
        <v>85.634424451316164</v>
      </c>
      <c r="AX63" s="151">
        <v>79.779596767738809</v>
      </c>
      <c r="AY63" s="151">
        <v>74.667313816137408</v>
      </c>
      <c r="AZ63" s="151">
        <v>82.954046616170984</v>
      </c>
      <c r="BA63" s="154">
        <v>85.986868774832772</v>
      </c>
      <c r="BB63" s="150">
        <v>1.53</v>
      </c>
      <c r="BC63" s="151">
        <v>1.3346453656532562</v>
      </c>
      <c r="BD63" s="151">
        <v>1.4137042816935295</v>
      </c>
      <c r="BE63" s="151">
        <v>1.7653132682869019</v>
      </c>
      <c r="BF63" s="151">
        <v>2.4291418142120009</v>
      </c>
      <c r="BG63" s="152">
        <v>1.53</v>
      </c>
      <c r="BH63" s="153">
        <v>0.31839798830013571</v>
      </c>
      <c r="BI63" s="151">
        <v>0.38228778336995994</v>
      </c>
      <c r="BJ63" s="151">
        <v>0.47394387754499234</v>
      </c>
      <c r="BK63" s="151">
        <v>0.55430410644222872</v>
      </c>
      <c r="BL63" s="151">
        <v>0.73772374215069347</v>
      </c>
      <c r="BM63" s="154">
        <v>0.75408075731824686</v>
      </c>
      <c r="BN63" s="150">
        <v>85.166294593958355</v>
      </c>
      <c r="BO63" s="151">
        <v>74.410568258604656</v>
      </c>
      <c r="BP63" s="151">
        <v>79.738265763058877</v>
      </c>
      <c r="BQ63" s="151">
        <v>79.341408040192348</v>
      </c>
      <c r="BR63" s="151">
        <v>80.282750975642855</v>
      </c>
      <c r="BS63" s="152">
        <v>81.146294371547185</v>
      </c>
      <c r="BT63" s="153">
        <v>1.6927463646782552</v>
      </c>
      <c r="BU63" s="151">
        <v>0.75803708153195482</v>
      </c>
      <c r="BV63" s="151">
        <v>1.1540394960037328</v>
      </c>
      <c r="BW63" s="151">
        <v>4.9999999999999698</v>
      </c>
      <c r="BX63" s="151">
        <v>1.5598015246586454</v>
      </c>
      <c r="BY63" s="152">
        <v>1.53</v>
      </c>
      <c r="BZ63" s="148">
        <v>818.42637177483289</v>
      </c>
      <c r="CA63" s="3">
        <v>100</v>
      </c>
      <c r="CB63" s="3">
        <v>100</v>
      </c>
      <c r="CC63" s="3">
        <v>100</v>
      </c>
      <c r="CD63" s="3">
        <v>100</v>
      </c>
      <c r="CE63" s="160">
        <v>17.75</v>
      </c>
      <c r="CF63" s="148">
        <v>74.75</v>
      </c>
      <c r="CG63" s="142">
        <v>70</v>
      </c>
      <c r="CH63" s="142">
        <v>70.75</v>
      </c>
      <c r="CI63" s="142">
        <v>76.5</v>
      </c>
      <c r="CJ63" s="142">
        <v>12.416666666666664</v>
      </c>
      <c r="CK63" s="142">
        <v>6.5</v>
      </c>
      <c r="CL63" s="142">
        <v>8.25</v>
      </c>
      <c r="CM63" s="142">
        <v>11</v>
      </c>
      <c r="CN63" s="142">
        <v>24.75</v>
      </c>
      <c r="CO63" s="142">
        <v>20</v>
      </c>
      <c r="CP63" s="142">
        <v>18.5</v>
      </c>
      <c r="CQ63" s="143">
        <v>25.75</v>
      </c>
      <c r="CR63" s="148">
        <v>2.479797689194152</v>
      </c>
      <c r="CS63" s="142">
        <v>-0.30762750248425963</v>
      </c>
      <c r="CT63" s="142">
        <v>-4.25</v>
      </c>
      <c r="CU63" s="142">
        <v>-2</v>
      </c>
      <c r="CV63" s="142">
        <v>-2.75</v>
      </c>
      <c r="CW63" s="160">
        <v>-1.25</v>
      </c>
      <c r="CX63" s="153">
        <v>12.5</v>
      </c>
      <c r="CY63" s="151">
        <v>-2.5</v>
      </c>
      <c r="CZ63" s="151">
        <v>22.5</v>
      </c>
      <c r="DA63" s="151">
        <v>30</v>
      </c>
      <c r="DB63" s="151">
        <v>52.5</v>
      </c>
      <c r="DC63" s="152">
        <v>62.5</v>
      </c>
      <c r="DD63" s="153">
        <v>80</v>
      </c>
      <c r="DE63" s="151">
        <v>77.5</v>
      </c>
      <c r="DF63" s="151">
        <v>75</v>
      </c>
      <c r="DG63" s="151">
        <v>70</v>
      </c>
      <c r="DH63" s="151">
        <v>80</v>
      </c>
      <c r="DI63" s="151">
        <v>85</v>
      </c>
      <c r="DJ63" s="151">
        <v>100</v>
      </c>
      <c r="DK63" s="151">
        <v>102.5</v>
      </c>
      <c r="DL63" s="151">
        <v>95</v>
      </c>
      <c r="DM63" s="151">
        <v>87.5</v>
      </c>
      <c r="DN63" s="151">
        <v>92.5</v>
      </c>
      <c r="DO63" s="151">
        <v>100</v>
      </c>
      <c r="DP63" s="151">
        <f t="shared" si="20"/>
        <v>87.5</v>
      </c>
      <c r="DQ63" s="151">
        <f t="shared" si="21"/>
        <v>105</v>
      </c>
      <c r="DR63" s="151">
        <f t="shared" si="22"/>
        <v>72.5</v>
      </c>
      <c r="DS63" s="151">
        <f t="shared" si="23"/>
        <v>57.5</v>
      </c>
      <c r="DT63" s="151">
        <f t="shared" si="24"/>
        <v>40</v>
      </c>
      <c r="DU63" s="154">
        <f t="shared" si="25"/>
        <v>37.5</v>
      </c>
      <c r="DV63" s="153">
        <v>-2.499999843635154</v>
      </c>
      <c r="DW63" s="151">
        <v>22.499999288782291</v>
      </c>
      <c r="DX63" s="151">
        <v>29.999997131589485</v>
      </c>
      <c r="DY63" s="151">
        <v>49.212520550185261</v>
      </c>
      <c r="DZ63" s="151">
        <f t="shared" si="37"/>
        <v>-1.5636484596015521E-7</v>
      </c>
      <c r="EA63" s="151">
        <f t="shared" si="38"/>
        <v>7.1121770872650814E-7</v>
      </c>
      <c r="EB63" s="151">
        <f t="shared" si="39"/>
        <v>2.8684105153331529E-6</v>
      </c>
      <c r="EC63" s="154">
        <f t="shared" si="40"/>
        <v>3.2874794498147395</v>
      </c>
      <c r="ED63" s="153">
        <v>7.5</v>
      </c>
      <c r="EE63" s="151">
        <v>10</v>
      </c>
      <c r="EF63" s="151">
        <v>27.5</v>
      </c>
      <c r="EG63" s="151">
        <v>35</v>
      </c>
      <c r="EH63" s="151">
        <v>47.5</v>
      </c>
      <c r="EI63" s="154">
        <v>50</v>
      </c>
      <c r="EJ63" s="153">
        <v>77.5</v>
      </c>
      <c r="EK63" s="151">
        <v>70</v>
      </c>
      <c r="EL63" s="151">
        <v>75</v>
      </c>
      <c r="EM63" s="151">
        <v>75</v>
      </c>
      <c r="EN63" s="151">
        <v>77.5</v>
      </c>
      <c r="EO63" s="151">
        <v>77.5</v>
      </c>
      <c r="EP63" s="151">
        <v>97.5</v>
      </c>
      <c r="EQ63" s="151">
        <v>105</v>
      </c>
      <c r="ER63" s="151">
        <v>100</v>
      </c>
      <c r="ES63" s="151">
        <v>82.5</v>
      </c>
      <c r="ET63" s="151">
        <v>95</v>
      </c>
      <c r="EU63" s="151">
        <v>95</v>
      </c>
      <c r="EV63" s="151">
        <f t="shared" si="26"/>
        <v>90</v>
      </c>
      <c r="EW63" s="151">
        <f t="shared" si="27"/>
        <v>95</v>
      </c>
      <c r="EX63" s="151">
        <f t="shared" si="28"/>
        <v>72.5</v>
      </c>
      <c r="EY63" s="151">
        <f t="shared" si="29"/>
        <v>47.5</v>
      </c>
      <c r="EZ63" s="151">
        <f t="shared" si="30"/>
        <v>47.5</v>
      </c>
      <c r="FA63" s="154">
        <f t="shared" si="31"/>
        <v>45</v>
      </c>
      <c r="FB63" s="150">
        <v>9.9999969157022726</v>
      </c>
      <c r="FC63" s="151">
        <v>27.499933910902136</v>
      </c>
      <c r="FD63" s="151">
        <v>34.999989645931791</v>
      </c>
      <c r="FE63" s="151">
        <v>44.088752735925674</v>
      </c>
      <c r="FF63" s="142">
        <f t="shared" si="32"/>
        <v>3.0842977274403438E-6</v>
      </c>
      <c r="FG63" s="142">
        <f t="shared" si="33"/>
        <v>6.6089097863653024E-5</v>
      </c>
      <c r="FH63" s="142">
        <f t="shared" si="34"/>
        <v>1.0354068209039724E-5</v>
      </c>
      <c r="FI63" s="160">
        <f t="shared" si="35"/>
        <v>3.4112472640743263</v>
      </c>
    </row>
    <row r="64" spans="1:165" x14ac:dyDescent="0.25">
      <c r="A64" s="65">
        <v>61</v>
      </c>
      <c r="B64" s="24">
        <v>10</v>
      </c>
      <c r="C64" s="3">
        <v>20</v>
      </c>
      <c r="D64" s="3">
        <v>30</v>
      </c>
      <c r="E64" s="3">
        <v>35</v>
      </c>
      <c r="F64" s="3">
        <v>70</v>
      </c>
      <c r="G64" s="3">
        <v>70</v>
      </c>
      <c r="H64" s="3">
        <v>10</v>
      </c>
      <c r="I64" s="3">
        <v>20</v>
      </c>
      <c r="J64" s="3">
        <v>35</v>
      </c>
      <c r="K64" s="3">
        <v>35</v>
      </c>
      <c r="L64" s="3">
        <v>55</v>
      </c>
      <c r="M64" s="3">
        <v>75</v>
      </c>
      <c r="N64" s="142">
        <v>7336.0323872935596</v>
      </c>
      <c r="O64" s="143">
        <v>9350.2180742568708</v>
      </c>
      <c r="P64" s="27">
        <v>88</v>
      </c>
      <c r="Q64" s="3">
        <v>88</v>
      </c>
      <c r="R64" s="3">
        <v>82</v>
      </c>
      <c r="S64" s="3">
        <v>82</v>
      </c>
      <c r="T64" s="3">
        <v>115</v>
      </c>
      <c r="U64" s="3">
        <v>150</v>
      </c>
      <c r="V64" s="3">
        <v>150</v>
      </c>
      <c r="W64" s="28">
        <v>150</v>
      </c>
      <c r="X64" s="27">
        <v>64</v>
      </c>
      <c r="Y64" s="3">
        <v>72</v>
      </c>
      <c r="Z64" s="3">
        <v>100</v>
      </c>
      <c r="AA64" s="3">
        <v>96</v>
      </c>
      <c r="AB64" s="3">
        <v>72</v>
      </c>
      <c r="AC64" s="3">
        <v>92</v>
      </c>
      <c r="AD64" s="3">
        <v>92</v>
      </c>
      <c r="AE64" s="28">
        <v>84</v>
      </c>
      <c r="AF64" s="148">
        <v>35.156068266393774</v>
      </c>
      <c r="AG64" s="142">
        <v>33.856689369992992</v>
      </c>
      <c r="AH64" s="146">
        <v>99.394495707709439</v>
      </c>
      <c r="AI64" s="35">
        <v>90.85903391366017</v>
      </c>
      <c r="AJ64" s="27">
        <v>65</v>
      </c>
      <c r="AK64" s="142">
        <v>5.1764705882352899</v>
      </c>
      <c r="AL64" s="3">
        <v>70</v>
      </c>
      <c r="AM64" s="3">
        <v>65</v>
      </c>
      <c r="AN64" s="142">
        <v>1.9294117647058755</v>
      </c>
      <c r="AO64" s="28">
        <v>65</v>
      </c>
      <c r="AP64" s="150">
        <v>0.36866074912221247</v>
      </c>
      <c r="AQ64" s="151">
        <v>0.46560183360907342</v>
      </c>
      <c r="AR64" s="151">
        <v>0.77904334109704032</v>
      </c>
      <c r="AS64" s="151">
        <v>0.64288745453319873</v>
      </c>
      <c r="AT64" s="151">
        <v>2.6784888345530207</v>
      </c>
      <c r="AU64" s="152">
        <v>1.5840181738333907</v>
      </c>
      <c r="AV64" s="153">
        <v>80.531732106055784</v>
      </c>
      <c r="AW64" s="151">
        <v>69.150841233527956</v>
      </c>
      <c r="AX64" s="151">
        <v>56.381626988101488</v>
      </c>
      <c r="AY64" s="151">
        <v>63.552697340272253</v>
      </c>
      <c r="AZ64" s="151">
        <v>63.616419650736376</v>
      </c>
      <c r="BA64" s="154">
        <v>71.20796712416869</v>
      </c>
      <c r="BB64" s="150">
        <v>1.53</v>
      </c>
      <c r="BC64" s="151">
        <v>1.53</v>
      </c>
      <c r="BD64" s="151">
        <v>4.9999999999995639</v>
      </c>
      <c r="BE64" s="151">
        <v>4.9999999999999503</v>
      </c>
      <c r="BF64" s="151">
        <v>4.9999999999999991</v>
      </c>
      <c r="BG64" s="152">
        <v>4.9999999999999423</v>
      </c>
      <c r="BH64" s="153">
        <v>0.32962989289905831</v>
      </c>
      <c r="BI64" s="151">
        <v>0.3628939023887135</v>
      </c>
      <c r="BJ64" s="151">
        <v>0.42601557640859483</v>
      </c>
      <c r="BK64" s="151">
        <v>0.62754023394735392</v>
      </c>
      <c r="BL64" s="151">
        <v>1.0795932024797732</v>
      </c>
      <c r="BM64" s="154">
        <v>4.9999999999999911</v>
      </c>
      <c r="BN64" s="150">
        <v>82.834686901654436</v>
      </c>
      <c r="BO64" s="151">
        <v>82.827882170535901</v>
      </c>
      <c r="BP64" s="151">
        <v>85.119317095617845</v>
      </c>
      <c r="BQ64" s="151">
        <v>69.604295536006958</v>
      </c>
      <c r="BR64" s="151">
        <v>75.645569574609738</v>
      </c>
      <c r="BS64" s="152">
        <v>70.587976252035446</v>
      </c>
      <c r="BT64" s="153">
        <v>1.53</v>
      </c>
      <c r="BU64" s="151">
        <v>4.9999999999994085</v>
      </c>
      <c r="BV64" s="151">
        <v>4.9999999999998614</v>
      </c>
      <c r="BW64" s="151">
        <v>4.9999999999768665</v>
      </c>
      <c r="BX64" s="151">
        <v>4.1882937818393851</v>
      </c>
      <c r="BY64" s="152">
        <v>5</v>
      </c>
      <c r="BZ64" s="148">
        <v>569.50933221227774</v>
      </c>
      <c r="CA64" s="3">
        <v>100</v>
      </c>
      <c r="CB64" s="3">
        <v>100</v>
      </c>
      <c r="CC64" s="3">
        <v>95</v>
      </c>
      <c r="CD64" s="3">
        <v>97.5</v>
      </c>
      <c r="CE64" s="160">
        <v>14.75</v>
      </c>
      <c r="CF64" s="148">
        <v>68</v>
      </c>
      <c r="CG64" s="142">
        <v>73.833333333333329</v>
      </c>
      <c r="CH64" s="142">
        <v>74</v>
      </c>
      <c r="CI64" s="142">
        <v>72</v>
      </c>
      <c r="CJ64" s="142">
        <v>0</v>
      </c>
      <c r="CK64" s="142">
        <v>12.333333333333329</v>
      </c>
      <c r="CL64" s="142">
        <v>8.375</v>
      </c>
      <c r="CM64" s="142">
        <v>8.75</v>
      </c>
      <c r="CN64" s="142">
        <v>20.75</v>
      </c>
      <c r="CO64" s="142">
        <v>28.333333333333329</v>
      </c>
      <c r="CP64" s="142">
        <v>26.666666666666664</v>
      </c>
      <c r="CQ64" s="143">
        <v>26</v>
      </c>
      <c r="CR64" s="148">
        <v>3.0736157566855375</v>
      </c>
      <c r="CS64" s="142">
        <v>-0.30762750248425963</v>
      </c>
      <c r="CT64" s="142">
        <v>-6.5</v>
      </c>
      <c r="CU64" s="142"/>
      <c r="CV64" s="142">
        <v>-6.25</v>
      </c>
      <c r="CW64" s="160"/>
      <c r="CX64" s="153">
        <v>15</v>
      </c>
      <c r="CY64" s="151">
        <v>17.5</v>
      </c>
      <c r="CZ64" s="151">
        <v>25</v>
      </c>
      <c r="DA64" s="151">
        <v>25</v>
      </c>
      <c r="DB64" s="151">
        <v>55</v>
      </c>
      <c r="DC64" s="152">
        <v>57.5</v>
      </c>
      <c r="DD64" s="153">
        <v>75</v>
      </c>
      <c r="DE64" s="151">
        <v>65</v>
      </c>
      <c r="DF64" s="151">
        <v>52.5</v>
      </c>
      <c r="DG64" s="151">
        <v>60</v>
      </c>
      <c r="DH64" s="151">
        <v>62.5</v>
      </c>
      <c r="DI64" s="151">
        <v>70</v>
      </c>
      <c r="DJ64" s="151">
        <v>95</v>
      </c>
      <c r="DK64" s="151">
        <v>85</v>
      </c>
      <c r="DL64" s="151">
        <v>60</v>
      </c>
      <c r="DM64" s="151">
        <v>67.5</v>
      </c>
      <c r="DN64" s="151">
        <v>67.5</v>
      </c>
      <c r="DO64" s="151">
        <v>75</v>
      </c>
      <c r="DP64" s="151">
        <f t="shared" si="20"/>
        <v>80</v>
      </c>
      <c r="DQ64" s="151">
        <f t="shared" si="21"/>
        <v>67.5</v>
      </c>
      <c r="DR64" s="151">
        <f t="shared" si="22"/>
        <v>35</v>
      </c>
      <c r="DS64" s="151">
        <f t="shared" si="23"/>
        <v>42.5</v>
      </c>
      <c r="DT64" s="151">
        <f t="shared" si="24"/>
        <v>12.5</v>
      </c>
      <c r="DU64" s="154">
        <f t="shared" si="25"/>
        <v>17.5</v>
      </c>
      <c r="DV64" s="153">
        <v>17.499950306259286</v>
      </c>
      <c r="DW64" s="151">
        <v>24.999936178287516</v>
      </c>
      <c r="DX64" s="151">
        <v>24.999898173892113</v>
      </c>
      <c r="DY64" s="151">
        <v>54.999882479698215</v>
      </c>
      <c r="DZ64" s="151">
        <f t="shared" si="37"/>
        <v>4.969374071350785E-5</v>
      </c>
      <c r="EA64" s="151">
        <f t="shared" si="38"/>
        <v>6.382171248375812E-5</v>
      </c>
      <c r="EB64" s="151">
        <f t="shared" si="39"/>
        <v>1.0182610788689317E-4</v>
      </c>
      <c r="EC64" s="154">
        <f t="shared" si="40"/>
        <v>1.1752030178513451E-4</v>
      </c>
      <c r="ED64" s="153">
        <v>7.5</v>
      </c>
      <c r="EE64" s="151">
        <v>15</v>
      </c>
      <c r="EF64" s="151">
        <v>27.5</v>
      </c>
      <c r="EG64" s="151">
        <v>30</v>
      </c>
      <c r="EH64" s="151">
        <v>52.5</v>
      </c>
      <c r="EI64" s="154">
        <v>67.5</v>
      </c>
      <c r="EJ64" s="153">
        <v>75</v>
      </c>
      <c r="EK64" s="151">
        <v>75</v>
      </c>
      <c r="EL64" s="151">
        <v>77.5</v>
      </c>
      <c r="EM64" s="151">
        <v>65</v>
      </c>
      <c r="EN64" s="151">
        <v>72.5</v>
      </c>
      <c r="EO64" s="151">
        <v>70</v>
      </c>
      <c r="EP64" s="151">
        <v>97.5</v>
      </c>
      <c r="EQ64" s="151">
        <v>87.5</v>
      </c>
      <c r="ER64" s="151">
        <v>90</v>
      </c>
      <c r="ES64" s="151">
        <v>72.5</v>
      </c>
      <c r="ET64" s="151">
        <v>80</v>
      </c>
      <c r="EU64" s="151">
        <v>75</v>
      </c>
      <c r="EV64" s="151">
        <f t="shared" si="26"/>
        <v>90</v>
      </c>
      <c r="EW64" s="151">
        <f t="shared" si="27"/>
        <v>72.5</v>
      </c>
      <c r="EX64" s="151">
        <f t="shared" si="28"/>
        <v>62.5</v>
      </c>
      <c r="EY64" s="151">
        <f t="shared" si="29"/>
        <v>42.5</v>
      </c>
      <c r="EZ64" s="151">
        <f t="shared" si="30"/>
        <v>27.5</v>
      </c>
      <c r="FA64" s="154">
        <f t="shared" si="31"/>
        <v>7.5</v>
      </c>
      <c r="FB64" s="150">
        <v>14.999998131523867</v>
      </c>
      <c r="FC64" s="151">
        <v>27.499997908672896</v>
      </c>
      <c r="FD64" s="151">
        <v>29.999977733542231</v>
      </c>
      <c r="FE64" s="151">
        <v>52.499914637897085</v>
      </c>
      <c r="FF64" s="142">
        <f t="shared" si="32"/>
        <v>1.868476132926844E-6</v>
      </c>
      <c r="FG64" s="142">
        <f t="shared" si="33"/>
        <v>2.09132710438098E-6</v>
      </c>
      <c r="FH64" s="142">
        <f t="shared" si="34"/>
        <v>2.2266457769148928E-5</v>
      </c>
      <c r="FI64" s="160">
        <f t="shared" si="35"/>
        <v>8.5362102915098603E-5</v>
      </c>
    </row>
    <row r="65" spans="1:165" x14ac:dyDescent="0.25">
      <c r="A65" s="65">
        <v>62</v>
      </c>
      <c r="B65" s="24">
        <v>20</v>
      </c>
      <c r="C65" s="3">
        <v>25</v>
      </c>
      <c r="D65" s="3">
        <v>25</v>
      </c>
      <c r="E65" s="3">
        <v>25</v>
      </c>
      <c r="F65" s="3">
        <v>20</v>
      </c>
      <c r="G65" s="3">
        <v>30</v>
      </c>
      <c r="H65" s="3">
        <v>20</v>
      </c>
      <c r="I65" s="3">
        <v>30</v>
      </c>
      <c r="J65" s="3">
        <v>25</v>
      </c>
      <c r="K65" s="3">
        <v>25</v>
      </c>
      <c r="L65" s="3">
        <v>35</v>
      </c>
      <c r="M65" s="3">
        <v>30</v>
      </c>
      <c r="N65" s="142">
        <v>11712.685443313119</v>
      </c>
      <c r="O65" s="143">
        <v>11712.685443313119</v>
      </c>
      <c r="P65" s="27">
        <v>100</v>
      </c>
      <c r="Q65" s="3"/>
      <c r="R65" s="3"/>
      <c r="S65" s="3"/>
      <c r="T65" s="3">
        <v>35</v>
      </c>
      <c r="U65" s="3"/>
      <c r="V65" s="3"/>
      <c r="W65" s="28"/>
      <c r="X65" s="27">
        <v>88</v>
      </c>
      <c r="Y65" s="3">
        <v>92</v>
      </c>
      <c r="Z65" s="3">
        <v>100</v>
      </c>
      <c r="AA65" s="3">
        <v>96</v>
      </c>
      <c r="AB65" s="3">
        <v>72</v>
      </c>
      <c r="AC65" s="3">
        <v>96</v>
      </c>
      <c r="AD65" s="3">
        <v>96</v>
      </c>
      <c r="AE65" s="28">
        <v>100</v>
      </c>
      <c r="AF65" s="148">
        <v>27.556712366846199</v>
      </c>
      <c r="AG65" s="142">
        <v>28.099359333356784</v>
      </c>
      <c r="AH65" s="146">
        <v>97.112879131295855</v>
      </c>
      <c r="AI65" s="35">
        <v>99.999999992969919</v>
      </c>
      <c r="AJ65" s="27">
        <v>65</v>
      </c>
      <c r="AK65" s="142">
        <v>-0.65882352941176237</v>
      </c>
      <c r="AL65" s="3">
        <v>100</v>
      </c>
      <c r="AM65" s="3">
        <v>65</v>
      </c>
      <c r="AN65" s="142">
        <v>-0.141176470588249</v>
      </c>
      <c r="AO65" s="28">
        <v>90</v>
      </c>
      <c r="AP65" s="150">
        <v>0.37425255104098121</v>
      </c>
      <c r="AQ65" s="151">
        <v>0.39420041532586536</v>
      </c>
      <c r="AR65" s="151">
        <v>0.39421504803265239</v>
      </c>
      <c r="AS65" s="151">
        <v>0.43248221137944809</v>
      </c>
      <c r="AT65" s="151">
        <v>0.41042061583490375</v>
      </c>
      <c r="AU65" s="152">
        <v>0.74328197515865213</v>
      </c>
      <c r="AV65" s="153">
        <v>84.026090423243247</v>
      </c>
      <c r="AW65" s="151">
        <v>92.092322424486667</v>
      </c>
      <c r="AX65" s="151">
        <v>84.575491170574253</v>
      </c>
      <c r="AY65" s="151">
        <v>75.768872447062463</v>
      </c>
      <c r="AZ65" s="151">
        <v>73.715619769319488</v>
      </c>
      <c r="BA65" s="154">
        <v>69.724913455933276</v>
      </c>
      <c r="BB65" s="150">
        <v>1.53</v>
      </c>
      <c r="BC65" s="151">
        <v>1.53</v>
      </c>
      <c r="BD65" s="151">
        <v>1.3961994556890465</v>
      </c>
      <c r="BE65" s="151">
        <v>1.2207812187012246</v>
      </c>
      <c r="BF65" s="151">
        <v>1.2178964929928038</v>
      </c>
      <c r="BG65" s="152">
        <v>1.820373291336177</v>
      </c>
      <c r="BH65" s="153">
        <v>0.40595493966946111</v>
      </c>
      <c r="BI65" s="151">
        <v>0.38355266461930704</v>
      </c>
      <c r="BJ65" s="151">
        <v>0.33537316877332968</v>
      </c>
      <c r="BK65" s="151">
        <v>0.49642250562395684</v>
      </c>
      <c r="BL65" s="151">
        <v>0.48538298447742639</v>
      </c>
      <c r="BM65" s="154">
        <v>0.48492710298928693</v>
      </c>
      <c r="BN65" s="150">
        <v>84.924864288815954</v>
      </c>
      <c r="BO65" s="151">
        <v>90.044919805376423</v>
      </c>
      <c r="BP65" s="151">
        <v>89.589455549003418</v>
      </c>
      <c r="BQ65" s="151">
        <v>64.074249097145412</v>
      </c>
      <c r="BR65" s="151">
        <v>76.355122966696783</v>
      </c>
      <c r="BS65" s="152">
        <v>80.702949950814187</v>
      </c>
      <c r="BT65" s="153">
        <v>1.53</v>
      </c>
      <c r="BU65" s="151">
        <v>1.53</v>
      </c>
      <c r="BV65" s="151">
        <v>1.3621847235830469</v>
      </c>
      <c r="BW65" s="151">
        <v>0.69146355625833589</v>
      </c>
      <c r="BX65" s="151">
        <v>1.3258433205655986</v>
      </c>
      <c r="BY65" s="152">
        <v>2.2339859760928746</v>
      </c>
      <c r="BZ65" s="148">
        <v>1013.5652561132974</v>
      </c>
      <c r="CA65" s="3">
        <v>100</v>
      </c>
      <c r="CB65" s="3">
        <v>100</v>
      </c>
      <c r="CC65" s="3">
        <v>100</v>
      </c>
      <c r="CD65" s="3">
        <v>100</v>
      </c>
      <c r="CE65" s="160">
        <v>17</v>
      </c>
      <c r="CF65" s="148">
        <v>72</v>
      </c>
      <c r="CG65" s="142">
        <v>72.5</v>
      </c>
      <c r="CH65" s="142">
        <v>71.5</v>
      </c>
      <c r="CI65" s="142">
        <v>73.5</v>
      </c>
      <c r="CJ65" s="142">
        <v>10.5</v>
      </c>
      <c r="CK65" s="142">
        <v>15.75</v>
      </c>
      <c r="CL65" s="142">
        <v>9.75</v>
      </c>
      <c r="CM65" s="142">
        <v>13.75</v>
      </c>
      <c r="CN65" s="142">
        <v>21.25</v>
      </c>
      <c r="CO65" s="142">
        <v>24.75</v>
      </c>
      <c r="CP65" s="142">
        <v>19</v>
      </c>
      <c r="CQ65" s="143">
        <v>28.25</v>
      </c>
      <c r="CR65" s="148">
        <v>-0.30762750248425963</v>
      </c>
      <c r="CS65" s="142">
        <v>-0.30762750248425963</v>
      </c>
      <c r="CT65" s="142">
        <v>-11.125</v>
      </c>
      <c r="CU65" s="142">
        <v>-3</v>
      </c>
      <c r="CV65" s="142">
        <v>-12.333333333333334</v>
      </c>
      <c r="CW65" s="160">
        <v>-4.625</v>
      </c>
      <c r="CX65" s="153">
        <v>17.5</v>
      </c>
      <c r="CY65" s="151">
        <v>30</v>
      </c>
      <c r="CZ65" s="151">
        <v>22.5</v>
      </c>
      <c r="DA65" s="151">
        <v>20</v>
      </c>
      <c r="DB65" s="151">
        <v>15</v>
      </c>
      <c r="DC65" s="152">
        <v>37.5</v>
      </c>
      <c r="DD65" s="153">
        <v>77.5</v>
      </c>
      <c r="DE65" s="151">
        <v>85</v>
      </c>
      <c r="DF65" s="151">
        <v>80</v>
      </c>
      <c r="DG65" s="151">
        <v>70</v>
      </c>
      <c r="DH65" s="151">
        <v>67.5</v>
      </c>
      <c r="DI65" s="151">
        <v>67.5</v>
      </c>
      <c r="DJ65" s="151">
        <v>100</v>
      </c>
      <c r="DK65" s="151">
        <v>107.5</v>
      </c>
      <c r="DL65" s="151">
        <v>100</v>
      </c>
      <c r="DM65" s="151">
        <v>95</v>
      </c>
      <c r="DN65" s="151">
        <v>92.5</v>
      </c>
      <c r="DO65" s="151">
        <v>82.5</v>
      </c>
      <c r="DP65" s="151">
        <f t="shared" si="20"/>
        <v>82.5</v>
      </c>
      <c r="DQ65" s="151">
        <f t="shared" si="21"/>
        <v>77.5</v>
      </c>
      <c r="DR65" s="151">
        <f t="shared" si="22"/>
        <v>77.5</v>
      </c>
      <c r="DS65" s="151">
        <f t="shared" si="23"/>
        <v>75</v>
      </c>
      <c r="DT65" s="151">
        <f t="shared" si="24"/>
        <v>77.5</v>
      </c>
      <c r="DU65" s="154">
        <f t="shared" si="25"/>
        <v>45</v>
      </c>
      <c r="DV65" s="153">
        <v>21.853778875146194</v>
      </c>
      <c r="DW65" s="151">
        <v>21.29408912136514</v>
      </c>
      <c r="DX65" s="151">
        <v>19.99999867274623</v>
      </c>
      <c r="DY65" s="151">
        <v>14.999991042916513</v>
      </c>
      <c r="DZ65" s="151">
        <f t="shared" si="37"/>
        <v>8.1462211248538061</v>
      </c>
      <c r="EA65" s="151">
        <f t="shared" si="38"/>
        <v>1.2059108786348602</v>
      </c>
      <c r="EB65" s="151">
        <f t="shared" si="39"/>
        <v>1.327253770000425E-6</v>
      </c>
      <c r="EC65" s="154">
        <f t="shared" si="40"/>
        <v>8.957083487359796E-6</v>
      </c>
      <c r="ED65" s="153">
        <v>25</v>
      </c>
      <c r="EE65" s="151">
        <v>25</v>
      </c>
      <c r="EF65" s="151">
        <v>17.5</v>
      </c>
      <c r="EG65" s="151">
        <v>15</v>
      </c>
      <c r="EH65" s="151">
        <v>25</v>
      </c>
      <c r="EI65" s="154">
        <v>30</v>
      </c>
      <c r="EJ65" s="153">
        <v>80</v>
      </c>
      <c r="EK65" s="151">
        <v>85</v>
      </c>
      <c r="EL65" s="151">
        <v>82.5</v>
      </c>
      <c r="EM65" s="151">
        <v>62.5</v>
      </c>
      <c r="EN65" s="151">
        <v>72.5</v>
      </c>
      <c r="EO65" s="151">
        <v>75</v>
      </c>
      <c r="EP65" s="151">
        <v>100</v>
      </c>
      <c r="EQ65" s="151">
        <v>105</v>
      </c>
      <c r="ER65" s="151">
        <v>107.5</v>
      </c>
      <c r="ES65" s="151">
        <v>100</v>
      </c>
      <c r="ET65" s="151">
        <v>95</v>
      </c>
      <c r="EU65" s="151">
        <v>90</v>
      </c>
      <c r="EV65" s="151">
        <f t="shared" si="26"/>
        <v>75</v>
      </c>
      <c r="EW65" s="151">
        <f t="shared" si="27"/>
        <v>80</v>
      </c>
      <c r="EX65" s="151">
        <f t="shared" si="28"/>
        <v>90</v>
      </c>
      <c r="EY65" s="151">
        <f t="shared" si="29"/>
        <v>85</v>
      </c>
      <c r="EZ65" s="151">
        <f t="shared" si="30"/>
        <v>70</v>
      </c>
      <c r="FA65" s="154">
        <f t="shared" si="31"/>
        <v>60</v>
      </c>
      <c r="FB65" s="150">
        <v>18.715770077850845</v>
      </c>
      <c r="FC65" s="151">
        <v>11.069957771667722</v>
      </c>
      <c r="FD65" s="151">
        <v>14.999995100779071</v>
      </c>
      <c r="FE65" s="151">
        <v>23.838691974713925</v>
      </c>
      <c r="FF65" s="142">
        <f t="shared" si="32"/>
        <v>6.2842299221491551</v>
      </c>
      <c r="FG65" s="142">
        <f t="shared" si="33"/>
        <v>6.4300422283322778</v>
      </c>
      <c r="FH65" s="142">
        <f t="shared" si="34"/>
        <v>4.899220929388548E-6</v>
      </c>
      <c r="FI65" s="160">
        <f t="shared" si="35"/>
        <v>1.1613080252860755</v>
      </c>
    </row>
    <row r="66" spans="1:165" x14ac:dyDescent="0.25">
      <c r="A66" s="65">
        <v>63</v>
      </c>
      <c r="B66" s="24">
        <v>20</v>
      </c>
      <c r="C66" s="3">
        <v>30</v>
      </c>
      <c r="D66" s="3">
        <v>45</v>
      </c>
      <c r="E66" s="3">
        <v>55</v>
      </c>
      <c r="F66" s="3">
        <v>50</v>
      </c>
      <c r="G66" s="3">
        <v>50</v>
      </c>
      <c r="H66" s="3">
        <v>20</v>
      </c>
      <c r="I66" s="3">
        <v>30</v>
      </c>
      <c r="J66" s="3">
        <v>40</v>
      </c>
      <c r="K66" s="3">
        <v>55</v>
      </c>
      <c r="L66" s="3">
        <v>60</v>
      </c>
      <c r="M66" s="3">
        <v>65</v>
      </c>
      <c r="N66" s="142">
        <v>6168.8433212627879</v>
      </c>
      <c r="O66" s="143">
        <v>6727.1713518330553</v>
      </c>
      <c r="P66" s="27">
        <v>96</v>
      </c>
      <c r="Q66" s="3">
        <v>98</v>
      </c>
      <c r="R66" s="3">
        <v>96</v>
      </c>
      <c r="S66" s="3"/>
      <c r="T66" s="3">
        <v>133</v>
      </c>
      <c r="U66" s="3">
        <v>106</v>
      </c>
      <c r="V66" s="3">
        <v>106</v>
      </c>
      <c r="W66" s="28"/>
      <c r="X66" s="27">
        <v>64</v>
      </c>
      <c r="Y66" s="3">
        <v>76</v>
      </c>
      <c r="Z66" s="3">
        <v>76</v>
      </c>
      <c r="AA66" s="3">
        <v>92</v>
      </c>
      <c r="AB66" s="3">
        <v>72</v>
      </c>
      <c r="AC66" s="3">
        <v>76</v>
      </c>
      <c r="AD66" s="3">
        <v>96</v>
      </c>
      <c r="AE66" s="28">
        <v>96</v>
      </c>
      <c r="AF66" s="148">
        <v>48.834075677877557</v>
      </c>
      <c r="AG66" s="142">
        <v>46.587822257002379</v>
      </c>
      <c r="AH66" s="146">
        <v>93.76586937166573</v>
      </c>
      <c r="AI66" s="35">
        <v>99.160228187929931</v>
      </c>
      <c r="AJ66" s="27">
        <v>75</v>
      </c>
      <c r="AK66" s="142">
        <v>7.058823529411768</v>
      </c>
      <c r="AL66" s="3">
        <v>5</v>
      </c>
      <c r="AM66" s="3">
        <v>75</v>
      </c>
      <c r="AN66" s="142">
        <v>0.70588235294117396</v>
      </c>
      <c r="AO66" s="28">
        <v>60</v>
      </c>
      <c r="AP66" s="150">
        <v>0.3419962760417522</v>
      </c>
      <c r="AQ66" s="151">
        <v>0.43026072188741954</v>
      </c>
      <c r="AR66" s="151">
        <v>0.48936889904569003</v>
      </c>
      <c r="AS66" s="151">
        <v>1.0710157364778414</v>
      </c>
      <c r="AT66" s="151">
        <v>1.1032828661728811</v>
      </c>
      <c r="AU66" s="152">
        <v>0.92835842337942021</v>
      </c>
      <c r="AV66" s="153">
        <v>100.29019077377073</v>
      </c>
      <c r="AW66" s="151">
        <v>101.35720307035722</v>
      </c>
      <c r="AX66" s="151">
        <v>108.28146486211261</v>
      </c>
      <c r="AY66" s="151">
        <v>107.17559113817926</v>
      </c>
      <c r="AZ66" s="151">
        <v>105.19493689446514</v>
      </c>
      <c r="BA66" s="154">
        <v>103.33977703409541</v>
      </c>
      <c r="BB66" s="150">
        <v>1.53</v>
      </c>
      <c r="BC66" s="151">
        <v>1.53</v>
      </c>
      <c r="BD66" s="151">
        <v>1.53</v>
      </c>
      <c r="BE66" s="151">
        <v>1.53</v>
      </c>
      <c r="BF66" s="151">
        <v>1.53</v>
      </c>
      <c r="BG66" s="152">
        <v>1.53</v>
      </c>
      <c r="BH66" s="153">
        <v>0.38443156447678373</v>
      </c>
      <c r="BI66" s="151">
        <v>0.53752860589430262</v>
      </c>
      <c r="BJ66" s="151">
        <v>0.53339575791379057</v>
      </c>
      <c r="BK66" s="151">
        <v>0.91997941457680921</v>
      </c>
      <c r="BL66" s="151">
        <v>1.1253390352136325</v>
      </c>
      <c r="BM66" s="154">
        <v>1.4093467180231094</v>
      </c>
      <c r="BN66" s="150">
        <v>78.027980260613759</v>
      </c>
      <c r="BO66" s="151">
        <v>79.609016042187335</v>
      </c>
      <c r="BP66" s="151">
        <v>82.875785250062336</v>
      </c>
      <c r="BQ66" s="151">
        <v>90.98776508193987</v>
      </c>
      <c r="BR66" s="151">
        <v>92.5899458659228</v>
      </c>
      <c r="BS66" s="152">
        <v>86.205810102836978</v>
      </c>
      <c r="BT66" s="153">
        <v>1.0648654972323552</v>
      </c>
      <c r="BU66" s="151">
        <v>0.84578947833559703</v>
      </c>
      <c r="BV66" s="151">
        <v>1.0563740380644644</v>
      </c>
      <c r="BW66" s="151">
        <v>1.9069326437894705</v>
      </c>
      <c r="BX66" s="151">
        <v>1.53</v>
      </c>
      <c r="BY66" s="152">
        <v>1.53</v>
      </c>
      <c r="BZ66" s="148">
        <v>654.74109441681765</v>
      </c>
      <c r="CA66" s="3">
        <v>50</v>
      </c>
      <c r="CB66" s="3">
        <v>75</v>
      </c>
      <c r="CC66" s="3">
        <v>75</v>
      </c>
      <c r="CD66" s="3">
        <v>87.5</v>
      </c>
      <c r="CE66" s="160">
        <v>14.75</v>
      </c>
      <c r="CF66" s="148">
        <v>68.75</v>
      </c>
      <c r="CG66" s="142">
        <v>86</v>
      </c>
      <c r="CH66" s="142">
        <v>68.75</v>
      </c>
      <c r="CI66" s="142">
        <v>78.5</v>
      </c>
      <c r="CJ66" s="142">
        <v>7.25</v>
      </c>
      <c r="CK66" s="142">
        <v>-1.75</v>
      </c>
      <c r="CL66" s="142">
        <v>8.25</v>
      </c>
      <c r="CM66" s="142">
        <v>-2.25</v>
      </c>
      <c r="CN66" s="142">
        <v>18.5</v>
      </c>
      <c r="CO66" s="142">
        <v>-0.25</v>
      </c>
      <c r="CP66" s="142">
        <v>19</v>
      </c>
      <c r="CQ66" s="143">
        <v>-1</v>
      </c>
      <c r="CR66" s="148">
        <v>2.3651113797809806</v>
      </c>
      <c r="CS66" s="142">
        <v>0.63513553233733622</v>
      </c>
      <c r="CT66" s="142">
        <v>-7.25</v>
      </c>
      <c r="CU66" s="142"/>
      <c r="CV66" s="142">
        <v>-5.5</v>
      </c>
      <c r="CW66" s="160"/>
      <c r="CX66" s="153">
        <v>27.5</v>
      </c>
      <c r="CY66" s="151">
        <v>45</v>
      </c>
      <c r="CZ66" s="151">
        <v>57.5</v>
      </c>
      <c r="DA66" s="151">
        <v>85</v>
      </c>
      <c r="DB66" s="151">
        <v>85</v>
      </c>
      <c r="DC66" s="152">
        <v>77.5</v>
      </c>
      <c r="DD66" s="153">
        <v>92.5</v>
      </c>
      <c r="DE66" s="151">
        <v>95</v>
      </c>
      <c r="DF66" s="151">
        <v>102.5</v>
      </c>
      <c r="DG66" s="151">
        <v>105</v>
      </c>
      <c r="DH66" s="151">
        <v>102.5</v>
      </c>
      <c r="DI66" s="151">
        <v>100</v>
      </c>
      <c r="DJ66" s="151">
        <v>115</v>
      </c>
      <c r="DK66" s="151">
        <v>117.5</v>
      </c>
      <c r="DL66" s="151">
        <v>120</v>
      </c>
      <c r="DM66" s="151">
        <v>120</v>
      </c>
      <c r="DN66" s="151">
        <v>120</v>
      </c>
      <c r="DO66" s="151">
        <v>117.5</v>
      </c>
      <c r="DP66" s="151">
        <f t="shared" si="20"/>
        <v>87.5</v>
      </c>
      <c r="DQ66" s="151">
        <f t="shared" si="21"/>
        <v>72.5</v>
      </c>
      <c r="DR66" s="151">
        <f t="shared" si="22"/>
        <v>62.5</v>
      </c>
      <c r="DS66" s="151">
        <f t="shared" si="23"/>
        <v>35</v>
      </c>
      <c r="DT66" s="151">
        <f t="shared" si="24"/>
        <v>35</v>
      </c>
      <c r="DU66" s="154">
        <f t="shared" si="25"/>
        <v>40</v>
      </c>
      <c r="DV66" s="153">
        <v>27.249069515913046</v>
      </c>
      <c r="DW66" s="151">
        <v>31.284910783847533</v>
      </c>
      <c r="DX66" s="151">
        <v>59.816128421824992</v>
      </c>
      <c r="DY66" s="151">
        <v>57.293013706789935</v>
      </c>
      <c r="DZ66" s="151">
        <f t="shared" si="37"/>
        <v>17.750930484086954</v>
      </c>
      <c r="EA66" s="151">
        <f t="shared" si="38"/>
        <v>26.215089216152467</v>
      </c>
      <c r="EB66" s="151">
        <f t="shared" si="39"/>
        <v>25.183871578175008</v>
      </c>
      <c r="EC66" s="154">
        <f t="shared" si="40"/>
        <v>27.706986293210065</v>
      </c>
      <c r="ED66" s="153">
        <v>15</v>
      </c>
      <c r="EE66" s="151">
        <v>35</v>
      </c>
      <c r="EF66" s="151">
        <v>37.5</v>
      </c>
      <c r="EG66" s="151">
        <v>65</v>
      </c>
      <c r="EH66" s="151">
        <v>72.5</v>
      </c>
      <c r="EI66" s="154">
        <v>70</v>
      </c>
      <c r="EJ66" s="153">
        <v>72.5</v>
      </c>
      <c r="EK66" s="151">
        <v>77.5</v>
      </c>
      <c r="EL66" s="151">
        <v>80</v>
      </c>
      <c r="EM66" s="151">
        <v>87.5</v>
      </c>
      <c r="EN66" s="151">
        <v>90</v>
      </c>
      <c r="EO66" s="151">
        <v>85</v>
      </c>
      <c r="EP66" s="151">
        <v>100</v>
      </c>
      <c r="EQ66" s="151">
        <v>107.5</v>
      </c>
      <c r="ER66" s="151">
        <v>105</v>
      </c>
      <c r="ES66" s="151">
        <v>102.5</v>
      </c>
      <c r="ET66" s="151">
        <v>107.5</v>
      </c>
      <c r="EU66" s="151">
        <v>102.5</v>
      </c>
      <c r="EV66" s="151">
        <f t="shared" si="26"/>
        <v>85</v>
      </c>
      <c r="EW66" s="151">
        <f t="shared" si="27"/>
        <v>72.5</v>
      </c>
      <c r="EX66" s="151">
        <f t="shared" si="28"/>
        <v>67.5</v>
      </c>
      <c r="EY66" s="151">
        <f t="shared" si="29"/>
        <v>37.5</v>
      </c>
      <c r="EZ66" s="151">
        <f t="shared" si="30"/>
        <v>35</v>
      </c>
      <c r="FA66" s="154">
        <f t="shared" si="31"/>
        <v>32.5</v>
      </c>
      <c r="FB66" s="150">
        <v>33.870852766513266</v>
      </c>
      <c r="FC66" s="151">
        <v>36.190921604294537</v>
      </c>
      <c r="FD66" s="151">
        <v>57.847879844218902</v>
      </c>
      <c r="FE66" s="151">
        <v>58.378138036352965</v>
      </c>
      <c r="FF66" s="142">
        <f t="shared" si="32"/>
        <v>1.1291472334867336</v>
      </c>
      <c r="FG66" s="142">
        <f t="shared" si="33"/>
        <v>1.3090783957054626</v>
      </c>
      <c r="FH66" s="142">
        <f t="shared" si="34"/>
        <v>7.1521201557810983</v>
      </c>
      <c r="FI66" s="160">
        <f t="shared" si="35"/>
        <v>14.121861963647035</v>
      </c>
    </row>
    <row r="67" spans="1:165" x14ac:dyDescent="0.25">
      <c r="A67" s="65">
        <v>64</v>
      </c>
      <c r="B67" s="24">
        <v>10</v>
      </c>
      <c r="C67" s="3">
        <v>15</v>
      </c>
      <c r="D67" s="3">
        <v>35</v>
      </c>
      <c r="E67" s="3">
        <v>35</v>
      </c>
      <c r="F67" s="3">
        <v>55</v>
      </c>
      <c r="G67" s="3">
        <v>60</v>
      </c>
      <c r="H67" s="3">
        <v>10</v>
      </c>
      <c r="I67" s="3">
        <v>15</v>
      </c>
      <c r="J67" s="3">
        <v>35</v>
      </c>
      <c r="K67" s="3">
        <v>40</v>
      </c>
      <c r="L67" s="3">
        <v>60</v>
      </c>
      <c r="M67" s="3">
        <v>65</v>
      </c>
      <c r="N67" s="142">
        <v>3138.3363710241069</v>
      </c>
      <c r="O67" s="143">
        <v>4287.0938413165823</v>
      </c>
      <c r="P67" s="27">
        <v>94</v>
      </c>
      <c r="Q67" s="3">
        <v>72</v>
      </c>
      <c r="R67" s="3">
        <v>98</v>
      </c>
      <c r="S67" s="3"/>
      <c r="T67" s="3">
        <v>141</v>
      </c>
      <c r="U67" s="3">
        <v>88</v>
      </c>
      <c r="V67" s="3">
        <v>88</v>
      </c>
      <c r="W67" s="28">
        <v>159</v>
      </c>
      <c r="X67" s="27">
        <v>12</v>
      </c>
      <c r="Y67" s="3">
        <v>52</v>
      </c>
      <c r="Z67" s="3">
        <v>68</v>
      </c>
      <c r="AA67" s="3">
        <v>76</v>
      </c>
      <c r="AB67" s="3">
        <v>52</v>
      </c>
      <c r="AC67" s="3">
        <v>64</v>
      </c>
      <c r="AD67" s="3">
        <v>92</v>
      </c>
      <c r="AE67" s="28">
        <v>88</v>
      </c>
      <c r="AF67" s="148">
        <v>53.189951067076159</v>
      </c>
      <c r="AG67" s="142">
        <v>39.561675011584676</v>
      </c>
      <c r="AH67" s="146">
        <v>99.999999992619024</v>
      </c>
      <c r="AI67" s="35">
        <v>95.123894469723822</v>
      </c>
      <c r="AJ67" s="27">
        <v>65</v>
      </c>
      <c r="AK67" s="142">
        <v>7.4823529411764724</v>
      </c>
      <c r="AL67" s="3">
        <v>20</v>
      </c>
      <c r="AM67" s="3">
        <v>65</v>
      </c>
      <c r="AN67" s="142">
        <v>1.1764705882352899</v>
      </c>
      <c r="AO67" s="28">
        <v>75</v>
      </c>
      <c r="AP67" s="150">
        <v>0.38348260525686018</v>
      </c>
      <c r="AQ67" s="151">
        <v>0.41163338894987445</v>
      </c>
      <c r="AR67" s="151">
        <v>0.60650624159957545</v>
      </c>
      <c r="AS67" s="151">
        <v>0.70695665051618906</v>
      </c>
      <c r="AT67" s="151">
        <v>3.3901340334153978</v>
      </c>
      <c r="AU67" s="152">
        <v>1.0174388568571151</v>
      </c>
      <c r="AV67" s="153">
        <v>88.173648515574712</v>
      </c>
      <c r="AW67" s="151">
        <v>90.416491032456193</v>
      </c>
      <c r="AX67" s="151">
        <v>94.604789367844276</v>
      </c>
      <c r="AY67" s="151">
        <v>96.825051399481026</v>
      </c>
      <c r="AZ67" s="151">
        <v>96.612282521245106</v>
      </c>
      <c r="BA67" s="154">
        <v>4.2205319881016834</v>
      </c>
      <c r="BB67" s="150">
        <v>1.53</v>
      </c>
      <c r="BC67" s="151">
        <v>1.53</v>
      </c>
      <c r="BD67" s="151">
        <v>1.53</v>
      </c>
      <c r="BE67" s="151">
        <v>1.53</v>
      </c>
      <c r="BF67" s="151">
        <v>1.53</v>
      </c>
      <c r="BG67" s="152">
        <v>1.53</v>
      </c>
      <c r="BH67" s="153">
        <v>0.37072257318326846</v>
      </c>
      <c r="BI67" s="151">
        <v>0.36266848086376602</v>
      </c>
      <c r="BJ67" s="151">
        <v>0.67436611811768976</v>
      </c>
      <c r="BK67" s="151">
        <v>0.90046381086886518</v>
      </c>
      <c r="BL67" s="151">
        <v>1.1701167742353409</v>
      </c>
      <c r="BM67" s="154">
        <v>1.3131817414541838</v>
      </c>
      <c r="BN67" s="150">
        <v>84.170634823823008</v>
      </c>
      <c r="BO67" s="151">
        <v>92.591450190944215</v>
      </c>
      <c r="BP67" s="151">
        <v>75.86467635629694</v>
      </c>
      <c r="BQ67" s="151">
        <v>69.082542709826072</v>
      </c>
      <c r="BR67" s="151">
        <v>88.52033181894501</v>
      </c>
      <c r="BS67" s="152">
        <v>92.463825761417553</v>
      </c>
      <c r="BT67" s="153">
        <v>1.53</v>
      </c>
      <c r="BU67" s="151">
        <v>2.7522384609434236</v>
      </c>
      <c r="BV67" s="151">
        <v>0.733608340130113</v>
      </c>
      <c r="BW67" s="151">
        <v>0.5986195789256723</v>
      </c>
      <c r="BX67" s="151">
        <v>1.53</v>
      </c>
      <c r="BY67" s="152">
        <v>1.53</v>
      </c>
      <c r="BZ67" s="148">
        <v>396.29817740783676</v>
      </c>
      <c r="CA67" s="3">
        <v>40</v>
      </c>
      <c r="CB67" s="3">
        <v>70</v>
      </c>
      <c r="CC67" s="3">
        <v>65</v>
      </c>
      <c r="CD67" s="3">
        <v>82.5</v>
      </c>
      <c r="CE67" s="160">
        <v>10.75</v>
      </c>
      <c r="CF67" s="148">
        <v>72.75</v>
      </c>
      <c r="CG67" s="142">
        <v>77.75</v>
      </c>
      <c r="CH67" s="142">
        <v>75.5</v>
      </c>
      <c r="CI67" s="142">
        <v>75</v>
      </c>
      <c r="CJ67" s="142">
        <v>5.5</v>
      </c>
      <c r="CK67" s="142">
        <v>2.25</v>
      </c>
      <c r="CL67" s="142">
        <v>11.25</v>
      </c>
      <c r="CM67" s="142">
        <v>10</v>
      </c>
      <c r="CN67" s="142">
        <v>18.25</v>
      </c>
      <c r="CO67" s="142">
        <v>1</v>
      </c>
      <c r="CP67" s="142">
        <v>23.75</v>
      </c>
      <c r="CQ67" s="143">
        <v>18.75</v>
      </c>
      <c r="CR67" s="148">
        <v>1.7712933122895953</v>
      </c>
      <c r="CS67" s="142">
        <v>-0.30762750248425963</v>
      </c>
      <c r="CT67" s="142">
        <v>-3</v>
      </c>
      <c r="CU67" s="142"/>
      <c r="CV67" s="142">
        <v>-4.25</v>
      </c>
      <c r="CW67" s="160"/>
      <c r="CX67" s="153">
        <v>25</v>
      </c>
      <c r="CY67" s="151">
        <v>30</v>
      </c>
      <c r="CZ67" s="151">
        <v>55</v>
      </c>
      <c r="DA67" s="151">
        <v>62.5</v>
      </c>
      <c r="DB67" s="151">
        <v>90</v>
      </c>
      <c r="DC67" s="152">
        <v>-10</v>
      </c>
      <c r="DD67" s="153">
        <v>82.5</v>
      </c>
      <c r="DE67" s="151">
        <v>85</v>
      </c>
      <c r="DF67" s="151">
        <v>90</v>
      </c>
      <c r="DG67" s="151">
        <v>92.5</v>
      </c>
      <c r="DH67" s="151">
        <v>97.5</v>
      </c>
      <c r="DI67" s="151">
        <v>2.5</v>
      </c>
      <c r="DJ67" s="151">
        <v>102.5</v>
      </c>
      <c r="DK67" s="151">
        <v>105</v>
      </c>
      <c r="DL67" s="151">
        <v>110</v>
      </c>
      <c r="DM67" s="151">
        <v>112.5</v>
      </c>
      <c r="DN67" s="151">
        <v>112.5</v>
      </c>
      <c r="DO67" s="151">
        <v>20</v>
      </c>
      <c r="DP67" s="151">
        <f t="shared" si="20"/>
        <v>77.5</v>
      </c>
      <c r="DQ67" s="151">
        <f t="shared" si="21"/>
        <v>75</v>
      </c>
      <c r="DR67" s="151">
        <f t="shared" si="22"/>
        <v>55</v>
      </c>
      <c r="DS67" s="151">
        <f t="shared" si="23"/>
        <v>50</v>
      </c>
      <c r="DT67" s="151">
        <f t="shared" si="24"/>
        <v>22.5</v>
      </c>
      <c r="DU67" s="154">
        <f t="shared" si="25"/>
        <v>30</v>
      </c>
      <c r="DV67" s="153">
        <v>23.360283274484775</v>
      </c>
      <c r="DW67" s="151">
        <v>46.255488485973828</v>
      </c>
      <c r="DX67" s="151">
        <v>45.965001191306996</v>
      </c>
      <c r="DY67" s="151">
        <v>75.612205232851068</v>
      </c>
      <c r="DZ67" s="151">
        <f t="shared" si="37"/>
        <v>6.6397167255152247</v>
      </c>
      <c r="EA67" s="151">
        <f t="shared" si="38"/>
        <v>8.744511514026172</v>
      </c>
      <c r="EB67" s="151">
        <f t="shared" si="39"/>
        <v>16.534998808693004</v>
      </c>
      <c r="EC67" s="154">
        <f t="shared" si="40"/>
        <v>14.387794767148932</v>
      </c>
      <c r="ED67" s="153">
        <v>17.5</v>
      </c>
      <c r="EE67" s="151">
        <v>25</v>
      </c>
      <c r="EF67" s="151">
        <v>40</v>
      </c>
      <c r="EG67" s="151">
        <v>42.5</v>
      </c>
      <c r="EH67" s="151">
        <v>67.5</v>
      </c>
      <c r="EI67" s="154">
        <v>75</v>
      </c>
      <c r="EJ67" s="153">
        <v>77.5</v>
      </c>
      <c r="EK67" s="151">
        <v>85</v>
      </c>
      <c r="EL67" s="151">
        <v>75</v>
      </c>
      <c r="EM67" s="151">
        <v>70</v>
      </c>
      <c r="EN67" s="151">
        <v>87.5</v>
      </c>
      <c r="EO67" s="151">
        <v>90</v>
      </c>
      <c r="EP67" s="151">
        <v>100</v>
      </c>
      <c r="EQ67" s="151">
        <v>100</v>
      </c>
      <c r="ER67" s="151">
        <v>107.5</v>
      </c>
      <c r="ES67" s="151">
        <v>110</v>
      </c>
      <c r="ET67" s="151">
        <v>102.5</v>
      </c>
      <c r="EU67" s="151">
        <v>107.5</v>
      </c>
      <c r="EV67" s="151">
        <f t="shared" si="26"/>
        <v>82.5</v>
      </c>
      <c r="EW67" s="151">
        <f t="shared" si="27"/>
        <v>75</v>
      </c>
      <c r="EX67" s="151">
        <f t="shared" si="28"/>
        <v>67.5</v>
      </c>
      <c r="EY67" s="151">
        <f t="shared" si="29"/>
        <v>67.5</v>
      </c>
      <c r="EZ67" s="151">
        <f t="shared" si="30"/>
        <v>35</v>
      </c>
      <c r="FA67" s="154">
        <f t="shared" si="31"/>
        <v>32.5</v>
      </c>
      <c r="FB67" s="150">
        <v>19.480769003120091</v>
      </c>
      <c r="FC67" s="151">
        <v>39.999951246173957</v>
      </c>
      <c r="FD67" s="151">
        <v>42.46895882397731</v>
      </c>
      <c r="FE67" s="151">
        <v>56.934802985737562</v>
      </c>
      <c r="FF67" s="142">
        <f t="shared" si="32"/>
        <v>5.5192309968799087</v>
      </c>
      <c r="FG67" s="142">
        <f t="shared" si="33"/>
        <v>4.875382604296874E-5</v>
      </c>
      <c r="FH67" s="142">
        <f t="shared" si="34"/>
        <v>3.1041176022689854E-2</v>
      </c>
      <c r="FI67" s="160">
        <f t="shared" si="35"/>
        <v>10.565197014262438</v>
      </c>
    </row>
    <row r="68" spans="1:165" x14ac:dyDescent="0.25">
      <c r="A68" s="65">
        <v>65</v>
      </c>
      <c r="B68" s="24">
        <v>35</v>
      </c>
      <c r="C68" s="3">
        <v>40</v>
      </c>
      <c r="D68" s="3">
        <v>40</v>
      </c>
      <c r="E68" s="3">
        <v>55</v>
      </c>
      <c r="F68" s="3">
        <v>55</v>
      </c>
      <c r="G68" s="3">
        <v>70</v>
      </c>
      <c r="H68" s="3">
        <v>50</v>
      </c>
      <c r="I68" s="3">
        <v>50</v>
      </c>
      <c r="J68" s="3">
        <v>40</v>
      </c>
      <c r="K68" s="3">
        <v>50</v>
      </c>
      <c r="L68" s="3">
        <v>50</v>
      </c>
      <c r="M68" s="3">
        <v>75</v>
      </c>
      <c r="N68" s="142">
        <v>8426.888352315982</v>
      </c>
      <c r="O68" s="143">
        <v>8139.8375952322076</v>
      </c>
      <c r="P68" s="27"/>
      <c r="Q68" s="3"/>
      <c r="R68" s="3"/>
      <c r="S68" s="3"/>
      <c r="T68" s="3"/>
      <c r="U68" s="3">
        <v>230</v>
      </c>
      <c r="V68" s="3">
        <v>230</v>
      </c>
      <c r="W68" s="28"/>
      <c r="X68" s="27">
        <v>72</v>
      </c>
      <c r="Y68" s="3">
        <v>76</v>
      </c>
      <c r="Z68" s="3">
        <v>84</v>
      </c>
      <c r="AA68" s="3">
        <v>92</v>
      </c>
      <c r="AB68" s="3">
        <v>76</v>
      </c>
      <c r="AC68" s="3">
        <v>76</v>
      </c>
      <c r="AD68" s="3">
        <v>76</v>
      </c>
      <c r="AE68" s="28">
        <v>76</v>
      </c>
      <c r="AF68" s="148">
        <v>47.948051615573974</v>
      </c>
      <c r="AG68" s="142">
        <v>49.037528577159669</v>
      </c>
      <c r="AH68" s="146">
        <v>93.92319561084193</v>
      </c>
      <c r="AI68" s="35">
        <v>79.757184490380581</v>
      </c>
      <c r="AJ68" s="27">
        <v>80</v>
      </c>
      <c r="AK68" s="142">
        <v>3.529411764705884</v>
      </c>
      <c r="AL68" s="3">
        <v>70</v>
      </c>
      <c r="AM68" s="3">
        <v>80</v>
      </c>
      <c r="AN68" s="142">
        <v>9.4117647058808984E-2</v>
      </c>
      <c r="AO68" s="28">
        <v>80</v>
      </c>
      <c r="AP68" s="150">
        <v>0.33057805523847816</v>
      </c>
      <c r="AQ68" s="151">
        <v>0.32400091110596047</v>
      </c>
      <c r="AR68" s="151">
        <v>0.27135699422816872</v>
      </c>
      <c r="AS68" s="151">
        <v>0.40206172647128779</v>
      </c>
      <c r="AT68" s="151">
        <v>0.45490190829051924</v>
      </c>
      <c r="AU68" s="152">
        <v>0.48610317996227648</v>
      </c>
      <c r="AV68" s="153">
        <v>97.56258781432696</v>
      </c>
      <c r="AW68" s="151">
        <v>99.436932126182498</v>
      </c>
      <c r="AX68" s="151">
        <v>110.41655464726708</v>
      </c>
      <c r="AY68" s="151">
        <v>94.711582275029315</v>
      </c>
      <c r="AZ68" s="151">
        <v>91.961214151227097</v>
      </c>
      <c r="BA68" s="154">
        <v>98.970590260650496</v>
      </c>
      <c r="BB68" s="150">
        <v>1.53</v>
      </c>
      <c r="BC68" s="151">
        <v>1.53</v>
      </c>
      <c r="BD68" s="151">
        <v>1.53</v>
      </c>
      <c r="BE68" s="151">
        <v>1.53</v>
      </c>
      <c r="BF68" s="151">
        <v>1.53</v>
      </c>
      <c r="BG68" s="152">
        <v>1.53</v>
      </c>
      <c r="BH68" s="153">
        <v>0.4830301540482978</v>
      </c>
      <c r="BI68" s="151">
        <v>0.40155343291427481</v>
      </c>
      <c r="BJ68" s="151">
        <v>0.27124942463945512</v>
      </c>
      <c r="BK68" s="151">
        <v>0.35234778533852551</v>
      </c>
      <c r="BL68" s="151">
        <v>0.36266299295431115</v>
      </c>
      <c r="BM68" s="154">
        <v>0.32905268945123717</v>
      </c>
      <c r="BN68" s="150">
        <v>96.073836438474018</v>
      </c>
      <c r="BO68" s="151">
        <v>101.58676643414123</v>
      </c>
      <c r="BP68" s="151">
        <v>110.44931471898353</v>
      </c>
      <c r="BQ68" s="151">
        <v>97.60733476212323</v>
      </c>
      <c r="BR68" s="151">
        <v>97.041053618645876</v>
      </c>
      <c r="BS68" s="152">
        <v>107.87807453467428</v>
      </c>
      <c r="BT68" s="153">
        <v>1.53</v>
      </c>
      <c r="BU68" s="151">
        <v>1.53</v>
      </c>
      <c r="BV68" s="151">
        <v>1.53</v>
      </c>
      <c r="BW68" s="151">
        <v>1.53</v>
      </c>
      <c r="BX68" s="151">
        <v>1.53</v>
      </c>
      <c r="BY68" s="152">
        <v>1.53</v>
      </c>
      <c r="BZ68" s="148">
        <v>553.84354064922161</v>
      </c>
      <c r="CA68" s="3">
        <v>30</v>
      </c>
      <c r="CB68" s="3">
        <v>65</v>
      </c>
      <c r="CC68" s="3">
        <v>65</v>
      </c>
      <c r="CD68" s="3">
        <v>82.5</v>
      </c>
      <c r="CE68" s="160">
        <v>16.666666666666664</v>
      </c>
      <c r="CF68" s="148">
        <v>74.25</v>
      </c>
      <c r="CG68" s="142">
        <v>75.75</v>
      </c>
      <c r="CH68" s="142">
        <v>74</v>
      </c>
      <c r="CI68" s="142">
        <v>77</v>
      </c>
      <c r="CJ68" s="142">
        <v>7</v>
      </c>
      <c r="CK68" s="142">
        <v>10.083333333333329</v>
      </c>
      <c r="CL68" s="142">
        <v>8.8333333333333286</v>
      </c>
      <c r="CM68" s="142">
        <v>9.5</v>
      </c>
      <c r="CN68" s="142">
        <v>24</v>
      </c>
      <c r="CO68" s="142">
        <v>27</v>
      </c>
      <c r="CP68" s="142">
        <v>19.5</v>
      </c>
      <c r="CQ68" s="143">
        <v>28.75</v>
      </c>
      <c r="CR68" s="148">
        <v>-0.5374302005153776</v>
      </c>
      <c r="CS68" s="142">
        <v>0.91020500610837107</v>
      </c>
      <c r="CT68" s="142">
        <v>-0.5</v>
      </c>
      <c r="CU68" s="142">
        <v>-0.5</v>
      </c>
      <c r="CV68" s="142">
        <v>-0.875</v>
      </c>
      <c r="CW68" s="160">
        <v>-0.5</v>
      </c>
      <c r="CX68" s="153">
        <v>22.5</v>
      </c>
      <c r="CY68" s="151">
        <v>22.5</v>
      </c>
      <c r="CZ68" s="151">
        <v>20</v>
      </c>
      <c r="DA68" s="151">
        <v>35</v>
      </c>
      <c r="DB68" s="151">
        <v>37.5</v>
      </c>
      <c r="DC68" s="152">
        <v>50</v>
      </c>
      <c r="DD68" s="153">
        <v>90</v>
      </c>
      <c r="DE68" s="151">
        <v>92.5</v>
      </c>
      <c r="DF68" s="151">
        <v>102.5</v>
      </c>
      <c r="DG68" s="151">
        <v>90</v>
      </c>
      <c r="DH68" s="151">
        <v>87.5</v>
      </c>
      <c r="DI68" s="151">
        <v>95</v>
      </c>
      <c r="DJ68" s="151">
        <v>112.5</v>
      </c>
      <c r="DK68" s="151">
        <v>115</v>
      </c>
      <c r="DL68" s="151">
        <v>120</v>
      </c>
      <c r="DM68" s="151">
        <v>110</v>
      </c>
      <c r="DN68" s="151">
        <v>107.5</v>
      </c>
      <c r="DO68" s="151">
        <v>115</v>
      </c>
      <c r="DP68" s="151">
        <f t="shared" ref="DP68:DP79" si="41">DJ68-CX68</f>
        <v>90</v>
      </c>
      <c r="DQ68" s="151">
        <f t="shared" ref="DQ68:DQ79" si="42">DK68-CY68</f>
        <v>92.5</v>
      </c>
      <c r="DR68" s="151">
        <f t="shared" ref="DR68:DR79" si="43">DL68-CZ68</f>
        <v>100</v>
      </c>
      <c r="DS68" s="151">
        <f t="shared" ref="DS68:DS79" si="44">DM68-DA68</f>
        <v>75</v>
      </c>
      <c r="DT68" s="151">
        <f t="shared" ref="DT68:DT79" si="45">DN68-DB68</f>
        <v>70</v>
      </c>
      <c r="DU68" s="154">
        <f t="shared" ref="DU68:DU79" si="46">DO68-DC68</f>
        <v>65</v>
      </c>
      <c r="DV68" s="153">
        <v>7.1192944155661166</v>
      </c>
      <c r="DW68" s="151">
        <v>6.1121208058187432E-6</v>
      </c>
      <c r="DX68" s="151">
        <v>18.760707433131454</v>
      </c>
      <c r="DY68" s="151">
        <v>21.92409571591152</v>
      </c>
      <c r="DZ68" s="151">
        <f t="shared" si="37"/>
        <v>15.380705584433883</v>
      </c>
      <c r="EA68" s="151">
        <f t="shared" si="38"/>
        <v>19.999993887879196</v>
      </c>
      <c r="EB68" s="151">
        <f t="shared" si="39"/>
        <v>16.239292566868546</v>
      </c>
      <c r="EC68" s="154">
        <f t="shared" si="40"/>
        <v>15.57590428408848</v>
      </c>
      <c r="ED68" s="153">
        <v>45</v>
      </c>
      <c r="EE68" s="151">
        <v>40</v>
      </c>
      <c r="EF68" s="151">
        <v>20</v>
      </c>
      <c r="EG68" s="151">
        <v>27.5</v>
      </c>
      <c r="EH68" s="151">
        <v>30</v>
      </c>
      <c r="EI68" s="154">
        <v>32.5</v>
      </c>
      <c r="EJ68" s="153">
        <v>92.5</v>
      </c>
      <c r="EK68" s="151">
        <v>95</v>
      </c>
      <c r="EL68" s="151">
        <v>102.5</v>
      </c>
      <c r="EM68" s="151">
        <v>90</v>
      </c>
      <c r="EN68" s="151">
        <v>90</v>
      </c>
      <c r="EO68" s="151">
        <v>100</v>
      </c>
      <c r="EP68" s="151">
        <v>110</v>
      </c>
      <c r="EQ68" s="151">
        <v>117.5</v>
      </c>
      <c r="ER68" s="151">
        <v>120</v>
      </c>
      <c r="ES68" s="151">
        <v>112.5</v>
      </c>
      <c r="ET68" s="151">
        <v>112.5</v>
      </c>
      <c r="EU68" s="151">
        <v>120</v>
      </c>
      <c r="EV68" s="151">
        <f t="shared" ref="EV68:EV79" si="47">EP68-ED68</f>
        <v>65</v>
      </c>
      <c r="EW68" s="151">
        <f t="shared" ref="EW68:EW79" si="48">EQ68-EE68</f>
        <v>77.5</v>
      </c>
      <c r="EX68" s="151">
        <f t="shared" ref="EX68:EX79" si="49">ER68-EF68</f>
        <v>100</v>
      </c>
      <c r="EY68" s="151">
        <f t="shared" ref="EY68:EY79" si="50">ES68-EG68</f>
        <v>85</v>
      </c>
      <c r="EZ68" s="151">
        <f t="shared" ref="EZ68:EZ79" si="51">ET68-EH68</f>
        <v>82.5</v>
      </c>
      <c r="FA68" s="154">
        <f t="shared" ref="FA68:FA79" si="52">EU68-EI68</f>
        <v>87.5</v>
      </c>
      <c r="FB68" s="150">
        <v>21.732268885053131</v>
      </c>
      <c r="FC68" s="151">
        <v>6.0361126717773116E-6</v>
      </c>
      <c r="FD68" s="151">
        <v>8.0322657917417608</v>
      </c>
      <c r="FE68" s="151">
        <v>10.039560271322079</v>
      </c>
      <c r="FF68" s="142">
        <f t="shared" ref="FF68:FF79" si="53">EE68-FB68</f>
        <v>18.267731114946869</v>
      </c>
      <c r="FG68" s="142">
        <f t="shared" ref="FG68:FG79" si="54">EF68-FC68</f>
        <v>19.999993963887327</v>
      </c>
      <c r="FH68" s="142">
        <f t="shared" ref="FH68:FH79" si="55">EG68-FD68</f>
        <v>19.467734208258239</v>
      </c>
      <c r="FI68" s="160">
        <f t="shared" ref="FI68:FI79" si="56">EH68-FE68</f>
        <v>19.960439728677919</v>
      </c>
    </row>
    <row r="69" spans="1:165" x14ac:dyDescent="0.25">
      <c r="A69" s="65">
        <v>66</v>
      </c>
      <c r="B69" s="24">
        <v>40</v>
      </c>
      <c r="C69" s="3">
        <v>45</v>
      </c>
      <c r="D69" s="3">
        <v>45</v>
      </c>
      <c r="E69" s="3">
        <v>45</v>
      </c>
      <c r="F69" s="3">
        <v>45</v>
      </c>
      <c r="G69" s="3">
        <v>75</v>
      </c>
      <c r="H69" s="3">
        <v>40</v>
      </c>
      <c r="I69" s="3">
        <v>40</v>
      </c>
      <c r="J69" s="3">
        <v>45</v>
      </c>
      <c r="K69" s="3">
        <v>40</v>
      </c>
      <c r="L69" s="3">
        <v>40</v>
      </c>
      <c r="M69" s="3">
        <v>70</v>
      </c>
      <c r="N69" s="142">
        <v>6727.1713518330553</v>
      </c>
      <c r="O69" s="143">
        <v>8724.0619326352753</v>
      </c>
      <c r="P69" s="27"/>
      <c r="Q69" s="3"/>
      <c r="R69" s="3">
        <v>94</v>
      </c>
      <c r="S69" s="3">
        <v>96</v>
      </c>
      <c r="T69" s="3"/>
      <c r="U69" s="3">
        <v>44</v>
      </c>
      <c r="V69" s="3">
        <v>44</v>
      </c>
      <c r="W69" s="28">
        <v>115</v>
      </c>
      <c r="X69" s="27">
        <v>64</v>
      </c>
      <c r="Y69" s="3">
        <v>56</v>
      </c>
      <c r="Z69" s="3">
        <v>96</v>
      </c>
      <c r="AA69" s="3">
        <v>88</v>
      </c>
      <c r="AB69" s="3">
        <v>40</v>
      </c>
      <c r="AC69" s="3">
        <v>84</v>
      </c>
      <c r="AD69" s="3">
        <v>92</v>
      </c>
      <c r="AE69" s="28">
        <v>92</v>
      </c>
      <c r="AF69" s="148">
        <v>53.931980787849241</v>
      </c>
      <c r="AG69" s="142">
        <v>57.25304872448045</v>
      </c>
      <c r="AH69" s="146">
        <v>96.917846869647491</v>
      </c>
      <c r="AI69" s="35">
        <v>93.620478481187448</v>
      </c>
      <c r="AJ69" s="27">
        <v>75</v>
      </c>
      <c r="AK69" s="142">
        <v>4.8941176470588061</v>
      </c>
      <c r="AL69" s="3">
        <v>45</v>
      </c>
      <c r="AM69" s="3">
        <v>75</v>
      </c>
      <c r="AN69" s="142">
        <v>4.2823529411764838</v>
      </c>
      <c r="AO69" s="28">
        <v>50</v>
      </c>
      <c r="AP69" s="150">
        <v>0.75366442799018696</v>
      </c>
      <c r="AQ69" s="151">
        <v>0.62685466266723444</v>
      </c>
      <c r="AR69" s="151">
        <v>0.75154936021714391</v>
      </c>
      <c r="AS69" s="151">
        <v>0.56780715502827017</v>
      </c>
      <c r="AT69" s="151">
        <v>0.70479960876352221</v>
      </c>
      <c r="AU69" s="152">
        <v>1.0772593742862049</v>
      </c>
      <c r="AV69" s="153">
        <v>73.491886275835867</v>
      </c>
      <c r="AW69" s="151">
        <v>82.858450378798608</v>
      </c>
      <c r="AX69" s="151">
        <v>77.241677383237814</v>
      </c>
      <c r="AY69" s="151">
        <v>85.875725427910709</v>
      </c>
      <c r="AZ69" s="151">
        <v>81.923056696515175</v>
      </c>
      <c r="BA69" s="154">
        <v>83.881464005596683</v>
      </c>
      <c r="BB69" s="150">
        <v>0.63154197078102159</v>
      </c>
      <c r="BC69" s="151">
        <v>0.82038506877732287</v>
      </c>
      <c r="BD69" s="151">
        <v>0.86133022096762435</v>
      </c>
      <c r="BE69" s="151">
        <v>1.2981534952417573</v>
      </c>
      <c r="BF69" s="151">
        <v>1.5349843546201889</v>
      </c>
      <c r="BG69" s="152">
        <v>1.53</v>
      </c>
      <c r="BH69" s="153">
        <v>0.56467032991485011</v>
      </c>
      <c r="BI69" s="151">
        <v>0.46297621432554548</v>
      </c>
      <c r="BJ69" s="151">
        <v>0.62965236813287739</v>
      </c>
      <c r="BK69" s="151">
        <v>0.59557421033757663</v>
      </c>
      <c r="BL69" s="151">
        <v>0.61090267030329304</v>
      </c>
      <c r="BM69" s="154">
        <v>1.228573512327116</v>
      </c>
      <c r="BN69" s="150">
        <v>84.346284300439905</v>
      </c>
      <c r="BO69" s="151">
        <v>89.348617544022744</v>
      </c>
      <c r="BP69" s="151">
        <v>83.03835917220681</v>
      </c>
      <c r="BQ69" s="151">
        <v>76.528681689374935</v>
      </c>
      <c r="BR69" s="151">
        <v>86.784486639773917</v>
      </c>
      <c r="BS69" s="152">
        <v>82.272692869033307</v>
      </c>
      <c r="BT69" s="153">
        <v>1.9636518707303852</v>
      </c>
      <c r="BU69" s="151">
        <v>1.8371724897305932</v>
      </c>
      <c r="BV69" s="151">
        <v>1.1604537831972748</v>
      </c>
      <c r="BW69" s="151">
        <v>1.0293538191058649</v>
      </c>
      <c r="BX69" s="151">
        <v>1.5960310019013804</v>
      </c>
      <c r="BY69" s="152">
        <v>1.3471533398253086</v>
      </c>
      <c r="BZ69" s="148">
        <v>1032.5891206204649</v>
      </c>
      <c r="CA69" s="3">
        <v>70</v>
      </c>
      <c r="CB69" s="3">
        <v>85</v>
      </c>
      <c r="CC69" s="3">
        <v>80</v>
      </c>
      <c r="CD69" s="3">
        <v>90</v>
      </c>
      <c r="CE69" s="160">
        <v>14.333333333333336</v>
      </c>
      <c r="CF69" s="148">
        <v>73.75</v>
      </c>
      <c r="CG69" s="142">
        <v>74.5</v>
      </c>
      <c r="CH69" s="142">
        <v>73.5</v>
      </c>
      <c r="CI69" s="142">
        <v>70.5</v>
      </c>
      <c r="CJ69" s="142">
        <v>8</v>
      </c>
      <c r="CK69" s="142">
        <v>9.25</v>
      </c>
      <c r="CL69" s="142">
        <v>8.5</v>
      </c>
      <c r="CM69" s="142">
        <v>5</v>
      </c>
      <c r="CN69" s="142">
        <v>15</v>
      </c>
      <c r="CO69" s="142">
        <v>21.5</v>
      </c>
      <c r="CP69" s="142">
        <v>15.5</v>
      </c>
      <c r="CQ69" s="143">
        <v>24</v>
      </c>
      <c r="CR69" s="148">
        <v>1.4223483449593841</v>
      </c>
      <c r="CS69" s="142">
        <v>1.147278871188349</v>
      </c>
      <c r="CT69" s="142">
        <v>-1.625</v>
      </c>
      <c r="CU69" s="142">
        <v>-1.375</v>
      </c>
      <c r="CV69" s="142">
        <v>-4.25</v>
      </c>
      <c r="CW69" s="160">
        <v>-1.25</v>
      </c>
      <c r="CX69" s="153">
        <v>42.5</v>
      </c>
      <c r="CY69" s="151">
        <v>45</v>
      </c>
      <c r="CZ69" s="151">
        <v>45</v>
      </c>
      <c r="DA69" s="151">
        <v>42.5</v>
      </c>
      <c r="DB69" s="151">
        <v>47.5</v>
      </c>
      <c r="DC69" s="152">
        <v>62.5</v>
      </c>
      <c r="DD69" s="153">
        <v>72.5</v>
      </c>
      <c r="DE69" s="151">
        <v>80</v>
      </c>
      <c r="DF69" s="151">
        <v>75</v>
      </c>
      <c r="DG69" s="151">
        <v>82.5</v>
      </c>
      <c r="DH69" s="151">
        <v>80</v>
      </c>
      <c r="DI69" s="151">
        <v>82.5</v>
      </c>
      <c r="DJ69" s="151">
        <v>112.5</v>
      </c>
      <c r="DK69" s="151">
        <v>112.5</v>
      </c>
      <c r="DL69" s="151">
        <v>105</v>
      </c>
      <c r="DM69" s="151">
        <v>105</v>
      </c>
      <c r="DN69" s="151">
        <v>97.5</v>
      </c>
      <c r="DO69" s="151">
        <v>100</v>
      </c>
      <c r="DP69" s="151">
        <f t="shared" si="41"/>
        <v>70</v>
      </c>
      <c r="DQ69" s="151">
        <f t="shared" si="42"/>
        <v>67.5</v>
      </c>
      <c r="DR69" s="151">
        <f t="shared" si="43"/>
        <v>60</v>
      </c>
      <c r="DS69" s="151">
        <f t="shared" si="44"/>
        <v>62.5</v>
      </c>
      <c r="DT69" s="151">
        <f t="shared" si="45"/>
        <v>50</v>
      </c>
      <c r="DU69" s="154">
        <f t="shared" si="46"/>
        <v>37.5</v>
      </c>
      <c r="DV69" s="153">
        <v>40.63638301368637</v>
      </c>
      <c r="DW69" s="151">
        <v>44.999998442844131</v>
      </c>
      <c r="DX69" s="151">
        <v>34.426011033731484</v>
      </c>
      <c r="DY69" s="151">
        <v>42.214529601218615</v>
      </c>
      <c r="DZ69" s="151">
        <f t="shared" si="37"/>
        <v>4.3636169863136303</v>
      </c>
      <c r="EA69" s="151">
        <f t="shared" si="38"/>
        <v>1.5571558691362952E-6</v>
      </c>
      <c r="EB69" s="151">
        <f t="shared" si="39"/>
        <v>8.0739889662685158</v>
      </c>
      <c r="EC69" s="154">
        <f t="shared" si="40"/>
        <v>5.2854703987813849</v>
      </c>
      <c r="ED69" s="153">
        <v>42.5</v>
      </c>
      <c r="EE69" s="151">
        <v>37.5</v>
      </c>
      <c r="EF69" s="151">
        <v>45</v>
      </c>
      <c r="EG69" s="151">
        <v>35</v>
      </c>
      <c r="EH69" s="151">
        <v>47.5</v>
      </c>
      <c r="EI69" s="154">
        <v>62.5</v>
      </c>
      <c r="EJ69" s="153">
        <v>80</v>
      </c>
      <c r="EK69" s="151">
        <v>85</v>
      </c>
      <c r="EL69" s="151">
        <v>80</v>
      </c>
      <c r="EM69" s="151">
        <v>72.5</v>
      </c>
      <c r="EN69" s="151">
        <v>82.5</v>
      </c>
      <c r="EO69" s="151">
        <v>80</v>
      </c>
      <c r="EP69" s="151">
        <v>95</v>
      </c>
      <c r="EQ69" s="151">
        <v>102.5</v>
      </c>
      <c r="ER69" s="151">
        <v>102.5</v>
      </c>
      <c r="ES69" s="151">
        <v>100</v>
      </c>
      <c r="ET69" s="151">
        <v>100</v>
      </c>
      <c r="EU69" s="151">
        <v>100</v>
      </c>
      <c r="EV69" s="151">
        <f t="shared" si="47"/>
        <v>52.5</v>
      </c>
      <c r="EW69" s="151">
        <f t="shared" si="48"/>
        <v>65</v>
      </c>
      <c r="EX69" s="151">
        <f t="shared" si="49"/>
        <v>57.5</v>
      </c>
      <c r="EY69" s="151">
        <f t="shared" si="50"/>
        <v>65</v>
      </c>
      <c r="EZ69" s="151">
        <f t="shared" si="51"/>
        <v>52.5</v>
      </c>
      <c r="FA69" s="154">
        <f t="shared" si="52"/>
        <v>37.5</v>
      </c>
      <c r="FB69" s="150">
        <v>33.590554630855877</v>
      </c>
      <c r="FC69" s="151">
        <v>44.999999924880342</v>
      </c>
      <c r="FD69" s="151">
        <v>33.848712309356031</v>
      </c>
      <c r="FE69" s="151">
        <v>37.558634471674708</v>
      </c>
      <c r="FF69" s="142">
        <f t="shared" si="53"/>
        <v>3.9094453691441231</v>
      </c>
      <c r="FG69" s="142">
        <f t="shared" si="54"/>
        <v>7.5119658049516147E-8</v>
      </c>
      <c r="FH69" s="142">
        <f t="shared" si="55"/>
        <v>1.1512876906439686</v>
      </c>
      <c r="FI69" s="160">
        <f t="shared" si="56"/>
        <v>9.9413655283252922</v>
      </c>
    </row>
    <row r="70" spans="1:165" x14ac:dyDescent="0.25">
      <c r="A70" s="65">
        <v>67</v>
      </c>
      <c r="B70" s="24">
        <v>45</v>
      </c>
      <c r="C70" s="3">
        <v>45</v>
      </c>
      <c r="D70" s="3">
        <v>50</v>
      </c>
      <c r="E70" s="3">
        <v>45</v>
      </c>
      <c r="F70" s="3">
        <v>65</v>
      </c>
      <c r="G70" s="3">
        <v>70</v>
      </c>
      <c r="H70" s="3">
        <v>40</v>
      </c>
      <c r="I70" s="3">
        <v>40</v>
      </c>
      <c r="J70" s="3">
        <v>45</v>
      </c>
      <c r="K70" s="3">
        <v>40</v>
      </c>
      <c r="L70" s="3">
        <v>55</v>
      </c>
      <c r="M70" s="3">
        <v>70</v>
      </c>
      <c r="N70" s="142">
        <v>5098.2425115033084</v>
      </c>
      <c r="O70" s="143">
        <v>6964.4045406999903</v>
      </c>
      <c r="P70" s="27"/>
      <c r="Q70" s="3"/>
      <c r="R70" s="3"/>
      <c r="S70" s="3"/>
      <c r="T70" s="3"/>
      <c r="U70" s="3"/>
      <c r="V70" s="3"/>
      <c r="W70" s="28"/>
      <c r="X70" s="27">
        <v>28</v>
      </c>
      <c r="Y70" s="3">
        <v>36</v>
      </c>
      <c r="Z70" s="3">
        <v>76</v>
      </c>
      <c r="AA70" s="3">
        <v>68</v>
      </c>
      <c r="AB70" s="3">
        <v>52</v>
      </c>
      <c r="AC70" s="3">
        <v>84</v>
      </c>
      <c r="AD70" s="3">
        <v>80</v>
      </c>
      <c r="AE70" s="28">
        <v>92</v>
      </c>
      <c r="AF70" s="148">
        <v>72.271790646649094</v>
      </c>
      <c r="AG70" s="142">
        <v>54.97316173363064</v>
      </c>
      <c r="AH70" s="146">
        <v>99.999999998772978</v>
      </c>
      <c r="AI70" s="35">
        <v>91.866968588992194</v>
      </c>
      <c r="AJ70" s="27">
        <v>75</v>
      </c>
      <c r="AK70" s="142">
        <v>9.2235294117647157</v>
      </c>
      <c r="AL70" s="3">
        <v>5</v>
      </c>
      <c r="AM70" s="3">
        <v>265</v>
      </c>
      <c r="AN70" s="142">
        <v>7.623529411764693</v>
      </c>
      <c r="AO70" s="28">
        <v>20</v>
      </c>
      <c r="AP70" s="150">
        <v>0.65654961805403633</v>
      </c>
      <c r="AQ70" s="151">
        <v>0.58184147080516646</v>
      </c>
      <c r="AR70" s="151">
        <v>0.53020604164400464</v>
      </c>
      <c r="AS70" s="151">
        <v>0.49617586393657015</v>
      </c>
      <c r="AT70" s="151">
        <v>0.66868785090615246</v>
      </c>
      <c r="AU70" s="152">
        <v>0.87320751146036013</v>
      </c>
      <c r="AV70" s="153">
        <v>88.53432299145652</v>
      </c>
      <c r="AW70" s="151">
        <v>94.420293415836312</v>
      </c>
      <c r="AX70" s="151">
        <v>94.505549692550488</v>
      </c>
      <c r="AY70" s="151">
        <v>95.165589835831653</v>
      </c>
      <c r="AZ70" s="151">
        <v>98.658671579339426</v>
      </c>
      <c r="BA70" s="154">
        <v>94.948809541979699</v>
      </c>
      <c r="BB70" s="150">
        <v>1.53</v>
      </c>
      <c r="BC70" s="151">
        <v>1.53</v>
      </c>
      <c r="BD70" s="151">
        <v>1.53</v>
      </c>
      <c r="BE70" s="151">
        <v>1.53</v>
      </c>
      <c r="BF70" s="151">
        <v>1.53</v>
      </c>
      <c r="BG70" s="152">
        <v>1.53</v>
      </c>
      <c r="BH70" s="153">
        <v>0.47274519047929886</v>
      </c>
      <c r="BI70" s="151">
        <v>0.56445860794451386</v>
      </c>
      <c r="BJ70" s="151">
        <v>0.58972973468014012</v>
      </c>
      <c r="BK70" s="151">
        <v>0.45691422831359862</v>
      </c>
      <c r="BL70" s="151">
        <v>0.91934999425718167</v>
      </c>
      <c r="BM70" s="154">
        <v>1.1124805601820345</v>
      </c>
      <c r="BN70" s="150">
        <v>87.457889514806652</v>
      </c>
      <c r="BO70" s="151">
        <v>81.679949346397365</v>
      </c>
      <c r="BP70" s="151">
        <v>80.869527364558905</v>
      </c>
      <c r="BQ70" s="151">
        <v>89.409893074487229</v>
      </c>
      <c r="BR70" s="151">
        <v>89.665858144870185</v>
      </c>
      <c r="BS70" s="152">
        <v>87.718511947749889</v>
      </c>
      <c r="BT70" s="153">
        <v>1.53</v>
      </c>
      <c r="BU70" s="151">
        <v>0.69458531829072301</v>
      </c>
      <c r="BV70" s="151">
        <v>0.62645567737225072</v>
      </c>
      <c r="BW70" s="151">
        <v>1.53</v>
      </c>
      <c r="BX70" s="151">
        <v>1.53</v>
      </c>
      <c r="BY70" s="152">
        <v>1.53</v>
      </c>
      <c r="BZ70" s="148">
        <v>528.6856346564748</v>
      </c>
      <c r="CA70" s="3">
        <v>0</v>
      </c>
      <c r="CB70" s="3">
        <v>45</v>
      </c>
      <c r="CC70" s="3">
        <v>5</v>
      </c>
      <c r="CD70" s="3">
        <v>27.5</v>
      </c>
      <c r="CE70" s="160">
        <v>10.75</v>
      </c>
      <c r="CF70" s="148">
        <v>79.25</v>
      </c>
      <c r="CG70" s="142">
        <v>76.5</v>
      </c>
      <c r="CH70" s="142">
        <v>78.5</v>
      </c>
      <c r="CI70" s="142">
        <v>78.25</v>
      </c>
      <c r="CJ70" s="142">
        <v>6</v>
      </c>
      <c r="CK70" s="142">
        <v>8.75</v>
      </c>
      <c r="CL70" s="142">
        <v>11.25</v>
      </c>
      <c r="CM70" s="142">
        <v>9.75</v>
      </c>
      <c r="CN70" s="142">
        <v>11.75</v>
      </c>
      <c r="CO70" s="142">
        <v>15.25</v>
      </c>
      <c r="CP70" s="142">
        <v>24.25</v>
      </c>
      <c r="CQ70" s="143">
        <v>32.5</v>
      </c>
      <c r="CR70" s="148">
        <v>1.1531100095214064</v>
      </c>
      <c r="CS70" s="142">
        <v>-0.26236072674434274</v>
      </c>
      <c r="CT70" s="142">
        <v>-0.625</v>
      </c>
      <c r="CU70" s="142">
        <v>-0.75</v>
      </c>
      <c r="CV70" s="142">
        <v>-1</v>
      </c>
      <c r="CW70" s="160">
        <v>-2.625</v>
      </c>
      <c r="CX70" s="153">
        <v>52.5</v>
      </c>
      <c r="CY70" s="151">
        <v>52.5</v>
      </c>
      <c r="CZ70" s="151">
        <v>47.5</v>
      </c>
      <c r="DA70" s="151">
        <v>45</v>
      </c>
      <c r="DB70" s="151">
        <v>62.5</v>
      </c>
      <c r="DC70" s="152">
        <v>67.5</v>
      </c>
      <c r="DD70" s="153">
        <v>85</v>
      </c>
      <c r="DE70" s="151">
        <v>90</v>
      </c>
      <c r="DF70" s="151">
        <v>90</v>
      </c>
      <c r="DG70" s="151">
        <v>90</v>
      </c>
      <c r="DH70" s="151">
        <v>95</v>
      </c>
      <c r="DI70" s="151">
        <v>92.5</v>
      </c>
      <c r="DJ70" s="151">
        <v>102.5</v>
      </c>
      <c r="DK70" s="151">
        <v>110</v>
      </c>
      <c r="DL70" s="151">
        <v>110</v>
      </c>
      <c r="DM70" s="151">
        <v>110</v>
      </c>
      <c r="DN70" s="151">
        <v>112.5</v>
      </c>
      <c r="DO70" s="151">
        <v>110</v>
      </c>
      <c r="DP70" s="151">
        <f t="shared" si="41"/>
        <v>50</v>
      </c>
      <c r="DQ70" s="151">
        <f t="shared" si="42"/>
        <v>57.5</v>
      </c>
      <c r="DR70" s="151">
        <f t="shared" si="43"/>
        <v>62.5</v>
      </c>
      <c r="DS70" s="151">
        <f t="shared" si="44"/>
        <v>65</v>
      </c>
      <c r="DT70" s="151">
        <f t="shared" si="45"/>
        <v>50</v>
      </c>
      <c r="DU70" s="154">
        <f t="shared" si="46"/>
        <v>42.5</v>
      </c>
      <c r="DV70" s="153">
        <v>42.679147424774641</v>
      </c>
      <c r="DW70" s="151">
        <v>37.820401604682637</v>
      </c>
      <c r="DX70" s="151">
        <v>28.449493734115912</v>
      </c>
      <c r="DY70" s="151">
        <v>40.433636450317373</v>
      </c>
      <c r="DZ70" s="151">
        <f t="shared" si="37"/>
        <v>9.8208525752253593</v>
      </c>
      <c r="EA70" s="151">
        <f t="shared" si="38"/>
        <v>9.6795983953173632</v>
      </c>
      <c r="EB70" s="151">
        <f t="shared" si="39"/>
        <v>16.550506265884088</v>
      </c>
      <c r="EC70" s="154">
        <f t="shared" si="40"/>
        <v>22.066363549682627</v>
      </c>
      <c r="ED70" s="153">
        <v>35</v>
      </c>
      <c r="EE70" s="151">
        <v>37.5</v>
      </c>
      <c r="EF70" s="151">
        <v>40</v>
      </c>
      <c r="EG70" s="151">
        <v>35</v>
      </c>
      <c r="EH70" s="151">
        <v>62.5</v>
      </c>
      <c r="EI70" s="154">
        <v>67.5</v>
      </c>
      <c r="EJ70" s="153">
        <v>82.5</v>
      </c>
      <c r="EK70" s="151">
        <v>80</v>
      </c>
      <c r="EL70" s="151">
        <v>80</v>
      </c>
      <c r="EM70" s="151">
        <v>85</v>
      </c>
      <c r="EN70" s="151">
        <v>87.5</v>
      </c>
      <c r="EO70" s="151">
        <v>85</v>
      </c>
      <c r="EP70" s="151">
        <v>102.5</v>
      </c>
      <c r="EQ70" s="151">
        <v>117.5</v>
      </c>
      <c r="ER70" s="151">
        <v>120</v>
      </c>
      <c r="ES70" s="151">
        <v>105</v>
      </c>
      <c r="ET70" s="151">
        <v>105</v>
      </c>
      <c r="EU70" s="151">
        <v>102.5</v>
      </c>
      <c r="EV70" s="151">
        <f t="shared" si="47"/>
        <v>67.5</v>
      </c>
      <c r="EW70" s="151">
        <f t="shared" si="48"/>
        <v>80</v>
      </c>
      <c r="EX70" s="151">
        <f t="shared" si="49"/>
        <v>80</v>
      </c>
      <c r="EY70" s="151">
        <f t="shared" si="50"/>
        <v>70</v>
      </c>
      <c r="EZ70" s="151">
        <f t="shared" si="51"/>
        <v>42.5</v>
      </c>
      <c r="FA70" s="154">
        <f t="shared" si="52"/>
        <v>35</v>
      </c>
      <c r="FB70" s="150">
        <v>31.017781630730518</v>
      </c>
      <c r="FC70" s="151">
        <v>33.511599716310336</v>
      </c>
      <c r="FD70" s="151">
        <v>23.987579898136538</v>
      </c>
      <c r="FE70" s="151">
        <v>49.84281947957485</v>
      </c>
      <c r="FF70" s="142">
        <f t="shared" si="53"/>
        <v>6.4822183692694821</v>
      </c>
      <c r="FG70" s="142">
        <f t="shared" si="54"/>
        <v>6.4884002836896641</v>
      </c>
      <c r="FH70" s="142">
        <f t="shared" si="55"/>
        <v>11.012420101863462</v>
      </c>
      <c r="FI70" s="160">
        <f t="shared" si="56"/>
        <v>12.65718052042515</v>
      </c>
    </row>
    <row r="71" spans="1:165" x14ac:dyDescent="0.25">
      <c r="A71" s="65">
        <v>68</v>
      </c>
      <c r="B71" s="24">
        <v>5</v>
      </c>
      <c r="C71" s="3">
        <v>5</v>
      </c>
      <c r="D71" s="3">
        <v>10</v>
      </c>
      <c r="E71" s="3">
        <v>55</v>
      </c>
      <c r="F71" s="3">
        <v>65</v>
      </c>
      <c r="G71" s="3">
        <v>65</v>
      </c>
      <c r="H71" s="3">
        <v>5</v>
      </c>
      <c r="I71" s="3">
        <v>5</v>
      </c>
      <c r="J71" s="3">
        <v>10</v>
      </c>
      <c r="K71" s="3">
        <v>55</v>
      </c>
      <c r="L71" s="3">
        <v>65</v>
      </c>
      <c r="M71" s="3">
        <v>75</v>
      </c>
      <c r="N71" s="142">
        <v>5755.7343326131186</v>
      </c>
      <c r="O71" s="143">
        <v>7265.0062959581537</v>
      </c>
      <c r="P71" s="27">
        <v>88</v>
      </c>
      <c r="Q71" s="3">
        <v>90</v>
      </c>
      <c r="R71" s="3">
        <v>94</v>
      </c>
      <c r="S71" s="3">
        <v>98</v>
      </c>
      <c r="T71" s="3">
        <v>203</v>
      </c>
      <c r="U71" s="3">
        <v>141</v>
      </c>
      <c r="V71" s="3">
        <v>141</v>
      </c>
      <c r="W71" s="28">
        <v>150</v>
      </c>
      <c r="X71" s="27">
        <v>76</v>
      </c>
      <c r="Y71" s="3">
        <v>92</v>
      </c>
      <c r="Z71" s="3">
        <v>100</v>
      </c>
      <c r="AA71" s="3">
        <v>100</v>
      </c>
      <c r="AB71" s="3">
        <v>68</v>
      </c>
      <c r="AC71" s="3">
        <v>88</v>
      </c>
      <c r="AD71" s="3">
        <v>80</v>
      </c>
      <c r="AE71" s="28">
        <v>92</v>
      </c>
      <c r="AF71" s="148">
        <v>26.918901721721305</v>
      </c>
      <c r="AG71" s="142">
        <v>29.61365397218999</v>
      </c>
      <c r="AH71" s="146">
        <v>99.999999998727418</v>
      </c>
      <c r="AI71" s="35">
        <v>88.681801054023552</v>
      </c>
      <c r="AJ71" s="27">
        <v>65</v>
      </c>
      <c r="AK71" s="142">
        <v>7.2470588235294144</v>
      </c>
      <c r="AL71" s="3">
        <v>25</v>
      </c>
      <c r="AM71" s="3">
        <v>65</v>
      </c>
      <c r="AN71" s="142">
        <v>6.3999999999999915</v>
      </c>
      <c r="AO71" s="28">
        <v>25</v>
      </c>
      <c r="AP71" s="150">
        <v>0.25495344724114377</v>
      </c>
      <c r="AQ71" s="151">
        <v>0.30759791866419084</v>
      </c>
      <c r="AR71" s="151">
        <v>0.2626005878605957</v>
      </c>
      <c r="AS71" s="151">
        <v>1.0731085495869015</v>
      </c>
      <c r="AT71" s="151">
        <v>0.99372958222372332</v>
      </c>
      <c r="AU71" s="152">
        <v>0.96058567737875467</v>
      </c>
      <c r="AV71" s="153">
        <v>87.751415649812614</v>
      </c>
      <c r="AW71" s="151">
        <v>83.897444248720532</v>
      </c>
      <c r="AX71" s="151">
        <v>93.181484610083345</v>
      </c>
      <c r="AY71" s="151">
        <v>82.156767946127516</v>
      </c>
      <c r="AZ71" s="151">
        <v>92.442834756981</v>
      </c>
      <c r="BA71" s="154">
        <v>93.071143497414965</v>
      </c>
      <c r="BB71" s="150">
        <v>1.53</v>
      </c>
      <c r="BC71" s="151">
        <v>0.61030327878130086</v>
      </c>
      <c r="BD71" s="151">
        <v>2.4135773223634582</v>
      </c>
      <c r="BE71" s="151">
        <v>1.3528123874139442</v>
      </c>
      <c r="BF71" s="151">
        <v>1.53</v>
      </c>
      <c r="BG71" s="152">
        <v>1.53</v>
      </c>
      <c r="BH71" s="153">
        <v>0.27491484903408592</v>
      </c>
      <c r="BI71" s="151">
        <v>0.24865142117292338</v>
      </c>
      <c r="BJ71" s="151">
        <v>0.25717359271198487</v>
      </c>
      <c r="BK71" s="151">
        <v>1.2691807301239502</v>
      </c>
      <c r="BL71" s="151">
        <v>0.88757138132375379</v>
      </c>
      <c r="BM71" s="154">
        <v>1.4738489536149333</v>
      </c>
      <c r="BN71" s="150">
        <v>91.147898344247807</v>
      </c>
      <c r="BO71" s="151">
        <v>96.237969061936752</v>
      </c>
      <c r="BP71" s="151">
        <v>94.989573949161127</v>
      </c>
      <c r="BQ71" s="151">
        <v>81.480686113138816</v>
      </c>
      <c r="BR71" s="151">
        <v>87.85290502520688</v>
      </c>
      <c r="BS71" s="152">
        <v>90.624049263008573</v>
      </c>
      <c r="BT71" s="153">
        <v>1.53</v>
      </c>
      <c r="BU71" s="151">
        <v>3.9849923041299062</v>
      </c>
      <c r="BV71" s="151">
        <v>4.9999999999988178</v>
      </c>
      <c r="BW71" s="151">
        <v>1.0369826919251688</v>
      </c>
      <c r="BX71" s="151">
        <v>1.6214618962067457</v>
      </c>
      <c r="BY71" s="152">
        <v>1.53</v>
      </c>
      <c r="BZ71" s="148">
        <v>654.74110195480307</v>
      </c>
      <c r="CA71" s="3">
        <v>100</v>
      </c>
      <c r="CB71" s="3">
        <v>100</v>
      </c>
      <c r="CC71" s="3">
        <v>100</v>
      </c>
      <c r="CD71" s="3">
        <v>100</v>
      </c>
      <c r="CE71" s="160">
        <v>16.25</v>
      </c>
      <c r="CF71" s="148">
        <v>68.75</v>
      </c>
      <c r="CG71" s="142">
        <v>71</v>
      </c>
      <c r="CH71" s="142">
        <v>69.75</v>
      </c>
      <c r="CI71" s="142">
        <v>74.5</v>
      </c>
      <c r="CJ71" s="142">
        <v>11.75</v>
      </c>
      <c r="CK71" s="142">
        <v>-0.75</v>
      </c>
      <c r="CL71" s="142">
        <v>10.25</v>
      </c>
      <c r="CM71" s="142">
        <v>1.5</v>
      </c>
      <c r="CN71" s="142">
        <v>21.583333333333336</v>
      </c>
      <c r="CO71" s="142">
        <v>3.25</v>
      </c>
      <c r="CP71" s="142">
        <v>22</v>
      </c>
      <c r="CQ71" s="143">
        <v>7</v>
      </c>
      <c r="CR71" s="148">
        <v>3.0736157566855375</v>
      </c>
      <c r="CS71" s="142">
        <v>0.91020500610837107</v>
      </c>
      <c r="CT71" s="142">
        <v>-6.625</v>
      </c>
      <c r="CU71" s="142">
        <v>-0.75</v>
      </c>
      <c r="CV71" s="142">
        <v>-7.25</v>
      </c>
      <c r="CW71" s="160">
        <v>-0.75</v>
      </c>
      <c r="CX71" s="153">
        <v>-7.5</v>
      </c>
      <c r="CY71" s="151">
        <v>5</v>
      </c>
      <c r="CZ71" s="151">
        <v>0</v>
      </c>
      <c r="DA71" s="151">
        <v>60</v>
      </c>
      <c r="DB71" s="151">
        <v>67.5</v>
      </c>
      <c r="DC71" s="152">
        <v>67.5</v>
      </c>
      <c r="DD71" s="153">
        <v>77.5</v>
      </c>
      <c r="DE71" s="151">
        <v>77.5</v>
      </c>
      <c r="DF71" s="151">
        <v>82.5</v>
      </c>
      <c r="DG71" s="151">
        <v>80</v>
      </c>
      <c r="DH71" s="151">
        <v>90</v>
      </c>
      <c r="DI71" s="151">
        <v>90</v>
      </c>
      <c r="DJ71" s="151">
        <v>102.5</v>
      </c>
      <c r="DK71" s="151">
        <v>120</v>
      </c>
      <c r="DL71" s="151">
        <v>102.5</v>
      </c>
      <c r="DM71" s="151">
        <v>100</v>
      </c>
      <c r="DN71" s="151">
        <v>107.5</v>
      </c>
      <c r="DO71" s="151">
        <v>107.5</v>
      </c>
      <c r="DP71" s="151">
        <f t="shared" si="41"/>
        <v>110</v>
      </c>
      <c r="DQ71" s="151">
        <f t="shared" si="42"/>
        <v>115</v>
      </c>
      <c r="DR71" s="151">
        <f t="shared" si="43"/>
        <v>102.5</v>
      </c>
      <c r="DS71" s="151">
        <f t="shared" si="44"/>
        <v>40</v>
      </c>
      <c r="DT71" s="151">
        <f t="shared" si="45"/>
        <v>40</v>
      </c>
      <c r="DU71" s="154">
        <f t="shared" si="46"/>
        <v>40</v>
      </c>
      <c r="DV71" s="153">
        <v>2.9256343292888669E-6</v>
      </c>
      <c r="DW71" s="151">
        <v>0</v>
      </c>
      <c r="DX71" s="151">
        <v>59.707641439912337</v>
      </c>
      <c r="DY71" s="151">
        <v>52.34655492782494</v>
      </c>
      <c r="DZ71" s="151">
        <f t="shared" si="37"/>
        <v>4.9999970743656705</v>
      </c>
      <c r="EA71" s="151">
        <f t="shared" si="38"/>
        <v>0</v>
      </c>
      <c r="EB71" s="151">
        <f t="shared" si="39"/>
        <v>0.29235856008766348</v>
      </c>
      <c r="EC71" s="154">
        <f t="shared" si="40"/>
        <v>15.15344507217506</v>
      </c>
      <c r="ED71" s="153">
        <v>2.5</v>
      </c>
      <c r="EE71" s="151">
        <v>-2.5</v>
      </c>
      <c r="EF71" s="151">
        <v>0</v>
      </c>
      <c r="EG71" s="151">
        <v>62.5</v>
      </c>
      <c r="EH71" s="151">
        <v>60</v>
      </c>
      <c r="EI71" s="154">
        <v>75</v>
      </c>
      <c r="EJ71" s="153">
        <v>82.5</v>
      </c>
      <c r="EK71" s="151">
        <v>85</v>
      </c>
      <c r="EL71" s="151">
        <v>85</v>
      </c>
      <c r="EM71" s="151">
        <v>80</v>
      </c>
      <c r="EN71" s="151">
        <v>85</v>
      </c>
      <c r="EO71" s="151">
        <v>90</v>
      </c>
      <c r="EP71" s="151">
        <v>105</v>
      </c>
      <c r="EQ71" s="151">
        <v>102.5</v>
      </c>
      <c r="ER71" s="151">
        <v>97.5</v>
      </c>
      <c r="ES71" s="151">
        <v>105</v>
      </c>
      <c r="ET71" s="151">
        <v>102.5</v>
      </c>
      <c r="EU71" s="151">
        <v>105</v>
      </c>
      <c r="EV71" s="151">
        <f t="shared" si="47"/>
        <v>102.5</v>
      </c>
      <c r="EW71" s="151">
        <f t="shared" si="48"/>
        <v>105</v>
      </c>
      <c r="EX71" s="151">
        <f t="shared" si="49"/>
        <v>97.5</v>
      </c>
      <c r="EY71" s="151">
        <f t="shared" si="50"/>
        <v>42.5</v>
      </c>
      <c r="EZ71" s="151">
        <f t="shared" si="51"/>
        <v>42.5</v>
      </c>
      <c r="FA71" s="154">
        <f t="shared" si="52"/>
        <v>30</v>
      </c>
      <c r="FB71" s="150">
        <v>-2.4999999936947872</v>
      </c>
      <c r="FC71" s="151">
        <v>0</v>
      </c>
      <c r="FD71" s="151">
        <v>60.480984943475633</v>
      </c>
      <c r="FE71" s="151">
        <v>49.604967601434687</v>
      </c>
      <c r="FF71" s="142">
        <f t="shared" si="53"/>
        <v>-6.3052127963203475E-9</v>
      </c>
      <c r="FG71" s="142">
        <f t="shared" si="54"/>
        <v>0</v>
      </c>
      <c r="FH71" s="142">
        <f t="shared" si="55"/>
        <v>2.019015056524367</v>
      </c>
      <c r="FI71" s="160">
        <f t="shared" si="56"/>
        <v>10.395032398565313</v>
      </c>
    </row>
    <row r="72" spans="1:165" x14ac:dyDescent="0.25">
      <c r="A72" s="65">
        <v>69</v>
      </c>
      <c r="B72" s="24">
        <v>10</v>
      </c>
      <c r="C72" s="3">
        <v>20</v>
      </c>
      <c r="D72" s="3">
        <v>25</v>
      </c>
      <c r="E72" s="3">
        <v>30</v>
      </c>
      <c r="F72" s="3">
        <v>55</v>
      </c>
      <c r="G72" s="3">
        <v>65</v>
      </c>
      <c r="H72" s="3">
        <v>10</v>
      </c>
      <c r="I72" s="3">
        <v>15</v>
      </c>
      <c r="J72" s="3">
        <v>20</v>
      </c>
      <c r="K72" s="3">
        <v>30</v>
      </c>
      <c r="L72" s="3">
        <v>50</v>
      </c>
      <c r="M72" s="3">
        <v>55</v>
      </c>
      <c r="N72" s="142">
        <v>5856.3427980338092</v>
      </c>
      <c r="O72" s="143">
        <v>9100.6150628569976</v>
      </c>
      <c r="P72" s="27"/>
      <c r="Q72" s="3">
        <v>94</v>
      </c>
      <c r="R72" s="3"/>
      <c r="S72" s="3"/>
      <c r="T72" s="3"/>
      <c r="U72" s="3"/>
      <c r="V72" s="3"/>
      <c r="W72" s="28"/>
      <c r="X72" s="27">
        <v>32</v>
      </c>
      <c r="Y72" s="3">
        <v>84</v>
      </c>
      <c r="Z72" s="3">
        <v>88</v>
      </c>
      <c r="AA72" s="3">
        <v>100</v>
      </c>
      <c r="AB72" s="3">
        <v>52</v>
      </c>
      <c r="AC72" s="3">
        <v>84</v>
      </c>
      <c r="AD72" s="3">
        <v>92</v>
      </c>
      <c r="AE72" s="28">
        <v>100</v>
      </c>
      <c r="AF72" s="148">
        <v>38.396711788284549</v>
      </c>
      <c r="AG72" s="142">
        <v>34.028209326571229</v>
      </c>
      <c r="AH72" s="146">
        <v>99.999995358304758</v>
      </c>
      <c r="AI72" s="35">
        <v>99.999999999739757</v>
      </c>
      <c r="AJ72" s="27">
        <v>65</v>
      </c>
      <c r="AK72" s="142">
        <v>0.61176470588236498</v>
      </c>
      <c r="AL72" s="3">
        <v>60</v>
      </c>
      <c r="AM72" s="3">
        <v>65</v>
      </c>
      <c r="AN72" s="142">
        <v>1.2235294117647015</v>
      </c>
      <c r="AO72" s="28">
        <v>80</v>
      </c>
      <c r="AP72" s="150">
        <v>0.24073356884564046</v>
      </c>
      <c r="AQ72" s="151">
        <v>0.34565960402395957</v>
      </c>
      <c r="AR72" s="151">
        <v>0.34133117604858032</v>
      </c>
      <c r="AS72" s="151">
        <v>0.3960751418133025</v>
      </c>
      <c r="AT72" s="151">
        <v>0.53004270551680222</v>
      </c>
      <c r="AU72" s="152">
        <v>0.36140549022620683</v>
      </c>
      <c r="AV72" s="153">
        <v>107.96434182030217</v>
      </c>
      <c r="AW72" s="151">
        <v>95.647250531776038</v>
      </c>
      <c r="AX72" s="151">
        <v>98.222731746286485</v>
      </c>
      <c r="AY72" s="151">
        <v>90.557375481122108</v>
      </c>
      <c r="AZ72" s="151">
        <v>92.449383683372432</v>
      </c>
      <c r="BA72" s="154">
        <v>129.25617782132917</v>
      </c>
      <c r="BB72" s="150">
        <v>1.53</v>
      </c>
      <c r="BC72" s="151">
        <v>1.53</v>
      </c>
      <c r="BD72" s="151">
        <v>1.53</v>
      </c>
      <c r="BE72" s="151">
        <v>2.9336900625491844</v>
      </c>
      <c r="BF72" s="151">
        <v>1.53</v>
      </c>
      <c r="BG72" s="152">
        <v>1.53</v>
      </c>
      <c r="BH72" s="153">
        <v>0.33709059729646473</v>
      </c>
      <c r="BI72" s="151">
        <v>0.30822566726341771</v>
      </c>
      <c r="BJ72" s="151">
        <v>0.33850576268913579</v>
      </c>
      <c r="BK72" s="151">
        <v>0.37586714001289478</v>
      </c>
      <c r="BL72" s="151">
        <v>0.47469731015057282</v>
      </c>
      <c r="BM72" s="154">
        <v>1.3518802483876731</v>
      </c>
      <c r="BN72" s="150">
        <v>96.247628244516051</v>
      </c>
      <c r="BO72" s="151">
        <v>97.312388436373027</v>
      </c>
      <c r="BP72" s="151">
        <v>93.968632151051452</v>
      </c>
      <c r="BQ72" s="151">
        <v>89.384297235651928</v>
      </c>
      <c r="BR72" s="151">
        <v>92.398639119763544</v>
      </c>
      <c r="BS72" s="152">
        <v>73.644143075351565</v>
      </c>
      <c r="BT72" s="153">
        <v>1.53</v>
      </c>
      <c r="BU72" s="151">
        <v>1.53</v>
      </c>
      <c r="BV72" s="151">
        <v>3.1433122135580867</v>
      </c>
      <c r="BW72" s="151">
        <v>2.8770121155786637</v>
      </c>
      <c r="BX72" s="151">
        <v>4.9999999999999991</v>
      </c>
      <c r="BY72" s="152">
        <v>1.53</v>
      </c>
      <c r="BZ72" s="148">
        <v>574.82911901941088</v>
      </c>
      <c r="CA72" s="3">
        <v>90</v>
      </c>
      <c r="CB72" s="3">
        <v>70</v>
      </c>
      <c r="CC72" s="3">
        <v>95</v>
      </c>
      <c r="CD72" s="3">
        <v>82.5</v>
      </c>
      <c r="CE72" s="160">
        <v>15</v>
      </c>
      <c r="CF72" s="148">
        <v>72</v>
      </c>
      <c r="CG72" s="142">
        <v>73</v>
      </c>
      <c r="CH72" s="142">
        <v>66.25</v>
      </c>
      <c r="CI72" s="142">
        <v>73.25</v>
      </c>
      <c r="CJ72" s="142">
        <v>8</v>
      </c>
      <c r="CK72" s="142">
        <v>9.5</v>
      </c>
      <c r="CL72" s="142">
        <v>1</v>
      </c>
      <c r="CM72" s="142">
        <v>10.25</v>
      </c>
      <c r="CN72" s="142">
        <v>19</v>
      </c>
      <c r="CO72" s="142">
        <v>23.75</v>
      </c>
      <c r="CP72" s="142">
        <v>12.25</v>
      </c>
      <c r="CQ72" s="143">
        <v>23.25</v>
      </c>
      <c r="CR72" s="148">
        <v>0.63513553233733622</v>
      </c>
      <c r="CS72" s="142">
        <v>-0.30762750248425963</v>
      </c>
      <c r="CT72" s="142">
        <v>-6.625</v>
      </c>
      <c r="CU72" s="142">
        <v>-0.75</v>
      </c>
      <c r="CV72" s="142">
        <v>-4.625</v>
      </c>
      <c r="CW72" s="160"/>
      <c r="CX72" s="153">
        <v>5</v>
      </c>
      <c r="CY72" s="151">
        <v>25</v>
      </c>
      <c r="CZ72" s="151">
        <v>25</v>
      </c>
      <c r="DA72" s="151">
        <v>27.5</v>
      </c>
      <c r="DB72" s="151">
        <v>47.5</v>
      </c>
      <c r="DC72" s="152">
        <v>62.5</v>
      </c>
      <c r="DD72" s="153">
        <v>97.5</v>
      </c>
      <c r="DE72" s="151">
        <v>90</v>
      </c>
      <c r="DF72" s="151">
        <v>92.5</v>
      </c>
      <c r="DG72" s="151">
        <v>85</v>
      </c>
      <c r="DH72" s="151">
        <v>87.5</v>
      </c>
      <c r="DI72" s="151">
        <v>120</v>
      </c>
      <c r="DJ72" s="151">
        <v>120</v>
      </c>
      <c r="DK72" s="151">
        <v>110</v>
      </c>
      <c r="DL72" s="151">
        <v>112.5</v>
      </c>
      <c r="DM72" s="151">
        <v>97.5</v>
      </c>
      <c r="DN72" s="151">
        <v>107.5</v>
      </c>
      <c r="DO72" s="151">
        <v>120</v>
      </c>
      <c r="DP72" s="151">
        <f t="shared" si="41"/>
        <v>115</v>
      </c>
      <c r="DQ72" s="151">
        <f t="shared" si="42"/>
        <v>85</v>
      </c>
      <c r="DR72" s="151">
        <f t="shared" si="43"/>
        <v>87.5</v>
      </c>
      <c r="DS72" s="151">
        <f t="shared" si="44"/>
        <v>70</v>
      </c>
      <c r="DT72" s="151">
        <f t="shared" si="45"/>
        <v>60</v>
      </c>
      <c r="DU72" s="154">
        <f t="shared" si="46"/>
        <v>57.5</v>
      </c>
      <c r="DV72" s="153">
        <v>13.503514809347617</v>
      </c>
      <c r="DW72" s="151">
        <v>10.554786763402738</v>
      </c>
      <c r="DX72" s="151">
        <v>18.580604539927467</v>
      </c>
      <c r="DY72" s="151">
        <v>31.541282120024604</v>
      </c>
      <c r="DZ72" s="151">
        <f t="shared" si="37"/>
        <v>11.496485190652383</v>
      </c>
      <c r="EA72" s="151">
        <f t="shared" si="38"/>
        <v>14.445213236597262</v>
      </c>
      <c r="EB72" s="151">
        <f t="shared" si="39"/>
        <v>8.9193954600725327</v>
      </c>
      <c r="EC72" s="154">
        <f t="shared" si="40"/>
        <v>15.958717879975396</v>
      </c>
      <c r="ED72" s="153">
        <v>22.5</v>
      </c>
      <c r="EE72" s="151">
        <v>17.5</v>
      </c>
      <c r="EF72" s="151">
        <v>22.5</v>
      </c>
      <c r="EG72" s="151">
        <v>25</v>
      </c>
      <c r="EH72" s="151">
        <v>40</v>
      </c>
      <c r="EI72" s="154">
        <v>57.5</v>
      </c>
      <c r="EJ72" s="153">
        <v>90</v>
      </c>
      <c r="EK72" s="151">
        <v>90</v>
      </c>
      <c r="EL72" s="151">
        <v>85</v>
      </c>
      <c r="EM72" s="151">
        <v>82.5</v>
      </c>
      <c r="EN72" s="151">
        <v>87.5</v>
      </c>
      <c r="EO72" s="151">
        <v>72.5</v>
      </c>
      <c r="EP72" s="151">
        <v>112.5</v>
      </c>
      <c r="EQ72" s="151">
        <v>112.5</v>
      </c>
      <c r="ER72" s="151">
        <v>100</v>
      </c>
      <c r="ES72" s="151">
        <v>97.5</v>
      </c>
      <c r="ET72" s="151">
        <v>95</v>
      </c>
      <c r="EU72" s="151">
        <v>87.5</v>
      </c>
      <c r="EV72" s="151">
        <f t="shared" si="47"/>
        <v>90</v>
      </c>
      <c r="EW72" s="151">
        <f t="shared" si="48"/>
        <v>95</v>
      </c>
      <c r="EX72" s="151">
        <f t="shared" si="49"/>
        <v>77.5</v>
      </c>
      <c r="EY72" s="151">
        <f t="shared" si="50"/>
        <v>72.5</v>
      </c>
      <c r="EZ72" s="151">
        <f t="shared" si="51"/>
        <v>55</v>
      </c>
      <c r="FA72" s="154">
        <f t="shared" si="52"/>
        <v>30</v>
      </c>
      <c r="FB72" s="150">
        <v>4.6309735623352282</v>
      </c>
      <c r="FC72" s="151">
        <v>16.321728440188856</v>
      </c>
      <c r="FD72" s="151">
        <v>17.434461181627764</v>
      </c>
      <c r="FE72" s="151">
        <v>28.813399528921416</v>
      </c>
      <c r="FF72" s="142">
        <f t="shared" si="53"/>
        <v>12.869026437664772</v>
      </c>
      <c r="FG72" s="142">
        <f t="shared" si="54"/>
        <v>6.1782715598111437</v>
      </c>
      <c r="FH72" s="142">
        <f t="shared" si="55"/>
        <v>7.5655388183722359</v>
      </c>
      <c r="FI72" s="160">
        <f t="shared" si="56"/>
        <v>11.186600471078584</v>
      </c>
    </row>
    <row r="73" spans="1:165" x14ac:dyDescent="0.25">
      <c r="A73" s="65">
        <v>70</v>
      </c>
      <c r="B73" s="24">
        <v>25</v>
      </c>
      <c r="C73" s="3">
        <v>25</v>
      </c>
      <c r="D73" s="3">
        <v>35</v>
      </c>
      <c r="E73" s="3">
        <v>45</v>
      </c>
      <c r="F73" s="3">
        <v>45</v>
      </c>
      <c r="G73" s="3">
        <v>60</v>
      </c>
      <c r="H73" s="3">
        <v>25</v>
      </c>
      <c r="I73" s="3">
        <v>25</v>
      </c>
      <c r="J73" s="3">
        <v>35</v>
      </c>
      <c r="K73" s="3">
        <v>45</v>
      </c>
      <c r="L73" s="3">
        <v>45</v>
      </c>
      <c r="M73" s="3">
        <v>60</v>
      </c>
      <c r="N73" s="142">
        <v>5098.2425115033084</v>
      </c>
      <c r="O73" s="143">
        <v>6062.8662838220662</v>
      </c>
      <c r="P73" s="27">
        <v>88</v>
      </c>
      <c r="Q73" s="3">
        <v>92</v>
      </c>
      <c r="R73" s="3">
        <v>86</v>
      </c>
      <c r="S73" s="3"/>
      <c r="T73" s="3">
        <v>115</v>
      </c>
      <c r="U73" s="3">
        <v>141</v>
      </c>
      <c r="V73" s="3">
        <v>141</v>
      </c>
      <c r="W73" s="28">
        <v>133</v>
      </c>
      <c r="X73" s="27">
        <v>40</v>
      </c>
      <c r="Y73" s="3">
        <v>56</v>
      </c>
      <c r="Z73" s="3">
        <v>88</v>
      </c>
      <c r="AA73" s="3">
        <v>92</v>
      </c>
      <c r="AB73" s="3">
        <v>36</v>
      </c>
      <c r="AC73" s="3">
        <v>64</v>
      </c>
      <c r="AD73" s="3">
        <v>96</v>
      </c>
      <c r="AE73" s="28">
        <v>88</v>
      </c>
      <c r="AF73" s="148">
        <v>51.224019590708835</v>
      </c>
      <c r="AG73" s="142">
        <v>51.185049776554848</v>
      </c>
      <c r="AH73" s="146">
        <v>99.982990354000549</v>
      </c>
      <c r="AI73" s="35">
        <v>93.623071301325112</v>
      </c>
      <c r="AJ73" s="27">
        <v>65</v>
      </c>
      <c r="AK73" s="142">
        <v>4.0470588235294116</v>
      </c>
      <c r="AL73" s="3">
        <v>60</v>
      </c>
      <c r="AM73" s="3">
        <v>65</v>
      </c>
      <c r="AN73" s="142">
        <v>0.70588235294117396</v>
      </c>
      <c r="AO73" s="28">
        <v>75</v>
      </c>
      <c r="AP73" s="150">
        <v>0.64163731312501793</v>
      </c>
      <c r="AQ73" s="151">
        <v>0.50511943449516128</v>
      </c>
      <c r="AR73" s="151">
        <v>0.60821310894873881</v>
      </c>
      <c r="AS73" s="151">
        <v>0.551534716565379</v>
      </c>
      <c r="AT73" s="151">
        <v>0.77208273592727661</v>
      </c>
      <c r="AU73" s="152">
        <v>1.8070534001972249</v>
      </c>
      <c r="AV73" s="153">
        <v>74.371826078698831</v>
      </c>
      <c r="AW73" s="151">
        <v>85.632586709194598</v>
      </c>
      <c r="AX73" s="151">
        <v>86.84045374260657</v>
      </c>
      <c r="AY73" s="151">
        <v>89.545257119823731</v>
      </c>
      <c r="AZ73" s="151">
        <v>87.910013016337729</v>
      </c>
      <c r="BA73" s="154">
        <v>86.996446761410425</v>
      </c>
      <c r="BB73" s="150">
        <v>4.9999999999999929</v>
      </c>
      <c r="BC73" s="151">
        <v>1.6126136187029583</v>
      </c>
      <c r="BD73" s="151">
        <v>1.2627931608306082</v>
      </c>
      <c r="BE73" s="151">
        <v>2.2549044821770385</v>
      </c>
      <c r="BF73" s="151">
        <v>2.0768227679640181</v>
      </c>
      <c r="BG73" s="152">
        <v>1.53</v>
      </c>
      <c r="BH73" s="153">
        <v>0.7530529185381647</v>
      </c>
      <c r="BI73" s="151">
        <v>0.47699420832181055</v>
      </c>
      <c r="BJ73" s="151">
        <v>0.71100861896716516</v>
      </c>
      <c r="BK73" s="151">
        <v>0.61227801670112625</v>
      </c>
      <c r="BL73" s="151">
        <v>0.61180500208231792</v>
      </c>
      <c r="BM73" s="154">
        <v>0.8517337912842462</v>
      </c>
      <c r="BN73" s="150">
        <v>71.878018751131123</v>
      </c>
      <c r="BO73" s="151">
        <v>87.924395238393757</v>
      </c>
      <c r="BP73" s="151">
        <v>78.946069740577684</v>
      </c>
      <c r="BQ73" s="151">
        <v>80.302381563966591</v>
      </c>
      <c r="BR73" s="151">
        <v>86.776397652673609</v>
      </c>
      <c r="BS73" s="152">
        <v>90.913596937905297</v>
      </c>
      <c r="BT73" s="153">
        <v>1.3678516827448157</v>
      </c>
      <c r="BU73" s="151">
        <v>4.9999999999998979</v>
      </c>
      <c r="BV73" s="151">
        <v>1.6877803339333357</v>
      </c>
      <c r="BW73" s="151">
        <v>4.999999999903217</v>
      </c>
      <c r="BX73" s="151">
        <v>4.1594238557148575</v>
      </c>
      <c r="BY73" s="152">
        <v>1.53</v>
      </c>
      <c r="BZ73" s="148">
        <v>216.54963696860852</v>
      </c>
      <c r="CA73" s="3">
        <v>100</v>
      </c>
      <c r="CB73" s="3">
        <v>100</v>
      </c>
      <c r="CC73" s="3">
        <v>100</v>
      </c>
      <c r="CD73" s="3">
        <v>100</v>
      </c>
      <c r="CE73" s="160">
        <v>20.5</v>
      </c>
      <c r="CF73" s="148">
        <v>79.25</v>
      </c>
      <c r="CG73" s="142">
        <v>76.166666666666671</v>
      </c>
      <c r="CH73" s="142">
        <v>75</v>
      </c>
      <c r="CI73" s="142">
        <v>75</v>
      </c>
      <c r="CJ73" s="142">
        <v>16.25</v>
      </c>
      <c r="CK73" s="142">
        <v>5</v>
      </c>
      <c r="CL73" s="142">
        <v>8.5</v>
      </c>
      <c r="CM73" s="142">
        <v>5.25</v>
      </c>
      <c r="CN73" s="142">
        <v>22.75</v>
      </c>
      <c r="CO73" s="142">
        <v>19.666666666666671</v>
      </c>
      <c r="CP73" s="142">
        <v>20.25</v>
      </c>
      <c r="CQ73" s="143">
        <v>21.75</v>
      </c>
      <c r="CR73" s="148">
        <v>-0.44031251182715692</v>
      </c>
      <c r="CS73" s="142">
        <v>1.9455723331307351E-2</v>
      </c>
      <c r="CT73" s="142">
        <v>-0.5</v>
      </c>
      <c r="CU73" s="142">
        <v>-2</v>
      </c>
      <c r="CV73" s="142">
        <v>-1</v>
      </c>
      <c r="CW73" s="160">
        <v>-0.625</v>
      </c>
      <c r="CX73" s="153">
        <v>37.5</v>
      </c>
      <c r="CY73" s="151">
        <v>37.5</v>
      </c>
      <c r="CZ73" s="151">
        <v>47.5</v>
      </c>
      <c r="DA73" s="151">
        <v>45</v>
      </c>
      <c r="DB73" s="151">
        <v>57.5</v>
      </c>
      <c r="DC73" s="152">
        <v>75</v>
      </c>
      <c r="DD73" s="153">
        <v>70</v>
      </c>
      <c r="DE73" s="151">
        <v>80</v>
      </c>
      <c r="DF73" s="151">
        <v>82.5</v>
      </c>
      <c r="DG73" s="151">
        <v>85</v>
      </c>
      <c r="DH73" s="151">
        <v>85</v>
      </c>
      <c r="DI73" s="151">
        <v>85</v>
      </c>
      <c r="DJ73" s="151">
        <v>77.5</v>
      </c>
      <c r="DK73" s="151">
        <v>100</v>
      </c>
      <c r="DL73" s="151">
        <v>105</v>
      </c>
      <c r="DM73" s="151">
        <v>100</v>
      </c>
      <c r="DN73" s="151">
        <v>97.5</v>
      </c>
      <c r="DO73" s="151">
        <v>102.5</v>
      </c>
      <c r="DP73" s="151">
        <f t="shared" si="41"/>
        <v>40</v>
      </c>
      <c r="DQ73" s="151">
        <f t="shared" si="42"/>
        <v>62.5</v>
      </c>
      <c r="DR73" s="151">
        <f t="shared" si="43"/>
        <v>57.5</v>
      </c>
      <c r="DS73" s="151">
        <f t="shared" si="44"/>
        <v>55</v>
      </c>
      <c r="DT73" s="151">
        <f t="shared" si="45"/>
        <v>40</v>
      </c>
      <c r="DU73" s="154">
        <f t="shared" si="46"/>
        <v>27.5</v>
      </c>
      <c r="DV73" s="153">
        <v>36.439981149200754</v>
      </c>
      <c r="DW73" s="151">
        <v>44.851730410105965</v>
      </c>
      <c r="DX73" s="151">
        <v>37.109613586926372</v>
      </c>
      <c r="DY73" s="151">
        <v>48.687987892216405</v>
      </c>
      <c r="DZ73" s="151">
        <f t="shared" si="37"/>
        <v>1.0600188507992456</v>
      </c>
      <c r="EA73" s="151">
        <f t="shared" si="38"/>
        <v>2.6482695898940349</v>
      </c>
      <c r="EB73" s="151">
        <f t="shared" si="39"/>
        <v>7.8903864130736281</v>
      </c>
      <c r="EC73" s="154">
        <f t="shared" si="40"/>
        <v>8.8120121077835947</v>
      </c>
      <c r="ED73" s="153">
        <v>40</v>
      </c>
      <c r="EE73" s="151">
        <v>37.5</v>
      </c>
      <c r="EF73" s="151">
        <v>45</v>
      </c>
      <c r="EG73" s="151">
        <v>40</v>
      </c>
      <c r="EH73" s="151">
        <v>47.5</v>
      </c>
      <c r="EI73" s="154">
        <v>62.5</v>
      </c>
      <c r="EJ73" s="153">
        <v>70</v>
      </c>
      <c r="EK73" s="151">
        <v>82.5</v>
      </c>
      <c r="EL73" s="151">
        <v>75</v>
      </c>
      <c r="EM73" s="151">
        <v>75</v>
      </c>
      <c r="EN73" s="151">
        <v>82.5</v>
      </c>
      <c r="EO73" s="151">
        <v>87.5</v>
      </c>
      <c r="EP73" s="151">
        <v>90</v>
      </c>
      <c r="EQ73" s="151">
        <v>92.5</v>
      </c>
      <c r="ER73" s="151">
        <v>92.5</v>
      </c>
      <c r="ES73" s="151">
        <v>85</v>
      </c>
      <c r="ET73" s="151">
        <v>92.5</v>
      </c>
      <c r="EU73" s="151">
        <v>105</v>
      </c>
      <c r="EV73" s="151">
        <f t="shared" si="47"/>
        <v>50</v>
      </c>
      <c r="EW73" s="151">
        <f t="shared" si="48"/>
        <v>55</v>
      </c>
      <c r="EX73" s="151">
        <f t="shared" si="49"/>
        <v>47.5</v>
      </c>
      <c r="EY73" s="151">
        <f t="shared" si="50"/>
        <v>45</v>
      </c>
      <c r="EZ73" s="151">
        <f t="shared" si="51"/>
        <v>45</v>
      </c>
      <c r="FA73" s="154">
        <f t="shared" si="52"/>
        <v>42.5</v>
      </c>
      <c r="FB73" s="150">
        <v>37.499982686821092</v>
      </c>
      <c r="FC73" s="151">
        <v>44.999995554854117</v>
      </c>
      <c r="FD73" s="151">
        <v>39.999928760182144</v>
      </c>
      <c r="FE73" s="151">
        <v>41.868616292278332</v>
      </c>
      <c r="FF73" s="142">
        <f t="shared" si="53"/>
        <v>1.7313178908295868E-5</v>
      </c>
      <c r="FG73" s="142">
        <f t="shared" si="54"/>
        <v>4.4451458833805191E-6</v>
      </c>
      <c r="FH73" s="142">
        <f t="shared" si="55"/>
        <v>7.1239817856394438E-5</v>
      </c>
      <c r="FI73" s="160">
        <f t="shared" si="56"/>
        <v>5.6313837077216675</v>
      </c>
    </row>
    <row r="74" spans="1:165" x14ac:dyDescent="0.25">
      <c r="A74" s="65">
        <v>71</v>
      </c>
      <c r="B74" s="24">
        <v>20</v>
      </c>
      <c r="C74" s="3">
        <v>20</v>
      </c>
      <c r="D74" s="3">
        <v>30</v>
      </c>
      <c r="E74" s="3">
        <v>55</v>
      </c>
      <c r="F74" s="3">
        <v>65</v>
      </c>
      <c r="G74" s="3">
        <v>80</v>
      </c>
      <c r="H74" s="3">
        <v>15</v>
      </c>
      <c r="I74" s="3">
        <v>20</v>
      </c>
      <c r="J74" s="3">
        <v>30</v>
      </c>
      <c r="K74" s="3">
        <v>55</v>
      </c>
      <c r="L74" s="3">
        <v>65</v>
      </c>
      <c r="M74" s="3">
        <v>75</v>
      </c>
      <c r="N74" s="142">
        <v>5278.0316480311503</v>
      </c>
      <c r="O74" s="143">
        <v>7086.1401895186882</v>
      </c>
      <c r="P74" s="27"/>
      <c r="Q74" s="3"/>
      <c r="R74" s="3"/>
      <c r="S74" s="3">
        <v>74</v>
      </c>
      <c r="T74" s="3"/>
      <c r="U74" s="3"/>
      <c r="V74" s="3"/>
      <c r="W74" s="28">
        <v>62</v>
      </c>
      <c r="X74" s="27">
        <v>76</v>
      </c>
      <c r="Y74" s="3">
        <v>88</v>
      </c>
      <c r="Z74" s="3">
        <v>88</v>
      </c>
      <c r="AA74" s="3">
        <v>96</v>
      </c>
      <c r="AB74" s="3">
        <v>68</v>
      </c>
      <c r="AC74" s="3">
        <v>84</v>
      </c>
      <c r="AD74" s="3">
        <v>92</v>
      </c>
      <c r="AE74" s="28">
        <v>92</v>
      </c>
      <c r="AF74" s="148">
        <v>36.836359073612812</v>
      </c>
      <c r="AG74" s="142">
        <v>39.233998979657301</v>
      </c>
      <c r="AH74" s="146">
        <v>95.020308828024142</v>
      </c>
      <c r="AI74" s="35">
        <v>94.465115813747914</v>
      </c>
      <c r="AJ74" s="27">
        <v>65</v>
      </c>
      <c r="AK74" s="142">
        <v>6.7764705882352985</v>
      </c>
      <c r="AL74" s="3">
        <v>45</v>
      </c>
      <c r="AM74" s="3">
        <v>65</v>
      </c>
      <c r="AN74" s="142">
        <v>1.8352941176470665</v>
      </c>
      <c r="AO74" s="28">
        <v>55.000000000000007</v>
      </c>
      <c r="AP74" s="150">
        <v>0.37952502948809586</v>
      </c>
      <c r="AQ74" s="151">
        <v>0.34415957983682094</v>
      </c>
      <c r="AR74" s="151">
        <v>0.39532839766862826</v>
      </c>
      <c r="AS74" s="151">
        <v>0.61577543568101745</v>
      </c>
      <c r="AT74" s="151">
        <v>1.0491502980855343</v>
      </c>
      <c r="AU74" s="152">
        <v>1.3325299259174583</v>
      </c>
      <c r="AV74" s="153">
        <v>88.784639128776206</v>
      </c>
      <c r="AW74" s="151">
        <v>86.126621048879286</v>
      </c>
      <c r="AX74" s="151">
        <v>89.219071396595865</v>
      </c>
      <c r="AY74" s="151">
        <v>85.282942086439562</v>
      </c>
      <c r="AZ74" s="151">
        <v>85.377223799291087</v>
      </c>
      <c r="BA74" s="154">
        <v>91.074216351779171</v>
      </c>
      <c r="BB74" s="150">
        <v>4.0158966406117651</v>
      </c>
      <c r="BC74" s="151">
        <v>4.9999999999999929</v>
      </c>
      <c r="BD74" s="151">
        <v>2.7158749463468563</v>
      </c>
      <c r="BE74" s="151">
        <v>1.8679585812517236</v>
      </c>
      <c r="BF74" s="151">
        <v>1.5414974790546554</v>
      </c>
      <c r="BG74" s="152">
        <v>1.53</v>
      </c>
      <c r="BH74" s="153">
        <v>0.3332113123482533</v>
      </c>
      <c r="BI74" s="151">
        <v>0.3405047075441695</v>
      </c>
      <c r="BJ74" s="151">
        <v>0.55758036805959121</v>
      </c>
      <c r="BK74" s="151">
        <v>0.70599481232799821</v>
      </c>
      <c r="BL74" s="151">
        <v>1.5394378407032523</v>
      </c>
      <c r="BM74" s="154">
        <v>1.2787435440314627</v>
      </c>
      <c r="BN74" s="150">
        <v>79.524710820735365</v>
      </c>
      <c r="BO74" s="151">
        <v>82.275181872696677</v>
      </c>
      <c r="BP74" s="151">
        <v>72.657291398696628</v>
      </c>
      <c r="BQ74" s="151">
        <v>85.607576896614148</v>
      </c>
      <c r="BR74" s="151">
        <v>79.398839213911955</v>
      </c>
      <c r="BS74" s="152">
        <v>86.714671808115241</v>
      </c>
      <c r="BT74" s="153">
        <v>1.0672398220036885</v>
      </c>
      <c r="BU74" s="151">
        <v>1.3567971443621332</v>
      </c>
      <c r="BV74" s="151">
        <v>1.5555317001163269</v>
      </c>
      <c r="BW74" s="151">
        <v>3.0929465287435121</v>
      </c>
      <c r="BX74" s="151">
        <v>4.9999999999999112</v>
      </c>
      <c r="BY74" s="152">
        <v>4.9999999999998561</v>
      </c>
      <c r="BZ74" s="148">
        <v>265.70004624555861</v>
      </c>
      <c r="CA74" s="3">
        <v>100</v>
      </c>
      <c r="CB74" s="3">
        <v>100</v>
      </c>
      <c r="CC74" s="3">
        <v>100</v>
      </c>
      <c r="CD74" s="3">
        <v>100</v>
      </c>
      <c r="CE74" s="160">
        <v>9.375</v>
      </c>
      <c r="CF74" s="148">
        <v>71.5</v>
      </c>
      <c r="CG74" s="142">
        <v>72.25</v>
      </c>
      <c r="CH74" s="142">
        <v>73.75</v>
      </c>
      <c r="CI74" s="142">
        <v>72</v>
      </c>
      <c r="CJ74" s="142">
        <v>8</v>
      </c>
      <c r="CK74" s="142">
        <v>8.0833333333333286</v>
      </c>
      <c r="CL74" s="142">
        <v>9.25</v>
      </c>
      <c r="CM74" s="142">
        <v>5</v>
      </c>
      <c r="CN74" s="142">
        <v>21.75</v>
      </c>
      <c r="CO74" s="142">
        <v>15</v>
      </c>
      <c r="CP74" s="142">
        <v>27.75</v>
      </c>
      <c r="CQ74" s="143">
        <v>10</v>
      </c>
      <c r="CR74" s="148">
        <v>3.0736157566855375</v>
      </c>
      <c r="CS74" s="142">
        <v>2.130852721863941</v>
      </c>
      <c r="CT74" s="142">
        <v>-8.375</v>
      </c>
      <c r="CU74" s="142">
        <v>-0.5</v>
      </c>
      <c r="CV74" s="142">
        <v>-4</v>
      </c>
      <c r="CW74" s="160">
        <v>-1.125</v>
      </c>
      <c r="CX74" s="153">
        <v>25</v>
      </c>
      <c r="CY74" s="151">
        <v>15</v>
      </c>
      <c r="CZ74" s="151">
        <v>27.5</v>
      </c>
      <c r="DA74" s="151">
        <v>45</v>
      </c>
      <c r="DB74" s="151">
        <v>62.5</v>
      </c>
      <c r="DC74" s="152">
        <v>72.5</v>
      </c>
      <c r="DD74" s="153">
        <v>82.5</v>
      </c>
      <c r="DE74" s="151">
        <v>77.5</v>
      </c>
      <c r="DF74" s="151">
        <v>82.5</v>
      </c>
      <c r="DG74" s="151">
        <v>82.5</v>
      </c>
      <c r="DH74" s="151">
        <v>82.5</v>
      </c>
      <c r="DI74" s="151">
        <v>90</v>
      </c>
      <c r="DJ74" s="151">
        <v>95</v>
      </c>
      <c r="DK74" s="151">
        <v>90</v>
      </c>
      <c r="DL74" s="151">
        <v>97.5</v>
      </c>
      <c r="DM74" s="151">
        <v>97.5</v>
      </c>
      <c r="DN74" s="151">
        <v>100</v>
      </c>
      <c r="DO74" s="151">
        <v>105</v>
      </c>
      <c r="DP74" s="151">
        <f t="shared" si="41"/>
        <v>70</v>
      </c>
      <c r="DQ74" s="151">
        <f t="shared" si="42"/>
        <v>75</v>
      </c>
      <c r="DR74" s="151">
        <f t="shared" si="43"/>
        <v>70</v>
      </c>
      <c r="DS74" s="151">
        <f t="shared" si="44"/>
        <v>52.5</v>
      </c>
      <c r="DT74" s="151">
        <f t="shared" si="45"/>
        <v>37.5</v>
      </c>
      <c r="DU74" s="154">
        <f t="shared" si="46"/>
        <v>32.5</v>
      </c>
      <c r="DV74" s="153">
        <v>14.999963898996441</v>
      </c>
      <c r="DW74" s="151">
        <v>25.650255546808687</v>
      </c>
      <c r="DX74" s="151">
        <v>40.595682602668248</v>
      </c>
      <c r="DY74" s="151">
        <v>54.927934956226345</v>
      </c>
      <c r="DZ74" s="151">
        <f t="shared" si="37"/>
        <v>3.6101003558997036E-5</v>
      </c>
      <c r="EA74" s="151">
        <f t="shared" si="38"/>
        <v>1.8497444531913132</v>
      </c>
      <c r="EB74" s="151">
        <f t="shared" si="39"/>
        <v>4.4043173973317522</v>
      </c>
      <c r="EC74" s="154">
        <f t="shared" si="40"/>
        <v>7.5720650437736552</v>
      </c>
      <c r="ED74" s="153">
        <v>5</v>
      </c>
      <c r="EE74" s="151">
        <v>10</v>
      </c>
      <c r="EF74" s="151">
        <v>30</v>
      </c>
      <c r="EG74" s="151">
        <v>52.5</v>
      </c>
      <c r="EH74" s="151">
        <v>65</v>
      </c>
      <c r="EI74" s="154">
        <v>67.5</v>
      </c>
      <c r="EJ74" s="153">
        <v>72.5</v>
      </c>
      <c r="EK74" s="151">
        <v>75</v>
      </c>
      <c r="EL74" s="151">
        <v>67.5</v>
      </c>
      <c r="EM74" s="151">
        <v>82.5</v>
      </c>
      <c r="EN74" s="151">
        <v>77.5</v>
      </c>
      <c r="EO74" s="151">
        <v>85</v>
      </c>
      <c r="EP74" s="151">
        <v>102.5</v>
      </c>
      <c r="EQ74" s="151">
        <v>100</v>
      </c>
      <c r="ER74" s="151">
        <v>87.5</v>
      </c>
      <c r="ES74" s="151">
        <v>92.5</v>
      </c>
      <c r="ET74" s="151">
        <v>82.5</v>
      </c>
      <c r="EU74" s="151">
        <v>90</v>
      </c>
      <c r="EV74" s="151">
        <f t="shared" si="47"/>
        <v>97.5</v>
      </c>
      <c r="EW74" s="151">
        <f t="shared" si="48"/>
        <v>90</v>
      </c>
      <c r="EX74" s="151">
        <f t="shared" si="49"/>
        <v>57.5</v>
      </c>
      <c r="EY74" s="151">
        <f t="shared" si="50"/>
        <v>40</v>
      </c>
      <c r="EZ74" s="151">
        <f t="shared" si="51"/>
        <v>17.5</v>
      </c>
      <c r="FA74" s="154">
        <f t="shared" si="52"/>
        <v>22.5</v>
      </c>
      <c r="FB74" s="150">
        <v>9.9999998173842073</v>
      </c>
      <c r="FC74" s="151">
        <v>29.999969775635392</v>
      </c>
      <c r="FD74" s="151">
        <v>51.769428568102605</v>
      </c>
      <c r="FE74" s="151">
        <v>64.999804449684234</v>
      </c>
      <c r="FF74" s="142">
        <f t="shared" si="53"/>
        <v>1.826157927098393E-7</v>
      </c>
      <c r="FG74" s="142">
        <f t="shared" si="54"/>
        <v>3.0224364607533971E-5</v>
      </c>
      <c r="FH74" s="142">
        <f t="shared" si="55"/>
        <v>0.73057143189739548</v>
      </c>
      <c r="FI74" s="160">
        <f t="shared" si="56"/>
        <v>1.9555031576601323E-4</v>
      </c>
    </row>
    <row r="75" spans="1:165" x14ac:dyDescent="0.25">
      <c r="A75" s="65">
        <v>72</v>
      </c>
      <c r="B75" s="24">
        <v>25</v>
      </c>
      <c r="C75" s="3">
        <v>25</v>
      </c>
      <c r="D75" s="3">
        <v>35</v>
      </c>
      <c r="E75" s="3">
        <v>30</v>
      </c>
      <c r="F75" s="3">
        <v>45</v>
      </c>
      <c r="G75" s="3">
        <v>55</v>
      </c>
      <c r="H75" s="3">
        <v>20</v>
      </c>
      <c r="I75" s="3">
        <v>25</v>
      </c>
      <c r="J75" s="3">
        <v>35</v>
      </c>
      <c r="K75" s="3">
        <v>35</v>
      </c>
      <c r="L75" s="3">
        <v>40</v>
      </c>
      <c r="M75" s="3">
        <v>45</v>
      </c>
      <c r="N75" s="142">
        <v>8876.5558513181004</v>
      </c>
      <c r="O75" s="143">
        <v>10556.063401454587</v>
      </c>
      <c r="P75" s="27">
        <v>92</v>
      </c>
      <c r="Q75" s="3">
        <v>94</v>
      </c>
      <c r="R75" s="3">
        <v>90</v>
      </c>
      <c r="S75" s="3">
        <v>90</v>
      </c>
      <c r="T75" s="3">
        <v>141</v>
      </c>
      <c r="U75" s="3">
        <v>195</v>
      </c>
      <c r="V75" s="3">
        <v>195</v>
      </c>
      <c r="W75" s="28">
        <v>221</v>
      </c>
      <c r="X75" s="27">
        <v>88</v>
      </c>
      <c r="Y75" s="3">
        <v>84</v>
      </c>
      <c r="Z75" s="3">
        <v>80</v>
      </c>
      <c r="AA75" s="3">
        <v>92</v>
      </c>
      <c r="AB75" s="3">
        <v>84</v>
      </c>
      <c r="AC75" s="3">
        <v>88</v>
      </c>
      <c r="AD75" s="3">
        <v>100</v>
      </c>
      <c r="AE75" s="28">
        <v>92</v>
      </c>
      <c r="AF75" s="148">
        <v>31.761826047883108</v>
      </c>
      <c r="AG75" s="142">
        <v>31.5865915193958</v>
      </c>
      <c r="AH75" s="146">
        <v>88.20867759436031</v>
      </c>
      <c r="AI75" s="35">
        <v>95.837271266554609</v>
      </c>
      <c r="AJ75" s="27">
        <v>67</v>
      </c>
      <c r="AK75" s="142">
        <v>0.23529411764705799</v>
      </c>
      <c r="AL75" s="3">
        <v>85</v>
      </c>
      <c r="AM75" s="3">
        <v>67</v>
      </c>
      <c r="AN75" s="142">
        <v>-2.3058823529411825</v>
      </c>
      <c r="AO75" s="28">
        <v>85</v>
      </c>
      <c r="AP75" s="150">
        <v>0.47353783080631728</v>
      </c>
      <c r="AQ75" s="151">
        <v>0.41344397529122068</v>
      </c>
      <c r="AR75" s="151">
        <v>0.45804877002684963</v>
      </c>
      <c r="AS75" s="151">
        <v>0.39891331805006419</v>
      </c>
      <c r="AT75" s="151">
        <v>0.5302754409578313</v>
      </c>
      <c r="AU75" s="152">
        <v>0.96565701601928255</v>
      </c>
      <c r="AV75" s="153">
        <v>77.014694799597322</v>
      </c>
      <c r="AW75" s="151">
        <v>84.935223515107822</v>
      </c>
      <c r="AX75" s="151">
        <v>81.402127333404565</v>
      </c>
      <c r="AY75" s="151">
        <v>80.152273772933171</v>
      </c>
      <c r="AZ75" s="151">
        <v>87.430739731408892</v>
      </c>
      <c r="BA75" s="154">
        <v>77.948306220699465</v>
      </c>
      <c r="BB75" s="150">
        <v>1.3302678063106708</v>
      </c>
      <c r="BC75" s="151">
        <v>1.3689502556462028</v>
      </c>
      <c r="BD75" s="151">
        <v>0.83995755625860058</v>
      </c>
      <c r="BE75" s="151">
        <v>1.0185068618631545</v>
      </c>
      <c r="BF75" s="151">
        <v>4.9999999999774083</v>
      </c>
      <c r="BG75" s="152">
        <v>1.1413575398064069</v>
      </c>
      <c r="BH75" s="153">
        <v>0.51478140583759768</v>
      </c>
      <c r="BI75" s="151">
        <v>0.45490512808838224</v>
      </c>
      <c r="BJ75" s="151">
        <v>0.52049110811503385</v>
      </c>
      <c r="BK75" s="151">
        <v>0.55193916810764043</v>
      </c>
      <c r="BL75" s="151">
        <v>0.50024584581030518</v>
      </c>
      <c r="BM75" s="154">
        <v>0.5508986333472532</v>
      </c>
      <c r="BN75" s="150">
        <v>73.200785520383477</v>
      </c>
      <c r="BO75" s="151">
        <v>72.121960030668632</v>
      </c>
      <c r="BP75" s="151">
        <v>76.090456515126348</v>
      </c>
      <c r="BQ75" s="151">
        <v>74.176683087877535</v>
      </c>
      <c r="BR75" s="151">
        <v>79.977865380401539</v>
      </c>
      <c r="BS75" s="152">
        <v>77.646318102440063</v>
      </c>
      <c r="BT75" s="153">
        <v>0.98616948199098364</v>
      </c>
      <c r="BU75" s="151">
        <v>1.2866162224932545</v>
      </c>
      <c r="BV75" s="151">
        <v>0.78718619531444323</v>
      </c>
      <c r="BW75" s="151">
        <v>0.81999634631671792</v>
      </c>
      <c r="BX75" s="151">
        <v>1.780565196325649</v>
      </c>
      <c r="BY75" s="152">
        <v>1.5666666625119512</v>
      </c>
      <c r="BZ75" s="148">
        <v>1102.0288523989593</v>
      </c>
      <c r="CA75" s="3">
        <v>100</v>
      </c>
      <c r="CB75" s="3">
        <v>100</v>
      </c>
      <c r="CC75" s="3">
        <v>100</v>
      </c>
      <c r="CD75" s="3">
        <v>100</v>
      </c>
      <c r="CE75" s="160">
        <v>15</v>
      </c>
      <c r="CF75" s="148">
        <v>72.75</v>
      </c>
      <c r="CG75" s="142">
        <v>73.5</v>
      </c>
      <c r="CH75" s="142">
        <v>71</v>
      </c>
      <c r="CI75" s="142">
        <v>72.5</v>
      </c>
      <c r="CJ75" s="142">
        <v>8.75</v>
      </c>
      <c r="CK75" s="142">
        <v>11</v>
      </c>
      <c r="CL75" s="142">
        <v>5</v>
      </c>
      <c r="CM75" s="142">
        <v>10.75</v>
      </c>
      <c r="CN75" s="142">
        <v>24</v>
      </c>
      <c r="CO75" s="142">
        <v>30.25</v>
      </c>
      <c r="CP75" s="142">
        <v>24.25</v>
      </c>
      <c r="CQ75" s="143">
        <v>27</v>
      </c>
      <c r="CR75" s="148">
        <v>3.0736157566855375</v>
      </c>
      <c r="CS75" s="142">
        <v>0.91020500610837107</v>
      </c>
      <c r="CT75" s="142">
        <v>-6.125</v>
      </c>
      <c r="CU75" s="142">
        <v>-2</v>
      </c>
      <c r="CV75" s="142">
        <v>-9.25</v>
      </c>
      <c r="CW75" s="160">
        <v>-2</v>
      </c>
      <c r="CX75" s="153">
        <v>25</v>
      </c>
      <c r="CY75" s="151">
        <v>25</v>
      </c>
      <c r="CZ75" s="151">
        <v>27.5</v>
      </c>
      <c r="DA75" s="151">
        <v>17.5</v>
      </c>
      <c r="DB75" s="151">
        <v>42.5</v>
      </c>
      <c r="DC75" s="152">
        <v>52.5</v>
      </c>
      <c r="DD75" s="153">
        <v>72.5</v>
      </c>
      <c r="DE75" s="151">
        <v>80</v>
      </c>
      <c r="DF75" s="151">
        <v>77.5</v>
      </c>
      <c r="DG75" s="151">
        <v>75</v>
      </c>
      <c r="DH75" s="151">
        <v>82.5</v>
      </c>
      <c r="DI75" s="151">
        <v>77.5</v>
      </c>
      <c r="DJ75" s="151">
        <v>95</v>
      </c>
      <c r="DK75" s="151">
        <v>102.5</v>
      </c>
      <c r="DL75" s="151">
        <v>110</v>
      </c>
      <c r="DM75" s="151">
        <v>102.5</v>
      </c>
      <c r="DN75" s="151">
        <v>90</v>
      </c>
      <c r="DO75" s="151">
        <v>97.5</v>
      </c>
      <c r="DP75" s="151">
        <f t="shared" si="41"/>
        <v>70</v>
      </c>
      <c r="DQ75" s="151">
        <f t="shared" si="42"/>
        <v>77.5</v>
      </c>
      <c r="DR75" s="151">
        <f t="shared" si="43"/>
        <v>82.5</v>
      </c>
      <c r="DS75" s="151">
        <f t="shared" si="44"/>
        <v>85</v>
      </c>
      <c r="DT75" s="151">
        <f t="shared" si="45"/>
        <v>47.5</v>
      </c>
      <c r="DU75" s="154">
        <f t="shared" si="46"/>
        <v>45</v>
      </c>
      <c r="DV75" s="153">
        <v>23.053859496880651</v>
      </c>
      <c r="DW75" s="151">
        <v>23.99803389027019</v>
      </c>
      <c r="DX75" s="151">
        <v>11.57843265655735</v>
      </c>
      <c r="DY75" s="151">
        <v>36.631924181278485</v>
      </c>
      <c r="DZ75" s="151">
        <f t="shared" si="37"/>
        <v>1.9461405031193486</v>
      </c>
      <c r="EA75" s="151">
        <f t="shared" si="38"/>
        <v>3.5019661097298105</v>
      </c>
      <c r="EB75" s="151">
        <f t="shared" si="39"/>
        <v>5.9215673434426499</v>
      </c>
      <c r="EC75" s="154">
        <f t="shared" si="40"/>
        <v>5.8680758187215147</v>
      </c>
      <c r="ED75" s="153">
        <v>25</v>
      </c>
      <c r="EE75" s="151">
        <v>17.5</v>
      </c>
      <c r="EF75" s="151">
        <v>30</v>
      </c>
      <c r="EG75" s="151">
        <v>30</v>
      </c>
      <c r="EH75" s="151">
        <v>32.5</v>
      </c>
      <c r="EI75" s="154">
        <v>32.5</v>
      </c>
      <c r="EJ75" s="153">
        <v>70</v>
      </c>
      <c r="EK75" s="151">
        <v>67.5</v>
      </c>
      <c r="EL75" s="151">
        <v>72.5</v>
      </c>
      <c r="EM75" s="151">
        <v>72.5</v>
      </c>
      <c r="EN75" s="151">
        <v>75</v>
      </c>
      <c r="EO75" s="151">
        <v>72.5</v>
      </c>
      <c r="EP75" s="151">
        <v>97.5</v>
      </c>
      <c r="EQ75" s="151">
        <v>90</v>
      </c>
      <c r="ER75" s="151">
        <v>107.5</v>
      </c>
      <c r="ES75" s="151">
        <v>102.5</v>
      </c>
      <c r="ET75" s="151">
        <v>92.5</v>
      </c>
      <c r="EU75" s="151">
        <v>92.5</v>
      </c>
      <c r="EV75" s="151">
        <f t="shared" si="47"/>
        <v>72.5</v>
      </c>
      <c r="EW75" s="151">
        <f t="shared" si="48"/>
        <v>72.5</v>
      </c>
      <c r="EX75" s="151">
        <f t="shared" si="49"/>
        <v>77.5</v>
      </c>
      <c r="EY75" s="151">
        <f t="shared" si="50"/>
        <v>72.5</v>
      </c>
      <c r="EZ75" s="151">
        <f t="shared" si="51"/>
        <v>60</v>
      </c>
      <c r="FA75" s="154">
        <f t="shared" si="52"/>
        <v>60</v>
      </c>
      <c r="FB75" s="150">
        <v>17.499916934396612</v>
      </c>
      <c r="FC75" s="151">
        <v>29.999996457991401</v>
      </c>
      <c r="FD75" s="151">
        <v>28.146356249338965</v>
      </c>
      <c r="FE75" s="151">
        <v>30.070520583403617</v>
      </c>
      <c r="FF75" s="142">
        <f t="shared" si="53"/>
        <v>8.3065603387666442E-5</v>
      </c>
      <c r="FG75" s="142">
        <f t="shared" si="54"/>
        <v>3.5420085993109751E-6</v>
      </c>
      <c r="FH75" s="142">
        <f t="shared" si="55"/>
        <v>1.8536437506610355</v>
      </c>
      <c r="FI75" s="160">
        <f t="shared" si="56"/>
        <v>2.4294794165963829</v>
      </c>
    </row>
    <row r="76" spans="1:165" x14ac:dyDescent="0.25">
      <c r="A76" s="65">
        <v>73</v>
      </c>
      <c r="B76" s="24">
        <v>-5</v>
      </c>
      <c r="C76" s="3">
        <v>0</v>
      </c>
      <c r="D76" s="3">
        <v>0</v>
      </c>
      <c r="E76" s="3">
        <v>0</v>
      </c>
      <c r="F76" s="3">
        <v>5</v>
      </c>
      <c r="G76" s="3">
        <v>20</v>
      </c>
      <c r="H76" s="3">
        <v>-5</v>
      </c>
      <c r="I76" s="3">
        <v>0</v>
      </c>
      <c r="J76" s="3">
        <v>0</v>
      </c>
      <c r="K76" s="3">
        <v>0</v>
      </c>
      <c r="L76" s="3">
        <v>5</v>
      </c>
      <c r="M76" s="3">
        <v>30</v>
      </c>
      <c r="N76" s="142">
        <v>9350.2180742568708</v>
      </c>
      <c r="O76" s="143">
        <v>10021.315610921061</v>
      </c>
      <c r="P76" s="27"/>
      <c r="Q76" s="3"/>
      <c r="R76" s="3"/>
      <c r="S76" s="3"/>
      <c r="T76" s="3"/>
      <c r="U76" s="3"/>
      <c r="V76" s="3"/>
      <c r="W76" s="28"/>
      <c r="X76" s="27">
        <v>12</v>
      </c>
      <c r="Y76" s="3">
        <v>76</v>
      </c>
      <c r="Z76" s="3">
        <v>96</v>
      </c>
      <c r="AA76" s="3">
        <v>92</v>
      </c>
      <c r="AB76" s="3">
        <v>56</v>
      </c>
      <c r="AC76" s="3">
        <v>68</v>
      </c>
      <c r="AD76" s="3">
        <v>92</v>
      </c>
      <c r="AE76" s="28">
        <v>96</v>
      </c>
      <c r="AF76" s="148">
        <v>16.558150015356428</v>
      </c>
      <c r="AG76" s="142">
        <v>29.060223662497396</v>
      </c>
      <c r="AH76" s="146">
        <v>99.99972053437304</v>
      </c>
      <c r="AI76" s="35">
        <v>95.528521456950656</v>
      </c>
      <c r="AJ76" s="27">
        <v>65</v>
      </c>
      <c r="AK76" s="142">
        <v>1.5529411764706111</v>
      </c>
      <c r="AL76" s="3">
        <v>90</v>
      </c>
      <c r="AM76" s="3">
        <v>65</v>
      </c>
      <c r="AN76" s="142">
        <v>-1.0352941176470409</v>
      </c>
      <c r="AO76" s="28">
        <v>95</v>
      </c>
      <c r="AP76" s="150">
        <v>0.32686090143527124</v>
      </c>
      <c r="AQ76" s="151">
        <v>0.42722213656060914</v>
      </c>
      <c r="AR76" s="151">
        <v>0.40431517671051448</v>
      </c>
      <c r="AS76" s="151">
        <v>0.36464482236235529</v>
      </c>
      <c r="AT76" s="151">
        <v>0.37211706932921229</v>
      </c>
      <c r="AU76" s="152">
        <v>0.44238162050117813</v>
      </c>
      <c r="AV76" s="153">
        <v>83.330385484955556</v>
      </c>
      <c r="AW76" s="151">
        <v>78.405061065938455</v>
      </c>
      <c r="AX76" s="151">
        <v>74.957607099115833</v>
      </c>
      <c r="AY76" s="151">
        <v>82.536062984236025</v>
      </c>
      <c r="AZ76" s="151">
        <v>87.965199817764756</v>
      </c>
      <c r="BA76" s="154">
        <v>85.20760158389983</v>
      </c>
      <c r="BB76" s="150">
        <v>1.6948418784733461</v>
      </c>
      <c r="BC76" s="151">
        <v>0.8510652548016826</v>
      </c>
      <c r="BD76" s="151">
        <v>0.72332404786953708</v>
      </c>
      <c r="BE76" s="151">
        <v>1.3097739498586376</v>
      </c>
      <c r="BF76" s="151">
        <v>1.53</v>
      </c>
      <c r="BG76" s="152">
        <v>1.53</v>
      </c>
      <c r="BH76" s="153">
        <v>0.36924271047624907</v>
      </c>
      <c r="BI76" s="151">
        <v>0.3058375516569507</v>
      </c>
      <c r="BJ76" s="151">
        <v>0.3352794157426543</v>
      </c>
      <c r="BK76" s="151">
        <v>0.37735746277038978</v>
      </c>
      <c r="BL76" s="151">
        <v>0.40133455292413772</v>
      </c>
      <c r="BM76" s="154">
        <v>0.37331946360484192</v>
      </c>
      <c r="BN76" s="150">
        <v>73.453654133162956</v>
      </c>
      <c r="BO76" s="151">
        <v>84.319376060805183</v>
      </c>
      <c r="BP76" s="151">
        <v>72.10819937189828</v>
      </c>
      <c r="BQ76" s="151">
        <v>62.786900319708337</v>
      </c>
      <c r="BR76" s="151">
        <v>67.564215187367111</v>
      </c>
      <c r="BS76" s="152">
        <v>82.270095487504449</v>
      </c>
      <c r="BT76" s="153">
        <v>0.80791776823257311</v>
      </c>
      <c r="BU76" s="151">
        <v>1.0931080936759274</v>
      </c>
      <c r="BV76" s="151">
        <v>0.73347535454757629</v>
      </c>
      <c r="BW76" s="151">
        <v>0.68426825457386031</v>
      </c>
      <c r="BX76" s="151">
        <v>0.74566225411529752</v>
      </c>
      <c r="BY76" s="152">
        <v>1.53</v>
      </c>
      <c r="BZ76" s="148">
        <v>596.60986474537413</v>
      </c>
      <c r="CA76" s="3">
        <v>100</v>
      </c>
      <c r="CB76" s="3">
        <v>100</v>
      </c>
      <c r="CC76" s="3">
        <v>100</v>
      </c>
      <c r="CD76" s="3">
        <v>100</v>
      </c>
      <c r="CE76" s="160">
        <v>14</v>
      </c>
      <c r="CF76" s="148">
        <v>71.5</v>
      </c>
      <c r="CG76" s="142">
        <v>69.75</v>
      </c>
      <c r="CH76" s="142">
        <v>72.5</v>
      </c>
      <c r="CI76" s="142">
        <v>70.5</v>
      </c>
      <c r="CJ76" s="142">
        <v>7.5</v>
      </c>
      <c r="CK76" s="142">
        <v>12.75</v>
      </c>
      <c r="CL76" s="142">
        <v>7.6666666666666714</v>
      </c>
      <c r="CM76" s="142">
        <v>10</v>
      </c>
      <c r="CN76" s="142">
        <v>19.25</v>
      </c>
      <c r="CO76" s="142">
        <v>27.5</v>
      </c>
      <c r="CP76" s="142">
        <v>24.25</v>
      </c>
      <c r="CQ76" s="143">
        <v>26.25</v>
      </c>
      <c r="CR76" s="148">
        <v>1.6128782446798706</v>
      </c>
      <c r="CS76" s="142">
        <v>1.3829941271006385</v>
      </c>
      <c r="CT76" s="142">
        <v>-9.625</v>
      </c>
      <c r="CU76" s="142">
        <v>-3.5</v>
      </c>
      <c r="CV76" s="142">
        <v>-11</v>
      </c>
      <c r="CW76" s="160">
        <v>-3.875</v>
      </c>
      <c r="CX76" s="153">
        <v>7.5</v>
      </c>
      <c r="CY76" s="151">
        <v>20</v>
      </c>
      <c r="CZ76" s="151">
        <v>15</v>
      </c>
      <c r="DA76" s="151">
        <v>15</v>
      </c>
      <c r="DB76" s="151">
        <v>22.5</v>
      </c>
      <c r="DC76" s="152">
        <v>30</v>
      </c>
      <c r="DD76" s="153">
        <v>75</v>
      </c>
      <c r="DE76" s="151">
        <v>75</v>
      </c>
      <c r="DF76" s="151">
        <v>70</v>
      </c>
      <c r="DG76" s="151">
        <v>77.5</v>
      </c>
      <c r="DH76" s="151">
        <v>82.5</v>
      </c>
      <c r="DI76" s="151">
        <v>80</v>
      </c>
      <c r="DJ76" s="151">
        <v>97.5</v>
      </c>
      <c r="DK76" s="151">
        <v>107.5</v>
      </c>
      <c r="DL76" s="151">
        <v>107.5</v>
      </c>
      <c r="DM76" s="151">
        <v>100</v>
      </c>
      <c r="DN76" s="151">
        <v>102.5</v>
      </c>
      <c r="DO76" s="151">
        <v>100</v>
      </c>
      <c r="DP76" s="151">
        <f t="shared" si="41"/>
        <v>90</v>
      </c>
      <c r="DQ76" s="151">
        <f t="shared" si="42"/>
        <v>87.5</v>
      </c>
      <c r="DR76" s="151">
        <f t="shared" si="43"/>
        <v>92.5</v>
      </c>
      <c r="DS76" s="151">
        <f t="shared" si="44"/>
        <v>85</v>
      </c>
      <c r="DT76" s="151">
        <f t="shared" si="45"/>
        <v>80</v>
      </c>
      <c r="DU76" s="154">
        <f t="shared" si="46"/>
        <v>70</v>
      </c>
      <c r="DV76" s="153">
        <v>19.663603705192521</v>
      </c>
      <c r="DW76" s="151">
        <v>14.9999999354038</v>
      </c>
      <c r="DX76" s="151">
        <v>9.3217842382420137</v>
      </c>
      <c r="DY76" s="151">
        <v>11.522509788343177</v>
      </c>
      <c r="DZ76" s="151">
        <f t="shared" si="37"/>
        <v>0.33639629480747857</v>
      </c>
      <c r="EA76" s="151">
        <f t="shared" si="38"/>
        <v>6.4596200388677971E-8</v>
      </c>
      <c r="EB76" s="151">
        <f t="shared" si="39"/>
        <v>5.6782157617579863</v>
      </c>
      <c r="EC76" s="154">
        <f t="shared" si="40"/>
        <v>10.977490211656823</v>
      </c>
      <c r="ED76" s="153">
        <v>7.5</v>
      </c>
      <c r="EE76" s="151">
        <v>5</v>
      </c>
      <c r="EF76" s="151">
        <v>0</v>
      </c>
      <c r="EG76" s="151">
        <v>-2.5</v>
      </c>
      <c r="EH76" s="151">
        <v>7.5</v>
      </c>
      <c r="EI76" s="154">
        <v>17.5</v>
      </c>
      <c r="EJ76" s="153">
        <v>67.5</v>
      </c>
      <c r="EK76" s="151">
        <v>77.5</v>
      </c>
      <c r="EL76" s="151">
        <v>67.5</v>
      </c>
      <c r="EM76" s="151">
        <v>57.5</v>
      </c>
      <c r="EN76" s="151">
        <v>62.5</v>
      </c>
      <c r="EO76" s="151">
        <v>75</v>
      </c>
      <c r="EP76" s="151">
        <v>102.5</v>
      </c>
      <c r="EQ76" s="151">
        <v>105</v>
      </c>
      <c r="ER76" s="151">
        <v>105</v>
      </c>
      <c r="ES76" s="151">
        <v>97.5</v>
      </c>
      <c r="ET76" s="151">
        <v>100</v>
      </c>
      <c r="EU76" s="151">
        <v>97.5</v>
      </c>
      <c r="EV76" s="151">
        <f t="shared" si="47"/>
        <v>95</v>
      </c>
      <c r="EW76" s="151">
        <f t="shared" si="48"/>
        <v>100</v>
      </c>
      <c r="EX76" s="151">
        <f t="shared" si="49"/>
        <v>105</v>
      </c>
      <c r="EY76" s="151">
        <f t="shared" si="50"/>
        <v>100</v>
      </c>
      <c r="EZ76" s="151">
        <f t="shared" si="51"/>
        <v>92.5</v>
      </c>
      <c r="FA76" s="154">
        <f t="shared" si="52"/>
        <v>80</v>
      </c>
      <c r="FB76" s="150">
        <v>2.5239852872772368</v>
      </c>
      <c r="FC76" s="151">
        <v>0</v>
      </c>
      <c r="FD76" s="151">
        <v>-5.7974826761016823E-8</v>
      </c>
      <c r="FE76" s="151">
        <v>7.4999975460877328</v>
      </c>
      <c r="FF76" s="142">
        <f t="shared" si="53"/>
        <v>2.4760147127227632</v>
      </c>
      <c r="FG76" s="142">
        <f t="shared" si="54"/>
        <v>0</v>
      </c>
      <c r="FH76" s="142">
        <f t="shared" si="55"/>
        <v>-2.4999999420251733</v>
      </c>
      <c r="FI76" s="160">
        <f t="shared" si="56"/>
        <v>2.4539122671640712E-6</v>
      </c>
    </row>
    <row r="77" spans="1:165" x14ac:dyDescent="0.25">
      <c r="A77" s="65">
        <v>74</v>
      </c>
      <c r="B77" s="24">
        <v>15</v>
      </c>
      <c r="C77" s="3">
        <v>10</v>
      </c>
      <c r="D77" s="3">
        <v>10</v>
      </c>
      <c r="E77" s="3">
        <v>5</v>
      </c>
      <c r="F77" s="3">
        <v>20</v>
      </c>
      <c r="G77" s="3">
        <v>50</v>
      </c>
      <c r="H77" s="3">
        <v>10</v>
      </c>
      <c r="I77" s="3">
        <v>5</v>
      </c>
      <c r="J77" s="3">
        <v>15</v>
      </c>
      <c r="K77" s="3">
        <v>10</v>
      </c>
      <c r="L77" s="3">
        <v>30</v>
      </c>
      <c r="M77" s="3">
        <v>45</v>
      </c>
      <c r="N77" s="142">
        <v>10196.485124808865</v>
      </c>
      <c r="O77" s="143">
        <v>9513.6570096624782</v>
      </c>
      <c r="P77" s="27"/>
      <c r="Q77" s="3"/>
      <c r="R77" s="3"/>
      <c r="S77" s="3"/>
      <c r="T77" s="3"/>
      <c r="U77" s="3"/>
      <c r="V77" s="3"/>
      <c r="W77" s="28"/>
      <c r="X77" s="27">
        <v>52</v>
      </c>
      <c r="Y77" s="3">
        <v>72</v>
      </c>
      <c r="Z77" s="3">
        <v>92</v>
      </c>
      <c r="AA77" s="3">
        <v>100</v>
      </c>
      <c r="AB77" s="3">
        <v>40</v>
      </c>
      <c r="AC77" s="3">
        <v>76</v>
      </c>
      <c r="AD77" s="3">
        <v>92</v>
      </c>
      <c r="AE77" s="28">
        <v>96</v>
      </c>
      <c r="AF77" s="148">
        <v>22.124350516595797</v>
      </c>
      <c r="AG77" s="142">
        <v>23.877757594246077</v>
      </c>
      <c r="AH77" s="146">
        <v>99.999999999148855</v>
      </c>
      <c r="AI77" s="35">
        <v>94.867170663573461</v>
      </c>
      <c r="AJ77" s="27">
        <v>65</v>
      </c>
      <c r="AK77" s="142">
        <v>0.32941176470586697</v>
      </c>
      <c r="AL77" s="3">
        <v>85</v>
      </c>
      <c r="AM77" s="3">
        <v>65</v>
      </c>
      <c r="AN77" s="142">
        <v>-1.882352941176471</v>
      </c>
      <c r="AO77" s="28">
        <v>90</v>
      </c>
      <c r="AP77" s="150">
        <v>0.42545510998081504</v>
      </c>
      <c r="AQ77" s="151">
        <v>0.39268648846075815</v>
      </c>
      <c r="AR77" s="151">
        <v>0.58055684641513117</v>
      </c>
      <c r="AS77" s="151">
        <v>0.46873695644054125</v>
      </c>
      <c r="AT77" s="151">
        <v>0.57845683606315468</v>
      </c>
      <c r="AU77" s="152">
        <v>0.48416966821796265</v>
      </c>
      <c r="AV77" s="153">
        <v>69.385434817603738</v>
      </c>
      <c r="AW77" s="151">
        <v>74.069812043193735</v>
      </c>
      <c r="AX77" s="151">
        <v>56.038256968684145</v>
      </c>
      <c r="AY77" s="151">
        <v>56.751322054605751</v>
      </c>
      <c r="AZ77" s="151">
        <v>63.700975881440876</v>
      </c>
      <c r="BA77" s="154">
        <v>78.867007356986875</v>
      </c>
      <c r="BB77" s="150">
        <v>0.53812762517908763</v>
      </c>
      <c r="BC77" s="151">
        <v>0.66279134319442434</v>
      </c>
      <c r="BD77" s="151">
        <v>0.447666058644686</v>
      </c>
      <c r="BE77" s="151">
        <v>0.4813436439851998</v>
      </c>
      <c r="BF77" s="151">
        <v>0.5446398576349204</v>
      </c>
      <c r="BG77" s="152">
        <v>1.53</v>
      </c>
      <c r="BH77" s="153">
        <v>0.6057727647261274</v>
      </c>
      <c r="BI77" s="151">
        <v>0.44187903976706788</v>
      </c>
      <c r="BJ77" s="151">
        <v>0.38531951870330405</v>
      </c>
      <c r="BK77" s="151">
        <v>0.37565494038787395</v>
      </c>
      <c r="BL77" s="151">
        <v>0.54953271235124379</v>
      </c>
      <c r="BM77" s="154">
        <v>0.48151119604565434</v>
      </c>
      <c r="BN77" s="150">
        <v>66.641157649985701</v>
      </c>
      <c r="BO77" s="151">
        <v>67.383179813976568</v>
      </c>
      <c r="BP77" s="151">
        <v>75.673840113263509</v>
      </c>
      <c r="BQ77" s="151">
        <v>68.638287429249431</v>
      </c>
      <c r="BR77" s="151">
        <v>66.576723920760074</v>
      </c>
      <c r="BS77" s="152">
        <v>68.727882900961561</v>
      </c>
      <c r="BT77" s="153">
        <v>0.57869032937565623</v>
      </c>
      <c r="BU77" s="151">
        <v>0.56783008330281926</v>
      </c>
      <c r="BV77" s="151">
        <v>1.1350391615680862</v>
      </c>
      <c r="BW77" s="151">
        <v>0.89497948963587559</v>
      </c>
      <c r="BX77" s="151">
        <v>0.75314208979199693</v>
      </c>
      <c r="BY77" s="152">
        <v>0.75788514815569008</v>
      </c>
      <c r="BZ77" s="148">
        <v>399.99999877690129</v>
      </c>
      <c r="CA77" s="3">
        <v>100</v>
      </c>
      <c r="CB77" s="3">
        <v>100</v>
      </c>
      <c r="CC77" s="3">
        <v>100</v>
      </c>
      <c r="CD77" s="3">
        <v>100</v>
      </c>
      <c r="CE77" s="160">
        <v>7.5</v>
      </c>
      <c r="CF77" s="148">
        <v>73</v>
      </c>
      <c r="CG77" s="142">
        <v>72.5</v>
      </c>
      <c r="CH77" s="142">
        <v>73</v>
      </c>
      <c r="CI77" s="142">
        <v>68.5</v>
      </c>
      <c r="CJ77" s="142">
        <v>5.5</v>
      </c>
      <c r="CK77" s="142">
        <v>12.166666666666664</v>
      </c>
      <c r="CL77" s="142">
        <v>7.75</v>
      </c>
      <c r="CM77" s="142">
        <v>16.166666666666664</v>
      </c>
      <c r="CN77" s="142">
        <v>22.25</v>
      </c>
      <c r="CO77" s="142">
        <v>30</v>
      </c>
      <c r="CP77" s="142">
        <v>14</v>
      </c>
      <c r="CQ77" s="143">
        <v>26</v>
      </c>
      <c r="CR77" s="148">
        <v>2.479797689194152</v>
      </c>
      <c r="CS77" s="142">
        <v>3.0736157566855375</v>
      </c>
      <c r="CT77" s="142">
        <v>-7.25</v>
      </c>
      <c r="CU77" s="142">
        <v>-2</v>
      </c>
      <c r="CV77" s="142">
        <v>-7.75</v>
      </c>
      <c r="CW77" s="160">
        <v>-4.5</v>
      </c>
      <c r="CX77" s="153">
        <v>12.5</v>
      </c>
      <c r="CY77" s="151">
        <v>12.5</v>
      </c>
      <c r="CZ77" s="151">
        <v>15</v>
      </c>
      <c r="DA77" s="151">
        <v>5</v>
      </c>
      <c r="DB77" s="151">
        <v>22.5</v>
      </c>
      <c r="DC77" s="152">
        <v>27.5</v>
      </c>
      <c r="DD77" s="153">
        <v>67.5</v>
      </c>
      <c r="DE77" s="151">
        <v>70</v>
      </c>
      <c r="DF77" s="151">
        <v>55</v>
      </c>
      <c r="DG77" s="151">
        <v>55</v>
      </c>
      <c r="DH77" s="151">
        <v>62.5</v>
      </c>
      <c r="DI77" s="151">
        <v>75</v>
      </c>
      <c r="DJ77" s="151">
        <v>115</v>
      </c>
      <c r="DK77" s="151">
        <v>110</v>
      </c>
      <c r="DL77" s="151">
        <v>110</v>
      </c>
      <c r="DM77" s="151">
        <v>107.5</v>
      </c>
      <c r="DN77" s="151">
        <v>107.5</v>
      </c>
      <c r="DO77" s="151">
        <v>95</v>
      </c>
      <c r="DP77" s="151">
        <f t="shared" si="41"/>
        <v>102.5</v>
      </c>
      <c r="DQ77" s="151">
        <f t="shared" si="42"/>
        <v>97.5</v>
      </c>
      <c r="DR77" s="151">
        <f t="shared" si="43"/>
        <v>95</v>
      </c>
      <c r="DS77" s="151">
        <f t="shared" si="44"/>
        <v>102.5</v>
      </c>
      <c r="DT77" s="151">
        <f t="shared" si="45"/>
        <v>85</v>
      </c>
      <c r="DU77" s="154">
        <f t="shared" si="46"/>
        <v>67.5</v>
      </c>
      <c r="DV77" s="153">
        <v>12.499999999111095</v>
      </c>
      <c r="DW77" s="151">
        <v>14.999918086020978</v>
      </c>
      <c r="DX77" s="151">
        <v>4.9999982761105413</v>
      </c>
      <c r="DY77" s="151">
        <v>22.499999985979386</v>
      </c>
      <c r="DZ77" s="151">
        <f t="shared" si="37"/>
        <v>8.8890494964743993E-10</v>
      </c>
      <c r="EA77" s="151">
        <f t="shared" si="38"/>
        <v>8.1913979022019134E-5</v>
      </c>
      <c r="EB77" s="151">
        <f t="shared" si="39"/>
        <v>1.723889458737915E-6</v>
      </c>
      <c r="EC77" s="154">
        <f t="shared" si="40"/>
        <v>1.4020614003129594E-8</v>
      </c>
      <c r="ED77" s="153">
        <v>27.5</v>
      </c>
      <c r="EE77" s="151">
        <v>12.5</v>
      </c>
      <c r="EF77" s="151">
        <v>12.5</v>
      </c>
      <c r="EG77" s="151">
        <v>2.5</v>
      </c>
      <c r="EH77" s="151">
        <v>22.5</v>
      </c>
      <c r="EI77" s="154">
        <v>17.5</v>
      </c>
      <c r="EJ77" s="153">
        <v>65</v>
      </c>
      <c r="EK77" s="151">
        <v>65</v>
      </c>
      <c r="EL77" s="151">
        <v>70</v>
      </c>
      <c r="EM77" s="151">
        <v>62.5</v>
      </c>
      <c r="EN77" s="151">
        <v>65</v>
      </c>
      <c r="EO77" s="151">
        <v>65</v>
      </c>
      <c r="EP77" s="151">
        <v>107.5</v>
      </c>
      <c r="EQ77" s="151">
        <v>110</v>
      </c>
      <c r="ER77" s="151">
        <v>97.5</v>
      </c>
      <c r="ES77" s="151">
        <v>95</v>
      </c>
      <c r="ET77" s="151">
        <v>97.5</v>
      </c>
      <c r="EU77" s="151">
        <v>100</v>
      </c>
      <c r="EV77" s="151">
        <f t="shared" si="47"/>
        <v>80</v>
      </c>
      <c r="EW77" s="151">
        <f t="shared" si="48"/>
        <v>97.5</v>
      </c>
      <c r="EX77" s="151">
        <f t="shared" si="49"/>
        <v>85</v>
      </c>
      <c r="EY77" s="151">
        <f t="shared" si="50"/>
        <v>92.5</v>
      </c>
      <c r="EZ77" s="151">
        <f t="shared" si="51"/>
        <v>75</v>
      </c>
      <c r="FA77" s="154">
        <f t="shared" si="52"/>
        <v>82.5</v>
      </c>
      <c r="FB77" s="150">
        <v>12.499998280536879</v>
      </c>
      <c r="FC77" s="151">
        <v>12.499999406328145</v>
      </c>
      <c r="FD77" s="151">
        <v>2.4999999790386478</v>
      </c>
      <c r="FE77" s="151">
        <v>22.499974167100262</v>
      </c>
      <c r="FF77" s="142">
        <f t="shared" si="53"/>
        <v>1.719463121219178E-6</v>
      </c>
      <c r="FG77" s="142">
        <f t="shared" si="54"/>
        <v>5.936718547872033E-7</v>
      </c>
      <c r="FH77" s="142">
        <f t="shared" si="55"/>
        <v>2.096135220952533E-8</v>
      </c>
      <c r="FI77" s="160">
        <f t="shared" si="56"/>
        <v>2.583289973756564E-5</v>
      </c>
    </row>
    <row r="78" spans="1:165" x14ac:dyDescent="0.25">
      <c r="A78" s="65">
        <v>75</v>
      </c>
      <c r="B78" s="24">
        <v>10</v>
      </c>
      <c r="C78" s="3">
        <v>15</v>
      </c>
      <c r="D78" s="3">
        <v>25</v>
      </c>
      <c r="E78" s="3">
        <v>50</v>
      </c>
      <c r="F78" s="3">
        <v>55</v>
      </c>
      <c r="G78" s="3">
        <v>60</v>
      </c>
      <c r="H78" s="3">
        <v>5</v>
      </c>
      <c r="I78" s="3">
        <v>10</v>
      </c>
      <c r="J78" s="3">
        <v>25</v>
      </c>
      <c r="K78" s="3">
        <v>45</v>
      </c>
      <c r="L78" s="3">
        <v>60</v>
      </c>
      <c r="M78" s="3">
        <v>60</v>
      </c>
      <c r="N78" s="142">
        <v>7336.0323872935596</v>
      </c>
      <c r="O78" s="143">
        <v>7210.0037400275751</v>
      </c>
      <c r="P78" s="27"/>
      <c r="Q78" s="3"/>
      <c r="R78" s="3">
        <v>86</v>
      </c>
      <c r="S78" s="3">
        <v>92</v>
      </c>
      <c r="T78" s="3"/>
      <c r="U78" s="3">
        <v>124</v>
      </c>
      <c r="V78" s="3">
        <v>124</v>
      </c>
      <c r="W78" s="28">
        <v>159</v>
      </c>
      <c r="X78" s="27">
        <v>76</v>
      </c>
      <c r="Y78" s="3">
        <v>88</v>
      </c>
      <c r="Z78" s="3">
        <v>88</v>
      </c>
      <c r="AA78" s="3">
        <v>96</v>
      </c>
      <c r="AB78" s="3">
        <v>40</v>
      </c>
      <c r="AC78" s="3">
        <v>72</v>
      </c>
      <c r="AD78" s="3">
        <v>84</v>
      </c>
      <c r="AE78" s="28">
        <v>68</v>
      </c>
      <c r="AF78" s="148">
        <v>31.835804396508657</v>
      </c>
      <c r="AG78" s="142">
        <v>42.81818453544404</v>
      </c>
      <c r="AH78" s="146">
        <v>95.021051151102114</v>
      </c>
      <c r="AI78" s="35">
        <v>79.633222192235849</v>
      </c>
      <c r="AJ78" s="27">
        <v>65</v>
      </c>
      <c r="AK78" s="142">
        <v>3.294117647058826</v>
      </c>
      <c r="AL78" s="3">
        <v>70</v>
      </c>
      <c r="AM78" s="3">
        <v>65</v>
      </c>
      <c r="AN78" s="142">
        <v>1.6941176470588175</v>
      </c>
      <c r="AO78" s="28">
        <v>65</v>
      </c>
      <c r="AP78" s="150">
        <v>0.32855036097060664</v>
      </c>
      <c r="AQ78" s="151">
        <v>0.3135047817496609</v>
      </c>
      <c r="AR78" s="151">
        <v>0.34553561279307088</v>
      </c>
      <c r="AS78" s="151">
        <v>0.67481617217197776</v>
      </c>
      <c r="AT78" s="151">
        <v>0.70709952143282107</v>
      </c>
      <c r="AU78" s="152">
        <v>0.67708939731805184</v>
      </c>
      <c r="AV78" s="153">
        <v>92.787017833633882</v>
      </c>
      <c r="AW78" s="151">
        <v>97.519244856816726</v>
      </c>
      <c r="AX78" s="151">
        <v>95.614766935844784</v>
      </c>
      <c r="AY78" s="151">
        <v>82.093153481010589</v>
      </c>
      <c r="AZ78" s="151">
        <v>86.603291533354692</v>
      </c>
      <c r="BA78" s="154">
        <v>97.511204379245541</v>
      </c>
      <c r="BB78" s="150">
        <v>1.53</v>
      </c>
      <c r="BC78" s="151">
        <v>1.53</v>
      </c>
      <c r="BD78" s="151">
        <v>1.53</v>
      </c>
      <c r="BE78" s="151">
        <v>0.88451631675847242</v>
      </c>
      <c r="BF78" s="151">
        <v>2.4214944092961956</v>
      </c>
      <c r="BG78" s="152">
        <v>1.53</v>
      </c>
      <c r="BH78" s="153">
        <v>0.36178200622173395</v>
      </c>
      <c r="BI78" s="151">
        <v>0.30968358027131637</v>
      </c>
      <c r="BJ78" s="151">
        <v>0.36871136342644217</v>
      </c>
      <c r="BK78" s="151">
        <v>0.7136860241868157</v>
      </c>
      <c r="BL78" s="151">
        <v>0.74292832507989859</v>
      </c>
      <c r="BM78" s="154">
        <v>0.83599125469574753</v>
      </c>
      <c r="BN78" s="150">
        <v>76.692166761479797</v>
      </c>
      <c r="BO78" s="151">
        <v>88.209139414563623</v>
      </c>
      <c r="BP78" s="151">
        <v>83.523352840470736</v>
      </c>
      <c r="BQ78" s="151">
        <v>74.965756501991208</v>
      </c>
      <c r="BR78" s="151">
        <v>85.068719196514678</v>
      </c>
      <c r="BS78" s="152">
        <v>86.414131271712108</v>
      </c>
      <c r="BT78" s="153">
        <v>0.80112765831598232</v>
      </c>
      <c r="BU78" s="151">
        <v>1.6052461424437989</v>
      </c>
      <c r="BV78" s="151">
        <v>0.94857139543807234</v>
      </c>
      <c r="BW78" s="151">
        <v>0.7725941141756123</v>
      </c>
      <c r="BX78" s="151">
        <v>1.53</v>
      </c>
      <c r="BY78" s="152">
        <v>1.53</v>
      </c>
      <c r="BZ78" s="148">
        <v>1004.1851507134526</v>
      </c>
      <c r="CA78" s="3">
        <v>100</v>
      </c>
      <c r="CB78" s="3">
        <v>100</v>
      </c>
      <c r="CC78" s="3">
        <v>100</v>
      </c>
      <c r="CD78" s="3">
        <v>100</v>
      </c>
      <c r="CE78" s="160">
        <v>13.25</v>
      </c>
      <c r="CF78" s="148">
        <v>73.25</v>
      </c>
      <c r="CG78" s="142">
        <v>76.5</v>
      </c>
      <c r="CH78" s="142">
        <v>71</v>
      </c>
      <c r="CI78" s="142">
        <v>77.25</v>
      </c>
      <c r="CJ78" s="142">
        <v>6.75</v>
      </c>
      <c r="CK78" s="142">
        <v>5.75</v>
      </c>
      <c r="CL78" s="142">
        <v>8.5</v>
      </c>
      <c r="CM78" s="142">
        <v>10.5</v>
      </c>
      <c r="CN78" s="142">
        <v>23.25</v>
      </c>
      <c r="CO78" s="142">
        <v>21</v>
      </c>
      <c r="CP78" s="142">
        <v>22.5</v>
      </c>
      <c r="CQ78" s="143">
        <v>24.25</v>
      </c>
      <c r="CR78" s="148">
        <v>3.0736157566855375</v>
      </c>
      <c r="CS78" s="142">
        <v>0.67448975019608182</v>
      </c>
      <c r="CT78" s="142">
        <v>-10</v>
      </c>
      <c r="CU78" s="142">
        <v>-0.875</v>
      </c>
      <c r="CV78" s="142">
        <v>-5.625</v>
      </c>
      <c r="CW78" s="160">
        <v>-1.5</v>
      </c>
      <c r="CX78" s="153">
        <v>17.5</v>
      </c>
      <c r="CY78" s="151">
        <v>20</v>
      </c>
      <c r="CZ78" s="151">
        <v>25</v>
      </c>
      <c r="DA78" s="151">
        <v>47.5</v>
      </c>
      <c r="DB78" s="151">
        <v>52.5</v>
      </c>
      <c r="DC78" s="152">
        <v>62.5</v>
      </c>
      <c r="DD78" s="153">
        <v>85</v>
      </c>
      <c r="DE78" s="151">
        <v>90</v>
      </c>
      <c r="DF78" s="151">
        <v>90</v>
      </c>
      <c r="DG78" s="151">
        <v>80</v>
      </c>
      <c r="DH78" s="151">
        <v>82.5</v>
      </c>
      <c r="DI78" s="151">
        <v>95</v>
      </c>
      <c r="DJ78" s="151">
        <v>107.5</v>
      </c>
      <c r="DK78" s="151">
        <v>112.5</v>
      </c>
      <c r="DL78" s="151">
        <v>110</v>
      </c>
      <c r="DM78" s="151">
        <v>110</v>
      </c>
      <c r="DN78" s="151">
        <v>95</v>
      </c>
      <c r="DO78" s="151">
        <v>112.5</v>
      </c>
      <c r="DP78" s="151">
        <f t="shared" si="41"/>
        <v>90</v>
      </c>
      <c r="DQ78" s="151">
        <f t="shared" si="42"/>
        <v>92.5</v>
      </c>
      <c r="DR78" s="151">
        <f t="shared" si="43"/>
        <v>85</v>
      </c>
      <c r="DS78" s="151">
        <f t="shared" si="44"/>
        <v>62.5</v>
      </c>
      <c r="DT78" s="151">
        <f t="shared" si="45"/>
        <v>42.5</v>
      </c>
      <c r="DU78" s="154">
        <f t="shared" si="46"/>
        <v>50</v>
      </c>
      <c r="DV78" s="153">
        <v>6.9305375818678918</v>
      </c>
      <c r="DW78" s="151">
        <v>13.362514956191083</v>
      </c>
      <c r="DX78" s="151">
        <v>39.73593850402299</v>
      </c>
      <c r="DY78" s="151">
        <v>45.279020807567726</v>
      </c>
      <c r="DZ78" s="151">
        <f t="shared" si="37"/>
        <v>13.069462418132108</v>
      </c>
      <c r="EA78" s="151">
        <f t="shared" si="38"/>
        <v>11.637485043808917</v>
      </c>
      <c r="EB78" s="151">
        <f t="shared" si="39"/>
        <v>7.7640614959770105</v>
      </c>
      <c r="EC78" s="154">
        <f t="shared" si="40"/>
        <v>7.2209791924322744</v>
      </c>
      <c r="ED78" s="153">
        <v>10</v>
      </c>
      <c r="EE78" s="151">
        <v>7.5</v>
      </c>
      <c r="EF78" s="151">
        <v>17.5</v>
      </c>
      <c r="EG78" s="151">
        <v>40</v>
      </c>
      <c r="EH78" s="151">
        <v>52.5</v>
      </c>
      <c r="EI78" s="154">
        <v>57.5</v>
      </c>
      <c r="EJ78" s="153">
        <v>72.5</v>
      </c>
      <c r="EK78" s="151">
        <v>80</v>
      </c>
      <c r="EL78" s="151">
        <v>77.5</v>
      </c>
      <c r="EM78" s="151">
        <v>72.5</v>
      </c>
      <c r="EN78" s="151">
        <v>82.5</v>
      </c>
      <c r="EO78" s="151">
        <v>85</v>
      </c>
      <c r="EP78" s="151">
        <v>107.5</v>
      </c>
      <c r="EQ78" s="151">
        <v>102.5</v>
      </c>
      <c r="ER78" s="151">
        <v>107.5</v>
      </c>
      <c r="ES78" s="151">
        <v>105</v>
      </c>
      <c r="ET78" s="151">
        <v>100</v>
      </c>
      <c r="EU78" s="151">
        <v>102.5</v>
      </c>
      <c r="EV78" s="151">
        <f t="shared" si="47"/>
        <v>97.5</v>
      </c>
      <c r="EW78" s="151">
        <f t="shared" si="48"/>
        <v>95</v>
      </c>
      <c r="EX78" s="151">
        <f t="shared" si="49"/>
        <v>90</v>
      </c>
      <c r="EY78" s="151">
        <f t="shared" si="50"/>
        <v>65</v>
      </c>
      <c r="EZ78" s="151">
        <f t="shared" si="51"/>
        <v>47.5</v>
      </c>
      <c r="FA78" s="154">
        <f t="shared" si="52"/>
        <v>45</v>
      </c>
      <c r="FB78" s="150">
        <v>3.9172668313501378</v>
      </c>
      <c r="FC78" s="151">
        <v>13.382763014037691</v>
      </c>
      <c r="FD78" s="151">
        <v>37.027845639845111</v>
      </c>
      <c r="FE78" s="151">
        <v>44.170558709651573</v>
      </c>
      <c r="FF78" s="142">
        <f t="shared" si="53"/>
        <v>3.5827331686498622</v>
      </c>
      <c r="FG78" s="142">
        <f t="shared" si="54"/>
        <v>4.1172369859623092</v>
      </c>
      <c r="FH78" s="142">
        <f t="shared" si="55"/>
        <v>2.9721543601548888</v>
      </c>
      <c r="FI78" s="160">
        <f t="shared" si="56"/>
        <v>8.3294412903484272</v>
      </c>
    </row>
    <row r="79" spans="1:165" ht="15.75" thickBot="1" x14ac:dyDescent="0.3">
      <c r="A79" s="66">
        <v>76</v>
      </c>
      <c r="B79" s="67">
        <v>25</v>
      </c>
      <c r="C79" s="30">
        <v>25</v>
      </c>
      <c r="D79" s="30">
        <v>30</v>
      </c>
      <c r="E79" s="30">
        <v>40</v>
      </c>
      <c r="F79" s="30">
        <v>60</v>
      </c>
      <c r="G79" s="30">
        <v>70</v>
      </c>
      <c r="H79" s="30">
        <v>25</v>
      </c>
      <c r="I79" s="30">
        <v>20</v>
      </c>
      <c r="J79" s="30">
        <v>25</v>
      </c>
      <c r="K79" s="30">
        <v>35</v>
      </c>
      <c r="L79" s="30">
        <v>60</v>
      </c>
      <c r="M79" s="30">
        <v>70</v>
      </c>
      <c r="N79" s="144">
        <v>6386.3871143646147</v>
      </c>
      <c r="O79" s="145">
        <v>8345.300797874208</v>
      </c>
      <c r="P79" s="29"/>
      <c r="Q79" s="30"/>
      <c r="R79" s="30">
        <v>90</v>
      </c>
      <c r="S79" s="30">
        <v>90</v>
      </c>
      <c r="T79" s="30"/>
      <c r="U79" s="30">
        <v>150</v>
      </c>
      <c r="V79" s="30">
        <v>150</v>
      </c>
      <c r="W79" s="31">
        <v>212</v>
      </c>
      <c r="X79" s="29">
        <v>72</v>
      </c>
      <c r="Y79" s="30">
        <v>84</v>
      </c>
      <c r="Z79" s="30">
        <v>96</v>
      </c>
      <c r="AA79" s="30">
        <v>100</v>
      </c>
      <c r="AB79" s="30">
        <v>48</v>
      </c>
      <c r="AC79" s="30">
        <v>76</v>
      </c>
      <c r="AD79" s="30">
        <v>100</v>
      </c>
      <c r="AE79" s="31">
        <v>96</v>
      </c>
      <c r="AF79" s="149">
        <v>35.102499416139715</v>
      </c>
      <c r="AG79" s="144">
        <v>43.237011796784678</v>
      </c>
      <c r="AH79" s="147">
        <v>99.99999999367553</v>
      </c>
      <c r="AI79" s="36">
        <v>98.457635402342774</v>
      </c>
      <c r="AJ79" s="29">
        <v>65</v>
      </c>
      <c r="AK79" s="144">
        <v>1.2705882352940989</v>
      </c>
      <c r="AL79" s="30">
        <v>90</v>
      </c>
      <c r="AM79" s="30">
        <v>65</v>
      </c>
      <c r="AN79" s="144">
        <v>2.2117647058823309</v>
      </c>
      <c r="AO79" s="31">
        <v>80</v>
      </c>
      <c r="AP79" s="155">
        <v>0.33829934879450657</v>
      </c>
      <c r="AQ79" s="156">
        <v>0.365562200996773</v>
      </c>
      <c r="AR79" s="156">
        <v>0.62601405934281951</v>
      </c>
      <c r="AS79" s="156">
        <v>0.5915832151906304</v>
      </c>
      <c r="AT79" s="156">
        <v>0.61306291025461512</v>
      </c>
      <c r="AU79" s="157">
        <v>0.90981597923611712</v>
      </c>
      <c r="AV79" s="158">
        <v>80.813423074105827</v>
      </c>
      <c r="AW79" s="156">
        <v>86.28876480422457</v>
      </c>
      <c r="AX79" s="156">
        <v>81.49632398307692</v>
      </c>
      <c r="AY79" s="156">
        <v>71.790665510293721</v>
      </c>
      <c r="AZ79" s="156">
        <v>87.711262432209111</v>
      </c>
      <c r="BA79" s="159">
        <v>88.641289386225338</v>
      </c>
      <c r="BB79" s="155">
        <v>1.53</v>
      </c>
      <c r="BC79" s="156">
        <v>1.6726148081539196</v>
      </c>
      <c r="BD79" s="156">
        <v>0.78185122107359417</v>
      </c>
      <c r="BE79" s="156">
        <v>0.71032800309596578</v>
      </c>
      <c r="BF79" s="156">
        <v>1.53</v>
      </c>
      <c r="BG79" s="157">
        <v>1.53</v>
      </c>
      <c r="BH79" s="158">
        <v>1.0936010357682575</v>
      </c>
      <c r="BI79" s="156">
        <v>0.40480773711397788</v>
      </c>
      <c r="BJ79" s="156">
        <v>3.2049751544413141</v>
      </c>
      <c r="BK79" s="156">
        <v>0.53639676234189992</v>
      </c>
      <c r="BL79" s="156">
        <v>0.73833673573190661</v>
      </c>
      <c r="BM79" s="159">
        <v>0.46092006584664869</v>
      </c>
      <c r="BN79" s="155">
        <v>72.252809145524424</v>
      </c>
      <c r="BO79" s="156">
        <v>72.847465954484932</v>
      </c>
      <c r="BP79" s="156">
        <v>64.391917367235934</v>
      </c>
      <c r="BQ79" s="156">
        <v>70.542932727534691</v>
      </c>
      <c r="BR79" s="156">
        <v>60.669706071972882</v>
      </c>
      <c r="BS79" s="157">
        <v>85.480566102952622</v>
      </c>
      <c r="BT79" s="158">
        <v>0.9624023142432101</v>
      </c>
      <c r="BU79" s="156">
        <v>1.7022902863982816</v>
      </c>
      <c r="BV79" s="156">
        <v>0.77004745672771868</v>
      </c>
      <c r="BW79" s="156">
        <v>1.1293918364266637</v>
      </c>
      <c r="BX79" s="156">
        <v>1.604560987872826</v>
      </c>
      <c r="BY79" s="157">
        <v>4.9999999999600542</v>
      </c>
      <c r="BZ79" s="149">
        <v>826.07129904782801</v>
      </c>
      <c r="CA79" s="30">
        <v>90</v>
      </c>
      <c r="CB79" s="30">
        <v>90</v>
      </c>
      <c r="CC79" s="30">
        <v>45</v>
      </c>
      <c r="CD79" s="30">
        <v>47.5</v>
      </c>
      <c r="CE79" s="161">
        <v>15.75</v>
      </c>
      <c r="CF79" s="149">
        <v>74.75</v>
      </c>
      <c r="CG79" s="144">
        <v>78.75</v>
      </c>
      <c r="CH79" s="144">
        <v>78.25</v>
      </c>
      <c r="CI79" s="144">
        <v>79.25</v>
      </c>
      <c r="CJ79" s="144">
        <v>9.25</v>
      </c>
      <c r="CK79" s="144">
        <v>17.5</v>
      </c>
      <c r="CL79" s="144">
        <v>12.083333333333329</v>
      </c>
      <c r="CM79" s="144">
        <v>19.25</v>
      </c>
      <c r="CN79" s="144">
        <v>28.916666666666664</v>
      </c>
      <c r="CO79" s="144">
        <v>33.625</v>
      </c>
      <c r="CP79" s="144">
        <v>28.25</v>
      </c>
      <c r="CQ79" s="145">
        <v>32.25</v>
      </c>
      <c r="CR79" s="149">
        <v>1.7712933122895953</v>
      </c>
      <c r="CS79" s="144">
        <v>0.63513553233733622</v>
      </c>
      <c r="CT79" s="144">
        <v>-5.875</v>
      </c>
      <c r="CU79" s="144">
        <v>-3.25</v>
      </c>
      <c r="CV79" s="144">
        <v>-4.05</v>
      </c>
      <c r="CW79" s="161">
        <v>-1.625</v>
      </c>
      <c r="CX79" s="158">
        <v>7.5</v>
      </c>
      <c r="CY79" s="156">
        <v>20</v>
      </c>
      <c r="CZ79" s="156">
        <v>42.5</v>
      </c>
      <c r="DA79" s="156">
        <v>30</v>
      </c>
      <c r="DB79" s="156">
        <v>47.5</v>
      </c>
      <c r="DC79" s="157">
        <v>62.5</v>
      </c>
      <c r="DD79" s="158">
        <v>75</v>
      </c>
      <c r="DE79" s="156">
        <v>80</v>
      </c>
      <c r="DF79" s="156">
        <v>80</v>
      </c>
      <c r="DG79" s="156">
        <v>70</v>
      </c>
      <c r="DH79" s="156">
        <v>85</v>
      </c>
      <c r="DI79" s="156">
        <v>87.5</v>
      </c>
      <c r="DJ79" s="156">
        <v>95</v>
      </c>
      <c r="DK79" s="156">
        <v>100</v>
      </c>
      <c r="DL79" s="156">
        <v>112.5</v>
      </c>
      <c r="DM79" s="156">
        <v>105</v>
      </c>
      <c r="DN79" s="156">
        <v>102.5</v>
      </c>
      <c r="DO79" s="156">
        <v>102.5</v>
      </c>
      <c r="DP79" s="156">
        <f t="shared" si="41"/>
        <v>87.5</v>
      </c>
      <c r="DQ79" s="156">
        <f t="shared" si="42"/>
        <v>80</v>
      </c>
      <c r="DR79" s="156">
        <f t="shared" si="43"/>
        <v>70</v>
      </c>
      <c r="DS79" s="156">
        <f t="shared" si="44"/>
        <v>75</v>
      </c>
      <c r="DT79" s="156">
        <f t="shared" si="45"/>
        <v>55</v>
      </c>
      <c r="DU79" s="159">
        <f t="shared" si="46"/>
        <v>40</v>
      </c>
      <c r="DV79" s="158">
        <v>18.400920254229653</v>
      </c>
      <c r="DW79" s="156">
        <v>38.990564665975583</v>
      </c>
      <c r="DX79" s="156">
        <v>28.512155695069641</v>
      </c>
      <c r="DY79" s="156">
        <v>36.125248406304991</v>
      </c>
      <c r="DZ79" s="156">
        <f t="shared" si="37"/>
        <v>1.5990797457703465</v>
      </c>
      <c r="EA79" s="156">
        <f t="shared" si="38"/>
        <v>3.5094353340244169</v>
      </c>
      <c r="EB79" s="156">
        <f t="shared" si="39"/>
        <v>1.4878443049303591</v>
      </c>
      <c r="EC79" s="159">
        <f t="shared" si="40"/>
        <v>11.374751593695009</v>
      </c>
      <c r="ED79" s="158">
        <v>50</v>
      </c>
      <c r="EE79" s="156">
        <v>12.5</v>
      </c>
      <c r="EF79" s="156">
        <v>57.5</v>
      </c>
      <c r="EG79" s="156">
        <v>25</v>
      </c>
      <c r="EH79" s="156">
        <v>27.5</v>
      </c>
      <c r="EI79" s="159">
        <v>32.5</v>
      </c>
      <c r="EJ79" s="158">
        <v>72.5</v>
      </c>
      <c r="EK79" s="156">
        <v>67.5</v>
      </c>
      <c r="EL79" s="156">
        <v>65</v>
      </c>
      <c r="EM79" s="156">
        <v>67.5</v>
      </c>
      <c r="EN79" s="156">
        <v>57.5</v>
      </c>
      <c r="EO79" s="156">
        <v>80</v>
      </c>
      <c r="EP79" s="156">
        <v>97.5</v>
      </c>
      <c r="EQ79" s="156">
        <v>87.5</v>
      </c>
      <c r="ER79" s="156">
        <v>95</v>
      </c>
      <c r="ES79" s="156">
        <v>92.5</v>
      </c>
      <c r="ET79" s="156">
        <v>75</v>
      </c>
      <c r="EU79" s="156">
        <v>90</v>
      </c>
      <c r="EV79" s="156">
        <f t="shared" si="47"/>
        <v>47.5</v>
      </c>
      <c r="EW79" s="156">
        <f t="shared" si="48"/>
        <v>75</v>
      </c>
      <c r="EX79" s="156">
        <f t="shared" si="49"/>
        <v>37.5</v>
      </c>
      <c r="EY79" s="156">
        <f t="shared" si="50"/>
        <v>67.5</v>
      </c>
      <c r="EZ79" s="156">
        <f t="shared" si="51"/>
        <v>47.5</v>
      </c>
      <c r="FA79" s="159">
        <f t="shared" si="52"/>
        <v>57.5</v>
      </c>
      <c r="FB79" s="155">
        <v>12.499971303734968</v>
      </c>
      <c r="FC79" s="156">
        <v>57.499923467740118</v>
      </c>
      <c r="FD79" s="156">
        <v>24.999899644305977</v>
      </c>
      <c r="FE79" s="156">
        <v>27.499988261746399</v>
      </c>
      <c r="FF79" s="144">
        <f t="shared" si="53"/>
        <v>2.869626503176903E-5</v>
      </c>
      <c r="FG79" s="144">
        <f t="shared" si="54"/>
        <v>7.6532259882355902E-5</v>
      </c>
      <c r="FH79" s="144">
        <f t="shared" si="55"/>
        <v>1.0035569402333522E-4</v>
      </c>
      <c r="FI79" s="161">
        <f t="shared" si="56"/>
        <v>1.1738253601123461E-5</v>
      </c>
    </row>
    <row r="81" spans="1:165" s="1" customFormat="1" x14ac:dyDescent="0.25"/>
    <row r="82" spans="1:165" s="1" customFormat="1" x14ac:dyDescent="0.25"/>
    <row r="83" spans="1:165" s="1" customFormat="1" x14ac:dyDescent="0.25"/>
    <row r="84" spans="1:165" s="1" customFormat="1" x14ac:dyDescent="0.25"/>
    <row r="87" spans="1:16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</row>
    <row r="88" spans="1:165" x14ac:dyDescent="0.25">
      <c r="A88" s="1"/>
    </row>
    <row r="89" spans="1:165" x14ac:dyDescent="0.25">
      <c r="A89" s="1"/>
    </row>
    <row r="90" spans="1:165" x14ac:dyDescent="0.25">
      <c r="A90" s="1"/>
    </row>
  </sheetData>
  <sortState ref="A4:FI79">
    <sortCondition ref="A4:A79"/>
  </sortState>
  <mergeCells count="28">
    <mergeCell ref="FB2:FI2"/>
    <mergeCell ref="DV2:EC2"/>
    <mergeCell ref="ED2:EI2"/>
    <mergeCell ref="EJ2:FA2"/>
    <mergeCell ref="B2:O2"/>
    <mergeCell ref="P2:W2"/>
    <mergeCell ref="X2:AO2"/>
    <mergeCell ref="B1:M1"/>
    <mergeCell ref="N1:O1"/>
    <mergeCell ref="P1:S1"/>
    <mergeCell ref="T1:W1"/>
    <mergeCell ref="X1:AE1"/>
    <mergeCell ref="AJ1:AO1"/>
    <mergeCell ref="AF1:AI1"/>
    <mergeCell ref="CX2:DC2"/>
    <mergeCell ref="DD2:DU2"/>
    <mergeCell ref="AP2:BY2"/>
    <mergeCell ref="BZ2:CE2"/>
    <mergeCell ref="CF2:CQ2"/>
    <mergeCell ref="CR2:CW2"/>
    <mergeCell ref="AP1:BY1"/>
    <mergeCell ref="CA1:CD1"/>
    <mergeCell ref="CF1:CI1"/>
    <mergeCell ref="CJ1:CM1"/>
    <mergeCell ref="CN1:CQ1"/>
    <mergeCell ref="CR1:CS1"/>
    <mergeCell ref="CT1:CW1"/>
    <mergeCell ref="CX1:FI1"/>
  </mergeCells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6"/>
  <sheetViews>
    <sheetView workbookViewId="0">
      <selection activeCell="G10" sqref="G10"/>
    </sheetView>
  </sheetViews>
  <sheetFormatPr defaultRowHeight="15" x14ac:dyDescent="0.25"/>
  <cols>
    <col min="1" max="1" width="36.28515625" style="17" customWidth="1"/>
    <col min="2" max="2" width="24" style="17" customWidth="1"/>
    <col min="3" max="3" width="16.7109375" customWidth="1"/>
    <col min="4" max="4" width="139.42578125" customWidth="1"/>
    <col min="5" max="5" width="15.140625" customWidth="1"/>
  </cols>
  <sheetData>
    <row r="1" spans="1:5" ht="21" x14ac:dyDescent="0.35">
      <c r="A1" s="20" t="s">
        <v>218</v>
      </c>
      <c r="B1" s="20" t="s">
        <v>219</v>
      </c>
      <c r="C1" s="21" t="s">
        <v>220</v>
      </c>
      <c r="D1" s="21" t="s">
        <v>197</v>
      </c>
      <c r="E1" s="21" t="s">
        <v>193</v>
      </c>
    </row>
    <row r="2" spans="1:5" x14ac:dyDescent="0.25">
      <c r="A2" s="19" t="s">
        <v>217</v>
      </c>
      <c r="B2" s="19" t="s">
        <v>192</v>
      </c>
      <c r="C2" s="3" t="s">
        <v>191</v>
      </c>
      <c r="D2" s="3" t="s">
        <v>216</v>
      </c>
      <c r="E2" s="3"/>
    </row>
    <row r="3" spans="1:5" x14ac:dyDescent="0.25">
      <c r="A3" s="134" t="s">
        <v>147</v>
      </c>
      <c r="B3" s="139" t="s">
        <v>145</v>
      </c>
      <c r="C3" s="4" t="s">
        <v>41</v>
      </c>
      <c r="D3" s="3" t="s">
        <v>221</v>
      </c>
      <c r="E3" s="3" t="s">
        <v>194</v>
      </c>
    </row>
    <row r="4" spans="1:5" x14ac:dyDescent="0.25">
      <c r="A4" s="134"/>
      <c r="B4" s="139"/>
      <c r="C4" s="4" t="s">
        <v>42</v>
      </c>
      <c r="D4" s="3" t="s">
        <v>222</v>
      </c>
      <c r="E4" s="3" t="s">
        <v>194</v>
      </c>
    </row>
    <row r="5" spans="1:5" x14ac:dyDescent="0.25">
      <c r="A5" s="134"/>
      <c r="B5" s="139"/>
      <c r="C5" s="4" t="s">
        <v>43</v>
      </c>
      <c r="D5" s="3" t="s">
        <v>223</v>
      </c>
      <c r="E5" s="3" t="s">
        <v>194</v>
      </c>
    </row>
    <row r="6" spans="1:5" x14ac:dyDescent="0.25">
      <c r="A6" s="134"/>
      <c r="B6" s="139"/>
      <c r="C6" s="4" t="s">
        <v>44</v>
      </c>
      <c r="D6" s="3" t="s">
        <v>224</v>
      </c>
      <c r="E6" s="3" t="s">
        <v>194</v>
      </c>
    </row>
    <row r="7" spans="1:5" x14ac:dyDescent="0.25">
      <c r="A7" s="134"/>
      <c r="B7" s="139"/>
      <c r="C7" s="4" t="s">
        <v>45</v>
      </c>
      <c r="D7" s="3" t="s">
        <v>225</v>
      </c>
      <c r="E7" s="3" t="s">
        <v>194</v>
      </c>
    </row>
    <row r="8" spans="1:5" x14ac:dyDescent="0.25">
      <c r="A8" s="134"/>
      <c r="B8" s="139"/>
      <c r="C8" s="4" t="s">
        <v>46</v>
      </c>
      <c r="D8" s="3" t="s">
        <v>226</v>
      </c>
      <c r="E8" s="3" t="s">
        <v>194</v>
      </c>
    </row>
    <row r="9" spans="1:5" x14ac:dyDescent="0.25">
      <c r="A9" s="134"/>
      <c r="B9" s="139"/>
      <c r="C9" s="4" t="s">
        <v>47</v>
      </c>
      <c r="D9" s="3" t="s">
        <v>227</v>
      </c>
      <c r="E9" s="3" t="s">
        <v>194</v>
      </c>
    </row>
    <row r="10" spans="1:5" x14ac:dyDescent="0.25">
      <c r="A10" s="134"/>
      <c r="B10" s="139"/>
      <c r="C10" s="4" t="s">
        <v>48</v>
      </c>
      <c r="D10" s="3" t="s">
        <v>228</v>
      </c>
      <c r="E10" s="3" t="s">
        <v>194</v>
      </c>
    </row>
    <row r="11" spans="1:5" x14ac:dyDescent="0.25">
      <c r="A11" s="134"/>
      <c r="B11" s="139"/>
      <c r="C11" s="4" t="s">
        <v>49</v>
      </c>
      <c r="D11" s="3" t="s">
        <v>229</v>
      </c>
      <c r="E11" s="3" t="s">
        <v>194</v>
      </c>
    </row>
    <row r="12" spans="1:5" x14ac:dyDescent="0.25">
      <c r="A12" s="134"/>
      <c r="B12" s="139"/>
      <c r="C12" s="4" t="s">
        <v>50</v>
      </c>
      <c r="D12" s="3" t="s">
        <v>230</v>
      </c>
      <c r="E12" s="3" t="s">
        <v>194</v>
      </c>
    </row>
    <row r="13" spans="1:5" x14ac:dyDescent="0.25">
      <c r="A13" s="134"/>
      <c r="B13" s="139"/>
      <c r="C13" s="4" t="s">
        <v>51</v>
      </c>
      <c r="D13" s="3" t="s">
        <v>231</v>
      </c>
      <c r="E13" s="3" t="s">
        <v>194</v>
      </c>
    </row>
    <row r="14" spans="1:5" x14ac:dyDescent="0.25">
      <c r="A14" s="134"/>
      <c r="B14" s="139"/>
      <c r="C14" s="4" t="s">
        <v>52</v>
      </c>
      <c r="D14" s="3" t="s">
        <v>232</v>
      </c>
      <c r="E14" s="3" t="s">
        <v>194</v>
      </c>
    </row>
    <row r="15" spans="1:5" x14ac:dyDescent="0.25">
      <c r="A15" s="126" t="s">
        <v>157</v>
      </c>
      <c r="B15" s="139"/>
      <c r="C15" s="5" t="s">
        <v>14</v>
      </c>
      <c r="D15" s="3" t="s">
        <v>233</v>
      </c>
      <c r="E15" s="3" t="s">
        <v>195</v>
      </c>
    </row>
    <row r="16" spans="1:5" x14ac:dyDescent="0.25">
      <c r="A16" s="126"/>
      <c r="B16" s="139"/>
      <c r="C16" s="5" t="s">
        <v>15</v>
      </c>
      <c r="D16" s="3" t="s">
        <v>234</v>
      </c>
      <c r="E16" s="3" t="s">
        <v>195</v>
      </c>
    </row>
    <row r="17" spans="1:5" x14ac:dyDescent="0.25">
      <c r="A17" s="140" t="s">
        <v>148</v>
      </c>
      <c r="B17" s="141" t="s">
        <v>178</v>
      </c>
      <c r="C17" s="6" t="s">
        <v>0</v>
      </c>
      <c r="D17" s="3" t="s">
        <v>235</v>
      </c>
      <c r="E17" s="3" t="s">
        <v>194</v>
      </c>
    </row>
    <row r="18" spans="1:5" x14ac:dyDescent="0.25">
      <c r="A18" s="140"/>
      <c r="B18" s="141"/>
      <c r="C18" s="6" t="s">
        <v>1</v>
      </c>
      <c r="D18" s="3" t="s">
        <v>236</v>
      </c>
      <c r="E18" s="3" t="s">
        <v>194</v>
      </c>
    </row>
    <row r="19" spans="1:5" x14ac:dyDescent="0.25">
      <c r="A19" s="140"/>
      <c r="B19" s="141"/>
      <c r="C19" s="6" t="s">
        <v>4</v>
      </c>
      <c r="D19" s="3" t="s">
        <v>237</v>
      </c>
      <c r="E19" s="3" t="s">
        <v>194</v>
      </c>
    </row>
    <row r="20" spans="1:5" x14ac:dyDescent="0.25">
      <c r="A20" s="140"/>
      <c r="B20" s="141"/>
      <c r="C20" s="6" t="s">
        <v>5</v>
      </c>
      <c r="D20" s="3" t="s">
        <v>238</v>
      </c>
      <c r="E20" s="3" t="s">
        <v>194</v>
      </c>
    </row>
    <row r="21" spans="1:5" x14ac:dyDescent="0.25">
      <c r="A21" s="140" t="s">
        <v>149</v>
      </c>
      <c r="B21" s="141"/>
      <c r="C21" s="6" t="s">
        <v>2</v>
      </c>
      <c r="D21" s="3" t="s">
        <v>239</v>
      </c>
      <c r="E21" s="3" t="s">
        <v>196</v>
      </c>
    </row>
    <row r="22" spans="1:5" x14ac:dyDescent="0.25">
      <c r="A22" s="140"/>
      <c r="B22" s="141"/>
      <c r="C22" s="6" t="s">
        <v>3</v>
      </c>
      <c r="D22" s="3" t="s">
        <v>240</v>
      </c>
      <c r="E22" s="3" t="s">
        <v>196</v>
      </c>
    </row>
    <row r="23" spans="1:5" x14ac:dyDescent="0.25">
      <c r="A23" s="140"/>
      <c r="B23" s="141"/>
      <c r="C23" s="6" t="s">
        <v>6</v>
      </c>
      <c r="D23" s="3" t="s">
        <v>241</v>
      </c>
      <c r="E23" s="3" t="s">
        <v>196</v>
      </c>
    </row>
    <row r="24" spans="1:5" x14ac:dyDescent="0.25">
      <c r="A24" s="140"/>
      <c r="B24" s="141"/>
      <c r="C24" s="6" t="s">
        <v>7</v>
      </c>
      <c r="D24" s="3" t="s">
        <v>242</v>
      </c>
      <c r="E24" s="3" t="s">
        <v>196</v>
      </c>
    </row>
    <row r="25" spans="1:5" x14ac:dyDescent="0.25">
      <c r="A25" s="134" t="s">
        <v>150</v>
      </c>
      <c r="B25" s="136" t="s">
        <v>146</v>
      </c>
      <c r="C25" s="7" t="s">
        <v>53</v>
      </c>
      <c r="D25" s="3" t="s">
        <v>243</v>
      </c>
      <c r="E25" s="3" t="s">
        <v>206</v>
      </c>
    </row>
    <row r="26" spans="1:5" x14ac:dyDescent="0.25">
      <c r="A26" s="134"/>
      <c r="B26" s="136"/>
      <c r="C26" s="7" t="s">
        <v>54</v>
      </c>
      <c r="D26" s="3" t="s">
        <v>244</v>
      </c>
      <c r="E26" s="3" t="s">
        <v>206</v>
      </c>
    </row>
    <row r="27" spans="1:5" x14ac:dyDescent="0.25">
      <c r="A27" s="134"/>
      <c r="B27" s="136"/>
      <c r="C27" s="7" t="s">
        <v>55</v>
      </c>
      <c r="D27" s="3" t="s">
        <v>245</v>
      </c>
      <c r="E27" s="3" t="s">
        <v>206</v>
      </c>
    </row>
    <row r="28" spans="1:5" x14ac:dyDescent="0.25">
      <c r="A28" s="134"/>
      <c r="B28" s="136"/>
      <c r="C28" s="7" t="s">
        <v>56</v>
      </c>
      <c r="D28" s="3" t="s">
        <v>246</v>
      </c>
      <c r="E28" s="3" t="s">
        <v>206</v>
      </c>
    </row>
    <row r="29" spans="1:5" x14ac:dyDescent="0.25">
      <c r="A29" s="134"/>
      <c r="B29" s="136"/>
      <c r="C29" s="7" t="s">
        <v>57</v>
      </c>
      <c r="D29" s="3" t="s">
        <v>247</v>
      </c>
      <c r="E29" s="3" t="s">
        <v>206</v>
      </c>
    </row>
    <row r="30" spans="1:5" x14ac:dyDescent="0.25">
      <c r="A30" s="134"/>
      <c r="B30" s="136"/>
      <c r="C30" s="7" t="s">
        <v>58</v>
      </c>
      <c r="D30" s="3" t="s">
        <v>248</v>
      </c>
      <c r="E30" s="3" t="s">
        <v>206</v>
      </c>
    </row>
    <row r="31" spans="1:5" x14ac:dyDescent="0.25">
      <c r="A31" s="134"/>
      <c r="B31" s="136"/>
      <c r="C31" s="7" t="s">
        <v>59</v>
      </c>
      <c r="D31" s="3" t="s">
        <v>249</v>
      </c>
      <c r="E31" s="3" t="s">
        <v>206</v>
      </c>
    </row>
    <row r="32" spans="1:5" x14ac:dyDescent="0.25">
      <c r="A32" s="134"/>
      <c r="B32" s="136"/>
      <c r="C32" s="7" t="s">
        <v>60</v>
      </c>
      <c r="D32" s="3" t="s">
        <v>250</v>
      </c>
      <c r="E32" s="3" t="s">
        <v>206</v>
      </c>
    </row>
    <row r="33" spans="1:5" x14ac:dyDescent="0.25">
      <c r="A33" s="134" t="s">
        <v>169</v>
      </c>
      <c r="B33" s="136"/>
      <c r="C33" s="7" t="s">
        <v>170</v>
      </c>
      <c r="D33" s="3" t="s">
        <v>251</v>
      </c>
      <c r="E33" s="3" t="s">
        <v>207</v>
      </c>
    </row>
    <row r="34" spans="1:5" x14ac:dyDescent="0.25">
      <c r="A34" s="134"/>
      <c r="B34" s="136"/>
      <c r="C34" s="7" t="s">
        <v>171</v>
      </c>
      <c r="D34" s="3" t="s">
        <v>252</v>
      </c>
      <c r="E34" s="3" t="s">
        <v>207</v>
      </c>
    </row>
    <row r="35" spans="1:5" x14ac:dyDescent="0.25">
      <c r="A35" s="134"/>
      <c r="B35" s="136"/>
      <c r="C35" s="7" t="s">
        <v>172</v>
      </c>
      <c r="D35" s="3" t="s">
        <v>253</v>
      </c>
      <c r="E35" s="3" t="s">
        <v>206</v>
      </c>
    </row>
    <row r="36" spans="1:5" x14ac:dyDescent="0.25">
      <c r="A36" s="134"/>
      <c r="B36" s="136"/>
      <c r="C36" s="7" t="s">
        <v>173</v>
      </c>
      <c r="D36" s="3" t="s">
        <v>254</v>
      </c>
      <c r="E36" s="3" t="s">
        <v>206</v>
      </c>
    </row>
    <row r="37" spans="1:5" x14ac:dyDescent="0.25">
      <c r="A37" s="137" t="s">
        <v>151</v>
      </c>
      <c r="B37" s="136"/>
      <c r="C37" s="7" t="s">
        <v>8</v>
      </c>
      <c r="D37" s="3" t="s">
        <v>255</v>
      </c>
      <c r="E37" s="3" t="s">
        <v>207</v>
      </c>
    </row>
    <row r="38" spans="1:5" x14ac:dyDescent="0.25">
      <c r="A38" s="137"/>
      <c r="B38" s="136"/>
      <c r="C38" s="8" t="s">
        <v>9</v>
      </c>
      <c r="D38" s="3" t="s">
        <v>256</v>
      </c>
      <c r="E38" s="3" t="s">
        <v>205</v>
      </c>
    </row>
    <row r="39" spans="1:5" x14ac:dyDescent="0.25">
      <c r="A39" s="137"/>
      <c r="B39" s="136"/>
      <c r="C39" s="7" t="s">
        <v>10</v>
      </c>
      <c r="D39" s="3" t="s">
        <v>257</v>
      </c>
      <c r="E39" s="3" t="s">
        <v>204</v>
      </c>
    </row>
    <row r="40" spans="1:5" x14ac:dyDescent="0.25">
      <c r="A40" s="137"/>
      <c r="B40" s="136"/>
      <c r="C40" s="7" t="s">
        <v>11</v>
      </c>
      <c r="D40" s="3" t="s">
        <v>258</v>
      </c>
      <c r="E40" s="3" t="s">
        <v>207</v>
      </c>
    </row>
    <row r="41" spans="1:5" x14ac:dyDescent="0.25">
      <c r="A41" s="137"/>
      <c r="B41" s="136"/>
      <c r="C41" s="8" t="s">
        <v>12</v>
      </c>
      <c r="D41" s="3" t="s">
        <v>259</v>
      </c>
      <c r="E41" s="3" t="s">
        <v>205</v>
      </c>
    </row>
    <row r="42" spans="1:5" x14ac:dyDescent="0.25">
      <c r="A42" s="137"/>
      <c r="B42" s="136"/>
      <c r="C42" s="7" t="s">
        <v>13</v>
      </c>
      <c r="D42" s="3" t="s">
        <v>260</v>
      </c>
      <c r="E42" s="3" t="s">
        <v>204</v>
      </c>
    </row>
    <row r="43" spans="1:5" x14ac:dyDescent="0.25">
      <c r="A43" s="128" t="s">
        <v>167</v>
      </c>
      <c r="B43" s="138" t="s">
        <v>166</v>
      </c>
      <c r="C43" s="9" t="s">
        <v>63</v>
      </c>
      <c r="D43" s="3" t="s">
        <v>261</v>
      </c>
      <c r="E43" s="3" t="s">
        <v>203</v>
      </c>
    </row>
    <row r="44" spans="1:5" x14ac:dyDescent="0.25">
      <c r="A44" s="128"/>
      <c r="B44" s="138"/>
      <c r="C44" s="9" t="s">
        <v>69</v>
      </c>
      <c r="D44" s="3" t="s">
        <v>262</v>
      </c>
      <c r="E44" s="3" t="s">
        <v>203</v>
      </c>
    </row>
    <row r="45" spans="1:5" x14ac:dyDescent="0.25">
      <c r="A45" s="128"/>
      <c r="B45" s="138"/>
      <c r="C45" s="9" t="s">
        <v>83</v>
      </c>
      <c r="D45" s="3" t="s">
        <v>263</v>
      </c>
      <c r="E45" s="3" t="s">
        <v>203</v>
      </c>
    </row>
    <row r="46" spans="1:5" x14ac:dyDescent="0.25">
      <c r="A46" s="128"/>
      <c r="B46" s="138"/>
      <c r="C46" s="9" t="s">
        <v>84</v>
      </c>
      <c r="D46" s="3" t="s">
        <v>264</v>
      </c>
      <c r="E46" s="3" t="s">
        <v>203</v>
      </c>
    </row>
    <row r="47" spans="1:5" x14ac:dyDescent="0.25">
      <c r="A47" s="128"/>
      <c r="B47" s="138"/>
      <c r="C47" s="9" t="s">
        <v>85</v>
      </c>
      <c r="D47" s="3" t="s">
        <v>265</v>
      </c>
      <c r="E47" s="3" t="s">
        <v>203</v>
      </c>
    </row>
    <row r="48" spans="1:5" x14ac:dyDescent="0.25">
      <c r="A48" s="128"/>
      <c r="B48" s="138"/>
      <c r="C48" s="9" t="s">
        <v>86</v>
      </c>
      <c r="D48" s="3" t="s">
        <v>266</v>
      </c>
      <c r="E48" s="3" t="s">
        <v>203</v>
      </c>
    </row>
    <row r="49" spans="1:5" x14ac:dyDescent="0.25">
      <c r="A49" s="128"/>
      <c r="B49" s="138"/>
      <c r="C49" s="9" t="s">
        <v>64</v>
      </c>
      <c r="D49" s="3" t="s">
        <v>267</v>
      </c>
      <c r="E49" s="3" t="s">
        <v>194</v>
      </c>
    </row>
    <row r="50" spans="1:5" x14ac:dyDescent="0.25">
      <c r="A50" s="128"/>
      <c r="B50" s="138"/>
      <c r="C50" s="9" t="s">
        <v>70</v>
      </c>
      <c r="D50" s="3" t="s">
        <v>268</v>
      </c>
      <c r="E50" s="3" t="s">
        <v>194</v>
      </c>
    </row>
    <row r="51" spans="1:5" x14ac:dyDescent="0.25">
      <c r="A51" s="128"/>
      <c r="B51" s="138"/>
      <c r="C51" s="9" t="s">
        <v>103</v>
      </c>
      <c r="D51" s="3" t="s">
        <v>269</v>
      </c>
      <c r="E51" s="3" t="s">
        <v>194</v>
      </c>
    </row>
    <row r="52" spans="1:5" x14ac:dyDescent="0.25">
      <c r="A52" s="128"/>
      <c r="B52" s="138"/>
      <c r="C52" s="9" t="s">
        <v>104</v>
      </c>
      <c r="D52" s="3" t="s">
        <v>270</v>
      </c>
      <c r="E52" s="3" t="s">
        <v>194</v>
      </c>
    </row>
    <row r="53" spans="1:5" x14ac:dyDescent="0.25">
      <c r="A53" s="128"/>
      <c r="B53" s="138"/>
      <c r="C53" s="9" t="s">
        <v>105</v>
      </c>
      <c r="D53" s="3" t="s">
        <v>271</v>
      </c>
      <c r="E53" s="3" t="s">
        <v>194</v>
      </c>
    </row>
    <row r="54" spans="1:5" x14ac:dyDescent="0.25">
      <c r="A54" s="128"/>
      <c r="B54" s="138"/>
      <c r="C54" s="9" t="s">
        <v>106</v>
      </c>
      <c r="D54" s="3" t="s">
        <v>272</v>
      </c>
      <c r="E54" s="3" t="s">
        <v>194</v>
      </c>
    </row>
    <row r="55" spans="1:5" x14ac:dyDescent="0.25">
      <c r="A55" s="128"/>
      <c r="B55" s="138"/>
      <c r="C55" s="9" t="s">
        <v>65</v>
      </c>
      <c r="D55" s="3" t="s">
        <v>273</v>
      </c>
      <c r="E55" s="3" t="s">
        <v>203</v>
      </c>
    </row>
    <row r="56" spans="1:5" x14ac:dyDescent="0.25">
      <c r="A56" s="128"/>
      <c r="B56" s="138"/>
      <c r="C56" s="9" t="s">
        <v>71</v>
      </c>
      <c r="D56" s="3" t="s">
        <v>274</v>
      </c>
      <c r="E56" s="3" t="s">
        <v>203</v>
      </c>
    </row>
    <row r="57" spans="1:5" x14ac:dyDescent="0.25">
      <c r="A57" s="128"/>
      <c r="B57" s="138"/>
      <c r="C57" s="9" t="s">
        <v>107</v>
      </c>
      <c r="D57" s="3" t="s">
        <v>275</v>
      </c>
      <c r="E57" s="3" t="s">
        <v>203</v>
      </c>
    </row>
    <row r="58" spans="1:5" x14ac:dyDescent="0.25">
      <c r="A58" s="128"/>
      <c r="B58" s="138"/>
      <c r="C58" s="9" t="s">
        <v>108</v>
      </c>
      <c r="D58" s="3" t="s">
        <v>276</v>
      </c>
      <c r="E58" s="3" t="s">
        <v>203</v>
      </c>
    </row>
    <row r="59" spans="1:5" x14ac:dyDescent="0.25">
      <c r="A59" s="128"/>
      <c r="B59" s="138"/>
      <c r="C59" s="9" t="s">
        <v>109</v>
      </c>
      <c r="D59" s="3" t="s">
        <v>277</v>
      </c>
      <c r="E59" s="3" t="s">
        <v>203</v>
      </c>
    </row>
    <row r="60" spans="1:5" x14ac:dyDescent="0.25">
      <c r="A60" s="128"/>
      <c r="B60" s="138"/>
      <c r="C60" s="9" t="s">
        <v>110</v>
      </c>
      <c r="D60" s="3" t="s">
        <v>278</v>
      </c>
      <c r="E60" s="3" t="s">
        <v>203</v>
      </c>
    </row>
    <row r="61" spans="1:5" x14ac:dyDescent="0.25">
      <c r="A61" s="128"/>
      <c r="B61" s="138"/>
      <c r="C61" s="9" t="s">
        <v>97</v>
      </c>
      <c r="D61" s="3" t="s">
        <v>279</v>
      </c>
      <c r="E61" s="3" t="s">
        <v>203</v>
      </c>
    </row>
    <row r="62" spans="1:5" x14ac:dyDescent="0.25">
      <c r="A62" s="128"/>
      <c r="B62" s="138"/>
      <c r="C62" s="9" t="s">
        <v>98</v>
      </c>
      <c r="D62" s="3" t="s">
        <v>280</v>
      </c>
      <c r="E62" s="3" t="s">
        <v>203</v>
      </c>
    </row>
    <row r="63" spans="1:5" x14ac:dyDescent="0.25">
      <c r="A63" s="128"/>
      <c r="B63" s="138"/>
      <c r="C63" s="9" t="s">
        <v>99</v>
      </c>
      <c r="D63" s="3" t="s">
        <v>281</v>
      </c>
      <c r="E63" s="3" t="s">
        <v>203</v>
      </c>
    </row>
    <row r="64" spans="1:5" x14ac:dyDescent="0.25">
      <c r="A64" s="128"/>
      <c r="B64" s="138"/>
      <c r="C64" s="9" t="s">
        <v>100</v>
      </c>
      <c r="D64" s="3" t="s">
        <v>282</v>
      </c>
      <c r="E64" s="3" t="s">
        <v>203</v>
      </c>
    </row>
    <row r="65" spans="1:5" x14ac:dyDescent="0.25">
      <c r="A65" s="128"/>
      <c r="B65" s="138"/>
      <c r="C65" s="9" t="s">
        <v>101</v>
      </c>
      <c r="D65" s="3" t="s">
        <v>283</v>
      </c>
      <c r="E65" s="3" t="s">
        <v>203</v>
      </c>
    </row>
    <row r="66" spans="1:5" x14ac:dyDescent="0.25">
      <c r="A66" s="128"/>
      <c r="B66" s="138"/>
      <c r="C66" s="9" t="s">
        <v>102</v>
      </c>
      <c r="D66" s="3" t="s">
        <v>284</v>
      </c>
      <c r="E66" s="3" t="s">
        <v>203</v>
      </c>
    </row>
    <row r="67" spans="1:5" x14ac:dyDescent="0.25">
      <c r="A67" s="128"/>
      <c r="B67" s="138"/>
      <c r="C67" s="9" t="s">
        <v>115</v>
      </c>
      <c r="D67" s="3" t="s">
        <v>285</v>
      </c>
      <c r="E67" s="3" t="s">
        <v>194</v>
      </c>
    </row>
    <row r="68" spans="1:5" x14ac:dyDescent="0.25">
      <c r="A68" s="128"/>
      <c r="B68" s="138"/>
      <c r="C68" s="9" t="s">
        <v>116</v>
      </c>
      <c r="D68" s="3" t="s">
        <v>286</v>
      </c>
      <c r="E68" s="3" t="s">
        <v>194</v>
      </c>
    </row>
    <row r="69" spans="1:5" x14ac:dyDescent="0.25">
      <c r="A69" s="128"/>
      <c r="B69" s="138"/>
      <c r="C69" s="9" t="s">
        <v>117</v>
      </c>
      <c r="D69" s="3" t="s">
        <v>287</v>
      </c>
      <c r="E69" s="3" t="s">
        <v>194</v>
      </c>
    </row>
    <row r="70" spans="1:5" x14ac:dyDescent="0.25">
      <c r="A70" s="128"/>
      <c r="B70" s="138"/>
      <c r="C70" s="9" t="s">
        <v>118</v>
      </c>
      <c r="D70" s="3" t="s">
        <v>288</v>
      </c>
      <c r="E70" s="3" t="s">
        <v>194</v>
      </c>
    </row>
    <row r="71" spans="1:5" x14ac:dyDescent="0.25">
      <c r="A71" s="128"/>
      <c r="B71" s="138"/>
      <c r="C71" s="9" t="s">
        <v>119</v>
      </c>
      <c r="D71" s="3" t="s">
        <v>289</v>
      </c>
      <c r="E71" s="3" t="s">
        <v>194</v>
      </c>
    </row>
    <row r="72" spans="1:5" x14ac:dyDescent="0.25">
      <c r="A72" s="128"/>
      <c r="B72" s="138"/>
      <c r="C72" s="9" t="s">
        <v>120</v>
      </c>
      <c r="D72" s="3" t="s">
        <v>290</v>
      </c>
      <c r="E72" s="3" t="s">
        <v>194</v>
      </c>
    </row>
    <row r="73" spans="1:5" x14ac:dyDescent="0.25">
      <c r="A73" s="128"/>
      <c r="B73" s="138"/>
      <c r="C73" s="9" t="s">
        <v>121</v>
      </c>
      <c r="D73" s="3" t="s">
        <v>291</v>
      </c>
      <c r="E73" s="3" t="s">
        <v>203</v>
      </c>
    </row>
    <row r="74" spans="1:5" x14ac:dyDescent="0.25">
      <c r="A74" s="128"/>
      <c r="B74" s="138"/>
      <c r="C74" s="9" t="s">
        <v>122</v>
      </c>
      <c r="D74" s="3" t="s">
        <v>292</v>
      </c>
      <c r="E74" s="3" t="s">
        <v>203</v>
      </c>
    </row>
    <row r="75" spans="1:5" x14ac:dyDescent="0.25">
      <c r="A75" s="128"/>
      <c r="B75" s="138"/>
      <c r="C75" s="9" t="s">
        <v>123</v>
      </c>
      <c r="D75" s="3" t="s">
        <v>293</v>
      </c>
      <c r="E75" s="3" t="s">
        <v>203</v>
      </c>
    </row>
    <row r="76" spans="1:5" x14ac:dyDescent="0.25">
      <c r="A76" s="128"/>
      <c r="B76" s="138"/>
      <c r="C76" s="9" t="s">
        <v>124</v>
      </c>
      <c r="D76" s="3" t="s">
        <v>294</v>
      </c>
      <c r="E76" s="3" t="s">
        <v>203</v>
      </c>
    </row>
    <row r="77" spans="1:5" x14ac:dyDescent="0.25">
      <c r="A77" s="128"/>
      <c r="B77" s="138"/>
      <c r="C77" s="9" t="s">
        <v>125</v>
      </c>
      <c r="D77" s="3" t="s">
        <v>295</v>
      </c>
      <c r="E77" s="3" t="s">
        <v>203</v>
      </c>
    </row>
    <row r="78" spans="1:5" x14ac:dyDescent="0.25">
      <c r="A78" s="128"/>
      <c r="B78" s="138"/>
      <c r="C78" s="9" t="s">
        <v>126</v>
      </c>
      <c r="D78" s="3" t="s">
        <v>296</v>
      </c>
      <c r="E78" s="3" t="s">
        <v>203</v>
      </c>
    </row>
    <row r="79" spans="1:5" x14ac:dyDescent="0.25">
      <c r="A79" s="18" t="s">
        <v>165</v>
      </c>
      <c r="B79" s="133" t="s">
        <v>158</v>
      </c>
      <c r="C79" s="10" t="s">
        <v>16</v>
      </c>
      <c r="D79" s="3" t="s">
        <v>208</v>
      </c>
      <c r="E79" s="3" t="s">
        <v>195</v>
      </c>
    </row>
    <row r="80" spans="1:5" x14ac:dyDescent="0.25">
      <c r="A80" s="134" t="s">
        <v>164</v>
      </c>
      <c r="B80" s="133"/>
      <c r="C80" s="11" t="s">
        <v>17</v>
      </c>
      <c r="D80" s="3" t="s">
        <v>210</v>
      </c>
      <c r="E80" s="3" t="s">
        <v>202</v>
      </c>
    </row>
    <row r="81" spans="1:5" x14ac:dyDescent="0.25">
      <c r="A81" s="134"/>
      <c r="B81" s="133"/>
      <c r="C81" s="11" t="s">
        <v>18</v>
      </c>
      <c r="D81" s="3" t="s">
        <v>212</v>
      </c>
      <c r="E81" s="3" t="s">
        <v>202</v>
      </c>
    </row>
    <row r="82" spans="1:5" x14ac:dyDescent="0.25">
      <c r="A82" s="134"/>
      <c r="B82" s="133"/>
      <c r="C82" s="11" t="s">
        <v>19</v>
      </c>
      <c r="D82" s="3" t="s">
        <v>211</v>
      </c>
      <c r="E82" s="3" t="s">
        <v>202</v>
      </c>
    </row>
    <row r="83" spans="1:5" x14ac:dyDescent="0.25">
      <c r="A83" s="134"/>
      <c r="B83" s="133"/>
      <c r="C83" s="11" t="s">
        <v>20</v>
      </c>
      <c r="D83" s="3" t="s">
        <v>213</v>
      </c>
      <c r="E83" s="3" t="s">
        <v>202</v>
      </c>
    </row>
    <row r="84" spans="1:5" x14ac:dyDescent="0.25">
      <c r="A84" s="18" t="s">
        <v>161</v>
      </c>
      <c r="B84" s="133"/>
      <c r="C84" s="10" t="s">
        <v>33</v>
      </c>
      <c r="D84" s="3" t="s">
        <v>209</v>
      </c>
      <c r="E84" s="3" t="s">
        <v>201</v>
      </c>
    </row>
    <row r="85" spans="1:5" x14ac:dyDescent="0.25">
      <c r="A85" s="128" t="s">
        <v>159</v>
      </c>
      <c r="B85" s="135" t="s">
        <v>163</v>
      </c>
      <c r="C85" s="12" t="s">
        <v>21</v>
      </c>
      <c r="D85" s="3" t="s">
        <v>297</v>
      </c>
      <c r="E85" s="3" t="s">
        <v>194</v>
      </c>
    </row>
    <row r="86" spans="1:5" x14ac:dyDescent="0.25">
      <c r="A86" s="128"/>
      <c r="B86" s="135"/>
      <c r="C86" s="12" t="s">
        <v>24</v>
      </c>
      <c r="D86" s="3" t="s">
        <v>298</v>
      </c>
      <c r="E86" s="3" t="s">
        <v>194</v>
      </c>
    </row>
    <row r="87" spans="1:5" x14ac:dyDescent="0.25">
      <c r="A87" s="128"/>
      <c r="B87" s="135"/>
      <c r="C87" s="12" t="s">
        <v>27</v>
      </c>
      <c r="D87" s="3" t="s">
        <v>299</v>
      </c>
      <c r="E87" s="3" t="s">
        <v>194</v>
      </c>
    </row>
    <row r="88" spans="1:5" x14ac:dyDescent="0.25">
      <c r="A88" s="128"/>
      <c r="B88" s="135"/>
      <c r="C88" s="12" t="s">
        <v>30</v>
      </c>
      <c r="D88" s="3" t="s">
        <v>300</v>
      </c>
      <c r="E88" s="3" t="s">
        <v>194</v>
      </c>
    </row>
    <row r="89" spans="1:5" x14ac:dyDescent="0.25">
      <c r="A89" s="126" t="s">
        <v>160</v>
      </c>
      <c r="B89" s="135"/>
      <c r="C89" s="12" t="s">
        <v>22</v>
      </c>
      <c r="D89" s="3" t="s">
        <v>301</v>
      </c>
      <c r="E89" s="3" t="s">
        <v>200</v>
      </c>
    </row>
    <row r="90" spans="1:5" x14ac:dyDescent="0.25">
      <c r="A90" s="126"/>
      <c r="B90" s="135"/>
      <c r="C90" s="12" t="s">
        <v>25</v>
      </c>
      <c r="D90" s="3" t="s">
        <v>302</v>
      </c>
      <c r="E90" s="3" t="s">
        <v>200</v>
      </c>
    </row>
    <row r="91" spans="1:5" x14ac:dyDescent="0.25">
      <c r="A91" s="126"/>
      <c r="B91" s="135"/>
      <c r="C91" s="12" t="s">
        <v>28</v>
      </c>
      <c r="D91" s="3" t="s">
        <v>303</v>
      </c>
      <c r="E91" s="3" t="s">
        <v>200</v>
      </c>
    </row>
    <row r="92" spans="1:5" x14ac:dyDescent="0.25">
      <c r="A92" s="126"/>
      <c r="B92" s="135"/>
      <c r="C92" s="12" t="s">
        <v>31</v>
      </c>
      <c r="D92" s="3" t="s">
        <v>304</v>
      </c>
      <c r="E92" s="3" t="s">
        <v>200</v>
      </c>
    </row>
    <row r="93" spans="1:5" x14ac:dyDescent="0.25">
      <c r="A93" s="128" t="s">
        <v>162</v>
      </c>
      <c r="B93" s="135"/>
      <c r="C93" s="12" t="s">
        <v>23</v>
      </c>
      <c r="D93" s="3" t="s">
        <v>305</v>
      </c>
      <c r="E93" s="3" t="s">
        <v>200</v>
      </c>
    </row>
    <row r="94" spans="1:5" x14ac:dyDescent="0.25">
      <c r="A94" s="128"/>
      <c r="B94" s="135"/>
      <c r="C94" s="12" t="s">
        <v>26</v>
      </c>
      <c r="D94" s="3" t="s">
        <v>306</v>
      </c>
      <c r="E94" s="3" t="s">
        <v>200</v>
      </c>
    </row>
    <row r="95" spans="1:5" x14ac:dyDescent="0.25">
      <c r="A95" s="128"/>
      <c r="B95" s="135"/>
      <c r="C95" s="12" t="s">
        <v>29</v>
      </c>
      <c r="D95" s="3" t="s">
        <v>307</v>
      </c>
      <c r="E95" s="3" t="s">
        <v>200</v>
      </c>
    </row>
    <row r="96" spans="1:5" x14ac:dyDescent="0.25">
      <c r="A96" s="128"/>
      <c r="B96" s="135"/>
      <c r="C96" s="12" t="s">
        <v>32</v>
      </c>
      <c r="D96" s="3" t="s">
        <v>308</v>
      </c>
      <c r="E96" s="3" t="s">
        <v>200</v>
      </c>
    </row>
    <row r="97" spans="1:5" x14ac:dyDescent="0.25">
      <c r="A97" s="126" t="s">
        <v>156</v>
      </c>
      <c r="B97" s="127" t="s">
        <v>154</v>
      </c>
      <c r="C97" s="13" t="s">
        <v>34</v>
      </c>
      <c r="D97" s="3" t="s">
        <v>214</v>
      </c>
      <c r="E97" s="3" t="s">
        <v>198</v>
      </c>
    </row>
    <row r="98" spans="1:5" x14ac:dyDescent="0.25">
      <c r="A98" s="126"/>
      <c r="B98" s="127"/>
      <c r="C98" s="13" t="s">
        <v>35</v>
      </c>
      <c r="D98" s="3" t="s">
        <v>215</v>
      </c>
      <c r="E98" s="3" t="s">
        <v>198</v>
      </c>
    </row>
    <row r="99" spans="1:5" x14ac:dyDescent="0.25">
      <c r="A99" s="128" t="s">
        <v>155</v>
      </c>
      <c r="B99" s="127"/>
      <c r="C99" s="13" t="s">
        <v>36</v>
      </c>
      <c r="D99" s="3" t="s">
        <v>309</v>
      </c>
      <c r="E99" s="3" t="s">
        <v>199</v>
      </c>
    </row>
    <row r="100" spans="1:5" x14ac:dyDescent="0.25">
      <c r="A100" s="128"/>
      <c r="B100" s="127"/>
      <c r="C100" s="13" t="s">
        <v>37</v>
      </c>
      <c r="D100" s="3" t="s">
        <v>310</v>
      </c>
      <c r="E100" s="3" t="s">
        <v>199</v>
      </c>
    </row>
    <row r="101" spans="1:5" x14ac:dyDescent="0.25">
      <c r="A101" s="128"/>
      <c r="B101" s="127"/>
      <c r="C101" s="13" t="s">
        <v>38</v>
      </c>
      <c r="D101" s="3" t="s">
        <v>311</v>
      </c>
      <c r="E101" s="3" t="s">
        <v>199</v>
      </c>
    </row>
    <row r="102" spans="1:5" x14ac:dyDescent="0.25">
      <c r="A102" s="128"/>
      <c r="B102" s="127"/>
      <c r="C102" s="13" t="s">
        <v>39</v>
      </c>
      <c r="D102" s="3" t="s">
        <v>312</v>
      </c>
      <c r="E102" s="3" t="s">
        <v>199</v>
      </c>
    </row>
    <row r="103" spans="1:5" x14ac:dyDescent="0.25">
      <c r="A103" s="129" t="s">
        <v>168</v>
      </c>
      <c r="B103" s="130" t="s">
        <v>152</v>
      </c>
      <c r="C103" s="14" t="s">
        <v>61</v>
      </c>
      <c r="D103" s="3" t="s">
        <v>313</v>
      </c>
      <c r="E103" s="3" t="s">
        <v>194</v>
      </c>
    </row>
    <row r="104" spans="1:5" x14ac:dyDescent="0.25">
      <c r="A104" s="129"/>
      <c r="B104" s="130"/>
      <c r="C104" s="14" t="s">
        <v>67</v>
      </c>
      <c r="D104" s="3" t="s">
        <v>314</v>
      </c>
      <c r="E104" s="3" t="s">
        <v>194</v>
      </c>
    </row>
    <row r="105" spans="1:5" x14ac:dyDescent="0.25">
      <c r="A105" s="129"/>
      <c r="B105" s="130"/>
      <c r="C105" s="14" t="s">
        <v>75</v>
      </c>
      <c r="D105" s="3" t="s">
        <v>315</v>
      </c>
      <c r="E105" s="3" t="s">
        <v>194</v>
      </c>
    </row>
    <row r="106" spans="1:5" x14ac:dyDescent="0.25">
      <c r="A106" s="129"/>
      <c r="B106" s="130"/>
      <c r="C106" s="14" t="s">
        <v>76</v>
      </c>
      <c r="D106" s="3" t="s">
        <v>316</v>
      </c>
      <c r="E106" s="3" t="s">
        <v>194</v>
      </c>
    </row>
    <row r="107" spans="1:5" x14ac:dyDescent="0.25">
      <c r="A107" s="129"/>
      <c r="B107" s="130"/>
      <c r="C107" s="14" t="s">
        <v>77</v>
      </c>
      <c r="D107" s="3" t="s">
        <v>317</v>
      </c>
      <c r="E107" s="3" t="s">
        <v>194</v>
      </c>
    </row>
    <row r="108" spans="1:5" x14ac:dyDescent="0.25">
      <c r="A108" s="129"/>
      <c r="B108" s="130"/>
      <c r="C108" s="14" t="s">
        <v>78</v>
      </c>
      <c r="D108" s="3" t="s">
        <v>318</v>
      </c>
      <c r="E108" s="3" t="s">
        <v>194</v>
      </c>
    </row>
    <row r="109" spans="1:5" x14ac:dyDescent="0.25">
      <c r="A109" s="129"/>
      <c r="B109" s="131" t="s">
        <v>153</v>
      </c>
      <c r="C109" s="15" t="s">
        <v>62</v>
      </c>
      <c r="D109" s="3" t="s">
        <v>319</v>
      </c>
      <c r="E109" s="3" t="s">
        <v>194</v>
      </c>
    </row>
    <row r="110" spans="1:5" x14ac:dyDescent="0.25">
      <c r="A110" s="129"/>
      <c r="B110" s="131"/>
      <c r="C110" s="15" t="s">
        <v>68</v>
      </c>
      <c r="D110" s="3" t="s">
        <v>320</v>
      </c>
      <c r="E110" s="3" t="s">
        <v>194</v>
      </c>
    </row>
    <row r="111" spans="1:5" x14ac:dyDescent="0.25">
      <c r="A111" s="129"/>
      <c r="B111" s="131"/>
      <c r="C111" s="15" t="s">
        <v>79</v>
      </c>
      <c r="D111" s="3" t="s">
        <v>321</v>
      </c>
      <c r="E111" s="3" t="s">
        <v>194</v>
      </c>
    </row>
    <row r="112" spans="1:5" x14ac:dyDescent="0.25">
      <c r="A112" s="129"/>
      <c r="B112" s="131"/>
      <c r="C112" s="15" t="s">
        <v>80</v>
      </c>
      <c r="D112" s="3" t="s">
        <v>322</v>
      </c>
      <c r="E112" s="3" t="s">
        <v>194</v>
      </c>
    </row>
    <row r="113" spans="1:5" x14ac:dyDescent="0.25">
      <c r="A113" s="129"/>
      <c r="B113" s="131"/>
      <c r="C113" s="15" t="s">
        <v>81</v>
      </c>
      <c r="D113" s="3" t="s">
        <v>323</v>
      </c>
      <c r="E113" s="3" t="s">
        <v>194</v>
      </c>
    </row>
    <row r="114" spans="1:5" x14ac:dyDescent="0.25">
      <c r="A114" s="129"/>
      <c r="B114" s="131"/>
      <c r="C114" s="15" t="s">
        <v>82</v>
      </c>
      <c r="D114" s="3" t="s">
        <v>324</v>
      </c>
      <c r="E114" s="3" t="s">
        <v>194</v>
      </c>
    </row>
    <row r="115" spans="1:5" x14ac:dyDescent="0.25">
      <c r="A115" s="129"/>
      <c r="B115" s="131"/>
      <c r="C115" s="15" t="s">
        <v>66</v>
      </c>
      <c r="D115" s="3" t="s">
        <v>325</v>
      </c>
      <c r="E115" s="3" t="s">
        <v>194</v>
      </c>
    </row>
    <row r="116" spans="1:5" x14ac:dyDescent="0.25">
      <c r="A116" s="129"/>
      <c r="B116" s="131"/>
      <c r="C116" s="15" t="s">
        <v>72</v>
      </c>
      <c r="D116" s="3" t="s">
        <v>326</v>
      </c>
      <c r="E116" s="3" t="s">
        <v>194</v>
      </c>
    </row>
    <row r="117" spans="1:5" x14ac:dyDescent="0.25">
      <c r="A117" s="129"/>
      <c r="B117" s="131"/>
      <c r="C117" s="15" t="s">
        <v>111</v>
      </c>
      <c r="D117" s="3" t="s">
        <v>327</v>
      </c>
      <c r="E117" s="3" t="s">
        <v>194</v>
      </c>
    </row>
    <row r="118" spans="1:5" x14ac:dyDescent="0.25">
      <c r="A118" s="129"/>
      <c r="B118" s="131"/>
      <c r="C118" s="15" t="s">
        <v>112</v>
      </c>
      <c r="D118" s="3" t="s">
        <v>328</v>
      </c>
      <c r="E118" s="3" t="s">
        <v>194</v>
      </c>
    </row>
    <row r="119" spans="1:5" x14ac:dyDescent="0.25">
      <c r="A119" s="129"/>
      <c r="B119" s="131"/>
      <c r="C119" s="15" t="s">
        <v>113</v>
      </c>
      <c r="D119" s="3" t="s">
        <v>329</v>
      </c>
      <c r="E119" s="3" t="s">
        <v>194</v>
      </c>
    </row>
    <row r="120" spans="1:5" x14ac:dyDescent="0.25">
      <c r="A120" s="129"/>
      <c r="B120" s="131"/>
      <c r="C120" s="15" t="s">
        <v>114</v>
      </c>
      <c r="D120" s="3" t="s">
        <v>330</v>
      </c>
      <c r="E120" s="3" t="s">
        <v>194</v>
      </c>
    </row>
    <row r="121" spans="1:5" x14ac:dyDescent="0.25">
      <c r="A121" s="129"/>
      <c r="B121" s="131"/>
      <c r="C121" s="15" t="s">
        <v>133</v>
      </c>
      <c r="D121" s="3" t="s">
        <v>331</v>
      </c>
      <c r="E121" s="3" t="s">
        <v>194</v>
      </c>
    </row>
    <row r="122" spans="1:5" x14ac:dyDescent="0.25">
      <c r="A122" s="129"/>
      <c r="B122" s="131"/>
      <c r="C122" s="15" t="s">
        <v>134</v>
      </c>
      <c r="D122" s="3" t="s">
        <v>332</v>
      </c>
      <c r="E122" s="3" t="s">
        <v>194</v>
      </c>
    </row>
    <row r="123" spans="1:5" x14ac:dyDescent="0.25">
      <c r="A123" s="129"/>
      <c r="B123" s="131"/>
      <c r="C123" s="15" t="s">
        <v>135</v>
      </c>
      <c r="D123" s="3" t="s">
        <v>333</v>
      </c>
      <c r="E123" s="3" t="s">
        <v>194</v>
      </c>
    </row>
    <row r="124" spans="1:5" x14ac:dyDescent="0.25">
      <c r="A124" s="129"/>
      <c r="B124" s="131"/>
      <c r="C124" s="15" t="s">
        <v>136</v>
      </c>
      <c r="D124" s="3" t="s">
        <v>334</v>
      </c>
      <c r="E124" s="3" t="s">
        <v>194</v>
      </c>
    </row>
    <row r="125" spans="1:5" x14ac:dyDescent="0.25">
      <c r="A125" s="129"/>
      <c r="B125" s="131"/>
      <c r="C125" s="15" t="s">
        <v>137</v>
      </c>
      <c r="D125" s="3" t="s">
        <v>335</v>
      </c>
      <c r="E125" s="3" t="s">
        <v>194</v>
      </c>
    </row>
    <row r="126" spans="1:5" x14ac:dyDescent="0.25">
      <c r="A126" s="129"/>
      <c r="B126" s="131"/>
      <c r="C126" s="15" t="s">
        <v>138</v>
      </c>
      <c r="D126" s="3" t="s">
        <v>336</v>
      </c>
      <c r="E126" s="3" t="s">
        <v>194</v>
      </c>
    </row>
    <row r="127" spans="1:5" x14ac:dyDescent="0.25">
      <c r="A127" s="129"/>
      <c r="B127" s="132" t="s">
        <v>178</v>
      </c>
      <c r="C127" s="16" t="s">
        <v>179</v>
      </c>
      <c r="D127" s="3" t="s">
        <v>337</v>
      </c>
      <c r="E127" s="3" t="s">
        <v>194</v>
      </c>
    </row>
    <row r="128" spans="1:5" x14ac:dyDescent="0.25">
      <c r="A128" s="129"/>
      <c r="B128" s="132"/>
      <c r="C128" s="16" t="s">
        <v>180</v>
      </c>
      <c r="D128" s="3" t="s">
        <v>338</v>
      </c>
      <c r="E128" s="3" t="s">
        <v>194</v>
      </c>
    </row>
    <row r="129" spans="1:5" x14ac:dyDescent="0.25">
      <c r="A129" s="129"/>
      <c r="B129" s="132"/>
      <c r="C129" s="16" t="s">
        <v>181</v>
      </c>
      <c r="D129" s="3" t="s">
        <v>339</v>
      </c>
      <c r="E129" s="3" t="s">
        <v>194</v>
      </c>
    </row>
    <row r="130" spans="1:5" x14ac:dyDescent="0.25">
      <c r="A130" s="129"/>
      <c r="B130" s="132"/>
      <c r="C130" s="16" t="s">
        <v>182</v>
      </c>
      <c r="D130" s="3" t="s">
        <v>340</v>
      </c>
      <c r="E130" s="3" t="s">
        <v>194</v>
      </c>
    </row>
    <row r="131" spans="1:5" x14ac:dyDescent="0.25">
      <c r="A131" s="129"/>
      <c r="B131" s="132"/>
      <c r="C131" s="16" t="s">
        <v>187</v>
      </c>
      <c r="D131" s="3" t="s">
        <v>341</v>
      </c>
      <c r="E131" s="3" t="s">
        <v>194</v>
      </c>
    </row>
    <row r="132" spans="1:5" x14ac:dyDescent="0.25">
      <c r="A132" s="129"/>
      <c r="B132" s="132"/>
      <c r="C132" s="16" t="s">
        <v>188</v>
      </c>
      <c r="D132" s="3" t="s">
        <v>342</v>
      </c>
      <c r="E132" s="3" t="s">
        <v>194</v>
      </c>
    </row>
    <row r="133" spans="1:5" x14ac:dyDescent="0.25">
      <c r="A133" s="129"/>
      <c r="B133" s="132"/>
      <c r="C133" s="16" t="s">
        <v>189</v>
      </c>
      <c r="D133" s="3" t="s">
        <v>343</v>
      </c>
      <c r="E133" s="3" t="s">
        <v>194</v>
      </c>
    </row>
    <row r="134" spans="1:5" x14ac:dyDescent="0.25">
      <c r="A134" s="129"/>
      <c r="B134" s="132"/>
      <c r="C134" s="16" t="s">
        <v>190</v>
      </c>
      <c r="D134" s="3" t="s">
        <v>344</v>
      </c>
      <c r="E134" s="3" t="s">
        <v>194</v>
      </c>
    </row>
    <row r="135" spans="1:5" x14ac:dyDescent="0.25">
      <c r="A135" s="129"/>
      <c r="B135" s="130" t="s">
        <v>152</v>
      </c>
      <c r="C135" s="14" t="s">
        <v>73</v>
      </c>
      <c r="D135" s="3" t="s">
        <v>345</v>
      </c>
      <c r="E135" s="3" t="s">
        <v>194</v>
      </c>
    </row>
    <row r="136" spans="1:5" x14ac:dyDescent="0.25">
      <c r="A136" s="129"/>
      <c r="B136" s="130"/>
      <c r="C136" s="14" t="s">
        <v>74</v>
      </c>
      <c r="D136" s="3" t="s">
        <v>346</v>
      </c>
      <c r="E136" s="3" t="s">
        <v>194</v>
      </c>
    </row>
    <row r="137" spans="1:5" x14ac:dyDescent="0.25">
      <c r="A137" s="129"/>
      <c r="B137" s="130"/>
      <c r="C137" s="14" t="s">
        <v>87</v>
      </c>
      <c r="D137" s="3" t="s">
        <v>347</v>
      </c>
      <c r="E137" s="3" t="s">
        <v>194</v>
      </c>
    </row>
    <row r="138" spans="1:5" x14ac:dyDescent="0.25">
      <c r="A138" s="129"/>
      <c r="B138" s="130"/>
      <c r="C138" s="14" t="s">
        <v>88</v>
      </c>
      <c r="D138" s="3" t="s">
        <v>348</v>
      </c>
      <c r="E138" s="3" t="s">
        <v>194</v>
      </c>
    </row>
    <row r="139" spans="1:5" x14ac:dyDescent="0.25">
      <c r="A139" s="129"/>
      <c r="B139" s="130"/>
      <c r="C139" s="14" t="s">
        <v>89</v>
      </c>
      <c r="D139" s="3" t="s">
        <v>349</v>
      </c>
      <c r="E139" s="3" t="s">
        <v>194</v>
      </c>
    </row>
    <row r="140" spans="1:5" x14ac:dyDescent="0.25">
      <c r="A140" s="129"/>
      <c r="B140" s="130"/>
      <c r="C140" s="14" t="s">
        <v>90</v>
      </c>
      <c r="D140" s="3" t="s">
        <v>350</v>
      </c>
      <c r="E140" s="3" t="s">
        <v>194</v>
      </c>
    </row>
    <row r="141" spans="1:5" x14ac:dyDescent="0.25">
      <c r="A141" s="129"/>
      <c r="B141" s="131" t="s">
        <v>153</v>
      </c>
      <c r="C141" s="9" t="s">
        <v>91</v>
      </c>
      <c r="D141" s="3" t="s">
        <v>351</v>
      </c>
      <c r="E141" s="3" t="s">
        <v>194</v>
      </c>
    </row>
    <row r="142" spans="1:5" x14ac:dyDescent="0.25">
      <c r="A142" s="129"/>
      <c r="B142" s="131"/>
      <c r="C142" s="9" t="s">
        <v>92</v>
      </c>
      <c r="D142" s="3" t="s">
        <v>352</v>
      </c>
      <c r="E142" s="3" t="s">
        <v>194</v>
      </c>
    </row>
    <row r="143" spans="1:5" x14ac:dyDescent="0.25">
      <c r="A143" s="129"/>
      <c r="B143" s="131"/>
      <c r="C143" s="9" t="s">
        <v>94</v>
      </c>
      <c r="D143" s="3" t="s">
        <v>353</v>
      </c>
      <c r="E143" s="3" t="s">
        <v>194</v>
      </c>
    </row>
    <row r="144" spans="1:5" x14ac:dyDescent="0.25">
      <c r="A144" s="129"/>
      <c r="B144" s="131"/>
      <c r="C144" s="9" t="s">
        <v>93</v>
      </c>
      <c r="D144" s="3" t="s">
        <v>354</v>
      </c>
      <c r="E144" s="3" t="s">
        <v>194</v>
      </c>
    </row>
    <row r="145" spans="1:5" x14ac:dyDescent="0.25">
      <c r="A145" s="129"/>
      <c r="B145" s="131"/>
      <c r="C145" s="9" t="s">
        <v>95</v>
      </c>
      <c r="D145" s="3" t="s">
        <v>355</v>
      </c>
      <c r="E145" s="3" t="s">
        <v>194</v>
      </c>
    </row>
    <row r="146" spans="1:5" x14ac:dyDescent="0.25">
      <c r="A146" s="129"/>
      <c r="B146" s="131"/>
      <c r="C146" s="9" t="s">
        <v>96</v>
      </c>
      <c r="D146" s="3" t="s">
        <v>356</v>
      </c>
      <c r="E146" s="3" t="s">
        <v>194</v>
      </c>
    </row>
    <row r="147" spans="1:5" x14ac:dyDescent="0.25">
      <c r="A147" s="129"/>
      <c r="B147" s="131"/>
      <c r="C147" s="9" t="s">
        <v>127</v>
      </c>
      <c r="D147" s="3" t="s">
        <v>357</v>
      </c>
      <c r="E147" s="3" t="s">
        <v>194</v>
      </c>
    </row>
    <row r="148" spans="1:5" x14ac:dyDescent="0.25">
      <c r="A148" s="129"/>
      <c r="B148" s="131"/>
      <c r="C148" s="9" t="s">
        <v>128</v>
      </c>
      <c r="D148" s="3" t="s">
        <v>358</v>
      </c>
      <c r="E148" s="3" t="s">
        <v>194</v>
      </c>
    </row>
    <row r="149" spans="1:5" x14ac:dyDescent="0.25">
      <c r="A149" s="129"/>
      <c r="B149" s="131"/>
      <c r="C149" s="9" t="s">
        <v>129</v>
      </c>
      <c r="D149" s="3" t="s">
        <v>359</v>
      </c>
      <c r="E149" s="3" t="s">
        <v>194</v>
      </c>
    </row>
    <row r="150" spans="1:5" x14ac:dyDescent="0.25">
      <c r="A150" s="129"/>
      <c r="B150" s="131"/>
      <c r="C150" s="9" t="s">
        <v>130</v>
      </c>
      <c r="D150" s="3" t="s">
        <v>360</v>
      </c>
      <c r="E150" s="3" t="s">
        <v>194</v>
      </c>
    </row>
    <row r="151" spans="1:5" x14ac:dyDescent="0.25">
      <c r="A151" s="129"/>
      <c r="B151" s="131"/>
      <c r="C151" s="9" t="s">
        <v>131</v>
      </c>
      <c r="D151" s="3" t="s">
        <v>361</v>
      </c>
      <c r="E151" s="3" t="s">
        <v>194</v>
      </c>
    </row>
    <row r="152" spans="1:5" x14ac:dyDescent="0.25">
      <c r="A152" s="129"/>
      <c r="B152" s="131"/>
      <c r="C152" s="9" t="s">
        <v>132</v>
      </c>
      <c r="D152" s="3" t="s">
        <v>362</v>
      </c>
      <c r="E152" s="3" t="s">
        <v>194</v>
      </c>
    </row>
    <row r="153" spans="1:5" x14ac:dyDescent="0.25">
      <c r="A153" s="129"/>
      <c r="B153" s="131"/>
      <c r="C153" s="9" t="s">
        <v>144</v>
      </c>
      <c r="D153" s="3" t="s">
        <v>363</v>
      </c>
      <c r="E153" s="3" t="s">
        <v>194</v>
      </c>
    </row>
    <row r="154" spans="1:5" x14ac:dyDescent="0.25">
      <c r="A154" s="129"/>
      <c r="B154" s="131"/>
      <c r="C154" s="9" t="s">
        <v>143</v>
      </c>
      <c r="D154" s="3" t="s">
        <v>364</v>
      </c>
      <c r="E154" s="3" t="s">
        <v>194</v>
      </c>
    </row>
    <row r="155" spans="1:5" x14ac:dyDescent="0.25">
      <c r="A155" s="129"/>
      <c r="B155" s="131"/>
      <c r="C155" s="9" t="s">
        <v>142</v>
      </c>
      <c r="D155" s="3" t="s">
        <v>365</v>
      </c>
      <c r="E155" s="3" t="s">
        <v>194</v>
      </c>
    </row>
    <row r="156" spans="1:5" x14ac:dyDescent="0.25">
      <c r="A156" s="129"/>
      <c r="B156" s="131"/>
      <c r="C156" s="9" t="s">
        <v>141</v>
      </c>
      <c r="D156" s="3" t="s">
        <v>366</v>
      </c>
      <c r="E156" s="3" t="s">
        <v>194</v>
      </c>
    </row>
    <row r="157" spans="1:5" x14ac:dyDescent="0.25">
      <c r="A157" s="129"/>
      <c r="B157" s="131"/>
      <c r="C157" s="9" t="s">
        <v>140</v>
      </c>
      <c r="D157" s="3" t="s">
        <v>367</v>
      </c>
      <c r="E157" s="3" t="s">
        <v>194</v>
      </c>
    </row>
    <row r="158" spans="1:5" x14ac:dyDescent="0.25">
      <c r="A158" s="129"/>
      <c r="B158" s="131"/>
      <c r="C158" s="9" t="s">
        <v>139</v>
      </c>
      <c r="D158" s="3" t="s">
        <v>368</v>
      </c>
      <c r="E158" s="3" t="s">
        <v>194</v>
      </c>
    </row>
    <row r="159" spans="1:5" x14ac:dyDescent="0.25">
      <c r="A159" s="129"/>
      <c r="B159" s="132" t="s">
        <v>178</v>
      </c>
      <c r="C159" s="16" t="s">
        <v>183</v>
      </c>
      <c r="D159" s="3" t="s">
        <v>369</v>
      </c>
      <c r="E159" s="3" t="s">
        <v>194</v>
      </c>
    </row>
    <row r="160" spans="1:5" x14ac:dyDescent="0.25">
      <c r="A160" s="129"/>
      <c r="B160" s="132"/>
      <c r="C160" s="16" t="s">
        <v>184</v>
      </c>
      <c r="D160" s="3" t="s">
        <v>370</v>
      </c>
      <c r="E160" s="3" t="s">
        <v>194</v>
      </c>
    </row>
    <row r="161" spans="1:5" x14ac:dyDescent="0.25">
      <c r="A161" s="129"/>
      <c r="B161" s="132"/>
      <c r="C161" s="16" t="s">
        <v>185</v>
      </c>
      <c r="D161" s="3" t="s">
        <v>371</v>
      </c>
      <c r="E161" s="3" t="s">
        <v>194</v>
      </c>
    </row>
    <row r="162" spans="1:5" x14ac:dyDescent="0.25">
      <c r="A162" s="129"/>
      <c r="B162" s="132"/>
      <c r="C162" s="16" t="s">
        <v>186</v>
      </c>
      <c r="D162" s="3" t="s">
        <v>372</v>
      </c>
      <c r="E162" s="3" t="s">
        <v>194</v>
      </c>
    </row>
    <row r="163" spans="1:5" x14ac:dyDescent="0.25">
      <c r="A163" s="129"/>
      <c r="B163" s="132"/>
      <c r="C163" s="16" t="s">
        <v>174</v>
      </c>
      <c r="D163" s="3" t="s">
        <v>373</v>
      </c>
      <c r="E163" s="3" t="s">
        <v>194</v>
      </c>
    </row>
    <row r="164" spans="1:5" x14ac:dyDescent="0.25">
      <c r="A164" s="129"/>
      <c r="B164" s="132"/>
      <c r="C164" s="16" t="s">
        <v>177</v>
      </c>
      <c r="D164" s="3" t="s">
        <v>374</v>
      </c>
      <c r="E164" s="3" t="s">
        <v>194</v>
      </c>
    </row>
    <row r="165" spans="1:5" x14ac:dyDescent="0.25">
      <c r="A165" s="129"/>
      <c r="B165" s="132"/>
      <c r="C165" s="16" t="s">
        <v>175</v>
      </c>
      <c r="D165" s="3" t="s">
        <v>375</v>
      </c>
      <c r="E165" s="3" t="s">
        <v>194</v>
      </c>
    </row>
    <row r="166" spans="1:5" x14ac:dyDescent="0.25">
      <c r="A166" s="129"/>
      <c r="B166" s="132"/>
      <c r="C166" s="16" t="s">
        <v>176</v>
      </c>
      <c r="D166" s="3" t="s">
        <v>376</v>
      </c>
      <c r="E166" s="3" t="s">
        <v>194</v>
      </c>
    </row>
  </sheetData>
  <mergeCells count="28">
    <mergeCell ref="A3:A14"/>
    <mergeCell ref="B3:B16"/>
    <mergeCell ref="A15:A16"/>
    <mergeCell ref="A17:A20"/>
    <mergeCell ref="B17:B24"/>
    <mergeCell ref="A21:A24"/>
    <mergeCell ref="A25:A32"/>
    <mergeCell ref="B25:B42"/>
    <mergeCell ref="A33:A36"/>
    <mergeCell ref="A37:A42"/>
    <mergeCell ref="A43:A78"/>
    <mergeCell ref="B43:B78"/>
    <mergeCell ref="B79:B84"/>
    <mergeCell ref="A80:A83"/>
    <mergeCell ref="A85:A88"/>
    <mergeCell ref="B85:B96"/>
    <mergeCell ref="A89:A92"/>
    <mergeCell ref="A93:A96"/>
    <mergeCell ref="A97:A98"/>
    <mergeCell ref="B97:B102"/>
    <mergeCell ref="A99:A102"/>
    <mergeCell ref="A103:A166"/>
    <mergeCell ref="B103:B108"/>
    <mergeCell ref="B109:B126"/>
    <mergeCell ref="B127:B134"/>
    <mergeCell ref="B135:B140"/>
    <mergeCell ref="B141:B158"/>
    <mergeCell ref="B159:B166"/>
  </mergeCell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Variables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Raul Sanchez Lopez</dc:creator>
  <cp:lastModifiedBy>Raul Sanchez Lopez</cp:lastModifiedBy>
  <dcterms:created xsi:type="dcterms:W3CDTF">2019-10-13T18:55:36Z</dcterms:created>
  <dcterms:modified xsi:type="dcterms:W3CDTF">2019-12-18T10:04:43Z</dcterms:modified>
</cp:coreProperties>
</file>