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3695" windowHeight="5378" activeTab="1"/>
  </bookViews>
  <sheets>
    <sheet name="Cover" sheetId="1" r:id="rId1"/>
    <sheet name="Values_Master" sheetId="2" r:id="rId2"/>
    <sheet name="Ancillary data mapping" sheetId="4" r:id="rId3"/>
    <sheet name="Raw Data" sheetId="5" r:id="rId4"/>
    <sheet name="log" sheetId="6" r:id="rId5"/>
    <sheet name="ref" sheetId="7" r:id="rId6"/>
  </sheets>
  <calcPr calcId="162913" calcOnSave="0"/>
</workbook>
</file>

<file path=xl/calcChain.xml><?xml version="1.0" encoding="utf-8"?>
<calcChain xmlns="http://schemas.openxmlformats.org/spreadsheetml/2006/main">
  <c r="G11" i="2" l="1"/>
  <c r="G27" i="2"/>
  <c r="G24" i="2"/>
  <c r="G8" i="2"/>
</calcChain>
</file>

<file path=xl/sharedStrings.xml><?xml version="1.0" encoding="utf-8"?>
<sst xmlns="http://schemas.openxmlformats.org/spreadsheetml/2006/main" count="724" uniqueCount="248">
  <si>
    <t>Date created</t>
  </si>
  <si>
    <t>Last modified</t>
  </si>
  <si>
    <t>Last modified by</t>
  </si>
  <si>
    <t>Pauliuk</t>
  </si>
  <si>
    <t>Format_Version</t>
  </si>
  <si>
    <t>Dataset_Name</t>
  </si>
  <si>
    <t>Dataset_Description</t>
  </si>
  <si>
    <t>Dataset_Unit</t>
  </si>
  <si>
    <t>Dataset_System_Location</t>
  </si>
  <si>
    <t>Dataset_ID</t>
  </si>
  <si>
    <t>Dataset_UUID</t>
  </si>
  <si>
    <t>Dataset_Version</t>
  </si>
  <si>
    <t>Dataset_Classification_version_number</t>
  </si>
  <si>
    <t>Dataset_RecordType</t>
  </si>
  <si>
    <t># Specify the version number of the formatting used for this file</t>
  </si>
  <si>
    <t># Name of dataset, short and descriptive</t>
  </si>
  <si>
    <t># Description of dataset</t>
  </si>
  <si>
    <t># Points to processes and flows in a general system definition, optional</t>
  </si>
  <si>
    <t># UUID of dataset, can be generated manually, for archiving and reference purposes</t>
  </si>
  <si>
    <t># Date when dataset was first obtained/created/released</t>
  </si>
  <si>
    <t># Date of last modification</t>
  </si>
  <si>
    <t># Name of researcher responsible for last modification</t>
  </si>
  <si>
    <t># Version number of dataset</t>
  </si>
  <si>
    <t># Version number of classifications used for this dataset</t>
  </si>
  <si>
    <t xml:space="preserve"> </t>
  </si>
  <si>
    <t># Two types are supported: list and table</t>
  </si>
  <si>
    <t>SSP_Regions_32</t>
  </si>
  <si>
    <t>none</t>
  </si>
  <si>
    <t>Hybrid Electric Vehicles (HEV)</t>
  </si>
  <si>
    <t>Plugin Hybrid Electric Vehicles (PHEV)</t>
  </si>
  <si>
    <t>Battery Electric Vehicles (BEV)</t>
  </si>
  <si>
    <t>Fuel Cell Vehicles (FCV)</t>
  </si>
  <si>
    <t>V0.2</t>
  </si>
  <si>
    <t>LIST</t>
  </si>
  <si>
    <t># ID of dataset, optional, establish link to IEDI</t>
  </si>
  <si>
    <t>Dataset_Uncertainty</t>
  </si>
  <si>
    <t>Dataset_Comment</t>
  </si>
  <si>
    <t># Unit of dataset, cf. UNITS sheet in classification master file, GLOBAL, LIST, or TABLE</t>
  </si>
  <si>
    <t># Comment, GLOBAL, LIST, or TABLE</t>
  </si>
  <si>
    <t># Uncertainty in form of stats_array string (http://stats-arrays.readthedocs.io/en/latest/), GLOBAL, LIST, or TABLE</t>
  </si>
  <si>
    <t>ODYM-RECC Parameter File</t>
  </si>
  <si>
    <t>Aspects_Meaning</t>
  </si>
  <si>
    <t xml:space="preserve"># Aspects: Specify aspects in order of appearance in data table. </t>
  </si>
  <si>
    <t># Aspects_Meaning: Describe meaning of each aspect</t>
  </si>
  <si>
    <t># DATA: Specify the different quantification layers given: Value, Error, etc, or different scenarios. Must be identical to column names in sheet "Values_Master"</t>
  </si>
  <si>
    <t>DATA</t>
  </si>
  <si>
    <t>DATA_Info</t>
  </si>
  <si>
    <t># DATA_Info: Describe each data layer</t>
  </si>
  <si>
    <t>Comment on data proxy choice</t>
  </si>
  <si>
    <t>String describing uncertainty distribution (http://stats-arrays.readthedocs.io/en/latest/)</t>
  </si>
  <si>
    <t># Fields highlighted in grey are mandatory. Fields highlighted in blue are linked to other tables and databases. Order of fields and field naming is fixed, do not change!</t>
  </si>
  <si>
    <t>No_Rows</t>
  </si>
  <si>
    <t>[Empty on purpose]</t>
  </si>
  <si>
    <t>Aspects_classifications</t>
  </si>
  <si>
    <t>SFH_non-standard</t>
  </si>
  <si>
    <t>SFH_standard</t>
  </si>
  <si>
    <t>SFH_efficient</t>
  </si>
  <si>
    <t>SFH_ZEB</t>
  </si>
  <si>
    <t>MFH_non-standard</t>
  </si>
  <si>
    <t>MFH_standard</t>
  </si>
  <si>
    <t>MFH_efficient</t>
  </si>
  <si>
    <t>MFH_ZEB</t>
  </si>
  <si>
    <t>informal_non-standard</t>
  </si>
  <si>
    <t>stats_array_string</t>
  </si>
  <si>
    <t>Internal Combustion Engine, gasoline (ICEG)</t>
  </si>
  <si>
    <t>Internal Combustion Engine, diesel (ICED)</t>
  </si>
  <si>
    <t>values</t>
  </si>
  <si>
    <t>unit</t>
  </si>
  <si>
    <t>comment</t>
  </si>
  <si>
    <t>value</t>
  </si>
  <si>
    <t>material</t>
  </si>
  <si>
    <t>scrap types</t>
  </si>
  <si>
    <t>Construction grade steel</t>
  </si>
  <si>
    <t>Automotive steel</t>
  </si>
  <si>
    <t>Cast iron</t>
  </si>
  <si>
    <t>Wrought Al</t>
  </si>
  <si>
    <t>Cast Al</t>
  </si>
  <si>
    <t>Copper electric grade</t>
  </si>
  <si>
    <t>heavy melt, plate, and structural steel scrap</t>
  </si>
  <si>
    <t>steel shred</t>
  </si>
  <si>
    <t>Al extrusion scrap, auto rims, clean</t>
  </si>
  <si>
    <t>Al old sheet and construction waste</t>
  </si>
  <si>
    <t>Al old cast</t>
  </si>
  <si>
    <t>copper wire scrap</t>
  </si>
  <si>
    <t>construction waste, concrete, bricks, tiles, ceramics</t>
  </si>
  <si>
    <t>Concrete</t>
  </si>
  <si>
    <t>Process efficiencies of material production</t>
  </si>
  <si>
    <t>scrap types used</t>
  </si>
  <si>
    <t>materials used</t>
  </si>
  <si>
    <t>products used</t>
  </si>
  <si>
    <t>stainless steel</t>
  </si>
  <si>
    <t>Copper lower grade</t>
  </si>
  <si>
    <t>Plastics</t>
  </si>
  <si>
    <t>Paper and Cardboard</t>
  </si>
  <si>
    <t>Wood and wood products</t>
  </si>
  <si>
    <t>Zinc</t>
  </si>
  <si>
    <t>Information needed</t>
  </si>
  <si>
    <t>remelting yield of element in scrap in remelting process for material.</t>
  </si>
  <si>
    <t>Manufacturing yield table for global steel cycle, DOIs    10.1021/es303149z   and    10.1021/es3031424</t>
  </si>
  <si>
    <t>cold rolled coil</t>
  </si>
  <si>
    <t>cold rolled coil coated</t>
  </si>
  <si>
    <t>cold rolled coil galvanized</t>
  </si>
  <si>
    <t>tin plated</t>
  </si>
  <si>
    <t>electrical strip</t>
  </si>
  <si>
    <t>hot rolled coil galvanized</t>
  </si>
  <si>
    <t>hot rolled coil</t>
  </si>
  <si>
    <t>hot rolled narrow strip</t>
  </si>
  <si>
    <t>plate</t>
  </si>
  <si>
    <t>welded pipe</t>
  </si>
  <si>
    <t>seamless tube</t>
  </si>
  <si>
    <t>rebar</t>
  </si>
  <si>
    <t>wire rod</t>
  </si>
  <si>
    <t>hot rolled bar</t>
  </si>
  <si>
    <t>rail section</t>
  </si>
  <si>
    <t>light section</t>
  </si>
  <si>
    <t>heavy section</t>
  </si>
  <si>
    <t>cast steel</t>
  </si>
  <si>
    <t>cast iron</t>
  </si>
  <si>
    <t>vehicles</t>
  </si>
  <si>
    <t>machinery</t>
  </si>
  <si>
    <t>buildings and construction</t>
  </si>
  <si>
    <t>products and packaging</t>
  </si>
  <si>
    <t>yield loss for material in manufacturing process for product, unit: 1</t>
  </si>
  <si>
    <t>by definition</t>
  </si>
  <si>
    <t>From manufacturing yield table for global steel cycle, DOIs    10.1021/es303149z   and    10.1021/es3031424</t>
  </si>
  <si>
    <t>assumption</t>
  </si>
  <si>
    <t>From Dataset 4_PY_FabricationYield_Alu_Liu_2012</t>
  </si>
  <si>
    <t>Fabrication scrap: material to scrap group mapping (assumption)</t>
  </si>
  <si>
    <t>time</t>
  </si>
  <si>
    <t>Fe</t>
  </si>
  <si>
    <t>Cu</t>
  </si>
  <si>
    <t>Al</t>
  </si>
  <si>
    <t>Pauliuk et al. (2017), DOI: 10.1016/j.resconrec.2016.09.029</t>
  </si>
  <si>
    <t>Cu is not oxidised in steel remelting</t>
  </si>
  <si>
    <t>Cu is hardly oxidised in Cu remelting</t>
  </si>
  <si>
    <t>Material_Production_i2</t>
  </si>
  <si>
    <t>4_PY_MaterialProductionRemelting</t>
  </si>
  <si>
    <t>Engineering_Materials_m2</t>
  </si>
  <si>
    <t>Waste_Scrap_m5</t>
  </si>
  <si>
    <t>Chemical_Elements</t>
  </si>
  <si>
    <t>Time</t>
  </si>
  <si>
    <t>elements</t>
  </si>
  <si>
    <t>remelting processes</t>
  </si>
  <si>
    <t>remelting of steel shred</t>
  </si>
  <si>
    <t>remelting of heavy melt, plate, and structural steel scrap</t>
  </si>
  <si>
    <t>remelting of Al old sheet and construction waste</t>
  </si>
  <si>
    <t>remelting of copper wire scrap</t>
  </si>
  <si>
    <t>remelting of Al extrusion scrap, auto rims, clean</t>
  </si>
  <si>
    <t>remelting of Al old cast</t>
  </si>
  <si>
    <t>construction grade steel</t>
  </si>
  <si>
    <t>automotive steel</t>
  </si>
  <si>
    <t>wrought Al</t>
  </si>
  <si>
    <t>cast Al</t>
  </si>
  <si>
    <t>copper electric grade</t>
  </si>
  <si>
    <t>copper lower grade</t>
  </si>
  <si>
    <t>plastics</t>
  </si>
  <si>
    <t>paper and cardboard</t>
  </si>
  <si>
    <t>cement</t>
  </si>
  <si>
    <t>wood and wood products</t>
  </si>
  <si>
    <t>zinc</t>
  </si>
  <si>
    <t>concrete</t>
  </si>
  <si>
    <t>concrete aggregates</t>
  </si>
  <si>
    <t>Cr</t>
  </si>
  <si>
    <t>Process material yield, mean estimate</t>
  </si>
  <si>
    <t>Unit of mean process material yield,</t>
  </si>
  <si>
    <t>affd2976-8d97-4e7e-b56c-f55292581f65</t>
  </si>
  <si>
    <t>V2.0</t>
  </si>
  <si>
    <t>https://www.totalmateria.com/page.aspx?ID=CheckArticle&amp;site=ktn&amp;NM=199</t>
  </si>
  <si>
    <t>Fe is not oxidised in standard Al remelting, https://www.totalmateria.com/page.aspx?ID=CheckArticle&amp;site=ktn&amp;NM=199</t>
  </si>
  <si>
    <t>Cu is not oxidised in Al remelting, https://www.totalmateria.com/page.aspx?ID=CheckArticle&amp;site=ktn&amp;NM=199</t>
  </si>
  <si>
    <t>2002 EU remelter balance, http://recycling.world-aluminium.org/fileadmin/_migrated/content_uploads/aluminium_scrap_recy_1192024928_03.pdf</t>
  </si>
  <si>
    <t>Typical value chosen from range 0.3…0.95 in DOI: 10.1021/acs.est.7b01683</t>
  </si>
  <si>
    <t>Waste_Mgt_Industries_i5</t>
  </si>
  <si>
    <t>World</t>
  </si>
  <si>
    <t>V2.1</t>
  </si>
  <si>
    <t>RECC_Classifications_Master_V2.0</t>
  </si>
  <si>
    <t>SSP_Regions_1</t>
  </si>
  <si>
    <t>Date</t>
  </si>
  <si>
    <t>Version number before edit</t>
  </si>
  <si>
    <t>Version number after edit</t>
  </si>
  <si>
    <t>old UUID</t>
  </si>
  <si>
    <t>new UUID</t>
  </si>
  <si>
    <t>Who</t>
  </si>
  <si>
    <t>What</t>
  </si>
  <si>
    <t>Ref1</t>
  </si>
  <si>
    <t>Ref2</t>
  </si>
  <si>
    <t>Ref3</t>
  </si>
  <si>
    <t>Ref4</t>
  </si>
  <si>
    <t>Ref5</t>
  </si>
  <si>
    <t>sp</t>
  </si>
  <si>
    <t>changed region classification to SSP_regions_1, added log and ref sheets and completed the latter.</t>
  </si>
  <si>
    <t>Dataset</t>
  </si>
  <si>
    <t>literature_id</t>
  </si>
  <si>
    <t>literature_key</t>
  </si>
  <si>
    <t>authors</t>
  </si>
  <si>
    <t>title</t>
  </si>
  <si>
    <t>year</t>
  </si>
  <si>
    <t>journal_outlet_institution</t>
  </si>
  <si>
    <t>city</t>
  </si>
  <si>
    <t>DOI</t>
  </si>
  <si>
    <t>URL</t>
  </si>
  <si>
    <t>copyright</t>
  </si>
  <si>
    <t>other</t>
  </si>
  <si>
    <t>notes</t>
  </si>
  <si>
    <t>2_S_RECC_FinalProducts_2015_vehicles</t>
  </si>
  <si>
    <t>regions: World</t>
  </si>
  <si>
    <t>DOI: 10.1016/j.resconrec.2016.09.029</t>
  </si>
  <si>
    <t>DOI: 10.1021/acs.est.7b01683</t>
  </si>
  <si>
    <t>http://recycling.world-aluminium.org/fileadmin/_migrated/content_uploads/aluminium_scrap_recy_1192024928_03.pdf</t>
  </si>
  <si>
    <t>V2.2</t>
  </si>
  <si>
    <t>26720421-3b0c-4d6c-b3ca-010be568aa2e</t>
  </si>
  <si>
    <t>thermoplastic waste</t>
  </si>
  <si>
    <t>used wood</t>
  </si>
  <si>
    <t>Ot</t>
  </si>
  <si>
    <t>plastics recycling</t>
  </si>
  <si>
    <t>wood recycling</t>
  </si>
  <si>
    <t>assumption: no material loss as no oxidation is happening</t>
  </si>
  <si>
    <t>added values for wood and plastics.</t>
  </si>
  <si>
    <t>iedc_dataset_name (dataset ID of industrial ecology data commons (IEDC), replaces detailed description here, available under http://www.database.industrialecology.uni-freiburg.de/)</t>
  </si>
  <si>
    <t>iedc_dataset_version_number (dataset version number of industrial ecology data commons (IEDC))</t>
  </si>
  <si>
    <t>10.1016/j.resconrec.2016.09.029</t>
  </si>
  <si>
    <t>10.1021/acs.est.7b01683</t>
  </si>
  <si>
    <t>#1 Copper scrap</t>
  </si>
  <si>
    <t>remelting of #1 Copper scrap</t>
  </si>
  <si>
    <t>added values for #1 Cu scrap</t>
  </si>
  <si>
    <t>10.1021/es400069b</t>
  </si>
  <si>
    <t>DOI: 10.1021/es400069b</t>
  </si>
  <si>
    <t>Glöser et al.</t>
  </si>
  <si>
    <t>ESnT</t>
  </si>
  <si>
    <t>Schleßinger/ Glöser (2013) remelting efficiencies, ref. [5]</t>
  </si>
  <si>
    <t>C</t>
  </si>
  <si>
    <t>added C-yield (100%) for used wood</t>
  </si>
  <si>
    <t>67c3bf6f-ccb3-4d9d-89dc-1e62df664b7e</t>
  </si>
  <si>
    <t>V2.3</t>
  </si>
  <si>
    <t>introduced closed-loop recycling for aluminium. Before, all Al scrap would go to cast, for which there is little demand.</t>
  </si>
  <si>
    <t>Now, 2/3 of extrusion scrap and 1/3 of sheet scrap go to wrought alloys, rest to cast as before.</t>
  </si>
  <si>
    <t>67% * 2002 EU remelter balance, as 1/3 goes to wrought Al. http://recycling.world-aluminium.org/fileadmin/_migrated/content_uploads/aluminium_scrap_recy_1192024928_03.pdf</t>
  </si>
  <si>
    <t>0.67 only, as 1/3 goes to wrought Al. Cu is not oxidised in Al remelting, https://www.totalmateria.com/page.aspx?ID=CheckArticle&amp;site=ktn&amp;NM=199</t>
  </si>
  <si>
    <t>0.33 only, as 1/3 goes to wrought Al. Cu is not oxidised in Al remelting, https://www.totalmateria.com/page.aspx?ID=CheckArticle&amp;site=ktn&amp;NM=199</t>
  </si>
  <si>
    <t>0.67 only, as 1/3 goes to wrought Al. Fe is not oxidised in standard Al remelting, https://www.totalmateria.com/page.aspx?ID=CheckArticle&amp;site=ktn&amp;NM=199</t>
  </si>
  <si>
    <t>0.33 only, as 1/3 goes to wrought Al. Fe is not oxidised in standard Al remelting, https://www.totalmateria.com/page.aspx?ID=CheckArticle&amp;site=ktn&amp;NM=199</t>
  </si>
  <si>
    <t>33% * 2002 EU remelter balance, as only 1/3 goes to wrought Al. http://recycling.world-aluminium.org/fileadmin/_migrated/content_uploads/aluminium_scrap_recy_1192024928_03.pdf</t>
  </si>
  <si>
    <t>33% * 2002 EU remelter balance, as only 1/3 goes to cast Al. http://recycling.world-aluminium.org/fileadmin/_migrated/content_uploads/aluminium_scrap_recy_1192024928_03.pdf</t>
  </si>
  <si>
    <t>33% only, as only 1/3 goes to cast Al. Cu is not oxidised in Al remelting, https://www.totalmateria.com/page.aspx?ID=CheckArticle&amp;site=ktn&amp;NM=199</t>
  </si>
  <si>
    <t>33% only, as only 1/3 goes to cast Al. Fe is not oxidised in standard Al remelting, https://www.totalmateria.com/page.aspx?ID=CheckArticle&amp;site=ktn&amp;NM=199</t>
  </si>
  <si>
    <t>67% * 2002 EU remelter balance, as only 2/3 goes to wrought Al. http://recycling.world-aluminium.org/fileadmin/_migrated/content_uploads/aluminium_scrap_recy_1192024928_03.pdf</t>
  </si>
  <si>
    <t>67% here, as only 1/3 goes to cast Al. Cu is not oxidised in Al remelting, https://www.totalmateria.com/page.aspx?ID=CheckArticle&amp;site=ktn&amp;NM=199</t>
  </si>
  <si>
    <t>67% here, as only 1/3 goes to cast Al. Fe is not oxidised in standard Al remelting, https://www.totalmateria.com/page.aspx?ID=CheckArticle&amp;site=ktn&amp;NM=199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</si>
</sst>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u/>
      <sz val="10"/>
      <color theme="4"/>
      <name val="Calibri"/>
      <family val="2"/>
      <scheme val="minor"/>
    </font>
    <font>
      <sz val="11"/>
      <color rgb="FF333333"/>
      <name val="Arial"/>
      <family val="2"/>
    </font>
    <font>
      <i/>
      <sz val="11"/>
      <color rgb="FF333333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/>
    <xf numFmtId="0" fontId="0" fillId="0" borderId="0" xfId="0" quotePrefix="1"/>
    <xf numFmtId="0" fontId="1" fillId="0" borderId="0" xfId="0" applyFont="1"/>
    <xf numFmtId="14" fontId="0" fillId="0" borderId="0" xfId="0" quotePrefix="1" applyNumberFormat="1"/>
    <xf numFmtId="0" fontId="1" fillId="2" borderId="0" xfId="0" applyFont="1" applyFill="1"/>
    <xf numFmtId="0" fontId="1" fillId="0" borderId="0" xfId="0" applyFont="1" applyFill="1"/>
    <xf numFmtId="0" fontId="1" fillId="2" borderId="0" xfId="0" applyFont="1" applyFill="1" applyAlignment="1">
      <alignment horizontal="center"/>
    </xf>
    <xf numFmtId="0" fontId="2" fillId="0" borderId="0" xfId="0" applyFont="1"/>
    <xf numFmtId="0" fontId="3" fillId="0" borderId="0" xfId="0" applyFont="1"/>
    <xf numFmtId="0" fontId="0" fillId="0" borderId="0" xfId="0" applyFont="1"/>
    <xf numFmtId="0" fontId="4" fillId="0" borderId="0" xfId="0" applyFont="1"/>
    <xf numFmtId="0" fontId="0" fillId="0" borderId="0" xfId="0" applyFont="1" applyFill="1"/>
    <xf numFmtId="0" fontId="0" fillId="0" borderId="0" xfId="0" applyFill="1"/>
    <xf numFmtId="0" fontId="0" fillId="0" borderId="0" xfId="0" quotePrefix="1" applyFill="1"/>
    <xf numFmtId="0" fontId="0" fillId="0" borderId="0" xfId="0" quotePrefix="1" applyFont="1"/>
    <xf numFmtId="0" fontId="3" fillId="0" borderId="0" xfId="0" applyFont="1" applyFill="1"/>
    <xf numFmtId="0" fontId="0" fillId="3" borderId="0" xfId="0" applyFont="1" applyFill="1"/>
    <xf numFmtId="0" fontId="3" fillId="3" borderId="0" xfId="0" applyFont="1" applyFill="1"/>
    <xf numFmtId="0" fontId="0" fillId="3" borderId="0" xfId="0" applyFill="1"/>
    <xf numFmtId="0" fontId="4" fillId="2" borderId="0" xfId="0" applyFont="1" applyFill="1"/>
    <xf numFmtId="0" fontId="3" fillId="3" borderId="0" xfId="0" applyFont="1" applyFill="1" applyAlignment="1">
      <alignment horizontal="center"/>
    </xf>
    <xf numFmtId="0" fontId="0" fillId="3" borderId="0" xfId="0" quotePrefix="1" applyFill="1"/>
    <xf numFmtId="0" fontId="1" fillId="0" borderId="0" xfId="0" applyFont="1" applyBorder="1"/>
    <xf numFmtId="0" fontId="6" fillId="0" borderId="0" xfId="0" applyFont="1" applyBorder="1"/>
    <xf numFmtId="0" fontId="0" fillId="0" borderId="0" xfId="0" applyBorder="1"/>
    <xf numFmtId="0" fontId="5" fillId="0" borderId="0" xfId="0" applyFont="1" applyBorder="1"/>
    <xf numFmtId="0" fontId="5" fillId="0" borderId="0" xfId="0" applyFont="1" applyFill="1" applyBorder="1"/>
    <xf numFmtId="14" fontId="5" fillId="0" borderId="0" xfId="0" applyNumberFormat="1" applyFont="1" applyBorder="1"/>
    <xf numFmtId="0" fontId="0" fillId="0" borderId="0" xfId="0" applyFill="1" applyBorder="1"/>
    <xf numFmtId="0" fontId="1" fillId="0" borderId="0" xfId="0" applyFont="1" applyFill="1" applyBorder="1"/>
    <xf numFmtId="0" fontId="5" fillId="0" borderId="0" xfId="0" applyFont="1" applyFill="1" applyBorder="1" applyAlignment="1">
      <alignment horizontal="left"/>
    </xf>
    <xf numFmtId="14" fontId="5" fillId="0" borderId="0" xfId="0" applyNumberFormat="1" applyFont="1" applyFill="1" applyBorder="1"/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ont="1" applyBorder="1"/>
    <xf numFmtId="0" fontId="0" fillId="0" borderId="0" xfId="0" applyFont="1" applyFill="1" applyBorder="1"/>
    <xf numFmtId="0" fontId="0" fillId="0" borderId="0" xfId="0" applyFont="1" applyFill="1" applyBorder="1" applyAlignment="1">
      <alignment horizontal="right"/>
    </xf>
    <xf numFmtId="0" fontId="7" fillId="0" borderId="0" xfId="1" applyFill="1" applyBorder="1" applyAlignment="1" applyProtection="1"/>
    <xf numFmtId="0" fontId="0" fillId="0" borderId="0" xfId="0" applyFont="1" applyFill="1" applyBorder="1" applyAlignment="1">
      <alignment horizontal="left"/>
    </xf>
    <xf numFmtId="0" fontId="8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6" fillId="0" borderId="0" xfId="0" applyFont="1" applyFill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7" fillId="0" borderId="0" xfId="1" applyAlignment="1" applyProtection="1"/>
    <xf numFmtId="14" fontId="0" fillId="0" borderId="0" xfId="0" applyNumberFormat="1"/>
    <xf numFmtId="16" fontId="0" fillId="0" borderId="0" xfId="0" applyNumberFormat="1"/>
    <xf numFmtId="0" fontId="10" fillId="0" borderId="0" xfId="0" applyFont="1"/>
  </cellXfs>
  <cellStyles count="2">
    <cellStyle name="Link" xfId="1" builtinId="8"/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totalmateria.com/page.aspx?ID=CheckArticle&amp;site=ktn&amp;NM=199" TargetMode="External"/><Relationship Id="rId1" Type="http://schemas.openxmlformats.org/officeDocument/2006/relationships/hyperlink" Target="http://recycling.world-aluminium.org/fileadmin/_migrated/content_uploads/aluminium_scrap_recy_1192024928_0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workbookViewId="0">
      <selection activeCell="B15" sqref="B15"/>
    </sheetView>
  </sheetViews>
  <sheetFormatPr baseColWidth="10" defaultColWidth="9.1328125" defaultRowHeight="14.25" x14ac:dyDescent="0.45"/>
  <cols>
    <col min="1" max="1" width="36.6640625" bestFit="1" customWidth="1"/>
    <col min="2" max="2" width="37.1328125" customWidth="1"/>
    <col min="3" max="3" width="23.1328125" bestFit="1" customWidth="1"/>
    <col min="4" max="4" width="41" customWidth="1"/>
    <col min="5" max="6" width="11.6640625" bestFit="1" customWidth="1"/>
    <col min="7" max="7" width="6.53125" customWidth="1"/>
    <col min="8" max="8" width="43" customWidth="1"/>
    <col min="9" max="9" width="3.46484375" customWidth="1"/>
    <col min="10" max="11" width="3.33203125" customWidth="1"/>
  </cols>
  <sheetData>
    <row r="1" spans="1:12" x14ac:dyDescent="0.45">
      <c r="A1" s="6" t="s">
        <v>40</v>
      </c>
      <c r="E1" s="1" t="s">
        <v>24</v>
      </c>
      <c r="H1" s="15" t="s">
        <v>50</v>
      </c>
    </row>
    <row r="2" spans="1:12" x14ac:dyDescent="0.45">
      <c r="A2" s="4" t="s">
        <v>4</v>
      </c>
      <c r="B2" s="1" t="s">
        <v>32</v>
      </c>
      <c r="E2" s="1" t="s">
        <v>24</v>
      </c>
      <c r="H2" s="7" t="s">
        <v>14</v>
      </c>
      <c r="L2" s="1"/>
    </row>
    <row r="3" spans="1:12" x14ac:dyDescent="0.45">
      <c r="A3" s="4" t="s">
        <v>5</v>
      </c>
      <c r="B3" t="s">
        <v>136</v>
      </c>
      <c r="E3" s="1" t="s">
        <v>24</v>
      </c>
      <c r="H3" s="7" t="s">
        <v>15</v>
      </c>
      <c r="L3" s="1"/>
    </row>
    <row r="4" spans="1:12" x14ac:dyDescent="0.45">
      <c r="A4" s="4" t="s">
        <v>6</v>
      </c>
      <c r="B4" t="s">
        <v>86</v>
      </c>
      <c r="E4" s="1" t="s">
        <v>24</v>
      </c>
      <c r="H4" t="s">
        <v>16</v>
      </c>
      <c r="L4" s="1"/>
    </row>
    <row r="5" spans="1:12" x14ac:dyDescent="0.45">
      <c r="A5" s="4" t="s">
        <v>7</v>
      </c>
      <c r="B5" s="1" t="s">
        <v>33</v>
      </c>
      <c r="E5" s="1" t="s">
        <v>24</v>
      </c>
      <c r="H5" t="s">
        <v>37</v>
      </c>
      <c r="L5" s="1"/>
    </row>
    <row r="6" spans="1:12" x14ac:dyDescent="0.45">
      <c r="A6" s="4" t="s">
        <v>35</v>
      </c>
      <c r="B6" s="1" t="s">
        <v>33</v>
      </c>
      <c r="E6" s="1" t="s">
        <v>24</v>
      </c>
      <c r="H6" t="s">
        <v>39</v>
      </c>
      <c r="L6" s="1"/>
    </row>
    <row r="7" spans="1:12" x14ac:dyDescent="0.45">
      <c r="A7" s="4" t="s">
        <v>36</v>
      </c>
      <c r="B7" s="1" t="s">
        <v>33</v>
      </c>
      <c r="E7" s="1" t="s">
        <v>24</v>
      </c>
      <c r="H7" t="s">
        <v>38</v>
      </c>
      <c r="L7" s="1"/>
    </row>
    <row r="8" spans="1:12" x14ac:dyDescent="0.45">
      <c r="A8" s="5" t="s">
        <v>8</v>
      </c>
      <c r="B8" t="s">
        <v>135</v>
      </c>
      <c r="E8" s="1" t="s">
        <v>24</v>
      </c>
      <c r="H8" t="s">
        <v>17</v>
      </c>
      <c r="L8" s="1"/>
    </row>
    <row r="9" spans="1:12" x14ac:dyDescent="0.45">
      <c r="A9" s="2" t="s">
        <v>9</v>
      </c>
      <c r="B9" s="18" t="s">
        <v>136</v>
      </c>
      <c r="E9" s="1" t="s">
        <v>24</v>
      </c>
      <c r="H9" t="s">
        <v>34</v>
      </c>
      <c r="L9" s="1"/>
    </row>
    <row r="10" spans="1:12" x14ac:dyDescent="0.45">
      <c r="A10" s="4" t="s">
        <v>10</v>
      </c>
      <c r="B10" t="s">
        <v>232</v>
      </c>
      <c r="E10" s="1" t="s">
        <v>24</v>
      </c>
      <c r="H10" t="s">
        <v>18</v>
      </c>
      <c r="L10" s="1"/>
    </row>
    <row r="11" spans="1:12" x14ac:dyDescent="0.45">
      <c r="A11" s="2" t="s">
        <v>0</v>
      </c>
      <c r="B11" s="3">
        <v>43302</v>
      </c>
      <c r="E11" s="1" t="s">
        <v>24</v>
      </c>
      <c r="H11" t="s">
        <v>19</v>
      </c>
      <c r="L11" s="1"/>
    </row>
    <row r="12" spans="1:12" x14ac:dyDescent="0.45">
      <c r="A12" s="4" t="s">
        <v>1</v>
      </c>
      <c r="B12" s="3">
        <v>44038</v>
      </c>
      <c r="E12" s="1" t="s">
        <v>24</v>
      </c>
      <c r="H12" t="s">
        <v>20</v>
      </c>
      <c r="L12" s="1"/>
    </row>
    <row r="13" spans="1:12" x14ac:dyDescent="0.45">
      <c r="A13" s="4" t="s">
        <v>2</v>
      </c>
      <c r="B13" t="s">
        <v>3</v>
      </c>
      <c r="E13" s="1" t="s">
        <v>24</v>
      </c>
      <c r="H13" t="s">
        <v>21</v>
      </c>
      <c r="L13" s="1"/>
    </row>
    <row r="14" spans="1:12" x14ac:dyDescent="0.45">
      <c r="A14" s="4" t="s">
        <v>11</v>
      </c>
      <c r="B14" s="21" t="s">
        <v>233</v>
      </c>
      <c r="E14" s="1" t="s">
        <v>24</v>
      </c>
      <c r="H14" t="s">
        <v>22</v>
      </c>
      <c r="L14" s="1"/>
    </row>
    <row r="15" spans="1:12" x14ac:dyDescent="0.45">
      <c r="A15" s="4" t="s">
        <v>12</v>
      </c>
      <c r="B15" s="18" t="s">
        <v>175</v>
      </c>
      <c r="E15" s="1" t="s">
        <v>24</v>
      </c>
      <c r="H15" t="s">
        <v>23</v>
      </c>
      <c r="L15" s="1"/>
    </row>
    <row r="16" spans="1:12" x14ac:dyDescent="0.45">
      <c r="A16" s="5" t="s">
        <v>52</v>
      </c>
      <c r="B16" s="12"/>
      <c r="C16" s="12"/>
      <c r="E16" s="1"/>
      <c r="L16" s="1"/>
    </row>
    <row r="17" spans="1:12" x14ac:dyDescent="0.45">
      <c r="A17" s="5" t="s">
        <v>52</v>
      </c>
      <c r="B17" s="12"/>
      <c r="C17" s="12"/>
      <c r="E17" s="1"/>
      <c r="L17" s="1"/>
    </row>
    <row r="18" spans="1:12" x14ac:dyDescent="0.45">
      <c r="A18" s="5" t="s">
        <v>52</v>
      </c>
      <c r="B18" s="12"/>
      <c r="C18" s="12"/>
      <c r="E18" s="1"/>
      <c r="L18" s="1"/>
    </row>
    <row r="19" spans="1:12" x14ac:dyDescent="0.45">
      <c r="A19" s="5" t="s">
        <v>52</v>
      </c>
      <c r="B19" s="12"/>
      <c r="C19" s="12"/>
      <c r="E19" s="1"/>
      <c r="L19" s="1"/>
    </row>
    <row r="20" spans="1:12" x14ac:dyDescent="0.45">
      <c r="A20" s="5" t="s">
        <v>52</v>
      </c>
      <c r="B20" s="12"/>
      <c r="C20" s="12"/>
      <c r="E20" s="1"/>
      <c r="L20" s="1"/>
    </row>
    <row r="21" spans="1:12" x14ac:dyDescent="0.45">
      <c r="A21" s="4" t="s">
        <v>13</v>
      </c>
      <c r="B21" s="6" t="s">
        <v>33</v>
      </c>
      <c r="C21" s="19" t="s">
        <v>51</v>
      </c>
      <c r="D21" s="20">
        <v>28</v>
      </c>
      <c r="E21" s="1" t="s">
        <v>24</v>
      </c>
      <c r="H21" t="s">
        <v>25</v>
      </c>
      <c r="L21" s="1"/>
    </row>
    <row r="22" spans="1:12" x14ac:dyDescent="0.45">
      <c r="A22" s="4" t="s">
        <v>53</v>
      </c>
      <c r="B22" s="4" t="s">
        <v>41</v>
      </c>
      <c r="C22" s="4" t="s">
        <v>45</v>
      </c>
      <c r="D22" s="4" t="s">
        <v>46</v>
      </c>
      <c r="E22" s="14" t="s">
        <v>24</v>
      </c>
      <c r="F22" s="9"/>
      <c r="G22" s="9"/>
      <c r="H22" s="9"/>
      <c r="L22" s="1"/>
    </row>
    <row r="23" spans="1:12" x14ac:dyDescent="0.45">
      <c r="A23" s="18" t="s">
        <v>138</v>
      </c>
      <c r="B23" s="9" t="s">
        <v>71</v>
      </c>
      <c r="C23" s="16" t="s">
        <v>66</v>
      </c>
      <c r="D23" s="9" t="s">
        <v>163</v>
      </c>
      <c r="E23" s="14" t="s">
        <v>24</v>
      </c>
      <c r="F23" s="9"/>
      <c r="G23" s="9"/>
      <c r="H23" s="9" t="s">
        <v>42</v>
      </c>
      <c r="L23" s="1"/>
    </row>
    <row r="24" spans="1:12" x14ac:dyDescent="0.45">
      <c r="A24" s="18" t="s">
        <v>137</v>
      </c>
      <c r="B24" s="9" t="s">
        <v>70</v>
      </c>
      <c r="C24" s="16" t="s">
        <v>67</v>
      </c>
      <c r="D24" s="9" t="s">
        <v>164</v>
      </c>
      <c r="E24" s="14" t="s">
        <v>24</v>
      </c>
      <c r="F24" s="9"/>
      <c r="G24" s="9"/>
      <c r="H24" s="8" t="s">
        <v>43</v>
      </c>
      <c r="L24" s="1"/>
    </row>
    <row r="25" spans="1:12" x14ac:dyDescent="0.45">
      <c r="A25" s="16" t="s">
        <v>139</v>
      </c>
      <c r="B25" s="9" t="s">
        <v>141</v>
      </c>
      <c r="C25" s="16" t="s">
        <v>63</v>
      </c>
      <c r="D25" s="9" t="s">
        <v>49</v>
      </c>
      <c r="E25" s="14" t="s">
        <v>24</v>
      </c>
      <c r="F25" s="9"/>
      <c r="G25" s="9"/>
      <c r="H25" s="8" t="s">
        <v>44</v>
      </c>
      <c r="L25" s="1"/>
    </row>
    <row r="26" spans="1:12" x14ac:dyDescent="0.45">
      <c r="A26" s="16" t="s">
        <v>172</v>
      </c>
      <c r="B26" s="9" t="s">
        <v>142</v>
      </c>
      <c r="C26" s="16" t="s">
        <v>68</v>
      </c>
      <c r="D26" s="9" t="s">
        <v>48</v>
      </c>
      <c r="E26" s="14" t="s">
        <v>24</v>
      </c>
      <c r="F26" s="9"/>
      <c r="G26" s="9"/>
      <c r="H26" s="9" t="s">
        <v>47</v>
      </c>
      <c r="L26" s="1"/>
    </row>
    <row r="27" spans="1:12" x14ac:dyDescent="0.45">
      <c r="A27" s="18" t="s">
        <v>140</v>
      </c>
      <c r="B27" s="9" t="s">
        <v>128</v>
      </c>
      <c r="E27" s="1" t="s">
        <v>24</v>
      </c>
      <c r="F27" s="12"/>
      <c r="H27" s="12"/>
      <c r="I27" s="12"/>
      <c r="J27" s="12"/>
      <c r="K27" s="12"/>
      <c r="L27" s="13"/>
    </row>
    <row r="28" spans="1:12" x14ac:dyDescent="0.45">
      <c r="A28" s="17" t="s">
        <v>176</v>
      </c>
      <c r="B28" s="9" t="s">
        <v>205</v>
      </c>
      <c r="E28" s="1" t="s">
        <v>24</v>
      </c>
      <c r="F28" s="12"/>
      <c r="H28" s="12"/>
      <c r="I28" s="12"/>
      <c r="J28" s="12"/>
      <c r="K28" s="12"/>
      <c r="L28" s="13"/>
    </row>
    <row r="29" spans="1:12" x14ac:dyDescent="0.45">
      <c r="E29" s="1" t="s">
        <v>24</v>
      </c>
      <c r="F29" s="12"/>
      <c r="H29" s="12"/>
      <c r="I29" s="12"/>
      <c r="J29" s="12"/>
      <c r="K29" s="12"/>
      <c r="L29" s="12"/>
    </row>
    <row r="30" spans="1:12" x14ac:dyDescent="0.45">
      <c r="E30" s="1" t="s">
        <v>24</v>
      </c>
      <c r="F30" s="12"/>
      <c r="H30" s="12"/>
      <c r="I30" s="12"/>
      <c r="J30" s="12"/>
      <c r="K30" s="12"/>
      <c r="L30" s="12"/>
    </row>
    <row r="31" spans="1:12" x14ac:dyDescent="0.45">
      <c r="E31" s="1" t="s">
        <v>24</v>
      </c>
      <c r="F31" s="12"/>
      <c r="H31" s="12"/>
      <c r="I31" s="12"/>
      <c r="J31" s="12"/>
      <c r="K31" s="12"/>
      <c r="L31" s="12"/>
    </row>
    <row r="32" spans="1:12" x14ac:dyDescent="0.45">
      <c r="E32" s="1" t="s">
        <v>24</v>
      </c>
      <c r="F32" s="12"/>
      <c r="H32" s="11"/>
      <c r="I32" s="11"/>
      <c r="J32" s="12"/>
      <c r="K32" s="12"/>
      <c r="L32" s="12"/>
    </row>
    <row r="33" spans="5:12" x14ac:dyDescent="0.45">
      <c r="E33" s="5"/>
      <c r="F33" s="12"/>
      <c r="G33" s="12"/>
      <c r="H33" s="12"/>
      <c r="I33" s="12"/>
      <c r="J33" s="12"/>
      <c r="K33" s="12"/>
      <c r="L33" s="12"/>
    </row>
    <row r="34" spans="5:12" x14ac:dyDescent="0.45">
      <c r="E34" s="12"/>
      <c r="F34" s="12"/>
      <c r="G34" s="12"/>
      <c r="H34" s="12"/>
      <c r="I34" s="12"/>
      <c r="J34" s="12"/>
      <c r="K34" s="12"/>
      <c r="L34" s="12"/>
    </row>
    <row r="35" spans="5:12" x14ac:dyDescent="0.45">
      <c r="E35" s="12"/>
      <c r="F35" s="12"/>
      <c r="G35" s="12"/>
      <c r="H35" s="12"/>
      <c r="I35" s="12"/>
      <c r="J35" s="12"/>
      <c r="K35" s="12"/>
      <c r="L35" s="12"/>
    </row>
    <row r="36" spans="5:12" x14ac:dyDescent="0.45">
      <c r="E36" s="12"/>
      <c r="F36" s="12"/>
      <c r="G36" s="12"/>
      <c r="H36" s="12"/>
      <c r="I36" s="12"/>
      <c r="J36" s="12"/>
      <c r="K36" s="12"/>
      <c r="L36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4"/>
  <sheetViews>
    <sheetView tabSelected="1" zoomScale="70" zoomScaleNormal="70" workbookViewId="0">
      <selection activeCell="G38" sqref="G38"/>
    </sheetView>
  </sheetViews>
  <sheetFormatPr baseColWidth="10" defaultRowHeight="14.25" x14ac:dyDescent="0.45"/>
  <cols>
    <col min="1" max="1" width="44" bestFit="1" customWidth="1"/>
    <col min="2" max="2" width="58.19921875" customWidth="1"/>
    <col min="3" max="3" width="30.46484375" bestFit="1" customWidth="1"/>
    <col min="4" max="4" width="50" bestFit="1" customWidth="1"/>
    <col min="5" max="5" width="9.46484375" customWidth="1"/>
    <col min="6" max="6" width="17.6640625" customWidth="1"/>
    <col min="7" max="7" width="22.1328125" bestFit="1" customWidth="1"/>
    <col min="8" max="8" width="12.6640625" customWidth="1"/>
    <col min="9" max="9" width="11.33203125" customWidth="1"/>
  </cols>
  <sheetData>
    <row r="1" spans="1:10" x14ac:dyDescent="0.45">
      <c r="A1" s="2" t="s">
        <v>138</v>
      </c>
      <c r="B1" s="2" t="s">
        <v>137</v>
      </c>
      <c r="C1" s="2" t="s">
        <v>139</v>
      </c>
      <c r="D1" s="2" t="s">
        <v>172</v>
      </c>
      <c r="E1" s="2" t="s">
        <v>140</v>
      </c>
      <c r="F1" s="2" t="s">
        <v>26</v>
      </c>
      <c r="G1" s="2" t="s">
        <v>69</v>
      </c>
      <c r="H1" s="2" t="s">
        <v>67</v>
      </c>
      <c r="I1" s="2" t="s">
        <v>63</v>
      </c>
      <c r="J1" s="2" t="s">
        <v>68</v>
      </c>
    </row>
    <row r="2" spans="1:10" x14ac:dyDescent="0.45">
      <c r="A2" t="s">
        <v>79</v>
      </c>
      <c r="B2" s="36" t="s">
        <v>149</v>
      </c>
      <c r="C2" t="s">
        <v>129</v>
      </c>
      <c r="D2" s="8" t="s">
        <v>143</v>
      </c>
      <c r="E2">
        <v>2015</v>
      </c>
      <c r="F2" t="s">
        <v>173</v>
      </c>
      <c r="G2" s="28">
        <v>0.94</v>
      </c>
      <c r="H2" s="9">
        <v>1</v>
      </c>
      <c r="I2" s="9" t="s">
        <v>27</v>
      </c>
      <c r="J2" s="9" t="s">
        <v>132</v>
      </c>
    </row>
    <row r="3" spans="1:10" x14ac:dyDescent="0.45">
      <c r="A3" t="s">
        <v>79</v>
      </c>
      <c r="B3" s="36" t="s">
        <v>149</v>
      </c>
      <c r="C3" t="s">
        <v>130</v>
      </c>
      <c r="D3" s="8" t="s">
        <v>143</v>
      </c>
      <c r="E3">
        <v>2015</v>
      </c>
      <c r="F3" t="s">
        <v>173</v>
      </c>
      <c r="G3" s="28">
        <v>1</v>
      </c>
      <c r="H3">
        <v>1</v>
      </c>
      <c r="I3" s="9" t="s">
        <v>27</v>
      </c>
      <c r="J3" s="9" t="s">
        <v>133</v>
      </c>
    </row>
    <row r="4" spans="1:10" x14ac:dyDescent="0.45">
      <c r="A4" t="s">
        <v>79</v>
      </c>
      <c r="B4" s="36" t="s">
        <v>149</v>
      </c>
      <c r="C4" t="s">
        <v>162</v>
      </c>
      <c r="D4" s="8" t="s">
        <v>143</v>
      </c>
      <c r="E4">
        <v>2015</v>
      </c>
      <c r="F4" t="s">
        <v>173</v>
      </c>
      <c r="G4" s="28">
        <v>0.5</v>
      </c>
      <c r="H4" s="9">
        <v>1</v>
      </c>
      <c r="I4" s="9" t="s">
        <v>27</v>
      </c>
      <c r="J4" s="9" t="s">
        <v>171</v>
      </c>
    </row>
    <row r="5" spans="1:10" x14ac:dyDescent="0.45">
      <c r="A5" t="s">
        <v>78</v>
      </c>
      <c r="B5" s="36" t="s">
        <v>149</v>
      </c>
      <c r="C5" t="s">
        <v>129</v>
      </c>
      <c r="D5" s="8" t="s">
        <v>144</v>
      </c>
      <c r="E5">
        <v>2015</v>
      </c>
      <c r="F5" t="s">
        <v>173</v>
      </c>
      <c r="G5" s="28">
        <v>0.94</v>
      </c>
      <c r="H5">
        <v>1</v>
      </c>
      <c r="I5" s="9" t="s">
        <v>27</v>
      </c>
      <c r="J5" s="9" t="s">
        <v>132</v>
      </c>
    </row>
    <row r="6" spans="1:10" x14ac:dyDescent="0.45">
      <c r="A6" t="s">
        <v>78</v>
      </c>
      <c r="B6" s="36" t="s">
        <v>149</v>
      </c>
      <c r="C6" t="s">
        <v>130</v>
      </c>
      <c r="D6" s="8" t="s">
        <v>144</v>
      </c>
      <c r="E6">
        <v>2015</v>
      </c>
      <c r="F6" t="s">
        <v>173</v>
      </c>
      <c r="G6" s="28">
        <v>1</v>
      </c>
      <c r="H6" s="9">
        <v>1</v>
      </c>
      <c r="I6" s="9" t="s">
        <v>27</v>
      </c>
      <c r="J6" s="9" t="s">
        <v>133</v>
      </c>
    </row>
    <row r="7" spans="1:10" x14ac:dyDescent="0.45">
      <c r="A7" t="s">
        <v>78</v>
      </c>
      <c r="B7" s="36" t="s">
        <v>149</v>
      </c>
      <c r="C7" t="s">
        <v>162</v>
      </c>
      <c r="D7" s="8" t="s">
        <v>144</v>
      </c>
      <c r="E7">
        <v>2015</v>
      </c>
      <c r="F7" t="s">
        <v>173</v>
      </c>
      <c r="G7" s="28">
        <v>0.5</v>
      </c>
      <c r="H7" s="9">
        <v>1</v>
      </c>
      <c r="I7" s="9" t="s">
        <v>27</v>
      </c>
      <c r="J7" s="9" t="s">
        <v>171</v>
      </c>
    </row>
    <row r="8" spans="1:10" x14ac:dyDescent="0.45">
      <c r="A8" t="s">
        <v>81</v>
      </c>
      <c r="B8" s="36" t="s">
        <v>152</v>
      </c>
      <c r="C8" t="s">
        <v>131</v>
      </c>
      <c r="D8" s="8" t="s">
        <v>145</v>
      </c>
      <c r="E8">
        <v>2015</v>
      </c>
      <c r="F8" t="s">
        <v>173</v>
      </c>
      <c r="G8" s="28">
        <f>0.67*0.966</f>
        <v>0.64722000000000002</v>
      </c>
      <c r="H8" s="9">
        <v>1</v>
      </c>
      <c r="I8" s="9" t="s">
        <v>27</v>
      </c>
      <c r="J8" s="9" t="s">
        <v>236</v>
      </c>
    </row>
    <row r="9" spans="1:10" x14ac:dyDescent="0.45">
      <c r="A9" t="s">
        <v>81</v>
      </c>
      <c r="B9" s="36" t="s">
        <v>152</v>
      </c>
      <c r="C9" t="s">
        <v>130</v>
      </c>
      <c r="D9" s="8" t="s">
        <v>145</v>
      </c>
      <c r="E9">
        <v>2015</v>
      </c>
      <c r="F9" t="s">
        <v>173</v>
      </c>
      <c r="G9" s="28">
        <v>0.67</v>
      </c>
      <c r="H9">
        <v>1</v>
      </c>
      <c r="I9" s="9" t="s">
        <v>27</v>
      </c>
      <c r="J9" s="9" t="s">
        <v>237</v>
      </c>
    </row>
    <row r="10" spans="1:10" x14ac:dyDescent="0.45">
      <c r="A10" t="s">
        <v>81</v>
      </c>
      <c r="B10" s="36" t="s">
        <v>152</v>
      </c>
      <c r="C10" t="s">
        <v>129</v>
      </c>
      <c r="D10" s="8" t="s">
        <v>145</v>
      </c>
      <c r="E10">
        <v>2015</v>
      </c>
      <c r="F10" t="s">
        <v>173</v>
      </c>
      <c r="G10" s="28">
        <v>0.67</v>
      </c>
      <c r="H10">
        <v>1</v>
      </c>
      <c r="I10" s="9" t="s">
        <v>27</v>
      </c>
      <c r="J10" s="9" t="s">
        <v>239</v>
      </c>
    </row>
    <row r="11" spans="1:10" x14ac:dyDescent="0.45">
      <c r="A11" t="s">
        <v>80</v>
      </c>
      <c r="B11" s="36" t="s">
        <v>152</v>
      </c>
      <c r="C11" t="s">
        <v>131</v>
      </c>
      <c r="D11" s="8" t="s">
        <v>147</v>
      </c>
      <c r="E11">
        <v>2015</v>
      </c>
      <c r="F11" t="s">
        <v>173</v>
      </c>
      <c r="G11" s="28">
        <f>0.33*0.981</f>
        <v>0.32373000000000002</v>
      </c>
      <c r="H11" s="9">
        <v>1</v>
      </c>
      <c r="I11" s="9" t="s">
        <v>27</v>
      </c>
      <c r="J11" s="9" t="s">
        <v>242</v>
      </c>
    </row>
    <row r="12" spans="1:10" x14ac:dyDescent="0.45">
      <c r="A12" t="s">
        <v>80</v>
      </c>
      <c r="B12" s="36" t="s">
        <v>152</v>
      </c>
      <c r="C12" t="s">
        <v>130</v>
      </c>
      <c r="D12" s="8" t="s">
        <v>147</v>
      </c>
      <c r="E12">
        <v>2015</v>
      </c>
      <c r="F12" t="s">
        <v>173</v>
      </c>
      <c r="G12" s="28">
        <v>0.33</v>
      </c>
      <c r="H12">
        <v>1</v>
      </c>
      <c r="I12" s="9" t="s">
        <v>27</v>
      </c>
      <c r="J12" s="9" t="s">
        <v>243</v>
      </c>
    </row>
    <row r="13" spans="1:10" x14ac:dyDescent="0.45">
      <c r="A13" t="s">
        <v>80</v>
      </c>
      <c r="B13" s="36" t="s">
        <v>152</v>
      </c>
      <c r="C13" t="s">
        <v>129</v>
      </c>
      <c r="D13" s="8" t="s">
        <v>147</v>
      </c>
      <c r="E13">
        <v>2015</v>
      </c>
      <c r="F13" t="s">
        <v>173</v>
      </c>
      <c r="G13" s="28">
        <v>0.33</v>
      </c>
      <c r="H13">
        <v>1</v>
      </c>
      <c r="I13" s="9" t="s">
        <v>27</v>
      </c>
      <c r="J13" s="9" t="s">
        <v>244</v>
      </c>
    </row>
    <row r="14" spans="1:10" x14ac:dyDescent="0.45">
      <c r="A14" t="s">
        <v>82</v>
      </c>
      <c r="B14" s="36" t="s">
        <v>152</v>
      </c>
      <c r="C14" t="s">
        <v>131</v>
      </c>
      <c r="D14" s="8" t="s">
        <v>148</v>
      </c>
      <c r="E14">
        <v>2015</v>
      </c>
      <c r="F14" t="s">
        <v>173</v>
      </c>
      <c r="G14" s="28">
        <v>0.96599999999999997</v>
      </c>
      <c r="H14" s="9">
        <v>1</v>
      </c>
      <c r="I14" s="9" t="s">
        <v>27</v>
      </c>
      <c r="J14" s="9" t="s">
        <v>170</v>
      </c>
    </row>
    <row r="15" spans="1:10" x14ac:dyDescent="0.45">
      <c r="A15" t="s">
        <v>82</v>
      </c>
      <c r="B15" s="36" t="s">
        <v>152</v>
      </c>
      <c r="C15" t="s">
        <v>130</v>
      </c>
      <c r="D15" s="8" t="s">
        <v>148</v>
      </c>
      <c r="E15">
        <v>2015</v>
      </c>
      <c r="F15" t="s">
        <v>173</v>
      </c>
      <c r="G15" s="28">
        <v>1</v>
      </c>
      <c r="H15">
        <v>1</v>
      </c>
      <c r="I15" s="9" t="s">
        <v>27</v>
      </c>
      <c r="J15" s="9" t="s">
        <v>169</v>
      </c>
    </row>
    <row r="16" spans="1:10" x14ac:dyDescent="0.45">
      <c r="A16" t="s">
        <v>82</v>
      </c>
      <c r="B16" s="36" t="s">
        <v>152</v>
      </c>
      <c r="C16" t="s">
        <v>129</v>
      </c>
      <c r="D16" s="8" t="s">
        <v>148</v>
      </c>
      <c r="E16">
        <v>2015</v>
      </c>
      <c r="F16" t="s">
        <v>173</v>
      </c>
      <c r="G16" s="28">
        <v>1</v>
      </c>
      <c r="H16">
        <v>1</v>
      </c>
      <c r="I16" s="9" t="s">
        <v>27</v>
      </c>
      <c r="J16" s="9" t="s">
        <v>168</v>
      </c>
    </row>
    <row r="17" spans="1:10" x14ac:dyDescent="0.45">
      <c r="A17" t="s">
        <v>83</v>
      </c>
      <c r="B17" s="36" t="s">
        <v>153</v>
      </c>
      <c r="C17" s="8" t="s">
        <v>130</v>
      </c>
      <c r="D17" s="8" t="s">
        <v>146</v>
      </c>
      <c r="E17">
        <v>2015</v>
      </c>
      <c r="F17" t="s">
        <v>173</v>
      </c>
      <c r="G17" s="28">
        <v>1</v>
      </c>
      <c r="H17" s="9">
        <v>1</v>
      </c>
      <c r="I17" s="9" t="s">
        <v>27</v>
      </c>
      <c r="J17" s="9" t="s">
        <v>134</v>
      </c>
    </row>
    <row r="18" spans="1:10" x14ac:dyDescent="0.45">
      <c r="A18" t="s">
        <v>83</v>
      </c>
      <c r="B18" s="36" t="s">
        <v>153</v>
      </c>
      <c r="C18" s="8" t="s">
        <v>131</v>
      </c>
      <c r="D18" s="8" t="s">
        <v>146</v>
      </c>
      <c r="E18">
        <v>2015</v>
      </c>
      <c r="F18" t="s">
        <v>173</v>
      </c>
      <c r="G18" s="28">
        <v>0</v>
      </c>
      <c r="H18">
        <v>1</v>
      </c>
      <c r="I18" s="9" t="s">
        <v>27</v>
      </c>
      <c r="J18" s="9" t="s">
        <v>167</v>
      </c>
    </row>
    <row r="19" spans="1:10" x14ac:dyDescent="0.45">
      <c r="A19" t="s">
        <v>83</v>
      </c>
      <c r="B19" s="36" t="s">
        <v>153</v>
      </c>
      <c r="C19" s="8" t="s">
        <v>129</v>
      </c>
      <c r="D19" s="8" t="s">
        <v>146</v>
      </c>
      <c r="E19">
        <v>2015</v>
      </c>
      <c r="F19" t="s">
        <v>173</v>
      </c>
      <c r="G19" s="28">
        <v>0</v>
      </c>
      <c r="H19" s="9">
        <v>1</v>
      </c>
      <c r="I19" s="9" t="s">
        <v>27</v>
      </c>
      <c r="J19" s="9" t="s">
        <v>167</v>
      </c>
    </row>
    <row r="20" spans="1:10" x14ac:dyDescent="0.45">
      <c r="A20" t="s">
        <v>211</v>
      </c>
      <c r="B20" s="9" t="s">
        <v>155</v>
      </c>
      <c r="C20" s="8" t="s">
        <v>213</v>
      </c>
      <c r="D20" s="8" t="s">
        <v>214</v>
      </c>
      <c r="E20">
        <v>2015</v>
      </c>
      <c r="F20" t="s">
        <v>173</v>
      </c>
      <c r="G20" s="28">
        <v>1</v>
      </c>
      <c r="H20" s="9">
        <v>1</v>
      </c>
      <c r="I20" s="9" t="s">
        <v>27</v>
      </c>
      <c r="J20" s="9" t="s">
        <v>216</v>
      </c>
    </row>
    <row r="21" spans="1:10" x14ac:dyDescent="0.45">
      <c r="A21" t="s">
        <v>212</v>
      </c>
      <c r="B21" s="9" t="s">
        <v>158</v>
      </c>
      <c r="C21" s="8" t="s">
        <v>213</v>
      </c>
      <c r="D21" s="8" t="s">
        <v>215</v>
      </c>
      <c r="E21">
        <v>2015</v>
      </c>
      <c r="F21" t="s">
        <v>173</v>
      </c>
      <c r="G21" s="28">
        <v>1</v>
      </c>
      <c r="H21" s="9">
        <v>1</v>
      </c>
      <c r="I21" s="9" t="s">
        <v>27</v>
      </c>
      <c r="J21" s="9" t="s">
        <v>216</v>
      </c>
    </row>
    <row r="22" spans="1:10" x14ac:dyDescent="0.45">
      <c r="A22" t="s">
        <v>222</v>
      </c>
      <c r="B22" s="36" t="s">
        <v>153</v>
      </c>
      <c r="C22" s="8" t="s">
        <v>130</v>
      </c>
      <c r="D22" s="8" t="s">
        <v>223</v>
      </c>
      <c r="E22">
        <v>2015</v>
      </c>
      <c r="F22" t="s">
        <v>173</v>
      </c>
      <c r="G22" s="28">
        <v>0.97</v>
      </c>
      <c r="H22" s="9">
        <v>1</v>
      </c>
      <c r="I22" s="9" t="s">
        <v>27</v>
      </c>
      <c r="J22" s="9" t="s">
        <v>229</v>
      </c>
    </row>
    <row r="23" spans="1:10" x14ac:dyDescent="0.45">
      <c r="A23" t="s">
        <v>212</v>
      </c>
      <c r="B23" s="9" t="s">
        <v>158</v>
      </c>
      <c r="C23" s="8" t="s">
        <v>230</v>
      </c>
      <c r="D23" s="8" t="s">
        <v>215</v>
      </c>
      <c r="E23">
        <v>2015</v>
      </c>
      <c r="F23" t="s">
        <v>173</v>
      </c>
      <c r="G23" s="28">
        <v>1</v>
      </c>
      <c r="H23" s="9">
        <v>1</v>
      </c>
      <c r="I23" s="9" t="s">
        <v>27</v>
      </c>
      <c r="J23" s="9" t="s">
        <v>216</v>
      </c>
    </row>
    <row r="24" spans="1:10" x14ac:dyDescent="0.45">
      <c r="A24" t="s">
        <v>81</v>
      </c>
      <c r="B24" s="36" t="s">
        <v>151</v>
      </c>
      <c r="C24" t="s">
        <v>131</v>
      </c>
      <c r="D24" s="8" t="s">
        <v>145</v>
      </c>
      <c r="E24">
        <v>2015</v>
      </c>
      <c r="F24" t="s">
        <v>173</v>
      </c>
      <c r="G24" s="28">
        <f>0.33*0.966</f>
        <v>0.31878000000000001</v>
      </c>
      <c r="H24" s="9">
        <v>1</v>
      </c>
      <c r="I24" s="9" t="s">
        <v>27</v>
      </c>
      <c r="J24" s="9" t="s">
        <v>241</v>
      </c>
    </row>
    <row r="25" spans="1:10" x14ac:dyDescent="0.45">
      <c r="A25" t="s">
        <v>81</v>
      </c>
      <c r="B25" s="36" t="s">
        <v>151</v>
      </c>
      <c r="C25" t="s">
        <v>130</v>
      </c>
      <c r="D25" s="8" t="s">
        <v>145</v>
      </c>
      <c r="E25">
        <v>2015</v>
      </c>
      <c r="F25" t="s">
        <v>173</v>
      </c>
      <c r="G25" s="28">
        <v>0.33</v>
      </c>
      <c r="H25">
        <v>1</v>
      </c>
      <c r="I25" s="9" t="s">
        <v>27</v>
      </c>
      <c r="J25" s="9" t="s">
        <v>238</v>
      </c>
    </row>
    <row r="26" spans="1:10" x14ac:dyDescent="0.45">
      <c r="A26" t="s">
        <v>81</v>
      </c>
      <c r="B26" s="36" t="s">
        <v>151</v>
      </c>
      <c r="C26" t="s">
        <v>129</v>
      </c>
      <c r="D26" s="8" t="s">
        <v>145</v>
      </c>
      <c r="E26">
        <v>2015</v>
      </c>
      <c r="F26" t="s">
        <v>173</v>
      </c>
      <c r="G26" s="28">
        <v>0.33</v>
      </c>
      <c r="H26">
        <v>1</v>
      </c>
      <c r="I26" s="9" t="s">
        <v>27</v>
      </c>
      <c r="J26" s="9" t="s">
        <v>240</v>
      </c>
    </row>
    <row r="27" spans="1:10" x14ac:dyDescent="0.45">
      <c r="A27" t="s">
        <v>80</v>
      </c>
      <c r="B27" s="36" t="s">
        <v>151</v>
      </c>
      <c r="C27" t="s">
        <v>131</v>
      </c>
      <c r="D27" s="8" t="s">
        <v>147</v>
      </c>
      <c r="E27">
        <v>2015</v>
      </c>
      <c r="F27" t="s">
        <v>173</v>
      </c>
      <c r="G27" s="28">
        <f>0.67*0.981</f>
        <v>0.65727000000000002</v>
      </c>
      <c r="H27" s="9">
        <v>1</v>
      </c>
      <c r="I27" s="9" t="s">
        <v>27</v>
      </c>
      <c r="J27" s="9" t="s">
        <v>245</v>
      </c>
    </row>
    <row r="28" spans="1:10" x14ac:dyDescent="0.45">
      <c r="A28" t="s">
        <v>80</v>
      </c>
      <c r="B28" s="36" t="s">
        <v>151</v>
      </c>
      <c r="C28" t="s">
        <v>130</v>
      </c>
      <c r="D28" s="8" t="s">
        <v>147</v>
      </c>
      <c r="E28">
        <v>2015</v>
      </c>
      <c r="F28" t="s">
        <v>173</v>
      </c>
      <c r="G28" s="28">
        <v>0.67</v>
      </c>
      <c r="H28">
        <v>1</v>
      </c>
      <c r="I28" s="9" t="s">
        <v>27</v>
      </c>
      <c r="J28" s="9" t="s">
        <v>246</v>
      </c>
    </row>
    <row r="29" spans="1:10" x14ac:dyDescent="0.45">
      <c r="A29" t="s">
        <v>80</v>
      </c>
      <c r="B29" s="36" t="s">
        <v>151</v>
      </c>
      <c r="C29" t="s">
        <v>129</v>
      </c>
      <c r="D29" s="8" t="s">
        <v>147</v>
      </c>
      <c r="E29">
        <v>2015</v>
      </c>
      <c r="F29" t="s">
        <v>173</v>
      </c>
      <c r="G29" s="28">
        <v>0.67</v>
      </c>
      <c r="H29">
        <v>1</v>
      </c>
      <c r="I29" s="9" t="s">
        <v>27</v>
      </c>
      <c r="J29" s="9" t="s">
        <v>247</v>
      </c>
    </row>
    <row r="30" spans="1:10" x14ac:dyDescent="0.45">
      <c r="C30" s="8"/>
      <c r="D30" s="8"/>
      <c r="G30" s="28"/>
      <c r="I30" s="9"/>
      <c r="J30" s="9"/>
    </row>
    <row r="31" spans="1:10" x14ac:dyDescent="0.45">
      <c r="A31" s="36"/>
      <c r="B31" s="36"/>
      <c r="C31" s="8"/>
      <c r="D31" s="8"/>
      <c r="G31" s="28"/>
      <c r="H31" s="9"/>
      <c r="I31" s="9"/>
      <c r="J31" s="9"/>
    </row>
    <row r="32" spans="1:10" x14ac:dyDescent="0.45">
      <c r="A32" s="36"/>
      <c r="B32" s="36"/>
      <c r="C32" s="8"/>
      <c r="D32" s="8"/>
      <c r="G32" s="28"/>
      <c r="I32" s="9"/>
      <c r="J32" s="9"/>
    </row>
    <row r="33" spans="1:14" x14ac:dyDescent="0.45">
      <c r="A33" s="36"/>
      <c r="B33" s="36"/>
      <c r="C33" s="8"/>
      <c r="D33" s="8"/>
      <c r="G33" s="28"/>
      <c r="H33" s="9"/>
      <c r="I33" s="9"/>
      <c r="J33" s="9"/>
    </row>
    <row r="34" spans="1:14" x14ac:dyDescent="0.45">
      <c r="A34" s="36"/>
      <c r="B34" s="36"/>
      <c r="C34" s="8"/>
      <c r="D34" s="8"/>
      <c r="G34" s="28"/>
      <c r="I34" s="9"/>
      <c r="J34" s="9"/>
      <c r="M34" s="9"/>
    </row>
    <row r="35" spans="1:14" x14ac:dyDescent="0.45">
      <c r="A35" s="36"/>
      <c r="B35" s="36"/>
      <c r="C35" s="8"/>
      <c r="D35" s="8"/>
      <c r="G35" s="28"/>
      <c r="H35" s="9"/>
      <c r="I35" s="9"/>
      <c r="J35" s="9"/>
      <c r="M35" s="9"/>
    </row>
    <row r="36" spans="1:14" x14ac:dyDescent="0.45">
      <c r="A36" s="36"/>
      <c r="B36" s="36"/>
      <c r="C36" s="8"/>
      <c r="D36" s="8"/>
      <c r="G36" s="28"/>
      <c r="I36" s="9"/>
      <c r="J36" s="9"/>
      <c r="M36" s="9"/>
    </row>
    <row r="37" spans="1:14" x14ac:dyDescent="0.45">
      <c r="A37" s="36"/>
      <c r="B37" s="36"/>
      <c r="C37" s="8"/>
      <c r="D37" s="8"/>
      <c r="G37" s="28"/>
      <c r="H37" s="9"/>
      <c r="I37" s="9"/>
      <c r="J37" s="9"/>
      <c r="M37" s="9"/>
      <c r="N37" s="9"/>
    </row>
    <row r="38" spans="1:14" x14ac:dyDescent="0.45">
      <c r="A38" s="36"/>
      <c r="B38" s="24"/>
      <c r="C38" s="8"/>
      <c r="D38" s="8"/>
      <c r="G38" s="28"/>
      <c r="I38" s="9"/>
      <c r="J38" s="9"/>
      <c r="M38" s="9"/>
      <c r="N38" s="9"/>
    </row>
    <row r="39" spans="1:14" x14ac:dyDescent="0.45">
      <c r="A39" s="36"/>
      <c r="B39" s="24"/>
      <c r="C39" s="8"/>
      <c r="D39" s="8"/>
      <c r="G39" s="28"/>
      <c r="H39" s="9"/>
      <c r="I39" s="9"/>
      <c r="J39" s="9"/>
      <c r="M39" s="9"/>
      <c r="N39" s="9"/>
    </row>
    <row r="40" spans="1:14" x14ac:dyDescent="0.45">
      <c r="A40" s="36"/>
      <c r="B40" s="24"/>
      <c r="C40" s="8"/>
      <c r="D40" s="8"/>
      <c r="G40" s="28"/>
      <c r="I40" s="9"/>
      <c r="J40" s="9"/>
      <c r="M40" s="9"/>
      <c r="N40" s="9"/>
    </row>
    <row r="41" spans="1:14" x14ac:dyDescent="0.45">
      <c r="A41" s="36"/>
      <c r="B41" s="36"/>
      <c r="C41" s="8"/>
      <c r="D41" s="8"/>
      <c r="G41" s="28"/>
      <c r="H41" s="9"/>
      <c r="I41" s="9"/>
      <c r="J41" s="9"/>
      <c r="M41" s="9"/>
      <c r="N41" s="9"/>
    </row>
    <row r="42" spans="1:14" x14ac:dyDescent="0.45">
      <c r="A42" s="36"/>
      <c r="B42" s="36"/>
      <c r="C42" s="8"/>
      <c r="D42" s="8"/>
      <c r="G42" s="28"/>
      <c r="I42" s="9"/>
      <c r="J42" s="9"/>
      <c r="M42" s="9"/>
      <c r="N42" s="9"/>
    </row>
    <row r="43" spans="1:14" x14ac:dyDescent="0.45">
      <c r="A43" s="36"/>
      <c r="B43" s="9"/>
      <c r="C43" s="8"/>
      <c r="D43" s="8"/>
      <c r="G43" s="28"/>
      <c r="H43" s="9"/>
      <c r="I43" s="9"/>
      <c r="J43" s="9"/>
      <c r="K43" s="9"/>
      <c r="N43" s="9"/>
    </row>
    <row r="44" spans="1:14" x14ac:dyDescent="0.45">
      <c r="A44" s="36"/>
      <c r="B44" s="9"/>
      <c r="C44" s="8"/>
      <c r="D44" s="8"/>
      <c r="G44" s="28"/>
      <c r="I44" s="9"/>
      <c r="J44" s="9"/>
      <c r="K44" s="9"/>
      <c r="N44" s="9"/>
    </row>
    <row r="45" spans="1:14" x14ac:dyDescent="0.45">
      <c r="A45" s="36"/>
      <c r="B45" s="9"/>
      <c r="C45" s="8"/>
      <c r="D45" s="8"/>
      <c r="G45" s="28"/>
      <c r="H45" s="9"/>
      <c r="I45" s="9"/>
      <c r="J45" s="9"/>
      <c r="K45" s="9"/>
      <c r="N45" s="9"/>
    </row>
    <row r="46" spans="1:14" x14ac:dyDescent="0.45">
      <c r="A46" s="36"/>
      <c r="B46" s="9"/>
      <c r="C46" s="8"/>
      <c r="D46" s="8"/>
      <c r="G46" s="28"/>
      <c r="I46" s="9"/>
      <c r="J46" s="9"/>
      <c r="K46" s="9"/>
      <c r="N46" s="9"/>
    </row>
    <row r="47" spans="1:14" x14ac:dyDescent="0.45">
      <c r="A47" s="36"/>
      <c r="B47" s="9"/>
      <c r="C47" s="8"/>
      <c r="D47" s="8"/>
      <c r="G47" s="28"/>
      <c r="H47" s="9"/>
      <c r="I47" s="9"/>
      <c r="J47" s="9"/>
      <c r="K47" s="9"/>
      <c r="N47" s="9"/>
    </row>
    <row r="48" spans="1:14" x14ac:dyDescent="0.45">
      <c r="A48" s="36"/>
      <c r="B48" s="9"/>
      <c r="C48" s="8"/>
      <c r="D48" s="8"/>
      <c r="G48" s="28"/>
      <c r="I48" s="9"/>
      <c r="J48" s="9"/>
      <c r="K48" s="9"/>
      <c r="N48" s="9"/>
    </row>
    <row r="49" spans="1:14" x14ac:dyDescent="0.45">
      <c r="A49" s="36"/>
      <c r="B49" s="9"/>
      <c r="C49" s="8"/>
      <c r="D49" s="8"/>
      <c r="G49" s="28"/>
      <c r="H49" s="9"/>
      <c r="I49" s="9"/>
      <c r="J49" s="9"/>
      <c r="K49" s="9"/>
      <c r="N49" s="9"/>
    </row>
    <row r="50" spans="1:14" x14ac:dyDescent="0.45">
      <c r="A50" s="36"/>
      <c r="B50" s="9"/>
      <c r="C50" s="8"/>
      <c r="D50" s="8"/>
      <c r="G50" s="28"/>
      <c r="I50" s="9"/>
      <c r="J50" s="9"/>
      <c r="K50" s="9"/>
      <c r="N50" s="9"/>
    </row>
    <row r="51" spans="1:14" x14ac:dyDescent="0.45">
      <c r="A51" s="36"/>
      <c r="B51" s="9"/>
      <c r="C51" s="8"/>
      <c r="D51" s="8"/>
      <c r="G51" s="28"/>
      <c r="H51" s="9"/>
      <c r="I51" s="9"/>
      <c r="J51" s="9"/>
      <c r="K51" s="9"/>
      <c r="N51" s="9"/>
    </row>
    <row r="52" spans="1:14" x14ac:dyDescent="0.45">
      <c r="A52" s="36"/>
      <c r="B52" s="9"/>
      <c r="C52" s="8"/>
      <c r="D52" s="8"/>
      <c r="G52" s="28"/>
      <c r="I52" s="9"/>
      <c r="J52" s="9"/>
      <c r="K52" s="9"/>
      <c r="N52" s="9"/>
    </row>
    <row r="53" spans="1:14" x14ac:dyDescent="0.45">
      <c r="A53" s="36"/>
      <c r="B53" s="9"/>
      <c r="C53" s="9"/>
      <c r="D53" s="9"/>
      <c r="G53" s="28"/>
      <c r="H53" s="9"/>
      <c r="I53" s="9"/>
      <c r="J53" s="9"/>
      <c r="K53" s="9"/>
      <c r="N53" s="9"/>
    </row>
    <row r="54" spans="1:14" x14ac:dyDescent="0.45">
      <c r="A54" s="36"/>
      <c r="B54" s="9"/>
      <c r="C54" s="9"/>
      <c r="D54" s="9"/>
      <c r="G54" s="28"/>
      <c r="I54" s="9"/>
      <c r="J54" s="9"/>
      <c r="K54" s="9"/>
    </row>
    <row r="55" spans="1:14" x14ac:dyDescent="0.45">
      <c r="A55" s="36"/>
      <c r="B55" s="9"/>
      <c r="C55" s="9"/>
      <c r="D55" s="9"/>
      <c r="G55" s="28"/>
      <c r="H55" s="9"/>
      <c r="I55" s="9"/>
      <c r="J55" s="9"/>
      <c r="K55" s="9"/>
    </row>
    <row r="56" spans="1:14" x14ac:dyDescent="0.45">
      <c r="A56" s="36"/>
      <c r="B56" s="9"/>
      <c r="C56" s="9"/>
      <c r="D56" s="9"/>
      <c r="G56" s="28"/>
      <c r="I56" s="9"/>
      <c r="J56" s="9"/>
      <c r="K56" s="9"/>
    </row>
    <row r="57" spans="1:14" x14ac:dyDescent="0.45">
      <c r="A57" s="36"/>
      <c r="B57" s="9"/>
      <c r="C57" s="9"/>
      <c r="D57" s="9"/>
      <c r="G57" s="28"/>
      <c r="H57" s="9"/>
      <c r="I57" s="9"/>
      <c r="J57" s="9"/>
      <c r="K57" s="9"/>
    </row>
    <row r="58" spans="1:14" x14ac:dyDescent="0.45">
      <c r="A58" s="36"/>
      <c r="B58" s="9"/>
      <c r="C58" s="9"/>
      <c r="D58" s="9"/>
      <c r="G58" s="28"/>
      <c r="I58" s="9"/>
      <c r="J58" s="9"/>
      <c r="K58" s="9"/>
    </row>
    <row r="59" spans="1:14" x14ac:dyDescent="0.45">
      <c r="A59" s="36"/>
      <c r="B59" s="9"/>
      <c r="C59" s="9"/>
      <c r="D59" s="9"/>
      <c r="G59" s="28"/>
      <c r="H59" s="9"/>
      <c r="I59" s="9"/>
      <c r="J59" s="9"/>
      <c r="K59" s="9"/>
    </row>
    <row r="60" spans="1:14" x14ac:dyDescent="0.45">
      <c r="A60" s="36"/>
      <c r="B60" s="9"/>
      <c r="C60" s="9"/>
      <c r="D60" s="9"/>
      <c r="G60" s="28"/>
      <c r="I60" s="9"/>
      <c r="J60" s="9"/>
      <c r="K60" s="9"/>
    </row>
    <row r="61" spans="1:14" x14ac:dyDescent="0.45">
      <c r="A61" s="36"/>
      <c r="B61" s="9"/>
      <c r="C61" s="9"/>
      <c r="D61" s="9"/>
      <c r="G61" s="28"/>
      <c r="H61" s="9"/>
      <c r="I61" s="9"/>
      <c r="J61" s="9"/>
      <c r="K61" s="9"/>
    </row>
    <row r="62" spans="1:14" x14ac:dyDescent="0.45">
      <c r="A62" s="36"/>
      <c r="B62" s="9"/>
      <c r="C62" s="9"/>
      <c r="D62" s="9"/>
      <c r="G62" s="28"/>
      <c r="I62" s="9"/>
      <c r="J62" s="9"/>
      <c r="K62" s="9"/>
    </row>
    <row r="63" spans="1:14" x14ac:dyDescent="0.45">
      <c r="A63" s="36"/>
      <c r="B63" s="9"/>
      <c r="C63" s="9"/>
      <c r="D63" s="9"/>
      <c r="G63" s="28"/>
      <c r="H63" s="9"/>
      <c r="I63" s="9"/>
      <c r="J63" s="9"/>
      <c r="K63" s="9"/>
    </row>
    <row r="64" spans="1:14" x14ac:dyDescent="0.45">
      <c r="A64" s="36"/>
      <c r="B64" s="9"/>
      <c r="C64" s="9"/>
      <c r="D64" s="9"/>
      <c r="G64" s="28"/>
      <c r="I64" s="9"/>
      <c r="J64" s="9"/>
      <c r="K64" s="9"/>
    </row>
    <row r="65" spans="1:11" x14ac:dyDescent="0.45">
      <c r="A65" s="36"/>
      <c r="B65" s="9"/>
      <c r="C65" s="9"/>
      <c r="D65" s="9"/>
      <c r="G65" s="28"/>
      <c r="H65" s="9"/>
      <c r="I65" s="9"/>
      <c r="J65" s="9"/>
      <c r="K65" s="9"/>
    </row>
    <row r="66" spans="1:11" x14ac:dyDescent="0.45">
      <c r="A66" s="36"/>
      <c r="B66" s="9"/>
      <c r="C66" s="9"/>
      <c r="D66" s="9"/>
      <c r="G66" s="28"/>
      <c r="I66" s="9"/>
      <c r="J66" s="9"/>
      <c r="K66" s="9"/>
    </row>
    <row r="67" spans="1:11" x14ac:dyDescent="0.45">
      <c r="A67" s="36"/>
      <c r="B67" s="9"/>
      <c r="C67" s="9"/>
      <c r="D67" s="9"/>
      <c r="G67" s="28"/>
      <c r="H67" s="9"/>
      <c r="I67" s="9"/>
      <c r="J67" s="9"/>
      <c r="K67" s="9"/>
    </row>
    <row r="68" spans="1:11" x14ac:dyDescent="0.45">
      <c r="A68" s="36"/>
      <c r="B68" s="9"/>
      <c r="C68" s="9"/>
      <c r="D68" s="9"/>
      <c r="G68" s="28"/>
      <c r="I68" s="9"/>
      <c r="J68" s="9"/>
      <c r="K68" s="9"/>
    </row>
    <row r="69" spans="1:11" x14ac:dyDescent="0.45">
      <c r="A69" s="36"/>
      <c r="B69" s="9"/>
      <c r="C69" s="9"/>
      <c r="D69" s="9"/>
      <c r="G69" s="28"/>
      <c r="H69" s="9"/>
      <c r="I69" s="9"/>
      <c r="J69" s="9"/>
    </row>
    <row r="70" spans="1:11" x14ac:dyDescent="0.45">
      <c r="A70" s="36"/>
      <c r="B70" s="9"/>
      <c r="C70" s="9"/>
      <c r="D70" s="9"/>
      <c r="G70" s="28"/>
      <c r="I70" s="9"/>
      <c r="J70" s="9"/>
    </row>
    <row r="71" spans="1:11" x14ac:dyDescent="0.45">
      <c r="A71" s="36"/>
      <c r="B71" s="9"/>
      <c r="C71" s="9"/>
      <c r="D71" s="9"/>
      <c r="G71" s="28"/>
      <c r="H71" s="9"/>
      <c r="I71" s="9"/>
      <c r="J71" s="9"/>
    </row>
    <row r="72" spans="1:11" x14ac:dyDescent="0.45">
      <c r="A72" s="36"/>
      <c r="B72" s="9"/>
      <c r="C72" s="9"/>
      <c r="D72" s="9"/>
      <c r="G72" s="28"/>
      <c r="I72" s="9"/>
      <c r="J72" s="9"/>
    </row>
    <row r="73" spans="1:11" x14ac:dyDescent="0.45">
      <c r="A73" s="36"/>
      <c r="B73" s="9"/>
      <c r="C73" s="9"/>
      <c r="D73" s="9"/>
      <c r="G73" s="28"/>
      <c r="H73" s="9"/>
      <c r="I73" s="9"/>
      <c r="J73" s="9"/>
    </row>
    <row r="74" spans="1:11" x14ac:dyDescent="0.45">
      <c r="A74" s="36"/>
      <c r="B74" s="9"/>
      <c r="C74" s="9"/>
      <c r="D74" s="9"/>
      <c r="G74" s="28"/>
      <c r="I74" s="9"/>
      <c r="J74" s="9"/>
    </row>
    <row r="75" spans="1:11" x14ac:dyDescent="0.45">
      <c r="A75" s="36"/>
      <c r="B75" s="9"/>
      <c r="C75" s="9"/>
      <c r="D75" s="9"/>
      <c r="G75" s="28"/>
      <c r="H75" s="9"/>
      <c r="I75" s="9"/>
      <c r="J75" s="9"/>
    </row>
    <row r="76" spans="1:11" x14ac:dyDescent="0.45">
      <c r="A76" s="36"/>
      <c r="B76" s="9"/>
      <c r="C76" s="9"/>
      <c r="D76" s="9"/>
      <c r="G76" s="28"/>
      <c r="I76" s="9"/>
      <c r="J76" s="9"/>
    </row>
    <row r="77" spans="1:11" x14ac:dyDescent="0.45">
      <c r="A77" s="36"/>
      <c r="B77" s="9"/>
      <c r="C77" s="9"/>
      <c r="D77" s="9"/>
      <c r="G77" s="28"/>
      <c r="H77" s="9"/>
      <c r="I77" s="9"/>
      <c r="J77" s="9"/>
    </row>
    <row r="78" spans="1:11" x14ac:dyDescent="0.45">
      <c r="A78" s="36"/>
      <c r="B78" s="9"/>
      <c r="C78" s="9"/>
      <c r="D78" s="9"/>
      <c r="G78" s="28"/>
      <c r="I78" s="9"/>
      <c r="J78" s="9"/>
    </row>
    <row r="79" spans="1:11" x14ac:dyDescent="0.45">
      <c r="A79" s="36"/>
      <c r="B79" s="9"/>
      <c r="C79" s="9"/>
      <c r="D79" s="9"/>
      <c r="G79" s="28"/>
      <c r="H79" s="9"/>
      <c r="I79" s="9"/>
      <c r="J79" s="9"/>
    </row>
    <row r="80" spans="1:11" x14ac:dyDescent="0.45">
      <c r="A80" s="36"/>
      <c r="B80" s="9"/>
      <c r="C80" s="9"/>
      <c r="D80" s="9"/>
      <c r="G80" s="28"/>
      <c r="I80" s="9"/>
      <c r="J80" s="9"/>
    </row>
    <row r="81" spans="1:10" x14ac:dyDescent="0.45">
      <c r="A81" s="36"/>
      <c r="B81" s="9"/>
      <c r="C81" s="9"/>
      <c r="D81" s="9"/>
      <c r="G81" s="28"/>
      <c r="H81" s="9"/>
      <c r="I81" s="9"/>
      <c r="J81" s="9"/>
    </row>
    <row r="82" spans="1:10" x14ac:dyDescent="0.45">
      <c r="A82" s="36"/>
      <c r="B82" s="9"/>
      <c r="C82" s="9"/>
      <c r="D82" s="9"/>
      <c r="G82" s="28"/>
      <c r="I82" s="9"/>
      <c r="J82" s="9"/>
    </row>
    <row r="83" spans="1:10" x14ac:dyDescent="0.45">
      <c r="A83" s="36"/>
      <c r="B83" s="9"/>
      <c r="C83" s="9"/>
      <c r="D83" s="9"/>
      <c r="G83" s="28"/>
      <c r="H83" s="9"/>
      <c r="I83" s="9"/>
      <c r="J83" s="9"/>
    </row>
    <row r="84" spans="1:10" x14ac:dyDescent="0.45">
      <c r="A84" s="36"/>
      <c r="B84" s="9"/>
      <c r="C84" s="9"/>
      <c r="D84" s="9"/>
      <c r="G84" s="28"/>
      <c r="I84" s="9"/>
      <c r="J84" s="9"/>
    </row>
    <row r="85" spans="1:10" x14ac:dyDescent="0.45">
      <c r="A85" s="36"/>
      <c r="B85" s="9"/>
      <c r="C85" s="9"/>
      <c r="D85" s="9"/>
      <c r="G85" s="28"/>
      <c r="H85" s="9"/>
      <c r="I85" s="9"/>
      <c r="J85" s="9"/>
    </row>
    <row r="86" spans="1:10" x14ac:dyDescent="0.45">
      <c r="A86" s="36"/>
      <c r="B86" s="9"/>
      <c r="C86" s="9"/>
      <c r="D86" s="9"/>
      <c r="G86" s="28"/>
      <c r="I86" s="9"/>
      <c r="J86" s="9"/>
    </row>
    <row r="87" spans="1:10" x14ac:dyDescent="0.45">
      <c r="A87" s="36"/>
      <c r="B87" s="9"/>
      <c r="C87" s="9"/>
      <c r="D87" s="9"/>
      <c r="G87" s="28"/>
      <c r="H87" s="9"/>
      <c r="I87" s="9"/>
      <c r="J87" s="9"/>
    </row>
    <row r="88" spans="1:10" x14ac:dyDescent="0.45">
      <c r="A88" s="36"/>
      <c r="B88" s="9"/>
      <c r="C88" s="9"/>
      <c r="D88" s="9"/>
      <c r="G88" s="28"/>
      <c r="I88" s="9"/>
      <c r="J88" s="9"/>
    </row>
    <row r="89" spans="1:10" x14ac:dyDescent="0.45">
      <c r="A89" s="36"/>
      <c r="B89" s="9"/>
      <c r="C89" s="9"/>
      <c r="D89" s="9"/>
      <c r="G89" s="28"/>
      <c r="H89" s="9"/>
      <c r="I89" s="9"/>
      <c r="J89" s="9"/>
    </row>
    <row r="90" spans="1:10" x14ac:dyDescent="0.45">
      <c r="A90" s="36"/>
      <c r="B90" s="9"/>
      <c r="C90" s="9"/>
      <c r="D90" s="9"/>
      <c r="G90" s="28"/>
      <c r="I90" s="9"/>
      <c r="J90" s="9"/>
    </row>
    <row r="91" spans="1:10" x14ac:dyDescent="0.45">
      <c r="A91" s="36"/>
      <c r="B91" s="9"/>
      <c r="C91" s="9"/>
      <c r="D91" s="9"/>
      <c r="G91" s="28"/>
      <c r="H91" s="9"/>
      <c r="I91" s="9"/>
      <c r="J91" s="9"/>
    </row>
    <row r="92" spans="1:10" x14ac:dyDescent="0.45">
      <c r="A92" s="36"/>
      <c r="B92" s="9"/>
      <c r="C92" s="9"/>
      <c r="D92" s="9"/>
      <c r="G92" s="28"/>
      <c r="I92" s="9"/>
      <c r="J92" s="9"/>
    </row>
    <row r="93" spans="1:10" x14ac:dyDescent="0.45">
      <c r="A93" s="36"/>
      <c r="B93" s="9"/>
      <c r="C93" s="9"/>
      <c r="D93" s="9"/>
      <c r="G93" s="28"/>
      <c r="H93" s="9"/>
      <c r="I93" s="9"/>
      <c r="J93" s="9"/>
    </row>
    <row r="94" spans="1:10" x14ac:dyDescent="0.45">
      <c r="A94" s="36"/>
      <c r="B94" s="9"/>
      <c r="C94" s="9"/>
      <c r="D94" s="9"/>
      <c r="G94" s="28"/>
      <c r="I94" s="9"/>
      <c r="J94" s="9"/>
    </row>
    <row r="95" spans="1:10" x14ac:dyDescent="0.45">
      <c r="A95" s="36"/>
      <c r="B95" s="9"/>
      <c r="C95" s="9"/>
      <c r="D95" s="9"/>
      <c r="G95" s="28"/>
      <c r="H95" s="9"/>
      <c r="I95" s="9"/>
      <c r="J95" s="9"/>
    </row>
    <row r="96" spans="1:10" x14ac:dyDescent="0.45">
      <c r="A96" s="36"/>
      <c r="B96" s="9"/>
      <c r="C96" s="9"/>
      <c r="D96" s="9"/>
      <c r="G96" s="28"/>
      <c r="I96" s="9"/>
      <c r="J96" s="9"/>
    </row>
    <row r="97" spans="1:10" x14ac:dyDescent="0.45">
      <c r="A97" s="36"/>
      <c r="B97" s="9"/>
      <c r="C97" s="9"/>
      <c r="D97" s="9"/>
      <c r="G97" s="28"/>
      <c r="H97" s="9"/>
      <c r="I97" s="9"/>
      <c r="J97" s="9"/>
    </row>
    <row r="98" spans="1:10" x14ac:dyDescent="0.45">
      <c r="A98" s="36"/>
      <c r="B98" s="9"/>
      <c r="C98" s="9"/>
      <c r="D98" s="9"/>
      <c r="G98" s="28"/>
      <c r="I98" s="9"/>
      <c r="J98" s="9"/>
    </row>
    <row r="99" spans="1:10" x14ac:dyDescent="0.45">
      <c r="A99" s="36"/>
      <c r="B99" s="9"/>
      <c r="C99" s="9"/>
      <c r="D99" s="9"/>
      <c r="G99" s="28"/>
      <c r="H99" s="9"/>
      <c r="I99" s="9"/>
      <c r="J99" s="9"/>
    </row>
    <row r="100" spans="1:10" x14ac:dyDescent="0.45">
      <c r="A100" s="36"/>
      <c r="B100" s="9"/>
      <c r="C100" s="9"/>
      <c r="D100" s="9"/>
      <c r="G100" s="28"/>
      <c r="I100" s="9"/>
      <c r="J100" s="9"/>
    </row>
    <row r="101" spans="1:10" x14ac:dyDescent="0.45">
      <c r="A101" s="36"/>
      <c r="B101" s="9"/>
      <c r="C101" s="9"/>
      <c r="D101" s="9"/>
      <c r="G101" s="28"/>
      <c r="H101" s="9"/>
      <c r="I101" s="9"/>
      <c r="J101" s="9"/>
    </row>
    <row r="102" spans="1:10" x14ac:dyDescent="0.45">
      <c r="A102" s="36"/>
      <c r="B102" s="9"/>
      <c r="C102" s="9"/>
      <c r="D102" s="9"/>
      <c r="G102" s="28"/>
      <c r="I102" s="9"/>
      <c r="J102" s="9"/>
    </row>
    <row r="103" spans="1:10" x14ac:dyDescent="0.45">
      <c r="A103" s="36"/>
      <c r="B103" s="9"/>
      <c r="C103" s="9"/>
      <c r="D103" s="9"/>
      <c r="G103" s="28"/>
      <c r="H103" s="9"/>
      <c r="I103" s="9"/>
      <c r="J103" s="9"/>
    </row>
    <row r="104" spans="1:10" x14ac:dyDescent="0.45">
      <c r="A104" s="36"/>
      <c r="B104" s="9"/>
      <c r="C104" s="9"/>
      <c r="D104" s="9"/>
      <c r="G104" s="28"/>
      <c r="I104" s="9"/>
      <c r="J104" s="9"/>
    </row>
    <row r="105" spans="1:10" x14ac:dyDescent="0.45">
      <c r="A105" s="36"/>
      <c r="B105" s="9"/>
      <c r="C105" s="9"/>
      <c r="D105" s="9"/>
      <c r="G105" s="28"/>
      <c r="H105" s="9"/>
      <c r="I105" s="9"/>
      <c r="J105" s="9"/>
    </row>
    <row r="106" spans="1:10" x14ac:dyDescent="0.45">
      <c r="A106" s="36"/>
      <c r="B106" s="9"/>
      <c r="C106" s="9"/>
      <c r="D106" s="9"/>
      <c r="G106" s="28"/>
      <c r="I106" s="9"/>
      <c r="J106" s="9"/>
    </row>
    <row r="107" spans="1:10" x14ac:dyDescent="0.45">
      <c r="A107" s="36"/>
      <c r="B107" s="9"/>
      <c r="C107" s="9"/>
      <c r="D107" s="9"/>
      <c r="G107" s="28"/>
      <c r="H107" s="9"/>
      <c r="I107" s="9"/>
      <c r="J107" s="9"/>
    </row>
    <row r="108" spans="1:10" x14ac:dyDescent="0.45">
      <c r="A108" s="36"/>
      <c r="B108" s="9"/>
      <c r="C108" s="9"/>
      <c r="D108" s="9"/>
      <c r="G108" s="28"/>
      <c r="I108" s="9"/>
      <c r="J108" s="9"/>
    </row>
    <row r="109" spans="1:10" x14ac:dyDescent="0.45">
      <c r="A109" s="36"/>
      <c r="B109" s="9"/>
      <c r="C109" s="9"/>
      <c r="D109" s="9"/>
      <c r="G109" s="28"/>
      <c r="H109" s="9"/>
      <c r="I109" s="9"/>
      <c r="J109" s="9"/>
    </row>
    <row r="110" spans="1:10" x14ac:dyDescent="0.45">
      <c r="A110" s="36"/>
      <c r="B110" s="9"/>
      <c r="C110" s="9"/>
      <c r="D110" s="9"/>
      <c r="G110" s="28"/>
      <c r="I110" s="9"/>
      <c r="J110" s="9"/>
    </row>
    <row r="111" spans="1:10" x14ac:dyDescent="0.45">
      <c r="A111" s="36"/>
      <c r="B111" s="9"/>
      <c r="C111" s="9"/>
      <c r="D111" s="9"/>
      <c r="G111" s="28"/>
      <c r="H111" s="9"/>
      <c r="I111" s="9"/>
      <c r="J111" s="9"/>
    </row>
    <row r="112" spans="1:10" x14ac:dyDescent="0.45">
      <c r="A112" s="36"/>
      <c r="B112" s="9"/>
      <c r="C112" s="9"/>
      <c r="D112" s="9"/>
      <c r="G112" s="28"/>
      <c r="I112" s="9"/>
      <c r="J112" s="9"/>
    </row>
    <row r="113" spans="1:10" x14ac:dyDescent="0.45">
      <c r="A113" s="36"/>
      <c r="B113" s="9"/>
      <c r="C113" s="9"/>
      <c r="D113" s="9"/>
      <c r="G113" s="28"/>
      <c r="H113" s="9"/>
      <c r="I113" s="9"/>
      <c r="J113" s="9"/>
    </row>
    <row r="114" spans="1:10" x14ac:dyDescent="0.45">
      <c r="A114" s="36"/>
      <c r="B114" s="9"/>
      <c r="C114" s="9"/>
      <c r="D114" s="9"/>
      <c r="G114" s="28"/>
      <c r="I114" s="9"/>
      <c r="J114" s="9"/>
    </row>
    <row r="115" spans="1:10" x14ac:dyDescent="0.45">
      <c r="A115" s="36"/>
      <c r="B115" s="9"/>
      <c r="C115" s="9"/>
      <c r="D115" s="9"/>
      <c r="G115" s="28"/>
      <c r="H115" s="9"/>
      <c r="I115" s="9"/>
      <c r="J115" s="9"/>
    </row>
    <row r="116" spans="1:10" x14ac:dyDescent="0.45">
      <c r="A116" s="36"/>
      <c r="B116" s="9"/>
      <c r="C116" s="9"/>
      <c r="D116" s="9"/>
      <c r="G116" s="28"/>
      <c r="I116" s="9"/>
      <c r="J116" s="9"/>
    </row>
    <row r="117" spans="1:10" x14ac:dyDescent="0.45">
      <c r="A117" s="36"/>
      <c r="B117" s="9"/>
      <c r="C117" s="9"/>
      <c r="D117" s="9"/>
      <c r="G117" s="28"/>
      <c r="H117" s="9"/>
      <c r="I117" s="9"/>
      <c r="J117" s="9"/>
    </row>
    <row r="118" spans="1:10" x14ac:dyDescent="0.45">
      <c r="A118" s="36"/>
      <c r="B118" s="9"/>
      <c r="C118" s="9"/>
      <c r="D118" s="9"/>
      <c r="G118" s="28"/>
      <c r="I118" s="9"/>
      <c r="J118" s="9"/>
    </row>
    <row r="119" spans="1:10" x14ac:dyDescent="0.45">
      <c r="A119" s="36"/>
      <c r="B119" s="9"/>
      <c r="C119" s="9"/>
      <c r="D119" s="9"/>
      <c r="G119" s="28"/>
      <c r="H119" s="9"/>
      <c r="I119" s="9"/>
      <c r="J119" s="9"/>
    </row>
    <row r="120" spans="1:10" x14ac:dyDescent="0.45">
      <c r="A120" s="36"/>
      <c r="B120" s="9"/>
      <c r="C120" s="9"/>
      <c r="D120" s="9"/>
      <c r="G120" s="28"/>
      <c r="I120" s="9"/>
      <c r="J120" s="9"/>
    </row>
    <row r="121" spans="1:10" x14ac:dyDescent="0.45">
      <c r="A121" s="36"/>
      <c r="B121" s="9"/>
      <c r="C121" s="9"/>
      <c r="D121" s="9"/>
      <c r="G121" s="28"/>
      <c r="H121" s="9"/>
      <c r="I121" s="9"/>
      <c r="J121" s="9"/>
    </row>
    <row r="122" spans="1:10" x14ac:dyDescent="0.45">
      <c r="A122" s="36"/>
      <c r="B122" s="9"/>
      <c r="C122" s="9"/>
      <c r="D122" s="9"/>
      <c r="G122" s="28"/>
      <c r="I122" s="9"/>
      <c r="J122" s="9"/>
    </row>
    <row r="123" spans="1:10" x14ac:dyDescent="0.45">
      <c r="A123" s="36"/>
      <c r="B123" s="9"/>
      <c r="C123" s="9"/>
      <c r="D123" s="9"/>
      <c r="G123" s="28"/>
      <c r="H123" s="9"/>
      <c r="I123" s="9"/>
      <c r="J123" s="9"/>
    </row>
    <row r="124" spans="1:10" x14ac:dyDescent="0.45">
      <c r="A124" s="36"/>
      <c r="B124" s="9"/>
      <c r="C124" s="9"/>
      <c r="D124" s="9"/>
      <c r="G124" s="28"/>
      <c r="I124" s="9"/>
      <c r="J124" s="9"/>
    </row>
    <row r="125" spans="1:10" x14ac:dyDescent="0.45">
      <c r="B125" s="9"/>
    </row>
    <row r="126" spans="1:10" x14ac:dyDescent="0.45">
      <c r="B126" s="9"/>
    </row>
    <row r="127" spans="1:10" x14ac:dyDescent="0.45">
      <c r="B127" s="9"/>
    </row>
    <row r="128" spans="1:10" x14ac:dyDescent="0.45">
      <c r="B128" s="9"/>
    </row>
    <row r="129" spans="2:5" x14ac:dyDescent="0.45">
      <c r="B129" s="9"/>
    </row>
    <row r="130" spans="2:5" x14ac:dyDescent="0.45">
      <c r="B130" s="9"/>
    </row>
    <row r="131" spans="2:5" x14ac:dyDescent="0.45">
      <c r="B131" s="9"/>
    </row>
    <row r="132" spans="2:5" x14ac:dyDescent="0.45">
      <c r="B132" s="9"/>
      <c r="E132" s="9"/>
    </row>
    <row r="133" spans="2:5" x14ac:dyDescent="0.45">
      <c r="B133" s="9"/>
    </row>
    <row r="134" spans="2:5" x14ac:dyDescent="0.45">
      <c r="B134" s="9"/>
    </row>
    <row r="135" spans="2:5" x14ac:dyDescent="0.45">
      <c r="B135" s="9"/>
    </row>
    <row r="136" spans="2:5" x14ac:dyDescent="0.45">
      <c r="B136" s="9"/>
    </row>
    <row r="137" spans="2:5" x14ac:dyDescent="0.45">
      <c r="B137" s="9"/>
    </row>
    <row r="138" spans="2:5" x14ac:dyDescent="0.45">
      <c r="B138" s="9"/>
    </row>
    <row r="139" spans="2:5" x14ac:dyDescent="0.45">
      <c r="B139" s="9"/>
    </row>
    <row r="140" spans="2:5" x14ac:dyDescent="0.45">
      <c r="B140" s="9"/>
    </row>
    <row r="141" spans="2:5" x14ac:dyDescent="0.45">
      <c r="B141" s="9"/>
    </row>
    <row r="142" spans="2:5" x14ac:dyDescent="0.45">
      <c r="B142" s="9"/>
    </row>
    <row r="143" spans="2:5" x14ac:dyDescent="0.45">
      <c r="B143" s="9"/>
    </row>
    <row r="144" spans="2:5" x14ac:dyDescent="0.45">
      <c r="B144" s="9"/>
    </row>
    <row r="145" spans="2:2" x14ac:dyDescent="0.45">
      <c r="B145" s="9"/>
    </row>
    <row r="146" spans="2:2" x14ac:dyDescent="0.45">
      <c r="B146" s="9"/>
    </row>
    <row r="147" spans="2:2" x14ac:dyDescent="0.45">
      <c r="B147" s="9"/>
    </row>
    <row r="148" spans="2:2" x14ac:dyDescent="0.45">
      <c r="B148" s="9"/>
    </row>
    <row r="149" spans="2:2" x14ac:dyDescent="0.45">
      <c r="B149" s="9"/>
    </row>
    <row r="150" spans="2:2" x14ac:dyDescent="0.45">
      <c r="B150" s="9"/>
    </row>
    <row r="151" spans="2:2" x14ac:dyDescent="0.45">
      <c r="B151" s="9"/>
    </row>
    <row r="152" spans="2:2" x14ac:dyDescent="0.45">
      <c r="B152" s="9"/>
    </row>
    <row r="153" spans="2:2" x14ac:dyDescent="0.45">
      <c r="B153" s="9"/>
    </row>
    <row r="154" spans="2:2" x14ac:dyDescent="0.45">
      <c r="B154" s="9"/>
    </row>
    <row r="155" spans="2:2" x14ac:dyDescent="0.45">
      <c r="B155" s="9"/>
    </row>
    <row r="156" spans="2:2" x14ac:dyDescent="0.45">
      <c r="B156" s="9"/>
    </row>
    <row r="157" spans="2:2" x14ac:dyDescent="0.45">
      <c r="B157" s="9"/>
    </row>
    <row r="158" spans="2:2" x14ac:dyDescent="0.45">
      <c r="B158" s="9"/>
    </row>
    <row r="159" spans="2:2" x14ac:dyDescent="0.45">
      <c r="B159" s="9"/>
    </row>
    <row r="160" spans="2:2" x14ac:dyDescent="0.45">
      <c r="B160" s="9"/>
    </row>
    <row r="161" spans="2:5" x14ac:dyDescent="0.45">
      <c r="B161" s="9"/>
    </row>
    <row r="162" spans="2:5" x14ac:dyDescent="0.45">
      <c r="B162" s="9"/>
    </row>
    <row r="163" spans="2:5" x14ac:dyDescent="0.45">
      <c r="B163" s="9"/>
    </row>
    <row r="164" spans="2:5" x14ac:dyDescent="0.45">
      <c r="B164" s="9"/>
      <c r="E164" s="9"/>
    </row>
    <row r="165" spans="2:5" x14ac:dyDescent="0.45">
      <c r="B165" s="9"/>
    </row>
    <row r="166" spans="2:5" x14ac:dyDescent="0.45">
      <c r="B166" s="9"/>
    </row>
    <row r="167" spans="2:5" x14ac:dyDescent="0.45">
      <c r="B167" s="9"/>
    </row>
    <row r="168" spans="2:5" x14ac:dyDescent="0.45">
      <c r="B168" s="9"/>
    </row>
    <row r="169" spans="2:5" x14ac:dyDescent="0.45">
      <c r="B169" s="9"/>
    </row>
    <row r="170" spans="2:5" x14ac:dyDescent="0.45">
      <c r="B170" s="9"/>
    </row>
    <row r="171" spans="2:5" x14ac:dyDescent="0.45">
      <c r="B171" s="9"/>
    </row>
    <row r="172" spans="2:5" x14ac:dyDescent="0.45">
      <c r="B172" s="9"/>
    </row>
    <row r="173" spans="2:5" x14ac:dyDescent="0.45">
      <c r="B173" s="9"/>
    </row>
    <row r="174" spans="2:5" x14ac:dyDescent="0.45">
      <c r="B174" s="9"/>
    </row>
    <row r="175" spans="2:5" x14ac:dyDescent="0.45">
      <c r="B175" s="9"/>
    </row>
    <row r="176" spans="2:5" x14ac:dyDescent="0.45">
      <c r="B176" s="9"/>
    </row>
    <row r="177" spans="2:2" x14ac:dyDescent="0.45">
      <c r="B177" s="9"/>
    </row>
    <row r="178" spans="2:2" x14ac:dyDescent="0.45">
      <c r="B178" s="9"/>
    </row>
    <row r="179" spans="2:2" x14ac:dyDescent="0.45">
      <c r="B179" s="9"/>
    </row>
    <row r="180" spans="2:2" x14ac:dyDescent="0.45">
      <c r="B180" s="9"/>
    </row>
    <row r="181" spans="2:2" x14ac:dyDescent="0.45">
      <c r="B181" s="9"/>
    </row>
    <row r="182" spans="2:2" x14ac:dyDescent="0.45">
      <c r="B182" s="9"/>
    </row>
    <row r="183" spans="2:2" x14ac:dyDescent="0.45">
      <c r="B183" s="9"/>
    </row>
    <row r="184" spans="2:2" x14ac:dyDescent="0.45">
      <c r="B184" s="9"/>
    </row>
    <row r="185" spans="2:2" x14ac:dyDescent="0.45">
      <c r="B185" s="9"/>
    </row>
    <row r="186" spans="2:2" x14ac:dyDescent="0.45">
      <c r="B186" s="9"/>
    </row>
    <row r="187" spans="2:2" x14ac:dyDescent="0.45">
      <c r="B187" s="9"/>
    </row>
    <row r="188" spans="2:2" x14ac:dyDescent="0.45">
      <c r="B188" s="9"/>
    </row>
    <row r="189" spans="2:2" x14ac:dyDescent="0.45">
      <c r="B189" s="9"/>
    </row>
    <row r="190" spans="2:2" x14ac:dyDescent="0.45">
      <c r="B190" s="9"/>
    </row>
    <row r="191" spans="2:2" x14ac:dyDescent="0.45">
      <c r="B191" s="9"/>
    </row>
    <row r="192" spans="2:2" x14ac:dyDescent="0.45">
      <c r="B192" s="9"/>
    </row>
    <row r="193" spans="2:5" x14ac:dyDescent="0.45">
      <c r="B193" s="9"/>
    </row>
    <row r="194" spans="2:5" x14ac:dyDescent="0.45">
      <c r="B194" s="9"/>
    </row>
    <row r="195" spans="2:5" x14ac:dyDescent="0.45">
      <c r="B195" s="9"/>
    </row>
    <row r="196" spans="2:5" x14ac:dyDescent="0.45">
      <c r="B196" s="9"/>
      <c r="E196" s="9"/>
    </row>
    <row r="197" spans="2:5" x14ac:dyDescent="0.45">
      <c r="B197" s="9"/>
    </row>
    <row r="198" spans="2:5" x14ac:dyDescent="0.45">
      <c r="B198" s="9"/>
    </row>
    <row r="199" spans="2:5" x14ac:dyDescent="0.45">
      <c r="B199" s="9"/>
    </row>
    <row r="200" spans="2:5" x14ac:dyDescent="0.45">
      <c r="B200" s="9"/>
    </row>
    <row r="201" spans="2:5" x14ac:dyDescent="0.45">
      <c r="B201" s="9"/>
    </row>
    <row r="202" spans="2:5" x14ac:dyDescent="0.45">
      <c r="B202" s="9"/>
    </row>
    <row r="203" spans="2:5" x14ac:dyDescent="0.45">
      <c r="B203" s="9"/>
    </row>
    <row r="204" spans="2:5" x14ac:dyDescent="0.45">
      <c r="B204" s="9"/>
    </row>
    <row r="205" spans="2:5" x14ac:dyDescent="0.45">
      <c r="B205" s="9"/>
    </row>
    <row r="206" spans="2:5" x14ac:dyDescent="0.45">
      <c r="B206" s="9"/>
    </row>
    <row r="207" spans="2:5" x14ac:dyDescent="0.45">
      <c r="B207" s="9"/>
    </row>
    <row r="208" spans="2:5" x14ac:dyDescent="0.45">
      <c r="B208" s="9"/>
    </row>
    <row r="209" spans="2:2" x14ac:dyDescent="0.45">
      <c r="B209" s="9"/>
    </row>
    <row r="210" spans="2:2" x14ac:dyDescent="0.45">
      <c r="B210" s="9"/>
    </row>
    <row r="211" spans="2:2" x14ac:dyDescent="0.45">
      <c r="B211" s="9"/>
    </row>
    <row r="212" spans="2:2" x14ac:dyDescent="0.45">
      <c r="B212" s="9"/>
    </row>
    <row r="213" spans="2:2" x14ac:dyDescent="0.45">
      <c r="B213" s="9"/>
    </row>
    <row r="214" spans="2:2" x14ac:dyDescent="0.45">
      <c r="B214" s="9"/>
    </row>
    <row r="215" spans="2:2" x14ac:dyDescent="0.45">
      <c r="B215" s="9"/>
    </row>
    <row r="216" spans="2:2" x14ac:dyDescent="0.45">
      <c r="B216" s="9"/>
    </row>
    <row r="217" spans="2:2" x14ac:dyDescent="0.45">
      <c r="B217" s="9"/>
    </row>
    <row r="218" spans="2:2" x14ac:dyDescent="0.45">
      <c r="B218" s="9"/>
    </row>
    <row r="219" spans="2:2" x14ac:dyDescent="0.45">
      <c r="B219" s="9"/>
    </row>
    <row r="220" spans="2:2" x14ac:dyDescent="0.45">
      <c r="B220" s="9"/>
    </row>
    <row r="221" spans="2:2" x14ac:dyDescent="0.45">
      <c r="B221" s="9"/>
    </row>
    <row r="222" spans="2:2" x14ac:dyDescent="0.45">
      <c r="B222" s="9"/>
    </row>
    <row r="223" spans="2:2" x14ac:dyDescent="0.45">
      <c r="B223" s="9"/>
    </row>
    <row r="224" spans="2:2" x14ac:dyDescent="0.45">
      <c r="B224" s="9"/>
    </row>
    <row r="225" spans="2:5" x14ac:dyDescent="0.45">
      <c r="B225" s="9"/>
    </row>
    <row r="226" spans="2:5" x14ac:dyDescent="0.45">
      <c r="B226" s="9"/>
    </row>
    <row r="227" spans="2:5" x14ac:dyDescent="0.45">
      <c r="B227" s="9"/>
    </row>
    <row r="228" spans="2:5" x14ac:dyDescent="0.45">
      <c r="B228" s="9"/>
      <c r="E228" s="9"/>
    </row>
    <row r="229" spans="2:5" x14ac:dyDescent="0.45">
      <c r="B229" s="9"/>
    </row>
    <row r="230" spans="2:5" x14ac:dyDescent="0.45">
      <c r="B230" s="9"/>
    </row>
    <row r="231" spans="2:5" x14ac:dyDescent="0.45">
      <c r="B231" s="9"/>
    </row>
    <row r="232" spans="2:5" x14ac:dyDescent="0.45">
      <c r="B232" s="9"/>
    </row>
    <row r="233" spans="2:5" x14ac:dyDescent="0.45">
      <c r="B233" s="9"/>
    </row>
    <row r="234" spans="2:5" x14ac:dyDescent="0.45">
      <c r="B234" s="9"/>
    </row>
    <row r="235" spans="2:5" x14ac:dyDescent="0.45">
      <c r="B235" s="9"/>
    </row>
    <row r="236" spans="2:5" x14ac:dyDescent="0.45">
      <c r="B236" s="9"/>
    </row>
    <row r="237" spans="2:5" x14ac:dyDescent="0.45">
      <c r="B237" s="9"/>
    </row>
    <row r="238" spans="2:5" x14ac:dyDescent="0.45">
      <c r="B238" s="9"/>
    </row>
    <row r="239" spans="2:5" x14ac:dyDescent="0.45">
      <c r="B239" s="9"/>
    </row>
    <row r="240" spans="2:5" x14ac:dyDescent="0.45">
      <c r="B240" s="9"/>
    </row>
    <row r="241" spans="2:2" x14ac:dyDescent="0.45">
      <c r="B241" s="9"/>
    </row>
    <row r="242" spans="2:2" x14ac:dyDescent="0.45">
      <c r="B242" s="9"/>
    </row>
    <row r="243" spans="2:2" x14ac:dyDescent="0.45">
      <c r="B243" s="9"/>
    </row>
    <row r="244" spans="2:2" x14ac:dyDescent="0.45">
      <c r="B244" s="9"/>
    </row>
    <row r="245" spans="2:2" x14ac:dyDescent="0.45">
      <c r="B245" s="9"/>
    </row>
    <row r="246" spans="2:2" x14ac:dyDescent="0.45">
      <c r="B246" s="9"/>
    </row>
    <row r="247" spans="2:2" x14ac:dyDescent="0.45">
      <c r="B247" s="9"/>
    </row>
    <row r="248" spans="2:2" x14ac:dyDescent="0.45">
      <c r="B248" s="9"/>
    </row>
    <row r="249" spans="2:2" x14ac:dyDescent="0.45">
      <c r="B249" s="9"/>
    </row>
    <row r="250" spans="2:2" x14ac:dyDescent="0.45">
      <c r="B250" s="9"/>
    </row>
    <row r="251" spans="2:2" x14ac:dyDescent="0.45">
      <c r="B251" s="9"/>
    </row>
    <row r="252" spans="2:2" x14ac:dyDescent="0.45">
      <c r="B252" s="9"/>
    </row>
    <row r="253" spans="2:2" x14ac:dyDescent="0.45">
      <c r="B253" s="9"/>
    </row>
    <row r="254" spans="2:2" x14ac:dyDescent="0.45">
      <c r="B254" s="9"/>
    </row>
    <row r="255" spans="2:2" x14ac:dyDescent="0.45">
      <c r="B255" s="9"/>
    </row>
    <row r="256" spans="2:2" x14ac:dyDescent="0.45">
      <c r="B256" s="9"/>
    </row>
    <row r="257" spans="2:5" x14ac:dyDescent="0.45">
      <c r="B257" s="9"/>
    </row>
    <row r="258" spans="2:5" x14ac:dyDescent="0.45">
      <c r="B258" s="9"/>
    </row>
    <row r="259" spans="2:5" x14ac:dyDescent="0.45">
      <c r="B259" s="9"/>
    </row>
    <row r="260" spans="2:5" x14ac:dyDescent="0.45">
      <c r="B260" s="9"/>
      <c r="E260" s="9"/>
    </row>
    <row r="261" spans="2:5" x14ac:dyDescent="0.45">
      <c r="B261" s="9"/>
    </row>
    <row r="262" spans="2:5" x14ac:dyDescent="0.45">
      <c r="B262" s="9"/>
    </row>
    <row r="263" spans="2:5" x14ac:dyDescent="0.45">
      <c r="B263" s="9"/>
    </row>
    <row r="264" spans="2:5" x14ac:dyDescent="0.45">
      <c r="B264" s="9"/>
    </row>
    <row r="265" spans="2:5" x14ac:dyDescent="0.45">
      <c r="B265" s="9"/>
    </row>
    <row r="266" spans="2:5" x14ac:dyDescent="0.45">
      <c r="B266" s="9"/>
    </row>
    <row r="267" spans="2:5" x14ac:dyDescent="0.45">
      <c r="B267" s="9"/>
    </row>
    <row r="268" spans="2:5" x14ac:dyDescent="0.45">
      <c r="B268" s="9"/>
    </row>
    <row r="269" spans="2:5" x14ac:dyDescent="0.45">
      <c r="B269" s="9"/>
    </row>
    <row r="270" spans="2:5" x14ac:dyDescent="0.45">
      <c r="B270" s="9"/>
    </row>
    <row r="271" spans="2:5" x14ac:dyDescent="0.45">
      <c r="B271" s="9"/>
    </row>
    <row r="272" spans="2:5" x14ac:dyDescent="0.45">
      <c r="B272" s="9"/>
    </row>
    <row r="273" spans="2:2" x14ac:dyDescent="0.45">
      <c r="B273" s="9"/>
    </row>
    <row r="274" spans="2:2" x14ac:dyDescent="0.45">
      <c r="B274" s="9"/>
    </row>
    <row r="275" spans="2:2" x14ac:dyDescent="0.45">
      <c r="B275" s="9"/>
    </row>
    <row r="276" spans="2:2" x14ac:dyDescent="0.45">
      <c r="B276" s="9"/>
    </row>
    <row r="277" spans="2:2" x14ac:dyDescent="0.45">
      <c r="B277" s="9"/>
    </row>
    <row r="278" spans="2:2" x14ac:dyDescent="0.45">
      <c r="B278" s="9"/>
    </row>
    <row r="279" spans="2:2" x14ac:dyDescent="0.45">
      <c r="B279" s="9"/>
    </row>
    <row r="280" spans="2:2" x14ac:dyDescent="0.45">
      <c r="B280" s="9"/>
    </row>
    <row r="281" spans="2:2" x14ac:dyDescent="0.45">
      <c r="B281" s="9"/>
    </row>
    <row r="282" spans="2:2" x14ac:dyDescent="0.45">
      <c r="B282" s="9"/>
    </row>
    <row r="283" spans="2:2" x14ac:dyDescent="0.45">
      <c r="B283" s="9"/>
    </row>
    <row r="284" spans="2:2" x14ac:dyDescent="0.45">
      <c r="B284" s="9"/>
    </row>
    <row r="285" spans="2:2" x14ac:dyDescent="0.45">
      <c r="B285" s="9"/>
    </row>
    <row r="286" spans="2:2" x14ac:dyDescent="0.45">
      <c r="B286" s="9"/>
    </row>
    <row r="287" spans="2:2" x14ac:dyDescent="0.45">
      <c r="B287" s="9"/>
    </row>
    <row r="288" spans="2:2" x14ac:dyDescent="0.45">
      <c r="B288" s="9"/>
    </row>
    <row r="289" spans="2:5" x14ac:dyDescent="0.45">
      <c r="B289" s="9"/>
    </row>
    <row r="290" spans="2:5" x14ac:dyDescent="0.45">
      <c r="B290" s="9"/>
    </row>
    <row r="291" spans="2:5" x14ac:dyDescent="0.45">
      <c r="B291" s="9"/>
    </row>
    <row r="292" spans="2:5" x14ac:dyDescent="0.45">
      <c r="B292" s="9"/>
      <c r="E292" s="9"/>
    </row>
    <row r="293" spans="2:5" x14ac:dyDescent="0.45">
      <c r="B293" s="9"/>
      <c r="E293" s="9"/>
    </row>
    <row r="294" spans="2:5" x14ac:dyDescent="0.45">
      <c r="B294" s="9"/>
      <c r="E294" s="9"/>
    </row>
    <row r="295" spans="2:5" x14ac:dyDescent="0.45">
      <c r="B295" s="9"/>
      <c r="E295" s="9"/>
    </row>
    <row r="296" spans="2:5" x14ac:dyDescent="0.45">
      <c r="B296" s="9"/>
      <c r="E296" s="9"/>
    </row>
    <row r="297" spans="2:5" x14ac:dyDescent="0.45">
      <c r="B297" s="9"/>
      <c r="E297" s="9"/>
    </row>
    <row r="298" spans="2:5" x14ac:dyDescent="0.45">
      <c r="B298" s="9"/>
      <c r="E298" s="9"/>
    </row>
    <row r="299" spans="2:5" x14ac:dyDescent="0.45">
      <c r="B299" s="9"/>
      <c r="E299" s="9"/>
    </row>
    <row r="300" spans="2:5" x14ac:dyDescent="0.45">
      <c r="B300" s="9"/>
      <c r="E300" s="9"/>
    </row>
    <row r="301" spans="2:5" x14ac:dyDescent="0.45">
      <c r="B301" s="9"/>
      <c r="E301" s="9"/>
    </row>
    <row r="302" spans="2:5" x14ac:dyDescent="0.45">
      <c r="B302" s="9"/>
      <c r="E302" s="9"/>
    </row>
    <row r="303" spans="2:5" x14ac:dyDescent="0.45">
      <c r="B303" s="9"/>
      <c r="E303" s="9"/>
    </row>
    <row r="304" spans="2:5" x14ac:dyDescent="0.45">
      <c r="B304" s="9"/>
      <c r="E304" s="9"/>
    </row>
    <row r="305" spans="2:5" x14ac:dyDescent="0.45">
      <c r="B305" s="9"/>
      <c r="E305" s="9"/>
    </row>
    <row r="306" spans="2:5" x14ac:dyDescent="0.45">
      <c r="B306" s="9"/>
      <c r="E306" s="9"/>
    </row>
    <row r="307" spans="2:5" x14ac:dyDescent="0.45">
      <c r="B307" s="9"/>
      <c r="E307" s="9"/>
    </row>
    <row r="308" spans="2:5" x14ac:dyDescent="0.45">
      <c r="B308" s="9"/>
      <c r="E308" s="9"/>
    </row>
    <row r="309" spans="2:5" x14ac:dyDescent="0.45">
      <c r="B309" s="9"/>
      <c r="E309" s="9"/>
    </row>
    <row r="310" spans="2:5" x14ac:dyDescent="0.45">
      <c r="B310" s="9"/>
      <c r="E310" s="9"/>
    </row>
    <row r="311" spans="2:5" x14ac:dyDescent="0.45">
      <c r="B311" s="9"/>
      <c r="E311" s="9"/>
    </row>
    <row r="312" spans="2:5" x14ac:dyDescent="0.45">
      <c r="B312" s="9"/>
      <c r="E312" s="9"/>
    </row>
    <row r="313" spans="2:5" x14ac:dyDescent="0.45">
      <c r="B313" s="9"/>
      <c r="E313" s="9"/>
    </row>
    <row r="314" spans="2:5" x14ac:dyDescent="0.45">
      <c r="B314" s="9"/>
      <c r="E314" s="9"/>
    </row>
    <row r="315" spans="2:5" x14ac:dyDescent="0.45">
      <c r="B315" s="9"/>
      <c r="E315" s="9"/>
    </row>
    <row r="316" spans="2:5" x14ac:dyDescent="0.45">
      <c r="B316" s="9"/>
      <c r="E316" s="9"/>
    </row>
    <row r="317" spans="2:5" x14ac:dyDescent="0.45">
      <c r="B317" s="9"/>
      <c r="E317" s="9"/>
    </row>
    <row r="318" spans="2:5" x14ac:dyDescent="0.45">
      <c r="B318" s="9"/>
      <c r="E318" s="9"/>
    </row>
    <row r="319" spans="2:5" x14ac:dyDescent="0.45">
      <c r="B319" s="9"/>
      <c r="E319" s="9"/>
    </row>
    <row r="320" spans="2:5" x14ac:dyDescent="0.45">
      <c r="B320" s="9"/>
      <c r="E320" s="9"/>
    </row>
    <row r="321" spans="2:5" x14ac:dyDescent="0.45">
      <c r="B321" s="9"/>
      <c r="E321" s="9"/>
    </row>
    <row r="322" spans="2:5" x14ac:dyDescent="0.45">
      <c r="B322" s="9"/>
      <c r="E322" s="9"/>
    </row>
    <row r="323" spans="2:5" x14ac:dyDescent="0.45">
      <c r="B323" s="9"/>
      <c r="E323" s="9"/>
    </row>
    <row r="324" spans="2:5" x14ac:dyDescent="0.45">
      <c r="B324" s="9"/>
      <c r="E324" s="9"/>
    </row>
    <row r="325" spans="2:5" x14ac:dyDescent="0.45">
      <c r="B325" s="9"/>
      <c r="E325" s="9"/>
    </row>
    <row r="326" spans="2:5" x14ac:dyDescent="0.45">
      <c r="B326" s="9"/>
      <c r="E326" s="9"/>
    </row>
    <row r="327" spans="2:5" x14ac:dyDescent="0.45">
      <c r="B327" s="9"/>
      <c r="E327" s="9"/>
    </row>
    <row r="328" spans="2:5" x14ac:dyDescent="0.45">
      <c r="B328" s="9"/>
      <c r="E328" s="9"/>
    </row>
    <row r="329" spans="2:5" x14ac:dyDescent="0.45">
      <c r="B329" s="9"/>
      <c r="E329" s="9"/>
    </row>
    <row r="330" spans="2:5" x14ac:dyDescent="0.45">
      <c r="B330" s="9"/>
      <c r="E330" s="9"/>
    </row>
    <row r="331" spans="2:5" x14ac:dyDescent="0.45">
      <c r="B331" s="9"/>
      <c r="E331" s="9"/>
    </row>
    <row r="332" spans="2:5" x14ac:dyDescent="0.45">
      <c r="B332" s="9"/>
      <c r="E332" s="9"/>
    </row>
    <row r="333" spans="2:5" x14ac:dyDescent="0.45">
      <c r="B333" s="9"/>
      <c r="E333" s="9"/>
    </row>
    <row r="334" spans="2:5" x14ac:dyDescent="0.45">
      <c r="B334" s="9"/>
      <c r="E334" s="9"/>
    </row>
    <row r="335" spans="2:5" x14ac:dyDescent="0.45">
      <c r="B335" s="9"/>
      <c r="E335" s="9"/>
    </row>
    <row r="336" spans="2:5" x14ac:dyDescent="0.45">
      <c r="B336" s="9"/>
      <c r="E336" s="9"/>
    </row>
    <row r="337" spans="2:5" x14ac:dyDescent="0.45">
      <c r="B337" s="9"/>
      <c r="E337" s="9"/>
    </row>
    <row r="338" spans="2:5" x14ac:dyDescent="0.45">
      <c r="B338" s="9"/>
      <c r="E338" s="9"/>
    </row>
    <row r="339" spans="2:5" x14ac:dyDescent="0.45">
      <c r="B339" s="9"/>
      <c r="E339" s="9"/>
    </row>
    <row r="340" spans="2:5" x14ac:dyDescent="0.45">
      <c r="B340" s="9"/>
      <c r="E340" s="9"/>
    </row>
    <row r="341" spans="2:5" x14ac:dyDescent="0.45">
      <c r="B341" s="9"/>
      <c r="E341" s="9"/>
    </row>
    <row r="342" spans="2:5" x14ac:dyDescent="0.45">
      <c r="B342" s="9"/>
      <c r="E342" s="9"/>
    </row>
    <row r="343" spans="2:5" x14ac:dyDescent="0.45">
      <c r="B343" s="9"/>
      <c r="E343" s="9"/>
    </row>
    <row r="344" spans="2:5" x14ac:dyDescent="0.45">
      <c r="B344" s="9"/>
      <c r="E344" s="9"/>
    </row>
    <row r="345" spans="2:5" x14ac:dyDescent="0.45">
      <c r="B345" s="9"/>
      <c r="E345" s="9"/>
    </row>
    <row r="346" spans="2:5" x14ac:dyDescent="0.45">
      <c r="B346" s="9"/>
      <c r="E346" s="9"/>
    </row>
    <row r="347" spans="2:5" x14ac:dyDescent="0.45">
      <c r="B347" s="9"/>
      <c r="E347" s="9"/>
    </row>
    <row r="348" spans="2:5" x14ac:dyDescent="0.45">
      <c r="B348" s="9"/>
      <c r="E348" s="9"/>
    </row>
    <row r="349" spans="2:5" x14ac:dyDescent="0.45">
      <c r="B349" s="9"/>
      <c r="E349" s="9"/>
    </row>
    <row r="350" spans="2:5" x14ac:dyDescent="0.45">
      <c r="B350" s="9"/>
      <c r="E350" s="9"/>
    </row>
    <row r="351" spans="2:5" x14ac:dyDescent="0.45">
      <c r="B351" s="9"/>
      <c r="E351" s="9"/>
    </row>
    <row r="352" spans="2:5" x14ac:dyDescent="0.45">
      <c r="B352" s="9"/>
      <c r="E352" s="9"/>
    </row>
    <row r="353" spans="2:5" x14ac:dyDescent="0.45">
      <c r="B353" s="9"/>
      <c r="E353" s="9"/>
    </row>
    <row r="354" spans="2:5" x14ac:dyDescent="0.45">
      <c r="B354" s="9"/>
      <c r="E354" s="9"/>
    </row>
    <row r="355" spans="2:5" x14ac:dyDescent="0.45">
      <c r="B355" s="9"/>
      <c r="E355" s="9"/>
    </row>
    <row r="356" spans="2:5" x14ac:dyDescent="0.45">
      <c r="B356" s="9"/>
      <c r="E356" s="9"/>
    </row>
    <row r="357" spans="2:5" x14ac:dyDescent="0.45">
      <c r="B357" s="9"/>
      <c r="E357" s="9"/>
    </row>
    <row r="358" spans="2:5" x14ac:dyDescent="0.45">
      <c r="B358" s="9"/>
      <c r="E358" s="9"/>
    </row>
    <row r="359" spans="2:5" x14ac:dyDescent="0.45">
      <c r="B359" s="9"/>
      <c r="E359" s="9"/>
    </row>
    <row r="360" spans="2:5" x14ac:dyDescent="0.45">
      <c r="B360" s="9"/>
      <c r="E360" s="9"/>
    </row>
    <row r="361" spans="2:5" x14ac:dyDescent="0.45">
      <c r="B361" s="9"/>
      <c r="E361" s="9"/>
    </row>
    <row r="362" spans="2:5" x14ac:dyDescent="0.45">
      <c r="B362" s="9"/>
      <c r="E362" s="9"/>
    </row>
    <row r="363" spans="2:5" x14ac:dyDescent="0.45">
      <c r="B363" s="9"/>
      <c r="E363" s="9"/>
    </row>
    <row r="364" spans="2:5" x14ac:dyDescent="0.45">
      <c r="B364" s="9"/>
      <c r="E364" s="9"/>
    </row>
    <row r="365" spans="2:5" x14ac:dyDescent="0.45">
      <c r="B365" s="9"/>
      <c r="E365" s="9"/>
    </row>
    <row r="366" spans="2:5" x14ac:dyDescent="0.45">
      <c r="B366" s="9"/>
      <c r="E366" s="9"/>
    </row>
    <row r="367" spans="2:5" x14ac:dyDescent="0.45">
      <c r="B367" s="9"/>
      <c r="E367" s="9"/>
    </row>
    <row r="368" spans="2:5" x14ac:dyDescent="0.45">
      <c r="B368" s="9"/>
      <c r="E368" s="9"/>
    </row>
    <row r="369" spans="2:5" x14ac:dyDescent="0.45">
      <c r="B369" s="9"/>
      <c r="E369" s="9"/>
    </row>
    <row r="370" spans="2:5" x14ac:dyDescent="0.45">
      <c r="B370" s="9"/>
      <c r="E370" s="9"/>
    </row>
    <row r="371" spans="2:5" x14ac:dyDescent="0.45">
      <c r="B371" s="9"/>
      <c r="E371" s="9"/>
    </row>
    <row r="372" spans="2:5" x14ac:dyDescent="0.45">
      <c r="B372" s="9"/>
      <c r="E372" s="9"/>
    </row>
    <row r="373" spans="2:5" x14ac:dyDescent="0.45">
      <c r="B373" s="9"/>
      <c r="E373" s="9"/>
    </row>
    <row r="374" spans="2:5" x14ac:dyDescent="0.45">
      <c r="B374" s="9"/>
      <c r="E374" s="9"/>
    </row>
    <row r="375" spans="2:5" x14ac:dyDescent="0.45">
      <c r="B375" s="9"/>
      <c r="E375" s="9"/>
    </row>
    <row r="376" spans="2:5" x14ac:dyDescent="0.45">
      <c r="B376" s="9"/>
      <c r="E376" s="9"/>
    </row>
    <row r="377" spans="2:5" x14ac:dyDescent="0.45">
      <c r="B377" s="9"/>
      <c r="E377" s="9"/>
    </row>
    <row r="378" spans="2:5" x14ac:dyDescent="0.45">
      <c r="B378" s="9"/>
      <c r="E378" s="9"/>
    </row>
    <row r="379" spans="2:5" x14ac:dyDescent="0.45">
      <c r="B379" s="9"/>
      <c r="E379" s="9"/>
    </row>
    <row r="380" spans="2:5" x14ac:dyDescent="0.45">
      <c r="B380" s="9"/>
      <c r="E380" s="9"/>
    </row>
    <row r="381" spans="2:5" x14ac:dyDescent="0.45">
      <c r="B381" s="9"/>
      <c r="E381" s="9"/>
    </row>
    <row r="382" spans="2:5" x14ac:dyDescent="0.45">
      <c r="B382" s="9"/>
      <c r="E382" s="9"/>
    </row>
    <row r="383" spans="2:5" x14ac:dyDescent="0.45">
      <c r="B383" s="9"/>
      <c r="E383" s="9"/>
    </row>
    <row r="384" spans="2:5" x14ac:dyDescent="0.45">
      <c r="B384" s="9"/>
      <c r="E384" s="9"/>
    </row>
    <row r="385" spans="2:5" x14ac:dyDescent="0.45">
      <c r="B385" s="9"/>
      <c r="E385" s="9"/>
    </row>
    <row r="386" spans="2:5" x14ac:dyDescent="0.45">
      <c r="B386" s="9"/>
      <c r="E386" s="9"/>
    </row>
    <row r="387" spans="2:5" x14ac:dyDescent="0.45">
      <c r="B387" s="9"/>
      <c r="E387" s="9"/>
    </row>
    <row r="388" spans="2:5" x14ac:dyDescent="0.45">
      <c r="B388" s="9"/>
      <c r="E388" s="9"/>
    </row>
    <row r="389" spans="2:5" x14ac:dyDescent="0.45">
      <c r="B389" s="9"/>
      <c r="E389" s="9"/>
    </row>
    <row r="390" spans="2:5" x14ac:dyDescent="0.45">
      <c r="B390" s="9"/>
      <c r="E390" s="9"/>
    </row>
    <row r="391" spans="2:5" x14ac:dyDescent="0.45">
      <c r="B391" s="9"/>
      <c r="E391" s="9"/>
    </row>
    <row r="392" spans="2:5" x14ac:dyDescent="0.45">
      <c r="B392" s="9"/>
      <c r="E392" s="9"/>
    </row>
    <row r="393" spans="2:5" x14ac:dyDescent="0.45">
      <c r="B393" s="9"/>
      <c r="E393" s="9"/>
    </row>
    <row r="394" spans="2:5" x14ac:dyDescent="0.45">
      <c r="B394" s="9"/>
      <c r="E394" s="9"/>
    </row>
    <row r="395" spans="2:5" x14ac:dyDescent="0.45">
      <c r="B395" s="9"/>
      <c r="E395" s="9"/>
    </row>
    <row r="396" spans="2:5" x14ac:dyDescent="0.45">
      <c r="B396" s="9"/>
      <c r="E396" s="9"/>
    </row>
    <row r="397" spans="2:5" x14ac:dyDescent="0.45">
      <c r="B397" s="9"/>
      <c r="E397" s="9"/>
    </row>
    <row r="398" spans="2:5" x14ac:dyDescent="0.45">
      <c r="B398" s="9"/>
      <c r="E398" s="9"/>
    </row>
    <row r="399" spans="2:5" x14ac:dyDescent="0.45">
      <c r="B399" s="9"/>
      <c r="E399" s="9"/>
    </row>
    <row r="400" spans="2:5" x14ac:dyDescent="0.45">
      <c r="B400" s="9"/>
      <c r="E400" s="9"/>
    </row>
    <row r="401" spans="2:5" x14ac:dyDescent="0.45">
      <c r="B401" s="9"/>
      <c r="E401" s="9"/>
    </row>
    <row r="402" spans="2:5" x14ac:dyDescent="0.45">
      <c r="B402" s="9"/>
      <c r="E402" s="9"/>
    </row>
    <row r="403" spans="2:5" x14ac:dyDescent="0.45">
      <c r="B403" s="9"/>
      <c r="E403" s="9"/>
    </row>
    <row r="404" spans="2:5" x14ac:dyDescent="0.45">
      <c r="B404" s="9"/>
      <c r="E404" s="9"/>
    </row>
    <row r="405" spans="2:5" x14ac:dyDescent="0.45">
      <c r="B405" s="9"/>
      <c r="E405" s="9"/>
    </row>
    <row r="406" spans="2:5" x14ac:dyDescent="0.45">
      <c r="B406" s="9"/>
      <c r="E406" s="9"/>
    </row>
    <row r="407" spans="2:5" x14ac:dyDescent="0.45">
      <c r="B407" s="9"/>
      <c r="E407" s="9"/>
    </row>
    <row r="408" spans="2:5" x14ac:dyDescent="0.45">
      <c r="B408" s="9"/>
      <c r="E408" s="9"/>
    </row>
    <row r="409" spans="2:5" x14ac:dyDescent="0.45">
      <c r="B409" s="9"/>
      <c r="E409" s="9"/>
    </row>
    <row r="410" spans="2:5" x14ac:dyDescent="0.45">
      <c r="B410" s="9"/>
      <c r="E410" s="9"/>
    </row>
    <row r="411" spans="2:5" x14ac:dyDescent="0.45">
      <c r="B411" s="9"/>
      <c r="E411" s="9"/>
    </row>
    <row r="412" spans="2:5" x14ac:dyDescent="0.45">
      <c r="B412" s="9"/>
      <c r="E412" s="9"/>
    </row>
    <row r="413" spans="2:5" x14ac:dyDescent="0.45">
      <c r="B413" s="9"/>
      <c r="E413" s="9"/>
    </row>
    <row r="414" spans="2:5" x14ac:dyDescent="0.45">
      <c r="B414" s="9"/>
      <c r="E414" s="9"/>
    </row>
    <row r="415" spans="2:5" x14ac:dyDescent="0.45">
      <c r="B415" s="9"/>
      <c r="E415" s="9"/>
    </row>
    <row r="416" spans="2:5" x14ac:dyDescent="0.45">
      <c r="B416" s="9"/>
      <c r="E416" s="9"/>
    </row>
    <row r="417" spans="2:5" x14ac:dyDescent="0.45">
      <c r="B417" s="9"/>
      <c r="E417" s="9"/>
    </row>
    <row r="418" spans="2:5" x14ac:dyDescent="0.45">
      <c r="B418" s="9"/>
      <c r="E418" s="9"/>
    </row>
    <row r="419" spans="2:5" x14ac:dyDescent="0.45">
      <c r="B419" s="9"/>
      <c r="E419" s="9"/>
    </row>
    <row r="420" spans="2:5" x14ac:dyDescent="0.45">
      <c r="B420" s="9"/>
      <c r="E420" s="9"/>
    </row>
    <row r="421" spans="2:5" x14ac:dyDescent="0.45">
      <c r="B421" s="9"/>
      <c r="E421" s="9"/>
    </row>
    <row r="422" spans="2:5" x14ac:dyDescent="0.45">
      <c r="B422" s="9"/>
      <c r="E422" s="9"/>
    </row>
    <row r="423" spans="2:5" x14ac:dyDescent="0.45">
      <c r="B423" s="9"/>
      <c r="E423" s="9"/>
    </row>
    <row r="424" spans="2:5" x14ac:dyDescent="0.45">
      <c r="B424" s="9"/>
      <c r="E424" s="9"/>
    </row>
    <row r="425" spans="2:5" x14ac:dyDescent="0.45">
      <c r="B425" s="9"/>
      <c r="E425" s="9"/>
    </row>
    <row r="426" spans="2:5" x14ac:dyDescent="0.45">
      <c r="B426" s="9"/>
      <c r="E426" s="9"/>
    </row>
    <row r="427" spans="2:5" x14ac:dyDescent="0.45">
      <c r="B427" s="9"/>
      <c r="E427" s="9"/>
    </row>
    <row r="428" spans="2:5" x14ac:dyDescent="0.45">
      <c r="B428" s="9"/>
      <c r="E428" s="9"/>
    </row>
    <row r="429" spans="2:5" x14ac:dyDescent="0.45">
      <c r="B429" s="9"/>
      <c r="E429" s="9"/>
    </row>
    <row r="430" spans="2:5" x14ac:dyDescent="0.45">
      <c r="B430" s="9"/>
      <c r="E430" s="9"/>
    </row>
    <row r="431" spans="2:5" x14ac:dyDescent="0.45">
      <c r="B431" s="9"/>
      <c r="E431" s="9"/>
    </row>
    <row r="432" spans="2:5" x14ac:dyDescent="0.45">
      <c r="B432" s="9"/>
      <c r="E432" s="9"/>
    </row>
    <row r="433" spans="2:5" x14ac:dyDescent="0.45">
      <c r="B433" s="9"/>
      <c r="E433" s="9"/>
    </row>
    <row r="434" spans="2:5" x14ac:dyDescent="0.45">
      <c r="B434" s="9"/>
      <c r="E434" s="9"/>
    </row>
    <row r="435" spans="2:5" x14ac:dyDescent="0.45">
      <c r="B435" s="9"/>
      <c r="E435" s="9"/>
    </row>
    <row r="436" spans="2:5" x14ac:dyDescent="0.45">
      <c r="B436" s="9"/>
      <c r="E436" s="9"/>
    </row>
    <row r="437" spans="2:5" x14ac:dyDescent="0.45">
      <c r="B437" s="9"/>
      <c r="E437" s="9"/>
    </row>
    <row r="438" spans="2:5" x14ac:dyDescent="0.45">
      <c r="B438" s="9"/>
      <c r="E438" s="9"/>
    </row>
    <row r="439" spans="2:5" x14ac:dyDescent="0.45">
      <c r="B439" s="9"/>
      <c r="E439" s="9"/>
    </row>
    <row r="440" spans="2:5" x14ac:dyDescent="0.45">
      <c r="B440" s="9"/>
      <c r="E440" s="9"/>
    </row>
    <row r="441" spans="2:5" x14ac:dyDescent="0.45">
      <c r="B441" s="9"/>
      <c r="E441" s="9"/>
    </row>
    <row r="442" spans="2:5" x14ac:dyDescent="0.45">
      <c r="B442" s="9"/>
      <c r="E442" s="9"/>
    </row>
    <row r="443" spans="2:5" x14ac:dyDescent="0.45">
      <c r="B443" s="9"/>
      <c r="E443" s="9"/>
    </row>
    <row r="444" spans="2:5" x14ac:dyDescent="0.45">
      <c r="B444" s="9"/>
      <c r="E444" s="9"/>
    </row>
    <row r="445" spans="2:5" x14ac:dyDescent="0.45">
      <c r="B445" s="9"/>
      <c r="E445" s="9"/>
    </row>
    <row r="446" spans="2:5" x14ac:dyDescent="0.45">
      <c r="B446" s="9"/>
      <c r="E446" s="9"/>
    </row>
    <row r="447" spans="2:5" x14ac:dyDescent="0.45">
      <c r="B447" s="9"/>
      <c r="E447" s="9"/>
    </row>
    <row r="448" spans="2:5" x14ac:dyDescent="0.45">
      <c r="B448" s="9"/>
      <c r="E448" s="9"/>
    </row>
    <row r="449" spans="2:5" x14ac:dyDescent="0.45">
      <c r="B449" s="9"/>
      <c r="E449" s="9"/>
    </row>
    <row r="450" spans="2:5" x14ac:dyDescent="0.45">
      <c r="B450" s="9"/>
      <c r="E450" s="9"/>
    </row>
    <row r="451" spans="2:5" x14ac:dyDescent="0.45">
      <c r="B451" s="9"/>
      <c r="E451" s="9"/>
    </row>
    <row r="452" spans="2:5" x14ac:dyDescent="0.45">
      <c r="B452" s="9"/>
      <c r="E452" s="9"/>
    </row>
    <row r="453" spans="2:5" x14ac:dyDescent="0.45">
      <c r="B453" s="9"/>
      <c r="E453" s="9"/>
    </row>
    <row r="454" spans="2:5" x14ac:dyDescent="0.45">
      <c r="B454" s="9"/>
      <c r="E454" s="9"/>
    </row>
    <row r="455" spans="2:5" x14ac:dyDescent="0.45">
      <c r="B455" s="9"/>
      <c r="E455" s="9"/>
    </row>
    <row r="456" spans="2:5" x14ac:dyDescent="0.45">
      <c r="B456" s="9"/>
      <c r="E456" s="9"/>
    </row>
    <row r="457" spans="2:5" x14ac:dyDescent="0.45">
      <c r="B457" s="9"/>
      <c r="E457" s="9"/>
    </row>
    <row r="458" spans="2:5" x14ac:dyDescent="0.45">
      <c r="B458" s="9"/>
      <c r="E458" s="9"/>
    </row>
    <row r="459" spans="2:5" x14ac:dyDescent="0.45">
      <c r="B459" s="9"/>
      <c r="E459" s="9"/>
    </row>
    <row r="460" spans="2:5" x14ac:dyDescent="0.45">
      <c r="B460" s="9"/>
      <c r="E460" s="9"/>
    </row>
    <row r="461" spans="2:5" x14ac:dyDescent="0.45">
      <c r="B461" s="9"/>
      <c r="E461" s="9"/>
    </row>
    <row r="462" spans="2:5" x14ac:dyDescent="0.45">
      <c r="B462" s="9"/>
      <c r="E462" s="9"/>
    </row>
    <row r="463" spans="2:5" x14ac:dyDescent="0.45">
      <c r="B463" s="9"/>
      <c r="E463" s="9"/>
    </row>
    <row r="464" spans="2:5" x14ac:dyDescent="0.45">
      <c r="B464" s="9"/>
      <c r="E464" s="9"/>
    </row>
    <row r="465" spans="2:5" x14ac:dyDescent="0.45">
      <c r="B465" s="9"/>
      <c r="E465" s="9"/>
    </row>
    <row r="466" spans="2:5" x14ac:dyDescent="0.45">
      <c r="B466" s="9"/>
      <c r="E466" s="9"/>
    </row>
    <row r="467" spans="2:5" x14ac:dyDescent="0.45">
      <c r="B467" s="9"/>
      <c r="E467" s="9"/>
    </row>
    <row r="468" spans="2:5" x14ac:dyDescent="0.45">
      <c r="B468" s="9"/>
      <c r="E468" s="9"/>
    </row>
    <row r="469" spans="2:5" x14ac:dyDescent="0.45">
      <c r="B469" s="9"/>
      <c r="E469" s="9"/>
    </row>
    <row r="470" spans="2:5" x14ac:dyDescent="0.45">
      <c r="B470" s="9"/>
      <c r="E470" s="9"/>
    </row>
    <row r="471" spans="2:5" x14ac:dyDescent="0.45">
      <c r="B471" s="9"/>
      <c r="E471" s="9"/>
    </row>
    <row r="472" spans="2:5" x14ac:dyDescent="0.45">
      <c r="B472" s="9"/>
      <c r="E472" s="9"/>
    </row>
    <row r="473" spans="2:5" x14ac:dyDescent="0.45">
      <c r="B473" s="9"/>
      <c r="E473" s="9"/>
    </row>
    <row r="474" spans="2:5" x14ac:dyDescent="0.45">
      <c r="B474" s="9"/>
      <c r="E474" s="9"/>
    </row>
    <row r="475" spans="2:5" x14ac:dyDescent="0.45">
      <c r="B475" s="9"/>
      <c r="E475" s="9"/>
    </row>
    <row r="476" spans="2:5" x14ac:dyDescent="0.45">
      <c r="B476" s="9"/>
      <c r="E476" s="9"/>
    </row>
    <row r="477" spans="2:5" x14ac:dyDescent="0.45">
      <c r="B477" s="9"/>
      <c r="E477" s="9"/>
    </row>
    <row r="478" spans="2:5" x14ac:dyDescent="0.45">
      <c r="B478" s="9"/>
      <c r="E478" s="9"/>
    </row>
    <row r="479" spans="2:5" x14ac:dyDescent="0.45">
      <c r="B479" s="9"/>
      <c r="E479" s="9"/>
    </row>
    <row r="480" spans="2:5" x14ac:dyDescent="0.45">
      <c r="B480" s="9"/>
      <c r="E480" s="9"/>
    </row>
    <row r="481" spans="2:5" x14ac:dyDescent="0.45">
      <c r="B481" s="9"/>
      <c r="E481" s="9"/>
    </row>
    <row r="482" spans="2:5" x14ac:dyDescent="0.45">
      <c r="B482" s="9"/>
      <c r="E482" s="9"/>
    </row>
    <row r="483" spans="2:5" x14ac:dyDescent="0.45">
      <c r="B483" s="9"/>
      <c r="E483" s="9"/>
    </row>
    <row r="484" spans="2:5" x14ac:dyDescent="0.45">
      <c r="B484" s="9"/>
      <c r="E484" s="9"/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7"/>
  <sheetViews>
    <sheetView topLeftCell="B1" zoomScale="55" zoomScaleNormal="55" workbookViewId="0">
      <selection activeCell="B77" sqref="B77"/>
    </sheetView>
  </sheetViews>
  <sheetFormatPr baseColWidth="10" defaultColWidth="11.46484375" defaultRowHeight="14.25" x14ac:dyDescent="0.45"/>
  <cols>
    <col min="1" max="1" width="11.46484375" style="24"/>
    <col min="2" max="2" width="45.46484375" style="24" bestFit="1" customWidth="1"/>
    <col min="3" max="3" width="34.19921875" style="24" customWidth="1"/>
    <col min="4" max="4" width="31.6640625" style="24" customWidth="1"/>
    <col min="5" max="5" width="19" style="24" bestFit="1" customWidth="1"/>
    <col min="6" max="6" width="24.86328125" style="24" bestFit="1" customWidth="1"/>
    <col min="7" max="7" width="18" style="24" customWidth="1"/>
    <col min="8" max="8" width="17.33203125" style="24" customWidth="1"/>
    <col min="9" max="9" width="11.46484375" style="24"/>
    <col min="10" max="10" width="14.1328125" style="24" bestFit="1" customWidth="1"/>
    <col min="11" max="11" width="11.33203125" style="24" customWidth="1"/>
    <col min="12" max="16384" width="11.46484375" style="24"/>
  </cols>
  <sheetData>
    <row r="1" spans="1:8" x14ac:dyDescent="0.45">
      <c r="A1" s="28"/>
      <c r="B1" s="28"/>
      <c r="C1" s="28"/>
      <c r="D1" s="28"/>
      <c r="E1" s="28"/>
      <c r="F1" s="28"/>
      <c r="G1" s="28"/>
      <c r="H1" s="28"/>
    </row>
    <row r="2" spans="1:8" x14ac:dyDescent="0.45">
      <c r="A2" s="28"/>
      <c r="B2" s="29" t="s">
        <v>87</v>
      </c>
      <c r="C2" s="29" t="s">
        <v>88</v>
      </c>
      <c r="D2" s="29" t="s">
        <v>89</v>
      </c>
      <c r="E2" s="28"/>
      <c r="F2" s="28"/>
      <c r="G2" s="28"/>
      <c r="H2" s="28"/>
    </row>
    <row r="3" spans="1:8" x14ac:dyDescent="0.45">
      <c r="A3" s="28"/>
      <c r="B3" t="s">
        <v>79</v>
      </c>
      <c r="C3" s="36" t="s">
        <v>149</v>
      </c>
      <c r="D3" s="8" t="s">
        <v>64</v>
      </c>
      <c r="E3" s="42"/>
      <c r="F3" s="28"/>
      <c r="G3" s="28"/>
      <c r="H3" s="28"/>
    </row>
    <row r="4" spans="1:8" x14ac:dyDescent="0.45">
      <c r="A4" s="28"/>
      <c r="B4" t="s">
        <v>78</v>
      </c>
      <c r="C4" s="36" t="s">
        <v>150</v>
      </c>
      <c r="D4" s="8" t="s">
        <v>65</v>
      </c>
      <c r="E4" s="36"/>
      <c r="F4" s="36"/>
      <c r="G4" s="36"/>
      <c r="H4" s="28"/>
    </row>
    <row r="5" spans="1:8" x14ac:dyDescent="0.45">
      <c r="A5" s="28"/>
      <c r="B5" t="s">
        <v>84</v>
      </c>
      <c r="C5" s="36" t="s">
        <v>90</v>
      </c>
      <c r="D5" s="8" t="s">
        <v>28</v>
      </c>
      <c r="E5" s="36"/>
      <c r="F5" s="36"/>
      <c r="G5" s="36"/>
      <c r="H5" s="28"/>
    </row>
    <row r="6" spans="1:8" x14ac:dyDescent="0.45">
      <c r="A6" s="28"/>
      <c r="B6" t="s">
        <v>81</v>
      </c>
      <c r="C6" s="36" t="s">
        <v>117</v>
      </c>
      <c r="D6" s="8" t="s">
        <v>29</v>
      </c>
      <c r="E6" s="36"/>
      <c r="F6" s="36"/>
      <c r="G6" s="36"/>
      <c r="H6" s="28"/>
    </row>
    <row r="7" spans="1:8" x14ac:dyDescent="0.45">
      <c r="A7" s="28"/>
      <c r="B7" t="s">
        <v>83</v>
      </c>
      <c r="C7" s="36" t="s">
        <v>151</v>
      </c>
      <c r="D7" s="8" t="s">
        <v>30</v>
      </c>
      <c r="E7" s="36"/>
      <c r="F7" s="36"/>
      <c r="G7" s="36"/>
      <c r="H7" s="28"/>
    </row>
    <row r="8" spans="1:8" x14ac:dyDescent="0.45">
      <c r="A8" s="28"/>
      <c r="B8" t="s">
        <v>80</v>
      </c>
      <c r="C8" s="36" t="s">
        <v>152</v>
      </c>
      <c r="D8" s="8" t="s">
        <v>31</v>
      </c>
      <c r="E8" s="36"/>
      <c r="F8" s="36"/>
      <c r="G8" s="36"/>
      <c r="H8" s="28"/>
    </row>
    <row r="9" spans="1:8" x14ac:dyDescent="0.45">
      <c r="A9" s="28"/>
      <c r="B9" t="s">
        <v>82</v>
      </c>
      <c r="C9" s="36" t="s">
        <v>153</v>
      </c>
      <c r="D9" s="9" t="s">
        <v>54</v>
      </c>
      <c r="E9" s="36"/>
      <c r="F9" s="36"/>
      <c r="G9" s="36"/>
      <c r="H9" s="28"/>
    </row>
    <row r="10" spans="1:8" x14ac:dyDescent="0.45">
      <c r="A10" s="28"/>
      <c r="B10"/>
      <c r="C10" s="36" t="s">
        <v>154</v>
      </c>
      <c r="D10" s="9" t="s">
        <v>55</v>
      </c>
      <c r="E10" s="36"/>
      <c r="F10" s="36"/>
      <c r="G10" s="36"/>
      <c r="H10" s="28"/>
    </row>
    <row r="11" spans="1:8" x14ac:dyDescent="0.45">
      <c r="A11" s="28"/>
      <c r="B11"/>
      <c r="C11" s="36" t="s">
        <v>155</v>
      </c>
      <c r="D11" s="9" t="s">
        <v>56</v>
      </c>
      <c r="E11" s="36"/>
      <c r="F11" s="36"/>
      <c r="G11" s="36"/>
      <c r="H11" s="28"/>
    </row>
    <row r="12" spans="1:8" x14ac:dyDescent="0.45">
      <c r="A12" s="28"/>
      <c r="B12"/>
      <c r="C12" s="36" t="s">
        <v>156</v>
      </c>
      <c r="D12" s="9" t="s">
        <v>57</v>
      </c>
      <c r="E12" s="36"/>
      <c r="F12" s="36"/>
      <c r="G12" s="36"/>
      <c r="H12" s="28"/>
    </row>
    <row r="13" spans="1:8" x14ac:dyDescent="0.45">
      <c r="A13" s="28"/>
      <c r="B13"/>
      <c r="C13" s="24" t="s">
        <v>157</v>
      </c>
      <c r="D13" s="9" t="s">
        <v>58</v>
      </c>
      <c r="E13" s="36"/>
      <c r="F13" s="36"/>
      <c r="G13" s="36"/>
      <c r="H13" s="28"/>
    </row>
    <row r="14" spans="1:8" x14ac:dyDescent="0.45">
      <c r="A14" s="28"/>
      <c r="B14"/>
      <c r="C14" s="24" t="s">
        <v>158</v>
      </c>
      <c r="D14" s="9" t="s">
        <v>59</v>
      </c>
      <c r="E14" s="39"/>
      <c r="F14" s="36"/>
      <c r="G14" s="36"/>
      <c r="H14" s="28"/>
    </row>
    <row r="15" spans="1:8" x14ac:dyDescent="0.45">
      <c r="A15" s="28"/>
      <c r="B15"/>
      <c r="C15" s="24" t="s">
        <v>159</v>
      </c>
      <c r="D15" s="9" t="s">
        <v>60</v>
      </c>
      <c r="E15" s="36"/>
      <c r="F15" s="36"/>
      <c r="G15" s="36"/>
      <c r="H15" s="28"/>
    </row>
    <row r="16" spans="1:8" x14ac:dyDescent="0.45">
      <c r="A16" s="28"/>
      <c r="B16"/>
      <c r="C16" s="36" t="s">
        <v>160</v>
      </c>
      <c r="D16" s="9" t="s">
        <v>61</v>
      </c>
      <c r="E16" s="36"/>
      <c r="F16" s="36"/>
      <c r="G16" s="36"/>
      <c r="H16" s="28"/>
    </row>
    <row r="17" spans="1:18" x14ac:dyDescent="0.45">
      <c r="A17" s="28"/>
      <c r="B17"/>
      <c r="C17" s="36" t="s">
        <v>161</v>
      </c>
      <c r="D17" s="9" t="s">
        <v>62</v>
      </c>
      <c r="E17" s="29"/>
      <c r="F17" s="36"/>
      <c r="G17" s="36"/>
      <c r="H17" s="28"/>
    </row>
    <row r="18" spans="1:18" x14ac:dyDescent="0.45">
      <c r="A18" s="28"/>
      <c r="B18"/>
      <c r="C18" s="36"/>
      <c r="D18" s="36"/>
      <c r="E18" s="36"/>
      <c r="F18" s="36"/>
      <c r="G18" s="36"/>
      <c r="H18" s="28"/>
    </row>
    <row r="19" spans="1:18" x14ac:dyDescent="0.45">
      <c r="A19" s="28"/>
      <c r="B19"/>
      <c r="C19" s="36"/>
      <c r="D19" s="36"/>
      <c r="E19" s="36"/>
      <c r="F19" s="36"/>
      <c r="G19" s="36"/>
      <c r="H19" s="28"/>
    </row>
    <row r="20" spans="1:18" x14ac:dyDescent="0.45">
      <c r="A20" s="28"/>
      <c r="B20" s="2" t="s">
        <v>96</v>
      </c>
      <c r="C20" s="28"/>
      <c r="D20" s="28"/>
      <c r="E20" s="26"/>
      <c r="F20" s="28"/>
      <c r="G20" s="28"/>
      <c r="H20" s="28"/>
    </row>
    <row r="21" spans="1:18" x14ac:dyDescent="0.45">
      <c r="A21" s="28"/>
      <c r="B21" t="s">
        <v>97</v>
      </c>
      <c r="C21" s="28"/>
      <c r="D21" s="28"/>
      <c r="E21" s="26"/>
      <c r="F21" s="28"/>
      <c r="G21" s="28"/>
      <c r="H21" s="28"/>
    </row>
    <row r="22" spans="1:18" x14ac:dyDescent="0.45">
      <c r="A22" s="28"/>
      <c r="B22" t="s">
        <v>122</v>
      </c>
      <c r="C22" s="28"/>
      <c r="D22" s="28"/>
      <c r="E22" s="26"/>
      <c r="F22" s="28"/>
      <c r="G22" s="28"/>
      <c r="H22" s="28"/>
    </row>
    <row r="23" spans="1:18" x14ac:dyDescent="0.45">
      <c r="A23" s="28"/>
      <c r="B23"/>
      <c r="C23" s="28"/>
      <c r="D23" s="10" t="s">
        <v>64</v>
      </c>
      <c r="E23" s="10" t="s">
        <v>65</v>
      </c>
      <c r="F23" s="10" t="s">
        <v>28</v>
      </c>
      <c r="G23" s="10" t="s">
        <v>29</v>
      </c>
      <c r="H23" s="10" t="s">
        <v>30</v>
      </c>
      <c r="I23" s="10" t="s">
        <v>31</v>
      </c>
      <c r="J23" s="2" t="s">
        <v>54</v>
      </c>
      <c r="K23" s="2" t="s">
        <v>55</v>
      </c>
      <c r="L23" s="2" t="s">
        <v>56</v>
      </c>
      <c r="M23" s="2" t="s">
        <v>57</v>
      </c>
      <c r="N23" s="2" t="s">
        <v>58</v>
      </c>
      <c r="O23" s="2" t="s">
        <v>59</v>
      </c>
      <c r="P23" s="2" t="s">
        <v>60</v>
      </c>
      <c r="Q23" s="2" t="s">
        <v>61</v>
      </c>
      <c r="R23" s="2" t="s">
        <v>62</v>
      </c>
    </row>
    <row r="24" spans="1:18" x14ac:dyDescent="0.45">
      <c r="A24" s="28"/>
      <c r="C24" s="29" t="s">
        <v>72</v>
      </c>
      <c r="D24" s="28">
        <v>0</v>
      </c>
      <c r="E24" s="38">
        <v>0</v>
      </c>
      <c r="F24" s="28">
        <v>0</v>
      </c>
      <c r="G24" s="28">
        <v>0</v>
      </c>
      <c r="H24" s="28">
        <v>0</v>
      </c>
      <c r="I24" s="28">
        <v>0</v>
      </c>
      <c r="J24" s="28">
        <v>0.05</v>
      </c>
      <c r="K24" s="28">
        <v>0.05</v>
      </c>
      <c r="L24" s="28">
        <v>0.05</v>
      </c>
      <c r="M24" s="28">
        <v>0.05</v>
      </c>
      <c r="N24" s="28">
        <v>0.05</v>
      </c>
      <c r="O24" s="28">
        <v>0.05</v>
      </c>
      <c r="P24" s="28">
        <v>0.05</v>
      </c>
      <c r="Q24" s="28">
        <v>0.05</v>
      </c>
      <c r="R24" s="28">
        <v>0.05</v>
      </c>
    </row>
    <row r="25" spans="1:18" x14ac:dyDescent="0.45">
      <c r="A25" s="28"/>
      <c r="B25"/>
      <c r="C25" s="29" t="s">
        <v>73</v>
      </c>
      <c r="D25" s="28">
        <v>0.2</v>
      </c>
      <c r="E25" s="28">
        <v>0.2</v>
      </c>
      <c r="F25" s="28">
        <v>0.2</v>
      </c>
      <c r="G25" s="28">
        <v>0.2</v>
      </c>
      <c r="H25" s="28">
        <v>0.2</v>
      </c>
      <c r="I25" s="28">
        <v>0.2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</row>
    <row r="26" spans="1:18" x14ac:dyDescent="0.45">
      <c r="B26"/>
      <c r="C26" s="29" t="s">
        <v>90</v>
      </c>
      <c r="D26" s="28">
        <v>0.2</v>
      </c>
      <c r="E26" s="28">
        <v>0.2</v>
      </c>
      <c r="F26" s="28">
        <v>0.2</v>
      </c>
      <c r="G26" s="28">
        <v>0.2</v>
      </c>
      <c r="H26" s="28">
        <v>0.2</v>
      </c>
      <c r="I26" s="28">
        <v>0.2</v>
      </c>
      <c r="J26" s="28">
        <v>0.1</v>
      </c>
      <c r="K26" s="28">
        <v>0.1</v>
      </c>
      <c r="L26" s="28">
        <v>0.1</v>
      </c>
      <c r="M26" s="28">
        <v>0.1</v>
      </c>
      <c r="N26" s="28">
        <v>0.1</v>
      </c>
      <c r="O26" s="28">
        <v>0.1</v>
      </c>
      <c r="P26" s="28">
        <v>0.1</v>
      </c>
      <c r="Q26" s="28">
        <v>0.1</v>
      </c>
      <c r="R26" s="28">
        <v>0.1</v>
      </c>
    </row>
    <row r="27" spans="1:18" x14ac:dyDescent="0.45">
      <c r="B27"/>
      <c r="C27" s="29" t="s">
        <v>74</v>
      </c>
      <c r="D27" s="28">
        <v>0</v>
      </c>
      <c r="E27" s="28">
        <v>0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8">
        <v>0</v>
      </c>
      <c r="Q27" s="28">
        <v>0</v>
      </c>
      <c r="R27" s="28">
        <v>0</v>
      </c>
    </row>
    <row r="28" spans="1:18" x14ac:dyDescent="0.45">
      <c r="B28"/>
      <c r="C28" s="29" t="s">
        <v>75</v>
      </c>
      <c r="D28" s="28">
        <v>0.16</v>
      </c>
      <c r="E28" s="28">
        <v>0.16</v>
      </c>
      <c r="F28" s="28">
        <v>0.16</v>
      </c>
      <c r="G28" s="28">
        <v>0.16</v>
      </c>
      <c r="H28" s="28">
        <v>0.16</v>
      </c>
      <c r="I28" s="28">
        <v>0.16</v>
      </c>
      <c r="J28" s="28">
        <v>0.1</v>
      </c>
      <c r="K28" s="28">
        <v>0.1</v>
      </c>
      <c r="L28" s="28">
        <v>0.1</v>
      </c>
      <c r="M28" s="28">
        <v>0.1</v>
      </c>
      <c r="N28" s="28">
        <v>0.1</v>
      </c>
      <c r="O28" s="28">
        <v>0.1</v>
      </c>
      <c r="P28" s="28">
        <v>0.1</v>
      </c>
      <c r="Q28" s="28">
        <v>0.1</v>
      </c>
      <c r="R28" s="28">
        <v>0.1</v>
      </c>
    </row>
    <row r="29" spans="1:18" x14ac:dyDescent="0.45">
      <c r="B29"/>
      <c r="C29" s="29" t="s">
        <v>76</v>
      </c>
      <c r="D29" s="28">
        <v>0.16</v>
      </c>
      <c r="E29" s="28">
        <v>0.16</v>
      </c>
      <c r="F29" s="28">
        <v>0.16</v>
      </c>
      <c r="G29" s="28">
        <v>0.16</v>
      </c>
      <c r="H29" s="28">
        <v>0.16</v>
      </c>
      <c r="I29" s="28">
        <v>0.16</v>
      </c>
      <c r="J29" s="28">
        <v>0.1</v>
      </c>
      <c r="K29" s="28">
        <v>0.1</v>
      </c>
      <c r="L29" s="28">
        <v>0.1</v>
      </c>
      <c r="M29" s="28">
        <v>0.1</v>
      </c>
      <c r="N29" s="28">
        <v>0.1</v>
      </c>
      <c r="O29" s="28">
        <v>0.1</v>
      </c>
      <c r="P29" s="28">
        <v>0.1</v>
      </c>
      <c r="Q29" s="28">
        <v>0.1</v>
      </c>
      <c r="R29" s="28">
        <v>0.1</v>
      </c>
    </row>
    <row r="30" spans="1:18" x14ac:dyDescent="0.45">
      <c r="B30"/>
      <c r="C30" s="29" t="s">
        <v>77</v>
      </c>
      <c r="D30" s="28">
        <v>0.1</v>
      </c>
      <c r="E30" s="28">
        <v>0.1</v>
      </c>
      <c r="F30" s="28">
        <v>0.1</v>
      </c>
      <c r="G30" s="28">
        <v>0.1</v>
      </c>
      <c r="H30" s="28">
        <v>0.1</v>
      </c>
      <c r="I30" s="28">
        <v>0.1</v>
      </c>
      <c r="J30" s="28">
        <v>0.1</v>
      </c>
      <c r="K30" s="28">
        <v>0.1</v>
      </c>
      <c r="L30" s="28">
        <v>0.1</v>
      </c>
      <c r="M30" s="28">
        <v>0.1</v>
      </c>
      <c r="N30" s="28">
        <v>0.1</v>
      </c>
      <c r="O30" s="28">
        <v>0.1</v>
      </c>
      <c r="P30" s="28">
        <v>0.1</v>
      </c>
      <c r="Q30" s="28">
        <v>0.1</v>
      </c>
      <c r="R30" s="28">
        <v>0.1</v>
      </c>
    </row>
    <row r="31" spans="1:18" x14ac:dyDescent="0.45">
      <c r="B31"/>
      <c r="C31" s="29" t="s">
        <v>91</v>
      </c>
      <c r="D31" s="28">
        <v>0.1</v>
      </c>
      <c r="E31" s="28">
        <v>0.1</v>
      </c>
      <c r="F31" s="28">
        <v>0.1</v>
      </c>
      <c r="G31" s="28">
        <v>0.1</v>
      </c>
      <c r="H31" s="28">
        <v>0.1</v>
      </c>
      <c r="I31" s="28">
        <v>0.1</v>
      </c>
      <c r="J31" s="28">
        <v>0.1</v>
      </c>
      <c r="K31" s="28">
        <v>0.1</v>
      </c>
      <c r="L31" s="28">
        <v>0.1</v>
      </c>
      <c r="M31" s="28">
        <v>0.1</v>
      </c>
      <c r="N31" s="28">
        <v>0.1</v>
      </c>
      <c r="O31" s="28">
        <v>0.1</v>
      </c>
      <c r="P31" s="28">
        <v>0.1</v>
      </c>
      <c r="Q31" s="28">
        <v>0.1</v>
      </c>
      <c r="R31" s="28">
        <v>0.1</v>
      </c>
    </row>
    <row r="32" spans="1:18" x14ac:dyDescent="0.45">
      <c r="B32"/>
      <c r="C32" s="29" t="s">
        <v>92</v>
      </c>
      <c r="D32" s="24">
        <v>1</v>
      </c>
      <c r="E32" s="24">
        <v>1</v>
      </c>
      <c r="F32" s="24">
        <v>1</v>
      </c>
      <c r="G32" s="24">
        <v>1</v>
      </c>
      <c r="H32" s="24">
        <v>1</v>
      </c>
      <c r="I32" s="24">
        <v>1</v>
      </c>
      <c r="J32" s="24">
        <v>1</v>
      </c>
      <c r="K32" s="24">
        <v>1</v>
      </c>
      <c r="L32" s="24">
        <v>1</v>
      </c>
      <c r="M32" s="24">
        <v>1</v>
      </c>
      <c r="N32" s="24">
        <v>1</v>
      </c>
      <c r="O32" s="24">
        <v>1</v>
      </c>
      <c r="P32" s="24">
        <v>1</v>
      </c>
      <c r="Q32" s="24">
        <v>1</v>
      </c>
      <c r="R32" s="24">
        <v>1</v>
      </c>
    </row>
    <row r="33" spans="2:18" x14ac:dyDescent="0.45">
      <c r="C33" s="29" t="s">
        <v>93</v>
      </c>
      <c r="D33" s="24">
        <v>1</v>
      </c>
      <c r="E33" s="24">
        <v>1</v>
      </c>
      <c r="F33" s="24">
        <v>1</v>
      </c>
      <c r="G33" s="24">
        <v>1</v>
      </c>
      <c r="H33" s="24">
        <v>1</v>
      </c>
      <c r="I33" s="24">
        <v>1</v>
      </c>
      <c r="J33" s="24">
        <v>1</v>
      </c>
      <c r="K33" s="24">
        <v>1</v>
      </c>
      <c r="L33" s="24">
        <v>1</v>
      </c>
      <c r="M33" s="24">
        <v>1</v>
      </c>
      <c r="N33" s="24">
        <v>1</v>
      </c>
      <c r="O33" s="24">
        <v>1</v>
      </c>
      <c r="P33" s="24">
        <v>1</v>
      </c>
      <c r="Q33" s="24">
        <v>1</v>
      </c>
      <c r="R33" s="24">
        <v>1</v>
      </c>
    </row>
    <row r="34" spans="2:18" x14ac:dyDescent="0.45">
      <c r="B34"/>
      <c r="C34" s="22" t="s">
        <v>85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1</v>
      </c>
      <c r="K34" s="24">
        <v>1</v>
      </c>
      <c r="L34" s="24">
        <v>1</v>
      </c>
      <c r="M34" s="24">
        <v>1</v>
      </c>
      <c r="N34" s="24">
        <v>1</v>
      </c>
      <c r="O34" s="24">
        <v>1</v>
      </c>
      <c r="P34" s="24">
        <v>1</v>
      </c>
      <c r="Q34" s="24">
        <v>1</v>
      </c>
      <c r="R34" s="24">
        <v>1</v>
      </c>
    </row>
    <row r="35" spans="2:18" x14ac:dyDescent="0.45">
      <c r="B35"/>
      <c r="C35" s="22" t="s">
        <v>94</v>
      </c>
      <c r="D35" s="28">
        <v>0</v>
      </c>
      <c r="E35" s="28">
        <v>0</v>
      </c>
      <c r="F35" s="28">
        <v>0</v>
      </c>
      <c r="G35" s="28">
        <v>0</v>
      </c>
      <c r="H35" s="28">
        <v>0</v>
      </c>
      <c r="I35" s="28">
        <v>0</v>
      </c>
      <c r="J35" s="28">
        <v>1</v>
      </c>
      <c r="K35" s="28">
        <v>1</v>
      </c>
      <c r="L35" s="28">
        <v>1</v>
      </c>
      <c r="M35" s="28">
        <v>1</v>
      </c>
      <c r="N35" s="28">
        <v>1</v>
      </c>
      <c r="O35" s="28">
        <v>1</v>
      </c>
      <c r="P35" s="28">
        <v>1</v>
      </c>
      <c r="Q35" s="28">
        <v>1</v>
      </c>
      <c r="R35" s="28">
        <v>1</v>
      </c>
    </row>
    <row r="36" spans="2:18" x14ac:dyDescent="0.45">
      <c r="B36" s="12"/>
      <c r="C36" s="22" t="s">
        <v>95</v>
      </c>
      <c r="D36" s="24">
        <v>1</v>
      </c>
      <c r="E36" s="24">
        <v>1</v>
      </c>
      <c r="F36" s="24">
        <v>1</v>
      </c>
      <c r="G36" s="24">
        <v>1</v>
      </c>
      <c r="H36" s="24">
        <v>1</v>
      </c>
      <c r="I36" s="24">
        <v>1</v>
      </c>
      <c r="J36" s="24">
        <v>1</v>
      </c>
      <c r="K36" s="24">
        <v>1</v>
      </c>
      <c r="L36" s="24">
        <v>1</v>
      </c>
      <c r="M36" s="24">
        <v>1</v>
      </c>
      <c r="N36" s="24">
        <v>1</v>
      </c>
      <c r="O36" s="24">
        <v>1</v>
      </c>
      <c r="P36" s="24">
        <v>1</v>
      </c>
      <c r="Q36" s="24">
        <v>1</v>
      </c>
      <c r="R36" s="24">
        <v>1</v>
      </c>
    </row>
    <row r="37" spans="2:18" x14ac:dyDescent="0.45">
      <c r="B37" s="12"/>
      <c r="C37" s="28"/>
      <c r="D37" s="28"/>
    </row>
    <row r="38" spans="2:18" x14ac:dyDescent="0.45">
      <c r="B38" s="12"/>
      <c r="C38" s="28"/>
      <c r="D38" s="28"/>
    </row>
    <row r="39" spans="2:18" x14ac:dyDescent="0.45">
      <c r="B39" s="12"/>
      <c r="C39" s="28"/>
      <c r="D39" s="10" t="s">
        <v>64</v>
      </c>
      <c r="E39" s="10" t="s">
        <v>65</v>
      </c>
      <c r="F39" s="10" t="s">
        <v>28</v>
      </c>
      <c r="G39" s="10" t="s">
        <v>29</v>
      </c>
      <c r="H39" s="10" t="s">
        <v>30</v>
      </c>
      <c r="I39" s="10" t="s">
        <v>31</v>
      </c>
      <c r="J39" s="2" t="s">
        <v>54</v>
      </c>
      <c r="K39" s="2" t="s">
        <v>55</v>
      </c>
      <c r="L39" s="2" t="s">
        <v>56</v>
      </c>
      <c r="M39" s="2" t="s">
        <v>57</v>
      </c>
      <c r="N39" s="2" t="s">
        <v>58</v>
      </c>
      <c r="O39" s="2" t="s">
        <v>59</v>
      </c>
      <c r="P39" s="2" t="s">
        <v>60</v>
      </c>
      <c r="Q39" s="2" t="s">
        <v>61</v>
      </c>
      <c r="R39" s="2" t="s">
        <v>62</v>
      </c>
    </row>
    <row r="40" spans="2:18" x14ac:dyDescent="0.45">
      <c r="B40" s="12"/>
      <c r="C40" s="29" t="s">
        <v>72</v>
      </c>
      <c r="D40" s="28" t="s">
        <v>123</v>
      </c>
      <c r="E40" s="28" t="s">
        <v>123</v>
      </c>
      <c r="F40" s="28" t="s">
        <v>123</v>
      </c>
      <c r="G40" s="28" t="s">
        <v>123</v>
      </c>
      <c r="H40" s="28" t="s">
        <v>123</v>
      </c>
      <c r="I40" s="28" t="s">
        <v>123</v>
      </c>
      <c r="J40" s="28" t="s">
        <v>124</v>
      </c>
      <c r="K40" s="28" t="s">
        <v>124</v>
      </c>
      <c r="L40" s="28" t="s">
        <v>124</v>
      </c>
      <c r="M40" s="28" t="s">
        <v>124</v>
      </c>
      <c r="N40" s="28" t="s">
        <v>124</v>
      </c>
      <c r="O40" s="28" t="s">
        <v>124</v>
      </c>
      <c r="P40" s="28" t="s">
        <v>124</v>
      </c>
      <c r="Q40" s="28" t="s">
        <v>124</v>
      </c>
      <c r="R40" s="28" t="s">
        <v>124</v>
      </c>
    </row>
    <row r="41" spans="2:18" x14ac:dyDescent="0.45">
      <c r="B41" s="12"/>
      <c r="C41" s="29" t="s">
        <v>73</v>
      </c>
      <c r="D41" s="28" t="s">
        <v>124</v>
      </c>
      <c r="E41" s="28" t="s">
        <v>124</v>
      </c>
      <c r="F41" s="28" t="s">
        <v>124</v>
      </c>
      <c r="G41" s="28" t="s">
        <v>124</v>
      </c>
      <c r="H41" s="28" t="s">
        <v>124</v>
      </c>
      <c r="I41" s="28" t="s">
        <v>124</v>
      </c>
      <c r="J41" s="28" t="s">
        <v>123</v>
      </c>
      <c r="K41" s="28" t="s">
        <v>123</v>
      </c>
      <c r="L41" s="28" t="s">
        <v>123</v>
      </c>
      <c r="M41" s="28" t="s">
        <v>123</v>
      </c>
      <c r="N41" s="28" t="s">
        <v>123</v>
      </c>
      <c r="O41" s="28" t="s">
        <v>123</v>
      </c>
      <c r="P41" s="28" t="s">
        <v>123</v>
      </c>
      <c r="Q41" s="28" t="s">
        <v>123</v>
      </c>
      <c r="R41" s="28" t="s">
        <v>123</v>
      </c>
    </row>
    <row r="42" spans="2:18" x14ac:dyDescent="0.45">
      <c r="B42"/>
      <c r="C42" s="29" t="s">
        <v>90</v>
      </c>
      <c r="D42" s="28" t="s">
        <v>124</v>
      </c>
      <c r="E42" s="28" t="s">
        <v>124</v>
      </c>
      <c r="F42" s="28" t="s">
        <v>124</v>
      </c>
      <c r="G42" s="28" t="s">
        <v>124</v>
      </c>
      <c r="H42" s="28" t="s">
        <v>124</v>
      </c>
      <c r="I42" s="28" t="s">
        <v>124</v>
      </c>
      <c r="J42" s="28" t="s">
        <v>124</v>
      </c>
      <c r="K42" s="28" t="s">
        <v>124</v>
      </c>
      <c r="L42" s="28" t="s">
        <v>124</v>
      </c>
      <c r="M42" s="28" t="s">
        <v>124</v>
      </c>
      <c r="N42" s="28" t="s">
        <v>124</v>
      </c>
      <c r="O42" s="28" t="s">
        <v>124</v>
      </c>
      <c r="P42" s="28" t="s">
        <v>124</v>
      </c>
      <c r="Q42" s="28" t="s">
        <v>124</v>
      </c>
      <c r="R42" s="28" t="s">
        <v>124</v>
      </c>
    </row>
    <row r="43" spans="2:18" x14ac:dyDescent="0.45">
      <c r="B43"/>
      <c r="C43" s="29" t="s">
        <v>74</v>
      </c>
      <c r="D43" s="28" t="s">
        <v>124</v>
      </c>
      <c r="E43" s="28" t="s">
        <v>124</v>
      </c>
      <c r="F43" s="28" t="s">
        <v>124</v>
      </c>
      <c r="G43" s="28" t="s">
        <v>124</v>
      </c>
      <c r="H43" s="28" t="s">
        <v>124</v>
      </c>
      <c r="I43" s="28" t="s">
        <v>124</v>
      </c>
      <c r="J43" s="28" t="s">
        <v>124</v>
      </c>
      <c r="K43" s="28" t="s">
        <v>124</v>
      </c>
      <c r="L43" s="28" t="s">
        <v>124</v>
      </c>
      <c r="M43" s="28" t="s">
        <v>124</v>
      </c>
      <c r="N43" s="28" t="s">
        <v>124</v>
      </c>
      <c r="O43" s="28" t="s">
        <v>124</v>
      </c>
      <c r="P43" s="28" t="s">
        <v>124</v>
      </c>
      <c r="Q43" s="28" t="s">
        <v>124</v>
      </c>
      <c r="R43" s="28" t="s">
        <v>124</v>
      </c>
    </row>
    <row r="44" spans="2:18" x14ac:dyDescent="0.45">
      <c r="B44"/>
      <c r="C44" s="29" t="s">
        <v>75</v>
      </c>
      <c r="D44" s="28" t="s">
        <v>126</v>
      </c>
      <c r="E44" s="28" t="s">
        <v>126</v>
      </c>
      <c r="F44" s="28" t="s">
        <v>126</v>
      </c>
      <c r="G44" s="28" t="s">
        <v>126</v>
      </c>
      <c r="H44" s="28" t="s">
        <v>126</v>
      </c>
      <c r="I44" s="28" t="s">
        <v>126</v>
      </c>
      <c r="J44" s="28" t="s">
        <v>126</v>
      </c>
      <c r="K44" s="28" t="s">
        <v>126</v>
      </c>
      <c r="L44" s="28" t="s">
        <v>126</v>
      </c>
      <c r="M44" s="28" t="s">
        <v>126</v>
      </c>
      <c r="N44" s="28" t="s">
        <v>126</v>
      </c>
      <c r="O44" s="28" t="s">
        <v>126</v>
      </c>
      <c r="P44" s="28" t="s">
        <v>126</v>
      </c>
      <c r="Q44" s="28" t="s">
        <v>126</v>
      </c>
      <c r="R44" s="28" t="s">
        <v>126</v>
      </c>
    </row>
    <row r="45" spans="2:18" x14ac:dyDescent="0.45">
      <c r="B45"/>
      <c r="C45" s="29" t="s">
        <v>76</v>
      </c>
      <c r="D45" s="28" t="s">
        <v>126</v>
      </c>
      <c r="E45" s="28" t="s">
        <v>126</v>
      </c>
      <c r="F45" s="28" t="s">
        <v>126</v>
      </c>
      <c r="G45" s="28" t="s">
        <v>126</v>
      </c>
      <c r="H45" s="28" t="s">
        <v>126</v>
      </c>
      <c r="I45" s="28" t="s">
        <v>126</v>
      </c>
      <c r="J45" s="28" t="s">
        <v>126</v>
      </c>
      <c r="K45" s="28" t="s">
        <v>126</v>
      </c>
      <c r="L45" s="28" t="s">
        <v>126</v>
      </c>
      <c r="M45" s="28" t="s">
        <v>126</v>
      </c>
      <c r="N45" s="28" t="s">
        <v>126</v>
      </c>
      <c r="O45" s="28" t="s">
        <v>126</v>
      </c>
      <c r="P45" s="28" t="s">
        <v>126</v>
      </c>
      <c r="Q45" s="28" t="s">
        <v>126</v>
      </c>
      <c r="R45" s="28" t="s">
        <v>126</v>
      </c>
    </row>
    <row r="46" spans="2:18" x14ac:dyDescent="0.45">
      <c r="B46"/>
      <c r="C46" s="29" t="s">
        <v>77</v>
      </c>
      <c r="D46" s="24" t="s">
        <v>125</v>
      </c>
      <c r="E46" s="24" t="s">
        <v>125</v>
      </c>
      <c r="F46" s="24" t="s">
        <v>125</v>
      </c>
      <c r="G46" s="24" t="s">
        <v>125</v>
      </c>
      <c r="H46" s="24" t="s">
        <v>125</v>
      </c>
      <c r="I46" s="24" t="s">
        <v>125</v>
      </c>
      <c r="J46" s="24" t="s">
        <v>125</v>
      </c>
      <c r="K46" s="24" t="s">
        <v>125</v>
      </c>
      <c r="L46" s="24" t="s">
        <v>125</v>
      </c>
      <c r="M46" s="24" t="s">
        <v>125</v>
      </c>
      <c r="N46" s="24" t="s">
        <v>125</v>
      </c>
      <c r="O46" s="24" t="s">
        <v>125</v>
      </c>
      <c r="P46" s="24" t="s">
        <v>125</v>
      </c>
      <c r="Q46" s="24" t="s">
        <v>125</v>
      </c>
      <c r="R46" s="24" t="s">
        <v>125</v>
      </c>
    </row>
    <row r="47" spans="2:18" x14ac:dyDescent="0.45">
      <c r="B47"/>
      <c r="C47" s="29" t="s">
        <v>91</v>
      </c>
      <c r="D47" s="24" t="s">
        <v>125</v>
      </c>
      <c r="E47" s="24" t="s">
        <v>125</v>
      </c>
      <c r="F47" s="24" t="s">
        <v>125</v>
      </c>
      <c r="G47" s="24" t="s">
        <v>125</v>
      </c>
      <c r="H47" s="24" t="s">
        <v>125</v>
      </c>
      <c r="I47" s="24" t="s">
        <v>125</v>
      </c>
      <c r="J47" s="24" t="s">
        <v>125</v>
      </c>
      <c r="K47" s="24" t="s">
        <v>125</v>
      </c>
      <c r="L47" s="24" t="s">
        <v>125</v>
      </c>
      <c r="M47" s="24" t="s">
        <v>125</v>
      </c>
      <c r="N47" s="24" t="s">
        <v>125</v>
      </c>
      <c r="O47" s="24" t="s">
        <v>125</v>
      </c>
      <c r="P47" s="24" t="s">
        <v>125</v>
      </c>
      <c r="Q47" s="24" t="s">
        <v>125</v>
      </c>
      <c r="R47" s="24" t="s">
        <v>125</v>
      </c>
    </row>
    <row r="48" spans="2:18" x14ac:dyDescent="0.45">
      <c r="B48"/>
      <c r="C48" s="29" t="s">
        <v>92</v>
      </c>
      <c r="D48" s="24" t="s">
        <v>125</v>
      </c>
      <c r="E48" s="24" t="s">
        <v>125</v>
      </c>
      <c r="F48" s="24" t="s">
        <v>125</v>
      </c>
      <c r="G48" s="24" t="s">
        <v>125</v>
      </c>
      <c r="H48" s="24" t="s">
        <v>125</v>
      </c>
      <c r="I48" s="24" t="s">
        <v>125</v>
      </c>
      <c r="J48" s="24" t="s">
        <v>125</v>
      </c>
      <c r="K48" s="24" t="s">
        <v>125</v>
      </c>
      <c r="L48" s="24" t="s">
        <v>125</v>
      </c>
      <c r="M48" s="24" t="s">
        <v>125</v>
      </c>
      <c r="N48" s="24" t="s">
        <v>125</v>
      </c>
      <c r="O48" s="24" t="s">
        <v>125</v>
      </c>
      <c r="P48" s="24" t="s">
        <v>125</v>
      </c>
      <c r="Q48" s="24" t="s">
        <v>125</v>
      </c>
      <c r="R48" s="24" t="s">
        <v>125</v>
      </c>
    </row>
    <row r="49" spans="2:18" x14ac:dyDescent="0.45">
      <c r="B49"/>
      <c r="C49" s="29" t="s">
        <v>93</v>
      </c>
      <c r="D49" s="24" t="s">
        <v>125</v>
      </c>
      <c r="E49" s="24" t="s">
        <v>125</v>
      </c>
      <c r="F49" s="24" t="s">
        <v>125</v>
      </c>
      <c r="G49" s="24" t="s">
        <v>125</v>
      </c>
      <c r="H49" s="24" t="s">
        <v>125</v>
      </c>
      <c r="I49" s="24" t="s">
        <v>125</v>
      </c>
      <c r="J49" s="24" t="s">
        <v>125</v>
      </c>
      <c r="K49" s="24" t="s">
        <v>125</v>
      </c>
      <c r="L49" s="24" t="s">
        <v>125</v>
      </c>
      <c r="M49" s="24" t="s">
        <v>125</v>
      </c>
      <c r="N49" s="24" t="s">
        <v>125</v>
      </c>
      <c r="O49" s="24" t="s">
        <v>125</v>
      </c>
      <c r="P49" s="24" t="s">
        <v>125</v>
      </c>
      <c r="Q49" s="24" t="s">
        <v>125</v>
      </c>
      <c r="R49" s="24" t="s">
        <v>125</v>
      </c>
    </row>
    <row r="50" spans="2:18" x14ac:dyDescent="0.45">
      <c r="C50" s="22" t="s">
        <v>85</v>
      </c>
      <c r="D50" s="24" t="s">
        <v>125</v>
      </c>
      <c r="E50" s="24" t="s">
        <v>125</v>
      </c>
      <c r="F50" s="24" t="s">
        <v>125</v>
      </c>
      <c r="G50" s="24" t="s">
        <v>125</v>
      </c>
      <c r="H50" s="24" t="s">
        <v>125</v>
      </c>
      <c r="I50" s="24" t="s">
        <v>125</v>
      </c>
      <c r="J50" s="24" t="s">
        <v>125</v>
      </c>
      <c r="K50" s="24" t="s">
        <v>125</v>
      </c>
      <c r="L50" s="24" t="s">
        <v>125</v>
      </c>
      <c r="M50" s="24" t="s">
        <v>125</v>
      </c>
      <c r="N50" s="24" t="s">
        <v>125</v>
      </c>
      <c r="O50" s="24" t="s">
        <v>125</v>
      </c>
      <c r="P50" s="24" t="s">
        <v>125</v>
      </c>
      <c r="Q50" s="24" t="s">
        <v>125</v>
      </c>
      <c r="R50" s="24" t="s">
        <v>125</v>
      </c>
    </row>
    <row r="51" spans="2:18" x14ac:dyDescent="0.45">
      <c r="C51" s="22" t="s">
        <v>94</v>
      </c>
      <c r="D51" s="24" t="s">
        <v>125</v>
      </c>
      <c r="E51" s="24" t="s">
        <v>125</v>
      </c>
      <c r="F51" s="24" t="s">
        <v>125</v>
      </c>
      <c r="G51" s="24" t="s">
        <v>125</v>
      </c>
      <c r="H51" s="24" t="s">
        <v>125</v>
      </c>
      <c r="I51" s="24" t="s">
        <v>125</v>
      </c>
      <c r="J51" s="24" t="s">
        <v>125</v>
      </c>
      <c r="K51" s="24" t="s">
        <v>125</v>
      </c>
      <c r="L51" s="24" t="s">
        <v>125</v>
      </c>
      <c r="M51" s="24" t="s">
        <v>125</v>
      </c>
      <c r="N51" s="24" t="s">
        <v>125</v>
      </c>
      <c r="O51" s="24" t="s">
        <v>125</v>
      </c>
      <c r="P51" s="24" t="s">
        <v>125</v>
      </c>
      <c r="Q51" s="24" t="s">
        <v>125</v>
      </c>
      <c r="R51" s="24" t="s">
        <v>125</v>
      </c>
    </row>
    <row r="52" spans="2:18" x14ac:dyDescent="0.45">
      <c r="B52"/>
      <c r="C52" s="22" t="s">
        <v>95</v>
      </c>
      <c r="D52" s="24" t="s">
        <v>125</v>
      </c>
      <c r="E52" s="24" t="s">
        <v>125</v>
      </c>
      <c r="F52" s="24" t="s">
        <v>125</v>
      </c>
      <c r="G52" s="24" t="s">
        <v>125</v>
      </c>
      <c r="H52" s="24" t="s">
        <v>125</v>
      </c>
      <c r="I52" s="24" t="s">
        <v>125</v>
      </c>
      <c r="J52" s="24" t="s">
        <v>125</v>
      </c>
      <c r="K52" s="24" t="s">
        <v>125</v>
      </c>
      <c r="L52" s="24" t="s">
        <v>125</v>
      </c>
      <c r="M52" s="24" t="s">
        <v>125</v>
      </c>
      <c r="N52" s="24" t="s">
        <v>125</v>
      </c>
      <c r="O52" s="24" t="s">
        <v>125</v>
      </c>
      <c r="P52" s="24" t="s">
        <v>125</v>
      </c>
      <c r="Q52" s="24" t="s">
        <v>125</v>
      </c>
      <c r="R52" s="24" t="s">
        <v>125</v>
      </c>
    </row>
    <row r="53" spans="2:18" x14ac:dyDescent="0.45">
      <c r="B53"/>
      <c r="D53" s="28"/>
      <c r="E53" s="30"/>
      <c r="F53" s="28"/>
    </row>
    <row r="54" spans="2:18" x14ac:dyDescent="0.45">
      <c r="B54" s="2" t="s">
        <v>127</v>
      </c>
      <c r="D54" s="28"/>
      <c r="E54" s="26"/>
      <c r="F54" s="28"/>
    </row>
    <row r="55" spans="2:18" x14ac:dyDescent="0.45">
      <c r="B55"/>
      <c r="D55" s="2" t="s">
        <v>79</v>
      </c>
      <c r="E55" s="2" t="s">
        <v>78</v>
      </c>
      <c r="F55" s="2" t="s">
        <v>84</v>
      </c>
      <c r="G55" s="2" t="s">
        <v>81</v>
      </c>
      <c r="H55" s="2" t="s">
        <v>83</v>
      </c>
      <c r="I55" s="2" t="s">
        <v>80</v>
      </c>
      <c r="J55" s="2" t="s">
        <v>82</v>
      </c>
      <c r="K55" s="2"/>
    </row>
    <row r="56" spans="2:18" x14ac:dyDescent="0.45">
      <c r="B56"/>
      <c r="C56" s="29" t="s">
        <v>72</v>
      </c>
      <c r="D56" s="24">
        <v>0</v>
      </c>
      <c r="E56" s="24">
        <v>1</v>
      </c>
      <c r="F56" s="24">
        <v>0</v>
      </c>
      <c r="G56" s="24">
        <v>0</v>
      </c>
      <c r="H56" s="24">
        <v>0</v>
      </c>
      <c r="I56" s="24">
        <v>0</v>
      </c>
      <c r="J56" s="24">
        <v>0</v>
      </c>
    </row>
    <row r="57" spans="2:18" x14ac:dyDescent="0.45">
      <c r="B57"/>
      <c r="C57" s="29" t="s">
        <v>73</v>
      </c>
      <c r="D57" s="24">
        <v>1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</row>
    <row r="58" spans="2:18" x14ac:dyDescent="0.45">
      <c r="B58"/>
      <c r="C58" s="29" t="s">
        <v>90</v>
      </c>
      <c r="D58" s="24">
        <v>1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</row>
    <row r="59" spans="2:18" x14ac:dyDescent="0.45">
      <c r="B59"/>
      <c r="C59" s="29" t="s">
        <v>74</v>
      </c>
      <c r="D59" s="24">
        <v>0</v>
      </c>
      <c r="E59" s="24">
        <v>1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</row>
    <row r="60" spans="2:18" x14ac:dyDescent="0.45">
      <c r="C60" s="29" t="s">
        <v>75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1</v>
      </c>
      <c r="J60" s="24">
        <v>0</v>
      </c>
    </row>
    <row r="61" spans="2:18" x14ac:dyDescent="0.45">
      <c r="C61" s="29" t="s">
        <v>76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1</v>
      </c>
    </row>
    <row r="62" spans="2:18" x14ac:dyDescent="0.45">
      <c r="C62" s="29" t="s">
        <v>77</v>
      </c>
      <c r="D62" s="24">
        <v>0</v>
      </c>
      <c r="E62" s="24">
        <v>0</v>
      </c>
      <c r="F62" s="24">
        <v>0</v>
      </c>
      <c r="G62" s="24">
        <v>0</v>
      </c>
      <c r="H62" s="24">
        <v>1</v>
      </c>
      <c r="I62" s="24">
        <v>0</v>
      </c>
      <c r="J62" s="24">
        <v>0</v>
      </c>
    </row>
    <row r="63" spans="2:18" x14ac:dyDescent="0.45">
      <c r="C63" s="29" t="s">
        <v>91</v>
      </c>
      <c r="D63" s="24">
        <v>0</v>
      </c>
      <c r="E63" s="24">
        <v>0</v>
      </c>
      <c r="F63" s="24">
        <v>0</v>
      </c>
      <c r="G63" s="24">
        <v>0</v>
      </c>
      <c r="H63" s="24">
        <v>1</v>
      </c>
      <c r="I63" s="24">
        <v>0</v>
      </c>
      <c r="J63" s="24">
        <v>0</v>
      </c>
    </row>
    <row r="64" spans="2:18" x14ac:dyDescent="0.45">
      <c r="B64"/>
      <c r="C64" s="29" t="s">
        <v>92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</row>
    <row r="65" spans="2:10" x14ac:dyDescent="0.45">
      <c r="B65"/>
      <c r="C65" s="29" t="s">
        <v>93</v>
      </c>
      <c r="D65" s="24">
        <v>0</v>
      </c>
      <c r="E65" s="24">
        <v>0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</row>
    <row r="66" spans="2:10" x14ac:dyDescent="0.45">
      <c r="B66"/>
      <c r="C66" s="22" t="s">
        <v>85</v>
      </c>
      <c r="D66" s="24">
        <v>0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</row>
    <row r="67" spans="2:10" x14ac:dyDescent="0.45">
      <c r="B67"/>
      <c r="C67" s="22" t="s">
        <v>94</v>
      </c>
      <c r="D67" s="24"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</row>
    <row r="68" spans="2:10" x14ac:dyDescent="0.45">
      <c r="B68"/>
      <c r="C68" s="22" t="s">
        <v>95</v>
      </c>
      <c r="D68" s="24">
        <v>0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</row>
    <row r="69" spans="2:10" x14ac:dyDescent="0.45">
      <c r="B69"/>
      <c r="D69" s="28"/>
      <c r="E69" s="28"/>
      <c r="F69" s="28"/>
    </row>
    <row r="70" spans="2:10" x14ac:dyDescent="0.45">
      <c r="B70"/>
      <c r="C70" s="22"/>
      <c r="D70" s="29"/>
      <c r="E70" s="28"/>
      <c r="F70" s="28"/>
    </row>
    <row r="81" spans="2:12" x14ac:dyDescent="0.45">
      <c r="E81" s="2"/>
      <c r="F81" s="2"/>
      <c r="G81" s="2"/>
      <c r="I81" s="2"/>
      <c r="J81" s="2"/>
      <c r="K81" s="2"/>
      <c r="L81" s="2"/>
    </row>
    <row r="82" spans="2:12" x14ac:dyDescent="0.45">
      <c r="E82" s="2"/>
      <c r="F82" s="2"/>
      <c r="G82" s="2"/>
      <c r="I82" s="2"/>
      <c r="J82" s="2"/>
      <c r="K82" s="2"/>
      <c r="L82" s="2"/>
    </row>
    <row r="86" spans="2:12" x14ac:dyDescent="0.45">
      <c r="B86" s="29"/>
      <c r="C86" s="28"/>
      <c r="E86" s="28"/>
      <c r="F86" s="28"/>
      <c r="G86" s="28"/>
    </row>
    <row r="87" spans="2:12" x14ac:dyDescent="0.45">
      <c r="B87" s="29"/>
      <c r="C87" s="29"/>
      <c r="F87" s="28"/>
      <c r="G87" s="28"/>
    </row>
    <row r="88" spans="2:12" x14ac:dyDescent="0.45">
      <c r="C88" s="22"/>
      <c r="E88" s="23"/>
      <c r="F88" s="28"/>
      <c r="G88" s="28"/>
    </row>
    <row r="89" spans="2:12" x14ac:dyDescent="0.45">
      <c r="E89" s="25"/>
      <c r="F89" s="28"/>
      <c r="G89" s="28"/>
    </row>
    <row r="90" spans="2:12" x14ac:dyDescent="0.45">
      <c r="E90" s="26"/>
      <c r="F90" s="28"/>
      <c r="G90" s="28"/>
    </row>
    <row r="91" spans="2:12" x14ac:dyDescent="0.45">
      <c r="E91" s="26"/>
      <c r="F91" s="28"/>
      <c r="G91" s="28"/>
    </row>
    <row r="92" spans="2:12" x14ac:dyDescent="0.45">
      <c r="E92" s="26"/>
      <c r="F92" s="28"/>
      <c r="G92" s="28"/>
    </row>
    <row r="93" spans="2:12" x14ac:dyDescent="0.45">
      <c r="E93" s="26"/>
      <c r="F93" s="28"/>
      <c r="G93" s="28"/>
    </row>
    <row r="94" spans="2:12" x14ac:dyDescent="0.45">
      <c r="E94" s="26"/>
      <c r="F94" s="28"/>
      <c r="G94" s="28"/>
    </row>
    <row r="95" spans="2:12" x14ac:dyDescent="0.45">
      <c r="E95" s="26"/>
      <c r="F95" s="28"/>
      <c r="G95" s="28"/>
    </row>
    <row r="96" spans="2:12" x14ac:dyDescent="0.45">
      <c r="E96" s="26"/>
      <c r="F96" s="28"/>
      <c r="G96" s="28"/>
    </row>
    <row r="97" spans="5:7" x14ac:dyDescent="0.45">
      <c r="E97" s="26"/>
      <c r="F97" s="28"/>
      <c r="G97" s="28"/>
    </row>
    <row r="98" spans="5:7" x14ac:dyDescent="0.45">
      <c r="E98" s="30"/>
      <c r="F98" s="28"/>
      <c r="G98" s="28"/>
    </row>
    <row r="99" spans="5:7" x14ac:dyDescent="0.45">
      <c r="E99" s="30"/>
      <c r="F99" s="28"/>
      <c r="G99" s="28"/>
    </row>
    <row r="100" spans="5:7" x14ac:dyDescent="0.45">
      <c r="E100" s="26"/>
      <c r="F100" s="28"/>
      <c r="G100" s="28"/>
    </row>
    <row r="101" spans="5:7" x14ac:dyDescent="0.45">
      <c r="E101" s="26"/>
      <c r="F101" s="28"/>
      <c r="G101" s="28"/>
    </row>
    <row r="102" spans="5:7" x14ac:dyDescent="0.45">
      <c r="E102" s="26"/>
      <c r="F102" s="28"/>
      <c r="G102" s="28"/>
    </row>
    <row r="103" spans="5:7" x14ac:dyDescent="0.45">
      <c r="E103" s="26"/>
      <c r="F103" s="28"/>
      <c r="G103" s="28"/>
    </row>
    <row r="104" spans="5:7" x14ac:dyDescent="0.45">
      <c r="E104" s="26"/>
      <c r="F104" s="28"/>
      <c r="G104" s="28"/>
    </row>
    <row r="105" spans="5:7" x14ac:dyDescent="0.45">
      <c r="E105" s="26"/>
      <c r="F105" s="28"/>
      <c r="G105" s="28"/>
    </row>
    <row r="106" spans="5:7" x14ac:dyDescent="0.45">
      <c r="E106" s="26"/>
      <c r="F106" s="28"/>
      <c r="G106" s="28"/>
    </row>
    <row r="107" spans="5:7" x14ac:dyDescent="0.45">
      <c r="E107" s="26"/>
      <c r="F107" s="28"/>
      <c r="G107" s="28"/>
    </row>
    <row r="108" spans="5:7" x14ac:dyDescent="0.45">
      <c r="E108" s="26"/>
      <c r="F108" s="28"/>
      <c r="G108" s="28"/>
    </row>
    <row r="109" spans="5:7" x14ac:dyDescent="0.45">
      <c r="E109" s="38"/>
      <c r="F109" s="28"/>
      <c r="G109" s="28"/>
    </row>
    <row r="110" spans="5:7" x14ac:dyDescent="0.45">
      <c r="E110" s="26"/>
      <c r="F110" s="28"/>
      <c r="G110" s="28"/>
    </row>
    <row r="111" spans="5:7" x14ac:dyDescent="0.45">
      <c r="E111" s="26"/>
      <c r="F111" s="28"/>
      <c r="G111" s="28"/>
    </row>
    <row r="112" spans="5:7" x14ac:dyDescent="0.45">
      <c r="E112" s="31"/>
      <c r="F112" s="28"/>
      <c r="G112" s="28"/>
    </row>
    <row r="113" spans="2:7" x14ac:dyDescent="0.45">
      <c r="E113" s="26"/>
      <c r="F113" s="28"/>
      <c r="G113" s="28"/>
    </row>
    <row r="116" spans="2:7" x14ac:dyDescent="0.45">
      <c r="C116" s="32"/>
      <c r="E116" s="33"/>
    </row>
    <row r="117" spans="2:7" x14ac:dyDescent="0.45">
      <c r="C117" s="32"/>
      <c r="E117" s="34"/>
    </row>
    <row r="119" spans="2:7" ht="15" customHeight="1" x14ac:dyDescent="0.45"/>
    <row r="120" spans="2:7" ht="15" customHeight="1" x14ac:dyDescent="0.45">
      <c r="C120" s="40"/>
      <c r="E120" s="40"/>
      <c r="F120" s="40"/>
    </row>
    <row r="121" spans="2:7" ht="15" customHeight="1" x14ac:dyDescent="0.45">
      <c r="C121" s="41"/>
      <c r="E121" s="41"/>
      <c r="F121" s="41"/>
    </row>
    <row r="122" spans="2:7" ht="15" customHeight="1" x14ac:dyDescent="0.45"/>
    <row r="123" spans="2:7" ht="15" customHeight="1" x14ac:dyDescent="0.45"/>
    <row r="124" spans="2:7" ht="15" customHeight="1" x14ac:dyDescent="0.45">
      <c r="B124" s="22"/>
    </row>
    <row r="125" spans="2:7" x14ac:dyDescent="0.45">
      <c r="C125" s="22"/>
      <c r="E125" s="23"/>
    </row>
    <row r="126" spans="2:7" x14ac:dyDescent="0.45">
      <c r="E126" s="25"/>
    </row>
    <row r="127" spans="2:7" x14ac:dyDescent="0.45">
      <c r="E127" s="25"/>
    </row>
    <row r="128" spans="2:7" x14ac:dyDescent="0.45">
      <c r="E128" s="25"/>
    </row>
    <row r="129" spans="5:5" x14ac:dyDescent="0.45">
      <c r="E129" s="25"/>
    </row>
    <row r="130" spans="5:5" x14ac:dyDescent="0.45">
      <c r="E130" s="25"/>
    </row>
    <row r="131" spans="5:5" x14ac:dyDescent="0.45">
      <c r="E131" s="25"/>
    </row>
    <row r="132" spans="5:5" x14ac:dyDescent="0.45">
      <c r="E132" s="25"/>
    </row>
    <row r="133" spans="5:5" x14ac:dyDescent="0.45">
      <c r="E133" s="25"/>
    </row>
    <row r="134" spans="5:5" x14ac:dyDescent="0.45">
      <c r="E134" s="25"/>
    </row>
    <row r="135" spans="5:5" x14ac:dyDescent="0.45">
      <c r="E135" s="25"/>
    </row>
    <row r="136" spans="5:5" x14ac:dyDescent="0.45">
      <c r="E136" s="25"/>
    </row>
    <row r="137" spans="5:5" x14ac:dyDescent="0.45">
      <c r="E137" s="25"/>
    </row>
    <row r="138" spans="5:5" x14ac:dyDescent="0.45">
      <c r="E138" s="25"/>
    </row>
    <row r="139" spans="5:5" x14ac:dyDescent="0.45">
      <c r="E139" s="25"/>
    </row>
    <row r="140" spans="5:5" x14ac:dyDescent="0.45">
      <c r="E140" s="25"/>
    </row>
    <row r="141" spans="5:5" x14ac:dyDescent="0.45">
      <c r="E141" s="25"/>
    </row>
    <row r="142" spans="5:5" x14ac:dyDescent="0.45">
      <c r="E142" s="25"/>
    </row>
    <row r="143" spans="5:5" x14ac:dyDescent="0.45">
      <c r="E143" s="25"/>
    </row>
    <row r="144" spans="5:5" x14ac:dyDescent="0.45">
      <c r="E144" s="25"/>
    </row>
    <row r="145" spans="3:11" x14ac:dyDescent="0.45">
      <c r="E145" s="25"/>
    </row>
    <row r="146" spans="3:11" x14ac:dyDescent="0.45">
      <c r="E146" s="25"/>
    </row>
    <row r="147" spans="3:11" x14ac:dyDescent="0.45">
      <c r="E147" s="25"/>
    </row>
    <row r="148" spans="3:11" x14ac:dyDescent="0.45">
      <c r="E148" s="25"/>
    </row>
    <row r="149" spans="3:11" x14ac:dyDescent="0.45">
      <c r="E149" s="27"/>
    </row>
    <row r="150" spans="3:11" x14ac:dyDescent="0.45">
      <c r="E150" s="25"/>
    </row>
    <row r="152" spans="3:11" x14ac:dyDescent="0.45">
      <c r="C152" s="22"/>
    </row>
    <row r="153" spans="3:11" x14ac:dyDescent="0.45">
      <c r="C153" s="22"/>
      <c r="D153" s="22"/>
      <c r="F153" s="22"/>
      <c r="G153" s="22"/>
      <c r="H153" s="22"/>
      <c r="I153" s="22"/>
      <c r="J153" s="22"/>
      <c r="K153" s="22"/>
    </row>
    <row r="154" spans="3:11" x14ac:dyDescent="0.45">
      <c r="C154" s="36"/>
      <c r="D154" s="36"/>
      <c r="F154" s="36"/>
      <c r="G154" s="37"/>
      <c r="H154" s="39"/>
      <c r="I154" s="35"/>
      <c r="J154" s="35"/>
      <c r="K154" s="35"/>
    </row>
    <row r="155" spans="3:11" x14ac:dyDescent="0.45">
      <c r="C155" s="36"/>
      <c r="D155" s="36"/>
      <c r="E155" s="36"/>
      <c r="F155" s="36"/>
      <c r="G155" s="37"/>
      <c r="H155" s="39"/>
      <c r="I155" s="35"/>
      <c r="J155" s="35"/>
      <c r="K155" s="35"/>
    </row>
    <row r="156" spans="3:11" x14ac:dyDescent="0.45">
      <c r="C156" s="35"/>
      <c r="D156" s="36"/>
      <c r="E156" s="36"/>
      <c r="F156" s="36"/>
      <c r="G156" s="37"/>
      <c r="H156" s="39"/>
      <c r="I156" s="35"/>
      <c r="J156" s="35"/>
      <c r="K156" s="35"/>
    </row>
    <row r="157" spans="3:11" x14ac:dyDescent="0.45">
      <c r="C157" s="35"/>
      <c r="D157" s="36"/>
      <c r="E157" s="36"/>
      <c r="F157" s="36"/>
      <c r="G157" s="36"/>
      <c r="H157" s="36"/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3"/>
  <sheetViews>
    <sheetView workbookViewId="0">
      <selection activeCell="B2" sqref="B2"/>
    </sheetView>
  </sheetViews>
  <sheetFormatPr baseColWidth="10" defaultRowHeight="14.25" x14ac:dyDescent="0.45"/>
  <cols>
    <col min="2" max="2" width="23.46484375" customWidth="1"/>
  </cols>
  <sheetData>
    <row r="2" spans="2:10" x14ac:dyDescent="0.45">
      <c r="B2" s="43" t="s">
        <v>98</v>
      </c>
      <c r="C2" s="44"/>
      <c r="D2" s="44"/>
      <c r="E2" s="44"/>
      <c r="F2" s="44"/>
      <c r="G2" s="44"/>
      <c r="H2" s="44"/>
      <c r="I2" s="44"/>
      <c r="J2" s="45"/>
    </row>
    <row r="3" spans="2:10" x14ac:dyDescent="0.45">
      <c r="B3" s="46"/>
      <c r="C3" s="24"/>
      <c r="D3" s="24"/>
      <c r="E3" s="24"/>
      <c r="F3" s="24"/>
      <c r="G3" s="24"/>
      <c r="H3" s="24"/>
      <c r="I3" s="24"/>
      <c r="J3" s="47"/>
    </row>
    <row r="4" spans="2:10" x14ac:dyDescent="0.45">
      <c r="B4" s="46"/>
      <c r="C4" s="24" t="s">
        <v>118</v>
      </c>
      <c r="D4" s="24" t="s">
        <v>119</v>
      </c>
      <c r="E4" s="24" t="s">
        <v>120</v>
      </c>
      <c r="F4" s="24" t="s">
        <v>121</v>
      </c>
      <c r="G4" s="24"/>
      <c r="H4" s="24"/>
      <c r="I4" s="24"/>
      <c r="J4" s="47"/>
    </row>
    <row r="5" spans="2:10" x14ac:dyDescent="0.45">
      <c r="B5" s="46" t="s">
        <v>99</v>
      </c>
      <c r="C5" s="24">
        <v>0</v>
      </c>
      <c r="D5" s="24">
        <v>0.4</v>
      </c>
      <c r="E5" s="24">
        <v>0.1</v>
      </c>
      <c r="F5" s="24">
        <v>0.24176984300000001</v>
      </c>
      <c r="G5" s="24"/>
      <c r="H5" s="24"/>
      <c r="I5" s="24"/>
      <c r="J5" s="47"/>
    </row>
    <row r="6" spans="2:10" x14ac:dyDescent="0.45">
      <c r="B6" s="46" t="s">
        <v>100</v>
      </c>
      <c r="C6" s="24">
        <v>0</v>
      </c>
      <c r="D6" s="24">
        <v>0</v>
      </c>
      <c r="E6" s="24">
        <v>0</v>
      </c>
      <c r="F6" s="24">
        <v>0.25</v>
      </c>
      <c r="G6" s="24"/>
      <c r="H6" s="24"/>
      <c r="I6" s="24"/>
      <c r="J6" s="47"/>
    </row>
    <row r="7" spans="2:10" x14ac:dyDescent="0.45">
      <c r="B7" s="46" t="s">
        <v>101</v>
      </c>
      <c r="C7" s="24">
        <v>0.4</v>
      </c>
      <c r="D7" s="24">
        <v>0</v>
      </c>
      <c r="E7" s="24">
        <v>0</v>
      </c>
      <c r="F7" s="24">
        <v>0</v>
      </c>
      <c r="G7" s="24"/>
      <c r="H7" s="24"/>
      <c r="I7" s="24"/>
      <c r="J7" s="47"/>
    </row>
    <row r="8" spans="2:10" x14ac:dyDescent="0.45">
      <c r="B8" s="46" t="s">
        <v>102</v>
      </c>
      <c r="C8" s="24">
        <v>0</v>
      </c>
      <c r="D8" s="24">
        <v>0</v>
      </c>
      <c r="E8" s="24">
        <v>0</v>
      </c>
      <c r="F8" s="24">
        <v>0.3</v>
      </c>
      <c r="G8" s="24"/>
      <c r="H8" s="24"/>
      <c r="I8" s="24"/>
      <c r="J8" s="47"/>
    </row>
    <row r="9" spans="2:10" x14ac:dyDescent="0.45">
      <c r="B9" s="46" t="s">
        <v>103</v>
      </c>
      <c r="C9" s="24">
        <v>0</v>
      </c>
      <c r="D9" s="24">
        <v>0.2</v>
      </c>
      <c r="E9" s="24">
        <v>0</v>
      </c>
      <c r="F9" s="24">
        <v>0</v>
      </c>
      <c r="G9" s="24"/>
      <c r="H9" s="24"/>
      <c r="I9" s="24"/>
      <c r="J9" s="47"/>
    </row>
    <row r="10" spans="2:10" x14ac:dyDescent="0.45">
      <c r="B10" s="46" t="s">
        <v>104</v>
      </c>
      <c r="C10" s="24">
        <v>0</v>
      </c>
      <c r="D10" s="24">
        <v>0</v>
      </c>
      <c r="E10" s="24">
        <v>0.1</v>
      </c>
      <c r="F10" s="24">
        <v>0</v>
      </c>
      <c r="G10" s="24"/>
      <c r="H10" s="24"/>
      <c r="I10" s="24"/>
      <c r="J10" s="47"/>
    </row>
    <row r="11" spans="2:10" x14ac:dyDescent="0.45">
      <c r="B11" s="46" t="s">
        <v>105</v>
      </c>
      <c r="C11" s="24">
        <v>0.2</v>
      </c>
      <c r="D11" s="24">
        <v>0.2</v>
      </c>
      <c r="E11" s="24">
        <v>0.1</v>
      </c>
      <c r="F11" s="24">
        <v>0.25</v>
      </c>
      <c r="G11" s="24"/>
      <c r="H11" s="24"/>
      <c r="I11" s="24"/>
      <c r="J11" s="47"/>
    </row>
    <row r="12" spans="2:10" x14ac:dyDescent="0.45">
      <c r="B12" s="46" t="s">
        <v>106</v>
      </c>
      <c r="C12" s="24">
        <v>0</v>
      </c>
      <c r="D12" s="24">
        <v>0</v>
      </c>
      <c r="E12" s="24">
        <v>0.1</v>
      </c>
      <c r="F12" s="24">
        <v>0.3</v>
      </c>
      <c r="G12" s="24"/>
      <c r="H12" s="24"/>
      <c r="I12" s="24"/>
      <c r="J12" s="47"/>
    </row>
    <row r="13" spans="2:10" x14ac:dyDescent="0.45">
      <c r="B13" s="46" t="s">
        <v>107</v>
      </c>
      <c r="C13" s="24">
        <v>0.2</v>
      </c>
      <c r="D13" s="24">
        <v>0.2</v>
      </c>
      <c r="E13" s="24">
        <v>0.1</v>
      </c>
      <c r="F13" s="24">
        <v>0.25</v>
      </c>
      <c r="G13" s="24"/>
      <c r="H13" s="24"/>
      <c r="I13" s="24"/>
      <c r="J13" s="47"/>
    </row>
    <row r="14" spans="2:10" x14ac:dyDescent="0.45">
      <c r="B14" s="46" t="s">
        <v>108</v>
      </c>
      <c r="C14" s="24">
        <v>0.05</v>
      </c>
      <c r="D14" s="24">
        <v>0.05</v>
      </c>
      <c r="E14" s="24">
        <v>0.05</v>
      </c>
      <c r="F14" s="24">
        <v>0.05</v>
      </c>
      <c r="G14" s="24"/>
      <c r="H14" s="24"/>
      <c r="I14" s="24"/>
      <c r="J14" s="47"/>
    </row>
    <row r="15" spans="2:10" x14ac:dyDescent="0.45">
      <c r="B15" s="46" t="s">
        <v>109</v>
      </c>
      <c r="C15" s="24">
        <v>0.05</v>
      </c>
      <c r="D15" s="24">
        <v>0.05</v>
      </c>
      <c r="E15" s="24">
        <v>0.05</v>
      </c>
      <c r="F15" s="24">
        <v>0.05</v>
      </c>
      <c r="G15" s="24"/>
      <c r="H15" s="24"/>
      <c r="I15" s="24"/>
      <c r="J15" s="47"/>
    </row>
    <row r="16" spans="2:10" x14ac:dyDescent="0.45">
      <c r="B16" s="46" t="s">
        <v>110</v>
      </c>
      <c r="C16" s="24">
        <v>0</v>
      </c>
      <c r="D16" s="24">
        <v>0</v>
      </c>
      <c r="E16" s="24">
        <v>0.05</v>
      </c>
      <c r="F16" s="24">
        <v>0</v>
      </c>
      <c r="G16" s="24"/>
      <c r="H16" s="24"/>
      <c r="I16" s="24"/>
      <c r="J16" s="47"/>
    </row>
    <row r="17" spans="2:10" x14ac:dyDescent="0.45">
      <c r="B17" s="46" t="s">
        <v>111</v>
      </c>
      <c r="C17" s="24">
        <v>0.1</v>
      </c>
      <c r="D17" s="24">
        <v>0.1</v>
      </c>
      <c r="E17" s="24">
        <v>0.05</v>
      </c>
      <c r="F17" s="24">
        <v>0.2</v>
      </c>
      <c r="G17" s="24"/>
      <c r="H17" s="24"/>
      <c r="I17" s="24"/>
      <c r="J17" s="47"/>
    </row>
    <row r="18" spans="2:10" x14ac:dyDescent="0.45">
      <c r="B18" s="46" t="s">
        <v>112</v>
      </c>
      <c r="C18" s="24">
        <v>0.2</v>
      </c>
      <c r="D18" s="24">
        <v>0.2</v>
      </c>
      <c r="E18" s="24">
        <v>0.1</v>
      </c>
      <c r="F18" s="24">
        <v>0.3</v>
      </c>
      <c r="G18" s="24"/>
      <c r="H18" s="24"/>
      <c r="I18" s="24"/>
      <c r="J18" s="47"/>
    </row>
    <row r="19" spans="2:10" x14ac:dyDescent="0.45">
      <c r="B19" s="46" t="s">
        <v>113</v>
      </c>
      <c r="C19" s="24">
        <v>0</v>
      </c>
      <c r="D19" s="24">
        <v>0.05</v>
      </c>
      <c r="E19" s="24">
        <v>0.05</v>
      </c>
      <c r="F19" s="24">
        <v>0</v>
      </c>
      <c r="G19" s="24"/>
      <c r="H19" s="24"/>
      <c r="I19" s="24"/>
      <c r="J19" s="47"/>
    </row>
    <row r="20" spans="2:10" x14ac:dyDescent="0.45">
      <c r="B20" s="46" t="s">
        <v>114</v>
      </c>
      <c r="C20" s="24">
        <v>0</v>
      </c>
      <c r="D20" s="24">
        <v>0</v>
      </c>
      <c r="E20" s="24">
        <v>0.05</v>
      </c>
      <c r="F20" s="24">
        <v>0</v>
      </c>
      <c r="G20" s="24"/>
      <c r="H20" s="24"/>
      <c r="I20" s="24"/>
      <c r="J20" s="47"/>
    </row>
    <row r="21" spans="2:10" x14ac:dyDescent="0.45">
      <c r="B21" s="46" t="s">
        <v>115</v>
      </c>
      <c r="C21" s="24">
        <v>0</v>
      </c>
      <c r="D21" s="24">
        <v>0</v>
      </c>
      <c r="E21" s="24">
        <v>0.05</v>
      </c>
      <c r="F21" s="24">
        <v>0</v>
      </c>
      <c r="G21" s="24"/>
      <c r="H21" s="24"/>
      <c r="I21" s="24"/>
      <c r="J21" s="47"/>
    </row>
    <row r="22" spans="2:10" x14ac:dyDescent="0.45">
      <c r="B22" s="46" t="s">
        <v>116</v>
      </c>
      <c r="C22" s="24">
        <v>0</v>
      </c>
      <c r="D22" s="24">
        <v>0</v>
      </c>
      <c r="E22" s="24">
        <v>0</v>
      </c>
      <c r="F22" s="24">
        <v>0</v>
      </c>
      <c r="G22" s="24"/>
      <c r="H22" s="24"/>
      <c r="I22" s="24"/>
      <c r="J22" s="47"/>
    </row>
    <row r="23" spans="2:10" x14ac:dyDescent="0.45">
      <c r="B23" s="48" t="s">
        <v>117</v>
      </c>
      <c r="C23" s="49">
        <v>0</v>
      </c>
      <c r="D23" s="49">
        <v>0</v>
      </c>
      <c r="E23" s="49">
        <v>0</v>
      </c>
      <c r="F23" s="49">
        <v>0</v>
      </c>
      <c r="G23" s="49"/>
      <c r="H23" s="49"/>
      <c r="I23" s="49"/>
      <c r="J23" s="50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2"/>
  <sheetViews>
    <sheetView workbookViewId="0">
      <selection activeCell="H13" sqref="H13"/>
    </sheetView>
  </sheetViews>
  <sheetFormatPr baseColWidth="10" defaultRowHeight="14.25" x14ac:dyDescent="0.45"/>
  <sheetData>
    <row r="2" spans="2:13" x14ac:dyDescent="0.45">
      <c r="B2" s="2" t="s">
        <v>177</v>
      </c>
      <c r="C2" s="2" t="s">
        <v>178</v>
      </c>
      <c r="D2" s="2" t="s">
        <v>179</v>
      </c>
      <c r="E2" s="2" t="s">
        <v>180</v>
      </c>
      <c r="F2" s="2" t="s">
        <v>181</v>
      </c>
      <c r="G2" s="2" t="s">
        <v>182</v>
      </c>
      <c r="H2" s="2" t="s">
        <v>183</v>
      </c>
      <c r="I2" s="2" t="s">
        <v>184</v>
      </c>
      <c r="J2" s="2" t="s">
        <v>185</v>
      </c>
      <c r="K2" s="2" t="s">
        <v>186</v>
      </c>
      <c r="L2" s="2" t="s">
        <v>187</v>
      </c>
      <c r="M2" s="2" t="s">
        <v>188</v>
      </c>
    </row>
    <row r="3" spans="2:13" x14ac:dyDescent="0.45">
      <c r="B3" s="52">
        <v>43672</v>
      </c>
      <c r="C3" t="s">
        <v>166</v>
      </c>
      <c r="D3" s="53" t="s">
        <v>174</v>
      </c>
      <c r="E3" t="s">
        <v>165</v>
      </c>
      <c r="F3" t="s">
        <v>165</v>
      </c>
      <c r="G3" t="s">
        <v>189</v>
      </c>
      <c r="H3" t="s">
        <v>190</v>
      </c>
    </row>
    <row r="5" spans="2:13" x14ac:dyDescent="0.45">
      <c r="B5" s="52">
        <v>43734</v>
      </c>
      <c r="C5" t="s">
        <v>174</v>
      </c>
      <c r="D5" t="s">
        <v>209</v>
      </c>
      <c r="E5" t="s">
        <v>165</v>
      </c>
      <c r="F5" t="s">
        <v>210</v>
      </c>
      <c r="G5" t="s">
        <v>189</v>
      </c>
      <c r="H5" t="s">
        <v>217</v>
      </c>
    </row>
    <row r="7" spans="2:13" x14ac:dyDescent="0.45">
      <c r="B7" s="52">
        <v>43885</v>
      </c>
      <c r="C7" t="s">
        <v>209</v>
      </c>
      <c r="D7" t="s">
        <v>209</v>
      </c>
      <c r="E7" t="s">
        <v>210</v>
      </c>
      <c r="F7" t="s">
        <v>210</v>
      </c>
      <c r="G7" t="s">
        <v>189</v>
      </c>
      <c r="H7" t="s">
        <v>224</v>
      </c>
    </row>
    <row r="9" spans="2:13" x14ac:dyDescent="0.45">
      <c r="B9" s="52">
        <v>44005</v>
      </c>
      <c r="C9" t="s">
        <v>209</v>
      </c>
      <c r="D9" t="s">
        <v>209</v>
      </c>
      <c r="E9" t="s">
        <v>210</v>
      </c>
      <c r="F9" t="s">
        <v>210</v>
      </c>
      <c r="G9" t="s">
        <v>189</v>
      </c>
      <c r="H9" t="s">
        <v>231</v>
      </c>
    </row>
    <row r="11" spans="2:13" x14ac:dyDescent="0.45">
      <c r="B11" s="52">
        <v>44038</v>
      </c>
      <c r="C11" t="s">
        <v>209</v>
      </c>
      <c r="D11" t="s">
        <v>233</v>
      </c>
      <c r="E11" t="s">
        <v>210</v>
      </c>
      <c r="F11" t="s">
        <v>232</v>
      </c>
      <c r="G11" t="s">
        <v>189</v>
      </c>
      <c r="H11" t="s">
        <v>234</v>
      </c>
    </row>
    <row r="12" spans="2:13" x14ac:dyDescent="0.45">
      <c r="H12" t="s">
        <v>235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26"/>
  <sheetViews>
    <sheetView workbookViewId="0">
      <selection activeCell="C12" sqref="C11:C12"/>
    </sheetView>
  </sheetViews>
  <sheetFormatPr baseColWidth="10" defaultRowHeight="14.25" x14ac:dyDescent="0.45"/>
  <cols>
    <col min="2" max="2" width="32.33203125" bestFit="1" customWidth="1"/>
  </cols>
  <sheetData>
    <row r="2" spans="2:16" x14ac:dyDescent="0.45">
      <c r="B2" s="2" t="s">
        <v>191</v>
      </c>
      <c r="C2" s="2" t="s">
        <v>192</v>
      </c>
      <c r="D2" s="2" t="s">
        <v>193</v>
      </c>
      <c r="E2" s="54" t="s">
        <v>218</v>
      </c>
      <c r="F2" s="54" t="s">
        <v>219</v>
      </c>
      <c r="G2" s="2" t="s">
        <v>194</v>
      </c>
      <c r="H2" s="2" t="s">
        <v>195</v>
      </c>
      <c r="I2" s="2" t="s">
        <v>196</v>
      </c>
      <c r="J2" s="2" t="s">
        <v>197</v>
      </c>
      <c r="K2" s="2" t="s">
        <v>198</v>
      </c>
      <c r="L2" s="2" t="s">
        <v>199</v>
      </c>
      <c r="M2" s="2" t="s">
        <v>200</v>
      </c>
      <c r="N2" s="2" t="s">
        <v>201</v>
      </c>
      <c r="O2" s="2" t="s">
        <v>202</v>
      </c>
      <c r="P2" s="2" t="s">
        <v>203</v>
      </c>
    </row>
    <row r="3" spans="2:16" x14ac:dyDescent="0.45">
      <c r="B3" t="s">
        <v>204</v>
      </c>
      <c r="C3">
        <v>1</v>
      </c>
      <c r="D3" s="9" t="s">
        <v>206</v>
      </c>
      <c r="L3" s="9" t="s">
        <v>220</v>
      </c>
    </row>
    <row r="4" spans="2:16" x14ac:dyDescent="0.45">
      <c r="B4" t="s">
        <v>204</v>
      </c>
      <c r="C4">
        <v>2</v>
      </c>
      <c r="D4" t="s">
        <v>207</v>
      </c>
      <c r="L4" t="s">
        <v>221</v>
      </c>
    </row>
    <row r="5" spans="2:16" x14ac:dyDescent="0.45">
      <c r="B5" t="s">
        <v>204</v>
      </c>
      <c r="C5">
        <v>3</v>
      </c>
      <c r="M5" s="51" t="s">
        <v>208</v>
      </c>
    </row>
    <row r="6" spans="2:16" x14ac:dyDescent="0.45">
      <c r="B6" t="s">
        <v>204</v>
      </c>
      <c r="C6">
        <v>4</v>
      </c>
      <c r="M6" s="51" t="s">
        <v>167</v>
      </c>
    </row>
    <row r="7" spans="2:16" x14ac:dyDescent="0.45">
      <c r="B7" t="s">
        <v>204</v>
      </c>
      <c r="C7">
        <v>5</v>
      </c>
      <c r="D7" t="s">
        <v>226</v>
      </c>
      <c r="G7" t="s">
        <v>227</v>
      </c>
      <c r="I7">
        <v>2013</v>
      </c>
      <c r="J7" t="s">
        <v>228</v>
      </c>
      <c r="L7" t="s">
        <v>225</v>
      </c>
    </row>
    <row r="10" spans="2:16" x14ac:dyDescent="0.45">
      <c r="D10" s="9"/>
    </row>
    <row r="11" spans="2:16" x14ac:dyDescent="0.45">
      <c r="D11" s="9"/>
    </row>
    <row r="12" spans="2:16" x14ac:dyDescent="0.45">
      <c r="D12" s="9"/>
    </row>
    <row r="13" spans="2:16" x14ac:dyDescent="0.45">
      <c r="D13" s="9"/>
    </row>
    <row r="14" spans="2:16" x14ac:dyDescent="0.45">
      <c r="D14" s="9"/>
    </row>
    <row r="17" spans="4:4" x14ac:dyDescent="0.45">
      <c r="D17" s="9"/>
    </row>
    <row r="18" spans="4:4" x14ac:dyDescent="0.45">
      <c r="D18" s="9"/>
    </row>
    <row r="19" spans="4:4" x14ac:dyDescent="0.45">
      <c r="D19" s="9"/>
    </row>
    <row r="20" spans="4:4" x14ac:dyDescent="0.45">
      <c r="D20" s="9"/>
    </row>
    <row r="21" spans="4:4" x14ac:dyDescent="0.45">
      <c r="D21" s="9"/>
    </row>
    <row r="22" spans="4:4" x14ac:dyDescent="0.45">
      <c r="D22" s="9"/>
    </row>
    <row r="23" spans="4:4" x14ac:dyDescent="0.45">
      <c r="D23" s="9"/>
    </row>
    <row r="24" spans="4:4" x14ac:dyDescent="0.45">
      <c r="D24" s="9"/>
    </row>
    <row r="25" spans="4:4" x14ac:dyDescent="0.45">
      <c r="D25" s="9"/>
    </row>
    <row r="26" spans="4:4" x14ac:dyDescent="0.45">
      <c r="D26" s="9"/>
    </row>
  </sheetData>
  <hyperlinks>
    <hyperlink ref="M5" r:id="rId1"/>
    <hyperlink ref="M6" r:id="rId2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Cover</vt:lpstr>
      <vt:lpstr>Values_Master</vt:lpstr>
      <vt:lpstr>Ancillary data mapping</vt:lpstr>
      <vt:lpstr>Raw Data</vt:lpstr>
      <vt:lpstr>log</vt:lpstr>
      <vt:lpstr>ref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2020-07-26T08:09:51Z</dcterms:modified>
</cp:coreProperties>
</file>