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spauliuk.AD\FILES\ARBEIT\PROJECTS\ODYM-RECC\RECC_Database\CURRENT\"/>
    </mc:Choice>
  </mc:AlternateContent>
  <bookViews>
    <workbookView xWindow="0" yWindow="0" windowWidth="28800" windowHeight="11640" activeTab="2"/>
  </bookViews>
  <sheets>
    <sheet name="Cover" sheetId="2" r:id="rId1"/>
    <sheet name="Values_Master" sheetId="3" r:id="rId2"/>
    <sheet name="log" sheetId="4" r:id="rId3"/>
    <sheet name="ref" sheetId="5" r:id="rId4"/>
  </sheets>
  <calcPr calcId="162913"/>
</workbook>
</file>

<file path=xl/calcChain.xml><?xml version="1.0" encoding="utf-8"?>
<calcChain xmlns="http://schemas.openxmlformats.org/spreadsheetml/2006/main">
  <c r="H19" i="4" l="1"/>
  <c r="H17" i="4"/>
  <c r="H9" i="4"/>
  <c r="H15" i="4" s="1"/>
</calcChain>
</file>

<file path=xl/sharedStrings.xml><?xml version="1.0" encoding="utf-8"?>
<sst xmlns="http://schemas.openxmlformats.org/spreadsheetml/2006/main" count="155" uniqueCount="111">
  <si>
    <t>ODYM-RECC Parameter File</t>
  </si>
  <si>
    <t xml:space="preserve"> </t>
  </si>
  <si>
    <t># Fields highlighted in grey are mandatory. Fields highlighted in blue are linked to other tables and databases. Order of fields and field naming is fixed, do not change!</t>
  </si>
  <si>
    <t>Format_Version</t>
  </si>
  <si>
    <t>V1.0</t>
  </si>
  <si>
    <t># Specify the version number of the formatting used for this file</t>
  </si>
  <si>
    <t>Dataset_Name</t>
  </si>
  <si>
    <t># Name of dataset, short and descriptive</t>
  </si>
  <si>
    <t>Dataset_Description</t>
  </si>
  <si>
    <t># Description of dataset</t>
  </si>
  <si>
    <t>Dataset_Unit</t>
  </si>
  <si>
    <t># Unit of dataset, cf. UNITS sheet in classification master file, GLOBAL, LIST, or TABLE</t>
  </si>
  <si>
    <t>Dataset_Uncertainty</t>
  </si>
  <si>
    <t># Uncertainty in form of stats_array string (http://stats-arrays.readthedocs.io/en/latest/), GLOBAL, LIST, or TABLE</t>
  </si>
  <si>
    <t>Dataset_Comment</t>
  </si>
  <si>
    <t># Comment, GLOBAL, LIST, or TABLE</t>
  </si>
  <si>
    <t>Dataset_System_Location</t>
  </si>
  <si>
    <t>none</t>
  </si>
  <si>
    <t># Points to processes and flows in a general system definition, optional</t>
  </si>
  <si>
    <t>Dataset_ID</t>
  </si>
  <si>
    <t># ID of dataset, optional, establish link to IEDI</t>
  </si>
  <si>
    <t>Dataset_UUID</t>
  </si>
  <si>
    <t># UUID of dataset, can be generated manually, for archiving and reference purposes</t>
  </si>
  <si>
    <t>Date created</t>
  </si>
  <si>
    <t># Date when dataset was first obtained/created/released</t>
  </si>
  <si>
    <t>Last modified</t>
  </si>
  <si>
    <t># Date of last modification</t>
  </si>
  <si>
    <t>Last modified by</t>
  </si>
  <si>
    <t># Name of researcher responsible for last modification</t>
  </si>
  <si>
    <t>Dataset_Version</t>
  </si>
  <si>
    <t># Version number of dataset</t>
  </si>
  <si>
    <t>Dataset_Classification_version_number</t>
  </si>
  <si>
    <t>RECC_Classifications_Master_V2.0</t>
  </si>
  <si>
    <t># Version number of classifications used for this dataset</t>
  </si>
  <si>
    <t>[Empty on purpose]</t>
  </si>
  <si>
    <t>Dataset_RecordType</t>
  </si>
  <si>
    <t>No_Rows</t>
  </si>
  <si>
    <t># Two types are supported: list and table</t>
  </si>
  <si>
    <t>DATA</t>
  </si>
  <si>
    <t>DATA_Info</t>
  </si>
  <si>
    <t xml:space="preserve"># Aspects: Specify aspects in order of appearance in data table. </t>
  </si>
  <si>
    <t># Aspects_Meaning: Describe meaning of each aspect</t>
  </si>
  <si>
    <t>String describing uncertainty distribution (http://stats-arrays.readthedocs.io/en/latest/)</t>
  </si>
  <si>
    <t># DATA: Specify the different quantification layers given: Value, Error, etc, or different scenarios. Must be identical to column names in sheet "Values_Master"</t>
  </si>
  <si>
    <t>Comment on data proxy choice</t>
  </si>
  <si>
    <t># DATA_Info: Describe each data layer</t>
  </si>
  <si>
    <t>Value</t>
  </si>
  <si>
    <t>Unit</t>
  </si>
  <si>
    <t>Stats_array_string</t>
  </si>
  <si>
    <t>Comment</t>
  </si>
  <si>
    <t>LIST</t>
  </si>
  <si>
    <t>Aspects_classifications</t>
  </si>
  <si>
    <t>Aspects_Meaning</t>
  </si>
  <si>
    <t>Stats_Array_String</t>
  </si>
  <si>
    <t>Date</t>
  </si>
  <si>
    <t>Version number before edit</t>
  </si>
  <si>
    <t>Version number after edit</t>
  </si>
  <si>
    <t>old UUID</t>
  </si>
  <si>
    <t>new UUID</t>
  </si>
  <si>
    <t>Who</t>
  </si>
  <si>
    <t>What</t>
  </si>
  <si>
    <t>Ref1</t>
  </si>
  <si>
    <t>Ref2</t>
  </si>
  <si>
    <t>Ref3</t>
  </si>
  <si>
    <t>Ref4</t>
  </si>
  <si>
    <t>Ref5</t>
  </si>
  <si>
    <t>sp</t>
  </si>
  <si>
    <t>Dataset</t>
  </si>
  <si>
    <t>literature_id</t>
  </si>
  <si>
    <t>literature_key</t>
  </si>
  <si>
    <t>iedc_dataset_name</t>
  </si>
  <si>
    <t>authors</t>
  </si>
  <si>
    <t>title</t>
  </si>
  <si>
    <t>year</t>
  </si>
  <si>
    <t>journal_outlet_institution</t>
  </si>
  <si>
    <t>city</t>
  </si>
  <si>
    <t>DOI</t>
  </si>
  <si>
    <t>URL</t>
  </si>
  <si>
    <t>copyright</t>
  </si>
  <si>
    <t>other</t>
  </si>
  <si>
    <t>notes</t>
  </si>
  <si>
    <t>Pauliuk</t>
  </si>
  <si>
    <t>10.1016/S0961-9534(03)00033-3</t>
  </si>
  <si>
    <t>DOI: 10.1016/S0961-9534(03)00033-3</t>
  </si>
  <si>
    <t>Lamlom and Savidge</t>
  </si>
  <si>
    <t>C in kiln-dried hardwood species ranged from 46.27% to 49.97% (w/w), in conifers from 47.21% to 55.2%.</t>
  </si>
  <si>
    <t>ref. [1]:</t>
  </si>
  <si>
    <t>kg CO2/kg timber (dry mass)</t>
  </si>
  <si>
    <t>Thus, we stick to 50% carbon content as average for a global model, translating into:</t>
  </si>
  <si>
    <t>f70ef81a-67a2-403a-aac8-1bdcc3f8f6ef</t>
  </si>
  <si>
    <t>V0.2</t>
  </si>
  <si>
    <t>3_EI_HeatingValueWoodPerCarbon</t>
  </si>
  <si>
    <t>Average heat gained per mass of wood, expressed in lower heating value per kg of Carbon in wood.</t>
  </si>
  <si>
    <t>MJ/kg</t>
  </si>
  <si>
    <t>Unit of Average heat gained per mass of wood, expressed in lower heating value per kg of Carbon in wood.</t>
  </si>
  <si>
    <t>GJ/ton</t>
  </si>
  <si>
    <t>We arrive at the value in kg CO2/MJ:</t>
  </si>
  <si>
    <t>added data from refs. [1] and [2]</t>
  </si>
  <si>
    <t>Forestresearch.gov.uk</t>
  </si>
  <si>
    <t>Net calorific value (CV) or Lower Heating Value (LHV) given for all fuels.</t>
  </si>
  <si>
    <t>https://www.forestresearch.gov.uk/tools-and-resources/biomass-energy-resources/reference-biomass/facts-figures/typical-calorific-values-of-fuels/</t>
  </si>
  <si>
    <t>Take value for Wood chips (30% MC), which is close to fuel wood.</t>
  </si>
  <si>
    <t>Together with the average lower heating value of timber (ref. [2])</t>
  </si>
  <si>
    <t>or in kg C/MJ</t>
  </si>
  <si>
    <t>or in MJ/kg</t>
  </si>
  <si>
    <t>Chemical_Elements</t>
  </si>
  <si>
    <t>chemical element (carbon)</t>
  </si>
  <si>
    <t>Energy_Carriers_m6</t>
  </si>
  <si>
    <t>energy carrier (fuel wood)</t>
  </si>
  <si>
    <t>C</t>
  </si>
  <si>
    <t>fuel wood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</si>
</sst>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rgb="FF000000"/>
      <name val="Calibri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  <font>
      <b/>
      <sz val="11"/>
      <name val="Calibri"/>
      <family val="2"/>
      <scheme val="minor"/>
    </font>
    <font>
      <u/>
      <sz val="10"/>
      <color theme="4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0" fontId="1" fillId="0" borderId="0"/>
    <xf numFmtId="0" fontId="6" fillId="0" borderId="0" applyNumberFormat="0" applyFill="0" applyBorder="0" applyAlignment="0" applyProtection="0">
      <alignment vertical="top"/>
      <protection locked="0"/>
    </xf>
  </cellStyleXfs>
  <cellXfs count="22">
    <xf numFmtId="0" fontId="0" fillId="0" borderId="0" xfId="0"/>
    <xf numFmtId="0" fontId="2" fillId="2" borderId="0" xfId="0" applyFont="1" applyFill="1" applyAlignment="1">
      <alignment horizontal="center"/>
    </xf>
    <xf numFmtId="0" fontId="2" fillId="2" borderId="0" xfId="0" applyFont="1" applyFill="1"/>
    <xf numFmtId="0" fontId="4" fillId="0" borderId="0" xfId="0" applyFont="1"/>
    <xf numFmtId="0" fontId="2" fillId="0" borderId="0" xfId="0" applyFont="1"/>
    <xf numFmtId="14" fontId="0" fillId="0" borderId="0" xfId="0" quotePrefix="1" applyNumberFormat="1" applyAlignment="1">
      <alignment horizontal="right"/>
    </xf>
    <xf numFmtId="0" fontId="0" fillId="3" borderId="0" xfId="0" quotePrefix="1" applyFill="1"/>
    <xf numFmtId="0" fontId="5" fillId="2" borderId="0" xfId="0" applyFont="1" applyFill="1"/>
    <xf numFmtId="0" fontId="3" fillId="3" borderId="0" xfId="0" applyFont="1" applyFill="1" applyAlignment="1">
      <alignment horizontal="center"/>
    </xf>
    <xf numFmtId="0" fontId="0" fillId="3" borderId="0" xfId="0" applyFill="1"/>
    <xf numFmtId="0" fontId="0" fillId="0" borderId="0" xfId="0" quotePrefix="1"/>
    <xf numFmtId="0" fontId="3" fillId="3" borderId="0" xfId="0" applyFont="1" applyFill="1"/>
    <xf numFmtId="0" fontId="3" fillId="0" borderId="0" xfId="0" applyFont="1"/>
    <xf numFmtId="0" fontId="0" fillId="0" borderId="0" xfId="0"/>
    <xf numFmtId="0" fontId="0" fillId="0" borderId="0" xfId="0" quotePrefix="1" applyFont="1"/>
    <xf numFmtId="0" fontId="0" fillId="0" borderId="0" xfId="0" applyFont="1"/>
    <xf numFmtId="0" fontId="0" fillId="3" borderId="0" xfId="0" applyFont="1" applyFill="1"/>
    <xf numFmtId="0" fontId="0" fillId="0" borderId="0" xfId="0" applyFill="1"/>
    <xf numFmtId="0" fontId="0" fillId="0" borderId="0" xfId="0" quotePrefix="1" applyFill="1"/>
    <xf numFmtId="11" fontId="0" fillId="0" borderId="0" xfId="0" applyNumberFormat="1"/>
    <xf numFmtId="14" fontId="0" fillId="0" borderId="0" xfId="0" applyNumberFormat="1"/>
    <xf numFmtId="0" fontId="6" fillId="0" borderId="0" xfId="2" applyAlignment="1" applyProtection="1"/>
  </cellXfs>
  <cellStyles count="3">
    <cellStyle name="Link" xfId="2" builtinId="8"/>
    <cellStyle name="Normal 2" xfId="1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hyperlink" Target="https://www.forestresearch.gov.uk/tools-and-resources/biomass-energy-resources/reference-biomass/facts-figures/typical-calorific-values-of-fuels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0"/>
  <sheetViews>
    <sheetView workbookViewId="0">
      <selection activeCell="B30" sqref="B30"/>
    </sheetView>
  </sheetViews>
  <sheetFormatPr baseColWidth="10" defaultColWidth="9.06640625" defaultRowHeight="14.25" x14ac:dyDescent="0.45"/>
  <cols>
    <col min="1" max="1" width="34.6640625" style="13" bestFit="1" customWidth="1"/>
    <col min="2" max="2" width="69.1328125" style="13" bestFit="1" customWidth="1"/>
    <col min="6" max="6" width="41.86328125" style="13" customWidth="1"/>
  </cols>
  <sheetData>
    <row r="1" spans="1:12" x14ac:dyDescent="0.45">
      <c r="A1" s="1" t="s">
        <v>0</v>
      </c>
      <c r="E1" s="10" t="s">
        <v>1</v>
      </c>
      <c r="H1" s="12" t="s">
        <v>2</v>
      </c>
    </row>
    <row r="2" spans="1:12" x14ac:dyDescent="0.45">
      <c r="A2" s="2" t="s">
        <v>3</v>
      </c>
      <c r="B2" s="10" t="s">
        <v>90</v>
      </c>
      <c r="E2" s="10" t="s">
        <v>1</v>
      </c>
      <c r="H2" s="3" t="s">
        <v>5</v>
      </c>
      <c r="L2" s="10"/>
    </row>
    <row r="3" spans="1:12" x14ac:dyDescent="0.45">
      <c r="A3" s="2" t="s">
        <v>6</v>
      </c>
      <c r="B3" t="s">
        <v>91</v>
      </c>
      <c r="E3" s="10" t="s">
        <v>1</v>
      </c>
      <c r="H3" s="3" t="s">
        <v>7</v>
      </c>
      <c r="L3" s="10"/>
    </row>
    <row r="4" spans="1:12" x14ac:dyDescent="0.45">
      <c r="A4" s="2" t="s">
        <v>8</v>
      </c>
      <c r="B4" t="s">
        <v>92</v>
      </c>
      <c r="E4" s="10" t="s">
        <v>1</v>
      </c>
      <c r="H4" t="s">
        <v>9</v>
      </c>
      <c r="L4" s="10"/>
    </row>
    <row r="5" spans="1:12" x14ac:dyDescent="0.45">
      <c r="A5" s="2" t="s">
        <v>10</v>
      </c>
      <c r="B5" s="10" t="s">
        <v>93</v>
      </c>
      <c r="E5" s="10" t="s">
        <v>1</v>
      </c>
      <c r="H5" t="s">
        <v>11</v>
      </c>
      <c r="L5" s="10"/>
    </row>
    <row r="6" spans="1:12" x14ac:dyDescent="0.45">
      <c r="A6" s="2" t="s">
        <v>12</v>
      </c>
      <c r="B6" s="10" t="s">
        <v>50</v>
      </c>
      <c r="E6" s="10" t="s">
        <v>1</v>
      </c>
      <c r="H6" t="s">
        <v>13</v>
      </c>
      <c r="L6" s="10"/>
    </row>
    <row r="7" spans="1:12" x14ac:dyDescent="0.45">
      <c r="A7" s="2" t="s">
        <v>14</v>
      </c>
      <c r="B7" s="10" t="s">
        <v>50</v>
      </c>
      <c r="E7" s="10" t="s">
        <v>1</v>
      </c>
      <c r="H7" t="s">
        <v>15</v>
      </c>
      <c r="L7" s="10"/>
    </row>
    <row r="8" spans="1:12" x14ac:dyDescent="0.45">
      <c r="A8" s="4" t="s">
        <v>16</v>
      </c>
      <c r="B8" t="s">
        <v>17</v>
      </c>
      <c r="E8" s="10" t="s">
        <v>1</v>
      </c>
      <c r="H8" t="s">
        <v>18</v>
      </c>
      <c r="L8" s="10"/>
    </row>
    <row r="9" spans="1:12" x14ac:dyDescent="0.45">
      <c r="A9" s="4" t="s">
        <v>19</v>
      </c>
      <c r="B9" s="9" t="s">
        <v>91</v>
      </c>
      <c r="E9" s="10" t="s">
        <v>1</v>
      </c>
      <c r="H9" t="s">
        <v>20</v>
      </c>
      <c r="L9" s="10"/>
    </row>
    <row r="10" spans="1:12" x14ac:dyDescent="0.45">
      <c r="A10" s="2" t="s">
        <v>21</v>
      </c>
      <c r="B10" s="19" t="s">
        <v>89</v>
      </c>
      <c r="E10" s="10" t="s">
        <v>1</v>
      </c>
      <c r="H10" t="s">
        <v>22</v>
      </c>
      <c r="L10" s="10"/>
    </row>
    <row r="11" spans="1:12" x14ac:dyDescent="0.45">
      <c r="A11" s="4" t="s">
        <v>23</v>
      </c>
      <c r="B11" s="5">
        <v>43921</v>
      </c>
      <c r="E11" s="10" t="s">
        <v>1</v>
      </c>
      <c r="H11" t="s">
        <v>24</v>
      </c>
      <c r="L11" s="10"/>
    </row>
    <row r="12" spans="1:12" x14ac:dyDescent="0.45">
      <c r="A12" s="2" t="s">
        <v>25</v>
      </c>
      <c r="B12" s="5">
        <v>43921</v>
      </c>
      <c r="E12" s="10" t="s">
        <v>1</v>
      </c>
      <c r="H12" t="s">
        <v>26</v>
      </c>
      <c r="L12" s="10"/>
    </row>
    <row r="13" spans="1:12" x14ac:dyDescent="0.45">
      <c r="A13" s="2" t="s">
        <v>27</v>
      </c>
      <c r="B13" t="s">
        <v>81</v>
      </c>
      <c r="E13" s="10" t="s">
        <v>1</v>
      </c>
      <c r="H13" t="s">
        <v>28</v>
      </c>
      <c r="L13" s="10"/>
    </row>
    <row r="14" spans="1:12" x14ac:dyDescent="0.45">
      <c r="A14" s="2" t="s">
        <v>29</v>
      </c>
      <c r="B14" s="6" t="s">
        <v>4</v>
      </c>
      <c r="E14" s="10" t="s">
        <v>1</v>
      </c>
      <c r="H14" t="s">
        <v>30</v>
      </c>
      <c r="L14" s="10"/>
    </row>
    <row r="15" spans="1:12" x14ac:dyDescent="0.45">
      <c r="A15" s="2" t="s">
        <v>31</v>
      </c>
      <c r="B15" s="9" t="s">
        <v>32</v>
      </c>
      <c r="E15" s="10" t="s">
        <v>1</v>
      </c>
      <c r="H15" t="s">
        <v>33</v>
      </c>
      <c r="L15" s="10"/>
    </row>
    <row r="16" spans="1:12" x14ac:dyDescent="0.45">
      <c r="A16" s="4" t="s">
        <v>34</v>
      </c>
      <c r="E16" s="10"/>
      <c r="L16" s="10"/>
    </row>
    <row r="17" spans="1:13" x14ac:dyDescent="0.45">
      <c r="A17" s="4" t="s">
        <v>34</v>
      </c>
      <c r="E17" s="10"/>
      <c r="L17" s="10"/>
    </row>
    <row r="18" spans="1:13" x14ac:dyDescent="0.45">
      <c r="A18" s="4" t="s">
        <v>34</v>
      </c>
      <c r="E18" s="10"/>
      <c r="L18" s="10"/>
    </row>
    <row r="19" spans="1:13" x14ac:dyDescent="0.45">
      <c r="A19" s="4" t="s">
        <v>34</v>
      </c>
      <c r="E19" s="10"/>
      <c r="L19" s="10"/>
    </row>
    <row r="20" spans="1:13" x14ac:dyDescent="0.45">
      <c r="A20" s="4" t="s">
        <v>34</v>
      </c>
      <c r="E20" s="10"/>
      <c r="L20" s="10"/>
    </row>
    <row r="21" spans="1:13" x14ac:dyDescent="0.45">
      <c r="A21" s="2" t="s">
        <v>35</v>
      </c>
      <c r="B21" s="1" t="s">
        <v>50</v>
      </c>
      <c r="C21" s="7" t="s">
        <v>36</v>
      </c>
      <c r="D21" s="8">
        <v>1</v>
      </c>
      <c r="E21" s="10" t="s">
        <v>1</v>
      </c>
      <c r="G21" s="13"/>
      <c r="H21" s="13" t="s">
        <v>37</v>
      </c>
      <c r="I21" s="13"/>
      <c r="J21" s="13"/>
      <c r="K21" s="13"/>
      <c r="L21" s="10"/>
      <c r="M21" s="13"/>
    </row>
    <row r="22" spans="1:13" x14ac:dyDescent="0.45">
      <c r="A22" s="2" t="s">
        <v>51</v>
      </c>
      <c r="B22" s="2" t="s">
        <v>52</v>
      </c>
      <c r="C22" s="2" t="s">
        <v>38</v>
      </c>
      <c r="D22" s="2" t="s">
        <v>39</v>
      </c>
      <c r="E22" s="14" t="s">
        <v>1</v>
      </c>
      <c r="F22" s="15"/>
      <c r="G22" s="15"/>
      <c r="H22" s="15"/>
      <c r="I22" s="13"/>
      <c r="J22" s="13"/>
      <c r="K22" s="13"/>
      <c r="L22" s="10"/>
      <c r="M22" s="13"/>
    </row>
    <row r="23" spans="1:13" x14ac:dyDescent="0.45">
      <c r="A23" s="11" t="s">
        <v>105</v>
      </c>
      <c r="B23" s="15" t="s">
        <v>106</v>
      </c>
      <c r="C23" s="16" t="s">
        <v>46</v>
      </c>
      <c r="D23" s="13" t="s">
        <v>92</v>
      </c>
      <c r="E23" s="14" t="s">
        <v>1</v>
      </c>
      <c r="F23" s="15"/>
      <c r="G23" s="15"/>
      <c r="H23" s="15" t="s">
        <v>40</v>
      </c>
      <c r="I23" s="13"/>
      <c r="J23" s="13"/>
      <c r="K23" s="13"/>
      <c r="L23" s="10"/>
      <c r="M23" s="13"/>
    </row>
    <row r="24" spans="1:13" x14ac:dyDescent="0.45">
      <c r="A24" s="11" t="s">
        <v>107</v>
      </c>
      <c r="B24" s="15" t="s">
        <v>108</v>
      </c>
      <c r="C24" s="16" t="s">
        <v>47</v>
      </c>
      <c r="D24" s="15" t="s">
        <v>94</v>
      </c>
      <c r="E24" s="14" t="s">
        <v>1</v>
      </c>
      <c r="F24" s="15"/>
      <c r="G24" s="15"/>
      <c r="H24" s="12" t="s">
        <v>41</v>
      </c>
      <c r="I24" s="13"/>
      <c r="J24" s="13"/>
      <c r="K24" s="13"/>
      <c r="L24" s="10"/>
      <c r="M24" s="13"/>
    </row>
    <row r="25" spans="1:13" x14ac:dyDescent="0.45">
      <c r="C25" s="16" t="s">
        <v>53</v>
      </c>
      <c r="D25" s="15" t="s">
        <v>42</v>
      </c>
      <c r="E25" s="14" t="s">
        <v>1</v>
      </c>
      <c r="F25" s="15"/>
      <c r="G25" s="15"/>
      <c r="H25" s="12" t="s">
        <v>43</v>
      </c>
      <c r="I25" s="13"/>
      <c r="J25" s="13"/>
      <c r="K25" s="13"/>
      <c r="L25" s="10"/>
      <c r="M25" s="13"/>
    </row>
    <row r="26" spans="1:13" x14ac:dyDescent="0.45">
      <c r="A26" s="15"/>
      <c r="B26" s="15"/>
      <c r="C26" s="16" t="s">
        <v>49</v>
      </c>
      <c r="D26" s="15" t="s">
        <v>44</v>
      </c>
      <c r="E26" s="14" t="s">
        <v>1</v>
      </c>
      <c r="F26" s="15"/>
      <c r="G26" s="15"/>
      <c r="H26" s="15" t="s">
        <v>45</v>
      </c>
      <c r="I26" s="13"/>
      <c r="J26" s="13"/>
      <c r="K26" s="13"/>
      <c r="L26" s="10"/>
      <c r="M26" s="13"/>
    </row>
    <row r="27" spans="1:13" x14ac:dyDescent="0.45">
      <c r="C27" s="13"/>
      <c r="D27" s="13"/>
      <c r="E27" s="10" t="s">
        <v>1</v>
      </c>
      <c r="F27" s="17"/>
      <c r="G27" s="13"/>
      <c r="H27" s="17"/>
      <c r="I27" s="17"/>
      <c r="J27" s="17"/>
      <c r="K27" s="17"/>
      <c r="L27" s="18"/>
      <c r="M27" s="13"/>
    </row>
    <row r="28" spans="1:13" x14ac:dyDescent="0.45">
      <c r="C28" s="13"/>
      <c r="D28" s="13"/>
      <c r="E28" s="10" t="s">
        <v>1</v>
      </c>
      <c r="F28" s="17"/>
      <c r="G28" s="13"/>
      <c r="H28" s="17"/>
      <c r="I28" s="17"/>
      <c r="J28" s="17"/>
      <c r="K28" s="17"/>
      <c r="L28" s="18"/>
      <c r="M28" s="13"/>
    </row>
    <row r="29" spans="1:13" x14ac:dyDescent="0.45">
      <c r="C29" s="13"/>
      <c r="D29" s="13"/>
      <c r="E29" s="10" t="s">
        <v>1</v>
      </c>
      <c r="F29" s="17"/>
      <c r="G29" s="13"/>
      <c r="H29" s="17"/>
      <c r="I29" s="17"/>
      <c r="J29" s="17"/>
      <c r="K29" s="17"/>
      <c r="L29" s="17"/>
      <c r="M29" s="13"/>
    </row>
    <row r="30" spans="1:13" x14ac:dyDescent="0.45">
      <c r="C30" s="13"/>
      <c r="D30" s="13"/>
      <c r="E30" s="10" t="s">
        <v>1</v>
      </c>
      <c r="F30" s="17"/>
      <c r="G30" s="13"/>
      <c r="H30" s="17"/>
      <c r="I30" s="17"/>
      <c r="J30" s="17"/>
      <c r="K30" s="17"/>
      <c r="L30" s="17"/>
      <c r="M30" s="13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3"/>
  <sheetViews>
    <sheetView workbookViewId="0">
      <selection activeCell="B3" sqref="B3"/>
    </sheetView>
  </sheetViews>
  <sheetFormatPr baseColWidth="10" defaultColWidth="9.06640625" defaultRowHeight="14.25" x14ac:dyDescent="0.45"/>
  <cols>
    <col min="1" max="1" width="35.19921875" style="13" customWidth="1"/>
    <col min="2" max="2" width="22.53125" bestFit="1" customWidth="1"/>
    <col min="5" max="5" width="15.33203125" bestFit="1" customWidth="1"/>
  </cols>
  <sheetData>
    <row r="1" spans="1:6" x14ac:dyDescent="0.45">
      <c r="A1" s="4" t="s">
        <v>105</v>
      </c>
      <c r="B1" s="4" t="s">
        <v>107</v>
      </c>
      <c r="C1" s="4" t="s">
        <v>46</v>
      </c>
      <c r="D1" s="4" t="s">
        <v>47</v>
      </c>
      <c r="E1" s="4" t="s">
        <v>48</v>
      </c>
      <c r="F1" s="4" t="s">
        <v>49</v>
      </c>
    </row>
    <row r="2" spans="1:6" x14ac:dyDescent="0.45">
      <c r="A2" s="13" t="s">
        <v>109</v>
      </c>
      <c r="B2" t="s">
        <v>110</v>
      </c>
      <c r="C2">
        <v>25</v>
      </c>
      <c r="D2" t="s">
        <v>93</v>
      </c>
      <c r="E2" t="s">
        <v>17</v>
      </c>
      <c r="F2" s="13" t="s">
        <v>17</v>
      </c>
    </row>
    <row r="3" spans="1:6" x14ac:dyDescent="0.45">
      <c r="B3" s="13"/>
      <c r="D3" s="13"/>
      <c r="E3" s="13"/>
      <c r="F3" s="13"/>
    </row>
    <row r="4" spans="1:6" x14ac:dyDescent="0.45">
      <c r="B4" s="13"/>
      <c r="D4" s="13"/>
      <c r="E4" s="13"/>
      <c r="F4" s="13"/>
    </row>
    <row r="5" spans="1:6" x14ac:dyDescent="0.45">
      <c r="B5" s="13"/>
      <c r="D5" s="13"/>
      <c r="E5" s="13"/>
      <c r="F5" s="13"/>
    </row>
    <row r="6" spans="1:6" x14ac:dyDescent="0.45">
      <c r="B6" s="13"/>
      <c r="D6" s="13"/>
      <c r="E6" s="13"/>
      <c r="F6" s="13"/>
    </row>
    <row r="7" spans="1:6" x14ac:dyDescent="0.45">
      <c r="B7" s="13"/>
      <c r="D7" s="13"/>
      <c r="E7" s="13"/>
      <c r="F7" s="13"/>
    </row>
    <row r="8" spans="1:6" x14ac:dyDescent="0.45">
      <c r="B8" s="13"/>
      <c r="D8" s="13"/>
      <c r="E8" s="13"/>
      <c r="F8" s="13"/>
    </row>
    <row r="9" spans="1:6" x14ac:dyDescent="0.45">
      <c r="B9" s="13"/>
      <c r="D9" s="13"/>
      <c r="E9" s="13"/>
      <c r="F9" s="13"/>
    </row>
    <row r="10" spans="1:6" x14ac:dyDescent="0.45">
      <c r="B10" s="13"/>
      <c r="D10" s="13"/>
      <c r="E10" s="13"/>
      <c r="F10" s="13"/>
    </row>
    <row r="11" spans="1:6" x14ac:dyDescent="0.45">
      <c r="B11" s="13"/>
      <c r="D11" s="13"/>
      <c r="E11" s="13"/>
      <c r="F11" s="13"/>
    </row>
    <row r="12" spans="1:6" x14ac:dyDescent="0.45">
      <c r="B12" s="13"/>
      <c r="D12" s="13"/>
      <c r="E12" s="13"/>
      <c r="F12" s="13"/>
    </row>
    <row r="13" spans="1:6" x14ac:dyDescent="0.45">
      <c r="B13" s="13"/>
      <c r="D13" s="13"/>
      <c r="E13" s="13"/>
      <c r="F13" s="13"/>
    </row>
    <row r="14" spans="1:6" x14ac:dyDescent="0.45">
      <c r="B14" s="13"/>
      <c r="D14" s="13"/>
      <c r="E14" s="13"/>
    </row>
    <row r="15" spans="1:6" x14ac:dyDescent="0.45">
      <c r="B15" s="13"/>
      <c r="D15" s="13"/>
      <c r="E15" s="13"/>
      <c r="F15" s="13"/>
    </row>
    <row r="16" spans="1:6" x14ac:dyDescent="0.45">
      <c r="D16" s="13"/>
      <c r="E16" s="13"/>
      <c r="F16" s="13"/>
    </row>
    <row r="17" spans="2:8" x14ac:dyDescent="0.45">
      <c r="B17" s="13"/>
      <c r="D17" s="13"/>
      <c r="E17" s="13"/>
      <c r="F17" s="13"/>
    </row>
    <row r="18" spans="2:8" x14ac:dyDescent="0.45">
      <c r="B18" s="13"/>
      <c r="D18" s="13"/>
      <c r="E18" s="13"/>
      <c r="F18" s="13"/>
    </row>
    <row r="19" spans="2:8" x14ac:dyDescent="0.45">
      <c r="D19" s="13"/>
      <c r="E19" s="13"/>
      <c r="F19" s="13"/>
    </row>
    <row r="20" spans="2:8" x14ac:dyDescent="0.45">
      <c r="B20" s="13"/>
      <c r="D20" s="13"/>
      <c r="E20" s="13"/>
      <c r="F20" s="13"/>
    </row>
    <row r="21" spans="2:8" x14ac:dyDescent="0.45">
      <c r="B21" s="13"/>
      <c r="D21" s="13"/>
      <c r="E21" s="13"/>
      <c r="F21" s="13"/>
    </row>
    <row r="22" spans="2:8" x14ac:dyDescent="0.45">
      <c r="B22" s="13"/>
      <c r="D22" s="13"/>
      <c r="E22" s="13"/>
      <c r="F22" s="13"/>
    </row>
    <row r="23" spans="2:8" x14ac:dyDescent="0.45">
      <c r="B23" s="13"/>
      <c r="D23" s="13"/>
      <c r="E23" s="13"/>
      <c r="F23" s="13"/>
    </row>
    <row r="24" spans="2:8" x14ac:dyDescent="0.45">
      <c r="B24" s="13"/>
      <c r="D24" s="13"/>
      <c r="E24" s="13"/>
      <c r="F24" s="13"/>
    </row>
    <row r="25" spans="2:8" x14ac:dyDescent="0.45">
      <c r="B25" s="13"/>
      <c r="D25" s="13"/>
      <c r="E25" s="13"/>
      <c r="F25" s="13"/>
    </row>
    <row r="26" spans="2:8" x14ac:dyDescent="0.45">
      <c r="B26" s="13"/>
      <c r="D26" s="13"/>
      <c r="E26" s="13"/>
      <c r="F26" s="13"/>
    </row>
    <row r="27" spans="2:8" x14ac:dyDescent="0.45">
      <c r="B27" s="13"/>
      <c r="D27" s="13"/>
      <c r="E27" s="13"/>
      <c r="F27" s="13"/>
    </row>
    <row r="28" spans="2:8" x14ac:dyDescent="0.45">
      <c r="B28" s="13"/>
      <c r="D28" s="13"/>
      <c r="E28" s="13"/>
      <c r="F28" s="13"/>
      <c r="G28" s="13"/>
      <c r="H28" s="13"/>
    </row>
    <row r="29" spans="2:8" x14ac:dyDescent="0.45">
      <c r="B29" s="13"/>
      <c r="D29" s="13"/>
      <c r="E29" s="13"/>
      <c r="F29" s="13"/>
      <c r="G29" s="13"/>
      <c r="H29" s="13"/>
    </row>
    <row r="30" spans="2:8" x14ac:dyDescent="0.45">
      <c r="B30" s="13"/>
      <c r="C30" s="13"/>
      <c r="D30" s="13"/>
      <c r="E30" s="13"/>
      <c r="F30" s="13"/>
      <c r="G30" s="13"/>
      <c r="H30" s="13"/>
    </row>
    <row r="31" spans="2:8" x14ac:dyDescent="0.45">
      <c r="B31" s="13"/>
      <c r="C31" s="13"/>
      <c r="D31" s="13"/>
      <c r="E31" s="13"/>
      <c r="F31" s="13"/>
      <c r="G31" s="13"/>
      <c r="H31" s="13"/>
    </row>
    <row r="32" spans="2:8" x14ac:dyDescent="0.45">
      <c r="B32" s="13"/>
      <c r="C32" s="13"/>
      <c r="D32" s="13"/>
      <c r="E32" s="13"/>
    </row>
    <row r="33" spans="2:6" x14ac:dyDescent="0.45">
      <c r="B33" s="13"/>
      <c r="C33" s="13"/>
      <c r="D33" s="13"/>
      <c r="E33" s="13"/>
      <c r="F33" s="13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R19"/>
  <sheetViews>
    <sheetView tabSelected="1" workbookViewId="0">
      <selection activeCell="H20" sqref="H20"/>
    </sheetView>
  </sheetViews>
  <sheetFormatPr baseColWidth="10" defaultRowHeight="14.25" x14ac:dyDescent="0.45"/>
  <sheetData>
    <row r="2" spans="2:18" x14ac:dyDescent="0.45">
      <c r="B2" s="4" t="s">
        <v>54</v>
      </c>
      <c r="C2" s="4" t="s">
        <v>55</v>
      </c>
      <c r="D2" s="4" t="s">
        <v>56</v>
      </c>
      <c r="E2" s="4" t="s">
        <v>57</v>
      </c>
      <c r="F2" s="4" t="s">
        <v>58</v>
      </c>
      <c r="G2" s="4" t="s">
        <v>59</v>
      </c>
      <c r="H2" s="4" t="s">
        <v>60</v>
      </c>
      <c r="I2" s="4" t="s">
        <v>61</v>
      </c>
      <c r="J2" s="4" t="s">
        <v>62</v>
      </c>
      <c r="K2" s="4" t="s">
        <v>63</v>
      </c>
      <c r="L2" s="4" t="s">
        <v>64</v>
      </c>
      <c r="M2" s="4" t="s">
        <v>65</v>
      </c>
      <c r="N2" s="13"/>
    </row>
    <row r="3" spans="2:18" x14ac:dyDescent="0.45">
      <c r="B3" s="20">
        <v>43921</v>
      </c>
      <c r="D3" s="13" t="s">
        <v>4</v>
      </c>
      <c r="E3" s="13"/>
      <c r="F3" s="19" t="s">
        <v>89</v>
      </c>
      <c r="G3" s="13" t="s">
        <v>66</v>
      </c>
      <c r="H3" s="13" t="s">
        <v>97</v>
      </c>
      <c r="I3" s="13"/>
      <c r="J3" s="13"/>
      <c r="K3" s="13"/>
      <c r="L3" s="13"/>
      <c r="M3" s="13"/>
      <c r="N3" s="13"/>
    </row>
    <row r="4" spans="2:18" x14ac:dyDescent="0.45"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</row>
    <row r="5" spans="2:18" x14ac:dyDescent="0.45">
      <c r="B5" s="20"/>
      <c r="C5" s="13"/>
      <c r="E5" s="13"/>
      <c r="F5" s="19"/>
      <c r="H5" s="13" t="s">
        <v>86</v>
      </c>
      <c r="I5" s="13" t="s">
        <v>85</v>
      </c>
      <c r="J5" s="13"/>
      <c r="K5" s="13"/>
      <c r="L5" s="13"/>
      <c r="M5" s="13"/>
      <c r="N5" s="13"/>
      <c r="O5" s="13"/>
      <c r="P5" s="13"/>
      <c r="Q5" s="13"/>
      <c r="R5" s="13"/>
    </row>
    <row r="6" spans="2:18" x14ac:dyDescent="0.45"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</row>
    <row r="7" spans="2:18" x14ac:dyDescent="0.45">
      <c r="H7" s="13" t="s">
        <v>88</v>
      </c>
      <c r="I7" s="13"/>
      <c r="J7" s="13"/>
      <c r="K7" s="13"/>
      <c r="L7" s="13"/>
      <c r="M7" s="13"/>
      <c r="N7" s="13"/>
      <c r="O7" s="13"/>
      <c r="P7" s="13"/>
      <c r="Q7" s="13"/>
      <c r="R7" s="13"/>
    </row>
    <row r="8" spans="2:18" x14ac:dyDescent="0.45"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</row>
    <row r="9" spans="2:18" x14ac:dyDescent="0.45">
      <c r="H9" s="13">
        <f>44/12*0.5</f>
        <v>1.8333333333333333</v>
      </c>
      <c r="I9" s="13" t="s">
        <v>87</v>
      </c>
      <c r="J9" s="13"/>
      <c r="K9" s="13"/>
      <c r="L9" s="13"/>
      <c r="M9" s="13"/>
      <c r="N9" s="13"/>
      <c r="O9" s="13"/>
      <c r="P9" s="13"/>
      <c r="Q9" s="13"/>
      <c r="R9" s="13"/>
    </row>
    <row r="10" spans="2:18" x14ac:dyDescent="0.45"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</row>
    <row r="11" spans="2:18" x14ac:dyDescent="0.45">
      <c r="H11" s="13" t="s">
        <v>102</v>
      </c>
      <c r="I11" s="13"/>
      <c r="J11" s="13"/>
      <c r="K11" s="13"/>
      <c r="L11" s="13"/>
      <c r="M11" s="13"/>
      <c r="N11" s="13"/>
      <c r="O11" s="13"/>
      <c r="P11" s="13"/>
      <c r="Q11" s="13"/>
      <c r="R11" s="13"/>
    </row>
    <row r="12" spans="2:18" x14ac:dyDescent="0.45">
      <c r="H12" s="13">
        <v>12.5</v>
      </c>
      <c r="I12" s="13" t="s">
        <v>95</v>
      </c>
      <c r="J12" s="13"/>
      <c r="K12" s="13"/>
      <c r="L12" s="13"/>
      <c r="M12" s="13"/>
      <c r="N12" s="13"/>
      <c r="O12" s="13"/>
      <c r="P12" s="13"/>
      <c r="Q12" s="13"/>
      <c r="R12" s="13"/>
    </row>
    <row r="13" spans="2:18" x14ac:dyDescent="0.45"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</row>
    <row r="14" spans="2:18" x14ac:dyDescent="0.45">
      <c r="H14" s="13" t="s">
        <v>96</v>
      </c>
      <c r="I14" s="13"/>
      <c r="J14" s="13"/>
      <c r="K14" s="13"/>
      <c r="L14" s="13"/>
      <c r="M14" s="13"/>
      <c r="N14" s="13"/>
      <c r="O14" s="13"/>
      <c r="P14" s="13"/>
      <c r="Q14" s="13"/>
      <c r="R14" s="13"/>
    </row>
    <row r="15" spans="2:18" x14ac:dyDescent="0.45">
      <c r="H15" s="13">
        <f>H9/H12</f>
        <v>0.14666666666666667</v>
      </c>
      <c r="I15" s="13"/>
      <c r="J15" s="13"/>
      <c r="K15" s="13"/>
      <c r="L15" s="13"/>
      <c r="M15" s="13"/>
      <c r="N15" s="13"/>
      <c r="O15" s="13"/>
      <c r="P15" s="13"/>
      <c r="Q15" s="13"/>
      <c r="R15" s="13"/>
    </row>
    <row r="16" spans="2:18" x14ac:dyDescent="0.45">
      <c r="H16" s="13" t="s">
        <v>103</v>
      </c>
      <c r="I16" s="13"/>
      <c r="J16" s="13"/>
      <c r="K16" s="13"/>
      <c r="L16" s="13"/>
      <c r="M16" s="13"/>
      <c r="N16" s="13"/>
      <c r="O16" s="13"/>
      <c r="P16" s="13"/>
      <c r="Q16" s="13"/>
      <c r="R16" s="13"/>
    </row>
    <row r="17" spans="8:18" x14ac:dyDescent="0.45">
      <c r="H17" s="13">
        <f>0.5/H12</f>
        <v>0.04</v>
      </c>
      <c r="I17" s="13"/>
      <c r="J17" s="13"/>
      <c r="K17" s="13"/>
      <c r="L17" s="13"/>
      <c r="M17" s="13"/>
      <c r="N17" s="13"/>
      <c r="O17" s="13"/>
      <c r="P17" s="13"/>
      <c r="Q17" s="13"/>
      <c r="R17" s="13"/>
    </row>
    <row r="18" spans="8:18" x14ac:dyDescent="0.45">
      <c r="H18" s="13" t="s">
        <v>104</v>
      </c>
      <c r="I18" s="13"/>
      <c r="J18" s="13"/>
      <c r="K18" s="13"/>
      <c r="L18" s="13"/>
      <c r="M18" s="13"/>
      <c r="N18" s="13"/>
      <c r="O18" s="13"/>
      <c r="P18" s="13"/>
      <c r="Q18" s="13"/>
      <c r="R18" s="13"/>
    </row>
    <row r="19" spans="8:18" x14ac:dyDescent="0.45">
      <c r="H19" s="13">
        <f>1/H17</f>
        <v>25</v>
      </c>
      <c r="I19" s="13"/>
      <c r="J19" s="13"/>
      <c r="K19" s="13"/>
      <c r="L19" s="13"/>
      <c r="M19" s="13"/>
      <c r="N19" s="13"/>
      <c r="O19" s="13"/>
      <c r="P19" s="13"/>
      <c r="Q19" s="13"/>
      <c r="R19" s="13"/>
    </row>
  </sheetData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S16"/>
  <sheetViews>
    <sheetView workbookViewId="0">
      <selection activeCell="B20" sqref="B20"/>
    </sheetView>
  </sheetViews>
  <sheetFormatPr baseColWidth="10" defaultRowHeight="14.25" x14ac:dyDescent="0.45"/>
  <cols>
    <col min="2" max="2" width="19.53125" bestFit="1" customWidth="1"/>
  </cols>
  <sheetData>
    <row r="2" spans="2:19" x14ac:dyDescent="0.45">
      <c r="B2" s="4" t="s">
        <v>67</v>
      </c>
      <c r="C2" s="4" t="s">
        <v>68</v>
      </c>
      <c r="D2" s="4" t="s">
        <v>69</v>
      </c>
      <c r="E2" s="4" t="s">
        <v>70</v>
      </c>
      <c r="F2" s="4"/>
      <c r="G2" s="4" t="s">
        <v>71</v>
      </c>
      <c r="H2" s="4" t="s">
        <v>72</v>
      </c>
      <c r="I2" s="4" t="s">
        <v>73</v>
      </c>
      <c r="J2" s="4" t="s">
        <v>74</v>
      </c>
      <c r="K2" s="4" t="s">
        <v>75</v>
      </c>
      <c r="L2" s="4" t="s">
        <v>76</v>
      </c>
      <c r="M2" s="4" t="s">
        <v>77</v>
      </c>
      <c r="N2" s="4" t="s">
        <v>78</v>
      </c>
      <c r="O2" s="4" t="s">
        <v>79</v>
      </c>
      <c r="P2" s="4" t="s">
        <v>80</v>
      </c>
    </row>
    <row r="3" spans="2:19" x14ac:dyDescent="0.45">
      <c r="B3" s="13" t="s">
        <v>91</v>
      </c>
      <c r="C3" s="13">
        <v>1</v>
      </c>
      <c r="D3" s="15" t="s">
        <v>83</v>
      </c>
      <c r="E3" s="13"/>
      <c r="F3" s="13"/>
      <c r="G3" s="13" t="s">
        <v>84</v>
      </c>
      <c r="H3" s="13"/>
      <c r="I3" s="13">
        <v>2003</v>
      </c>
      <c r="J3" s="13"/>
      <c r="K3" s="13"/>
      <c r="L3" s="13" t="s">
        <v>82</v>
      </c>
      <c r="M3" s="13"/>
      <c r="N3" s="13"/>
      <c r="O3" s="13"/>
      <c r="P3" s="13"/>
    </row>
    <row r="4" spans="2:19" x14ac:dyDescent="0.45">
      <c r="B4" s="13" t="s">
        <v>91</v>
      </c>
      <c r="C4" s="13">
        <v>2</v>
      </c>
      <c r="D4" s="13"/>
      <c r="E4" s="13"/>
      <c r="F4" s="13"/>
      <c r="G4" s="13" t="s">
        <v>98</v>
      </c>
      <c r="H4" s="13" t="s">
        <v>99</v>
      </c>
      <c r="I4" s="13">
        <v>2020</v>
      </c>
      <c r="J4" s="13"/>
      <c r="K4" s="13"/>
      <c r="L4" s="13"/>
      <c r="M4" s="21" t="s">
        <v>100</v>
      </c>
      <c r="N4" s="13"/>
      <c r="O4" s="13"/>
      <c r="P4" s="13" t="s">
        <v>101</v>
      </c>
      <c r="Q4" s="13"/>
      <c r="R4" s="13"/>
      <c r="S4" s="13"/>
    </row>
    <row r="5" spans="2:19" x14ac:dyDescent="0.45">
      <c r="B5" s="13"/>
      <c r="C5" s="13"/>
      <c r="L5" s="13"/>
    </row>
    <row r="6" spans="2:19" x14ac:dyDescent="0.45">
      <c r="B6" s="13"/>
      <c r="C6" s="13"/>
      <c r="L6" s="13"/>
    </row>
    <row r="7" spans="2:19" x14ac:dyDescent="0.45">
      <c r="B7" s="13"/>
      <c r="C7" s="13"/>
      <c r="L7" s="13"/>
    </row>
    <row r="8" spans="2:19" x14ac:dyDescent="0.45">
      <c r="B8" s="13"/>
      <c r="C8" s="13"/>
      <c r="L8" s="13"/>
    </row>
    <row r="9" spans="2:19" x14ac:dyDescent="0.45">
      <c r="B9" s="13"/>
      <c r="C9" s="13"/>
      <c r="L9" s="13"/>
    </row>
    <row r="10" spans="2:19" x14ac:dyDescent="0.45">
      <c r="B10" s="13"/>
      <c r="C10" s="13"/>
      <c r="L10" s="13"/>
    </row>
    <row r="16" spans="2:19" x14ac:dyDescent="0.45">
      <c r="D16" s="15"/>
    </row>
  </sheetData>
  <hyperlinks>
    <hyperlink ref="M4" r:id="rId1"/>
  </hyperlink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Cover</vt:lpstr>
      <vt:lpstr>Values_Master</vt:lpstr>
      <vt:lpstr>log</vt:lpstr>
      <vt:lpstr>ref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Stefan Pauliuk</cp:lastModifiedBy>
  <dcterms:created xsi:type="dcterms:W3CDTF">2019-07-25T11:42:03Z</dcterms:created>
  <dcterms:modified xsi:type="dcterms:W3CDTF">2020-03-31T19:32:00Z</dcterms:modified>
</cp:coreProperties>
</file>