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1" sheetId="2" r:id="rId5"/>
  </sheets>
</workbook>
</file>

<file path=xl/sharedStrings.xml><?xml version="1.0" encoding="utf-8"?>
<sst xmlns="http://schemas.openxmlformats.org/spreadsheetml/2006/main" uniqueCount="64">
  <si>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</si>
  <si>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</si>
  <si>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</si>
  <si>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</si>
  <si>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Sheet1</t>
  </si>
  <si>
    <t>Table 1</t>
  </si>
  <si>
    <r>
      <rPr>
        <u val="single"/>
        <sz val="12"/>
        <color indexed="13"/>
        <rFont val="Calibri"/>
      </rPr>
      <t>Sheet1</t>
    </r>
  </si>
  <si>
    <t>Sheet 2</t>
  </si>
  <si>
    <r>
      <rPr>
        <u val="single"/>
        <sz val="12"/>
        <color indexed="13"/>
        <rFont val="Calibri"/>
      </rPr>
      <t>Sheet 2</t>
    </r>
  </si>
  <si>
    <t xml:space="preserve">Participant </t>
  </si>
  <si>
    <t>Diagnosis</t>
  </si>
  <si>
    <t>Full Mutation (size)</t>
  </si>
  <si>
    <t>Percent methylation of full mutation</t>
  </si>
  <si>
    <t>Premutation/normal mosaicism (size)</t>
  </si>
  <si>
    <t>Percent of DNA in premutation (unmethlylated)</t>
  </si>
  <si>
    <r>
      <rPr>
        <sz val="10"/>
        <color indexed="8"/>
        <rFont val="Palatino Linotype"/>
      </rPr>
      <t xml:space="preserve">FMRP </t>
    </r>
    <r>
      <rPr>
        <sz val="10"/>
        <color indexed="15"/>
        <rFont val="Palatino Linotype"/>
      </rPr>
      <t xml:space="preserve">in nanograms per microgram of total protein
</t>
    </r>
  </si>
  <si>
    <r>
      <rPr>
        <sz val="10"/>
        <color indexed="8"/>
        <rFont val="Palatino Linotype"/>
      </rPr>
      <t xml:space="preserve">FMRP </t>
    </r>
    <r>
      <rPr>
        <sz val="10"/>
        <color indexed="15"/>
        <rFont val="Palatino Linotype"/>
      </rPr>
      <t>in picograms per nanogram of DNA</t>
    </r>
  </si>
  <si>
    <t>FMR1 mRNA levels in folds + standard deviation</t>
  </si>
  <si>
    <t>SB-5</t>
  </si>
  <si>
    <t>HVLT</t>
  </si>
  <si>
    <t>CANTAB IED</t>
  </si>
  <si>
    <t>CANTAB OTS</t>
  </si>
  <si>
    <t>Vineland-3</t>
  </si>
  <si>
    <t>ADOS-2 module</t>
  </si>
  <si>
    <t>ADOS-2</t>
  </si>
  <si>
    <t>ADOS-2 classification</t>
  </si>
  <si>
    <t>JHUFXS1</t>
  </si>
  <si>
    <t>FXS</t>
  </si>
  <si>
    <t>&gt;200</t>
  </si>
  <si>
    <t>.</t>
  </si>
  <si>
    <t>&lt;0.1</t>
  </si>
  <si>
    <t>&lt;20</t>
  </si>
  <si>
    <t>JHUFXS2</t>
  </si>
  <si>
    <t>8.69</t>
  </si>
  <si>
    <t>8</t>
  </si>
  <si>
    <t>1</t>
  </si>
  <si>
    <t>2</t>
  </si>
  <si>
    <t>0</t>
  </si>
  <si>
    <t>Autism</t>
  </si>
  <si>
    <t>JHUFXS3</t>
  </si>
  <si>
    <t>FXS-M</t>
  </si>
  <si>
    <t>&gt;200 (72)</t>
  </si>
  <si>
    <t>Somatic size</t>
  </si>
  <si>
    <t>0.28 + 0.03</t>
  </si>
  <si>
    <t>JHUFXS3 sister</t>
  </si>
  <si>
    <t>30, &gt;200</t>
  </si>
  <si>
    <t>1.18 + 0.07</t>
  </si>
  <si>
    <t>JHUFXS3 father</t>
  </si>
  <si>
    <t>TD</t>
  </si>
  <si>
    <t>30</t>
  </si>
  <si>
    <t>1.30 + 0.03</t>
  </si>
  <si>
    <t>JHUFXS mother</t>
  </si>
  <si>
    <t>TDPM</t>
  </si>
  <si>
    <t>29, 118</t>
  </si>
  <si>
    <t>Premutation</t>
  </si>
  <si>
    <t>1.92 + 0.02</t>
  </si>
  <si>
    <t>JHUFXS4</t>
  </si>
  <si>
    <t xml:space="preserve"> Not present</t>
  </si>
  <si>
    <t>3</t>
  </si>
  <si>
    <t>11</t>
  </si>
  <si>
    <t>Autism spectrum</t>
  </si>
  <si>
    <t>Number</t>
  </si>
  <si>
    <t>Mean</t>
  </si>
  <si>
    <t>Standard deviation</t>
  </si>
</sst>
</file>

<file path=xl/styles.xml><?xml version="1.0" encoding="utf-8"?>
<styleSheet xmlns="http://schemas.openxmlformats.org/spreadsheetml/2006/main">
  <numFmts count="1">
    <numFmt numFmtId="0" formatCode="General"/>
  </numFmts>
  <fonts count="8">
    <font>
      <sz val="11"/>
      <color indexed="8"/>
      <name val="Calibri"/>
    </font>
    <font>
      <sz val="12"/>
      <color indexed="8"/>
      <name val="Helvetica Neue"/>
    </font>
    <font>
      <sz val="14"/>
      <color indexed="8"/>
      <name val="Calibri"/>
    </font>
    <font>
      <sz val="12"/>
      <color indexed="8"/>
      <name val="Calibri"/>
    </font>
    <font>
      <sz val="14"/>
      <color indexed="8"/>
      <name val="Calibri"/>
    </font>
    <font>
      <u val="single"/>
      <sz val="12"/>
      <color indexed="13"/>
      <name val="Calibri"/>
    </font>
    <font>
      <sz val="10"/>
      <color indexed="8"/>
      <name val="Palatino Linotype"/>
    </font>
    <font>
      <sz val="10"/>
      <color indexed="15"/>
      <name val="Palatino Linotype"/>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s>
  <borders count="11">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style="thin">
        <color indexed="14"/>
      </left>
      <right style="thin">
        <color indexed="14"/>
      </right>
      <top style="thin">
        <color indexed="14"/>
      </top>
      <bottom style="thin">
        <color indexed="14"/>
      </bottom>
      <diagonal/>
    </border>
  </borders>
  <cellStyleXfs count="1">
    <xf numFmtId="0" fontId="0" applyNumberFormat="0" applyFont="1" applyFill="0" applyBorder="0" applyAlignment="1" applyProtection="0">
      <alignment vertical="bottom"/>
    </xf>
  </cellStyleXfs>
  <cellXfs count="2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3" fillId="2" borderId="5" applyNumberFormat="1" applyFont="1" applyFill="1" applyBorder="1" applyAlignment="1" applyProtection="0">
      <alignment horizontal="left" vertical="bottom" wrapText="1"/>
    </xf>
    <xf numFmtId="49" fontId="4" fillId="2" borderId="5" applyNumberFormat="1" applyFont="1" applyFill="1" applyBorder="1" applyAlignment="1" applyProtection="0">
      <alignment horizontal="left" vertical="bottom"/>
    </xf>
    <xf numFmtId="49" fontId="3" fillId="3" borderId="5" applyNumberFormat="1" applyFont="1" applyFill="1" applyBorder="1" applyAlignment="1" applyProtection="0">
      <alignment horizontal="left" vertical="bottom"/>
    </xf>
    <xf numFmtId="0" fontId="3" fillId="3" borderId="5" applyNumberFormat="0" applyFont="1" applyFill="1" applyBorder="1" applyAlignment="1" applyProtection="0">
      <alignment horizontal="left" vertical="bottom"/>
    </xf>
    <xf numFmtId="0" fontId="3" fillId="4" borderId="5" applyNumberFormat="0" applyFont="1" applyFill="1" applyBorder="1" applyAlignment="1" applyProtection="0">
      <alignment horizontal="left" vertical="bottom"/>
    </xf>
    <xf numFmtId="49" fontId="3" fillId="4" borderId="5" applyNumberFormat="1" applyFont="1" applyFill="1" applyBorder="1" applyAlignment="1" applyProtection="0">
      <alignment horizontal="left" vertical="bottom"/>
    </xf>
    <xf numFmtId="49" fontId="5" fillId="4" borderId="5" applyNumberFormat="1" applyFont="1" applyFill="1" applyBorder="1" applyAlignment="1" applyProtection="0">
      <alignment horizontal="left" vertical="bottom"/>
    </xf>
    <xf numFmtId="0" fontId="0" fillId="2" borderId="7" applyNumberFormat="0" applyFont="1" applyFill="1" applyBorder="1" applyAlignment="1" applyProtection="0">
      <alignment vertical="bottom"/>
    </xf>
    <xf numFmtId="0" fontId="3" fillId="4" borderId="8" applyNumberFormat="0" applyFont="1" applyFill="1" applyBorder="1" applyAlignment="1" applyProtection="0">
      <alignment horizontal="left" vertical="bottom"/>
    </xf>
    <xf numFmtId="49" fontId="3" fillId="4" borderId="8" applyNumberFormat="1" applyFont="1" applyFill="1" applyBorder="1" applyAlignment="1" applyProtection="0">
      <alignment horizontal="left" vertical="bottom"/>
    </xf>
    <xf numFmtId="49" fontId="5" fillId="4" borderId="8" applyNumberFormat="1" applyFont="1" applyFill="1" applyBorder="1" applyAlignment="1" applyProtection="0">
      <alignment horizontal="left" vertical="bottom"/>
    </xf>
    <xf numFmtId="0" fontId="0" fillId="2" borderId="9" applyNumberFormat="0" applyFont="1" applyFill="1" applyBorder="1" applyAlignment="1" applyProtection="0">
      <alignment vertical="bottom"/>
    </xf>
    <xf numFmtId="0" fontId="0" applyNumberFormat="1" applyFont="1" applyFill="0" applyBorder="0" applyAlignment="1" applyProtection="0">
      <alignment vertical="bottom"/>
    </xf>
    <xf numFmtId="49" fontId="6" fillId="2" borderId="10" applyNumberFormat="1" applyFont="1" applyFill="1" applyBorder="1" applyAlignment="1" applyProtection="0">
      <alignment horizontal="center" vertical="bottom"/>
    </xf>
    <xf numFmtId="49" fontId="6" fillId="2" borderId="10" applyNumberFormat="1" applyFont="1" applyFill="1" applyBorder="1" applyAlignment="1" applyProtection="0">
      <alignment horizontal="center" vertical="bottom" wrapText="1"/>
    </xf>
    <xf numFmtId="0" fontId="6" fillId="2" borderId="10" applyNumberFormat="1" applyFont="1" applyFill="1" applyBorder="1" applyAlignment="1" applyProtection="0">
      <alignment horizontal="center" vertical="bottom"/>
    </xf>
    <xf numFmtId="9" fontId="6" fillId="2" borderId="10" applyNumberFormat="1" applyFont="1" applyFill="1" applyBorder="1" applyAlignment="1" applyProtection="0">
      <alignment horizontal="center" vertical="bottom"/>
    </xf>
    <xf numFmtId="0" fontId="6" fillId="2" borderId="10" applyNumberFormat="0" applyFont="1" applyFill="1" applyBorder="1" applyAlignment="1" applyProtection="0">
      <alignment horizontal="center"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5e88b1"/>
      <rgbColor rgb="ffeef3f4"/>
      <rgbColor rgb="ff0000ff"/>
      <rgbColor rgb="ffa5a5a5"/>
      <rgbColor rgb="ff1b3051"/>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dimension ref="A1:E12"/>
  <sheetViews>
    <sheetView workbookViewId="0" showGridLines="0" defaultGridColor="1"/>
  </sheetViews>
  <sheetFormatPr defaultColWidth="10" defaultRowHeight="12.95" customHeight="1" outlineLevelRow="0" outlineLevelCol="0"/>
  <cols>
    <col min="1" max="1" width="2" style="1" customWidth="1"/>
    <col min="2" max="4" width="30.5" style="1" customWidth="1"/>
    <col min="5" max="5" width="10" style="1" customWidth="1"/>
    <col min="6" max="16384" width="10" style="1" customWidth="1"/>
  </cols>
  <sheetData>
    <row r="1" ht="13.5" customHeight="1">
      <c r="A1" s="2"/>
      <c r="B1" s="3"/>
      <c r="C1" s="3"/>
      <c r="D1" s="3"/>
      <c r="E1" s="4"/>
    </row>
    <row r="2" ht="13.5" customHeight="1">
      <c r="A2" s="5"/>
      <c r="B2" s="6"/>
      <c r="C2" s="6"/>
      <c r="D2" s="6"/>
      <c r="E2" s="7"/>
    </row>
    <row r="3" ht="50.1" customHeight="1">
      <c r="A3" s="5"/>
      <c r="B3" t="s" s="8">
        <v>0</v>
      </c>
      <c r="C3" s="6"/>
      <c r="D3" s="6"/>
      <c r="E3" s="7"/>
    </row>
    <row r="4" ht="13.5" customHeight="1">
      <c r="A4" s="5"/>
      <c r="B4" s="6"/>
      <c r="C4" s="6"/>
      <c r="D4" s="6"/>
      <c r="E4" s="7"/>
    </row>
    <row r="5" ht="13.5" customHeight="1">
      <c r="A5" s="5"/>
      <c r="B5" s="6"/>
      <c r="C5" s="6"/>
      <c r="D5" s="6"/>
      <c r="E5" s="7"/>
    </row>
    <row r="6" ht="13.5" customHeight="1">
      <c r="A6" s="5"/>
      <c r="B6" s="6"/>
      <c r="C6" s="6"/>
      <c r="D6" s="6"/>
      <c r="E6" s="7"/>
    </row>
    <row r="7" ht="18.75" customHeight="1">
      <c r="A7" s="5"/>
      <c r="B7" t="s" s="9">
        <v>1</v>
      </c>
      <c r="C7" t="s" s="9">
        <v>2</v>
      </c>
      <c r="D7" t="s" s="9">
        <v>3</v>
      </c>
      <c r="E7" s="7"/>
    </row>
    <row r="8" ht="13.5" customHeight="1">
      <c r="A8" s="5"/>
      <c r="B8" s="6"/>
      <c r="C8" s="6"/>
      <c r="D8" s="6"/>
      <c r="E8" s="7"/>
    </row>
    <row r="9" ht="15" customHeight="1">
      <c r="A9" s="5"/>
      <c r="B9" t="s" s="10">
        <v>4</v>
      </c>
      <c r="C9" s="11"/>
      <c r="D9" s="11"/>
      <c r="E9" s="7"/>
    </row>
    <row r="10" ht="15" customHeight="1">
      <c r="A10" s="5"/>
      <c r="B10" s="12"/>
      <c r="C10" t="s" s="13">
        <v>5</v>
      </c>
      <c r="D10" t="s" s="14">
        <v>6</v>
      </c>
      <c r="E10" s="7"/>
    </row>
    <row r="11" ht="15" customHeight="1">
      <c r="A11" s="5"/>
      <c r="B11" t="s" s="10">
        <v>7</v>
      </c>
      <c r="C11" s="11"/>
      <c r="D11" s="11"/>
      <c r="E11" s="7"/>
    </row>
    <row r="12" ht="15" customHeight="1">
      <c r="A12" s="15"/>
      <c r="B12" s="16"/>
      <c r="C12" t="s" s="17">
        <v>5</v>
      </c>
      <c r="D12" t="s" s="18">
        <v>8</v>
      </c>
      <c r="E12" s="19"/>
    </row>
  </sheetData>
  <mergeCells count="1">
    <mergeCell ref="B3:D3"/>
  </mergeCells>
  <hyperlinks>
    <hyperlink ref="D10" location="'Sheet1'!R1C1" tooltip="" display="Sheet1"/>
    <hyperlink ref="D12" location="'(null)'!R1C1" tooltip="" display="Sheet 2"/>
  </hyperlink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BZ11"/>
  <sheetViews>
    <sheetView workbookViewId="0" showGridLines="0" defaultGridColor="1"/>
  </sheetViews>
  <sheetFormatPr defaultColWidth="8.83333" defaultRowHeight="14.85" customHeight="1" outlineLevelRow="0" outlineLevelCol="0"/>
  <cols>
    <col min="1" max="1" width="16.5" style="20" customWidth="1"/>
    <col min="2" max="2" width="16.3516" style="20" customWidth="1"/>
    <col min="3" max="3" width="17" style="20" customWidth="1"/>
    <col min="4" max="4" width="32.5" style="20" customWidth="1"/>
    <col min="5" max="5" width="33" style="20" customWidth="1"/>
    <col min="6" max="6" width="40" style="20" customWidth="1"/>
    <col min="7" max="7" width="40.6328" style="20" customWidth="1"/>
    <col min="8" max="9" width="40" style="20" customWidth="1"/>
    <col min="10" max="10" width="33.1719" style="20" customWidth="1"/>
    <col min="11" max="13" width="39.8516" style="20" customWidth="1"/>
    <col min="14" max="14" width="26" style="20" customWidth="1"/>
    <col min="15" max="17" width="34.3516" style="20" customWidth="1"/>
    <col min="18" max="18" width="26.5" style="20" customWidth="1"/>
    <col min="19" max="19" width="18" style="20" customWidth="1"/>
    <col min="20" max="20" width="22.8516" style="20" customWidth="1"/>
    <col min="21" max="21" width="19.1719" style="20" customWidth="1"/>
    <col min="22" max="22" width="18.5" style="20" customWidth="1"/>
    <col min="23" max="23" width="11.1719" style="20" customWidth="1"/>
    <col min="24" max="24" width="20.3516" style="20" customWidth="1"/>
    <col min="25" max="25" width="18.5" style="20" customWidth="1"/>
    <col min="26" max="26" width="28" style="20" customWidth="1"/>
    <col min="27" max="27" width="31.6719" style="20" customWidth="1"/>
    <col min="28" max="28" width="18.3516" style="20" customWidth="1"/>
    <col min="29" max="29" width="21.1719" style="20" customWidth="1"/>
    <col min="30" max="30" width="20" style="20" customWidth="1"/>
    <col min="31" max="31" width="46.8516" style="20" customWidth="1"/>
    <col min="32" max="32" width="34.6719" style="20" customWidth="1"/>
    <col min="33" max="33" width="21.3516" style="20" customWidth="1"/>
    <col min="34" max="34" width="18.3516" style="20" customWidth="1"/>
    <col min="35" max="35" width="34.5" style="20" customWidth="1"/>
    <col min="36" max="36" width="12" style="20" customWidth="1"/>
    <col min="37" max="77" width="8.85156" style="20" customWidth="1"/>
    <col min="78" max="78" width="16.6719" style="20" customWidth="1"/>
    <col min="79" max="16384" width="8.85156" style="20" customWidth="1"/>
  </cols>
  <sheetData>
    <row r="1" ht="45" customHeight="1">
      <c r="A1" t="s" s="21">
        <v>9</v>
      </c>
      <c r="B1" t="s" s="21">
        <v>10</v>
      </c>
      <c r="C1" t="s" s="21">
        <v>11</v>
      </c>
      <c r="D1" t="s" s="21">
        <v>12</v>
      </c>
      <c r="E1" t="s" s="21">
        <v>13</v>
      </c>
      <c r="F1" t="s" s="21">
        <v>14</v>
      </c>
      <c r="G1" t="s" s="22">
        <v>15</v>
      </c>
      <c r="H1" t="s" s="21">
        <v>16</v>
      </c>
      <c r="I1" t="s" s="21">
        <v>17</v>
      </c>
      <c r="J1" t="s" s="21">
        <v>18</v>
      </c>
      <c r="K1" t="s" s="21">
        <v>18</v>
      </c>
      <c r="L1" t="s" s="21">
        <v>18</v>
      </c>
      <c r="M1" t="s" s="21">
        <v>18</v>
      </c>
      <c r="N1" t="s" s="21">
        <v>18</v>
      </c>
      <c r="O1" t="s" s="21">
        <v>18</v>
      </c>
      <c r="P1" t="s" s="21">
        <v>18</v>
      </c>
      <c r="Q1" t="s" s="21">
        <v>18</v>
      </c>
      <c r="R1" t="s" s="21">
        <v>18</v>
      </c>
      <c r="S1" t="s" s="21">
        <v>18</v>
      </c>
      <c r="T1" t="s" s="21">
        <v>19</v>
      </c>
      <c r="U1" t="s" s="21">
        <v>19</v>
      </c>
      <c r="V1" t="s" s="21">
        <v>19</v>
      </c>
      <c r="W1" t="s" s="21">
        <v>19</v>
      </c>
      <c r="X1" t="s" s="21">
        <v>19</v>
      </c>
      <c r="Y1" t="s" s="21">
        <v>19</v>
      </c>
      <c r="Z1" t="s" s="21">
        <v>19</v>
      </c>
      <c r="AA1" t="s" s="21">
        <v>19</v>
      </c>
      <c r="AB1" t="s" s="21">
        <v>20</v>
      </c>
      <c r="AC1" t="s" s="21">
        <v>20</v>
      </c>
      <c r="AD1" t="s" s="21">
        <v>21</v>
      </c>
      <c r="AE1" t="s" s="21">
        <v>21</v>
      </c>
      <c r="AF1" t="s" s="21">
        <v>22</v>
      </c>
      <c r="AG1" t="s" s="21">
        <v>22</v>
      </c>
      <c r="AH1" t="s" s="21">
        <v>22</v>
      </c>
      <c r="AI1" t="s" s="21">
        <v>22</v>
      </c>
      <c r="AJ1" t="s" s="21">
        <v>23</v>
      </c>
      <c r="AK1" t="s" s="21">
        <v>24</v>
      </c>
      <c r="AL1" t="s" s="21">
        <v>24</v>
      </c>
      <c r="AM1" t="s" s="21">
        <v>24</v>
      </c>
      <c r="AN1" t="s" s="21">
        <v>24</v>
      </c>
      <c r="AO1" t="s" s="21">
        <v>24</v>
      </c>
      <c r="AP1" t="s" s="21">
        <v>24</v>
      </c>
      <c r="AQ1" t="s" s="21">
        <v>24</v>
      </c>
      <c r="AR1" t="s" s="21">
        <v>24</v>
      </c>
      <c r="AS1" t="s" s="21">
        <v>24</v>
      </c>
      <c r="AT1" t="s" s="21">
        <v>24</v>
      </c>
      <c r="AU1" t="s" s="21">
        <v>24</v>
      </c>
      <c r="AV1" t="s" s="21">
        <v>24</v>
      </c>
      <c r="AW1" t="s" s="21">
        <v>24</v>
      </c>
      <c r="AX1" t="s" s="21">
        <v>24</v>
      </c>
      <c r="AY1" t="s" s="21">
        <v>24</v>
      </c>
      <c r="AZ1" t="s" s="21">
        <v>24</v>
      </c>
      <c r="BA1" t="s" s="21">
        <v>24</v>
      </c>
      <c r="BB1" t="s" s="21">
        <v>24</v>
      </c>
      <c r="BC1" t="s" s="21">
        <v>24</v>
      </c>
      <c r="BD1" t="s" s="21">
        <v>24</v>
      </c>
      <c r="BE1" t="s" s="21">
        <v>24</v>
      </c>
      <c r="BF1" t="s" s="21">
        <v>24</v>
      </c>
      <c r="BG1" t="s" s="21">
        <v>24</v>
      </c>
      <c r="BH1" t="s" s="21">
        <v>24</v>
      </c>
      <c r="BI1" t="s" s="21">
        <v>24</v>
      </c>
      <c r="BJ1" t="s" s="21">
        <v>24</v>
      </c>
      <c r="BK1" t="s" s="21">
        <v>24</v>
      </c>
      <c r="BL1" t="s" s="21">
        <v>24</v>
      </c>
      <c r="BM1" t="s" s="21">
        <v>24</v>
      </c>
      <c r="BN1" t="s" s="21">
        <v>24</v>
      </c>
      <c r="BO1" t="s" s="21">
        <v>24</v>
      </c>
      <c r="BP1" t="s" s="21">
        <v>24</v>
      </c>
      <c r="BQ1" t="s" s="21">
        <v>24</v>
      </c>
      <c r="BR1" t="s" s="21">
        <v>24</v>
      </c>
      <c r="BS1" t="s" s="21">
        <v>24</v>
      </c>
      <c r="BT1" t="s" s="21">
        <v>24</v>
      </c>
      <c r="BU1" t="s" s="21">
        <v>24</v>
      </c>
      <c r="BV1" t="s" s="21">
        <v>24</v>
      </c>
      <c r="BW1" t="s" s="21">
        <v>24</v>
      </c>
      <c r="BX1" t="s" s="21">
        <v>24</v>
      </c>
      <c r="BY1" t="s" s="21">
        <v>24</v>
      </c>
      <c r="BZ1" t="s" s="21">
        <v>25</v>
      </c>
    </row>
    <row r="2" ht="15" customHeight="1">
      <c r="A2" t="s" s="21">
        <v>26</v>
      </c>
      <c r="B2" t="s" s="21">
        <v>27</v>
      </c>
      <c r="C2" t="s" s="21">
        <v>28</v>
      </c>
      <c r="D2" t="s" s="21">
        <v>29</v>
      </c>
      <c r="E2" t="s" s="21">
        <v>29</v>
      </c>
      <c r="F2" t="s" s="21">
        <v>29</v>
      </c>
      <c r="G2" t="s" s="21">
        <v>29</v>
      </c>
      <c r="H2" t="s" s="21">
        <v>29</v>
      </c>
      <c r="I2" t="s" s="21">
        <v>29</v>
      </c>
      <c r="J2" s="23">
        <v>10</v>
      </c>
      <c r="K2" s="23">
        <v>1</v>
      </c>
      <c r="L2" s="23">
        <v>-5.258</v>
      </c>
      <c r="M2" s="23">
        <v>21.132</v>
      </c>
      <c r="N2" s="23">
        <v>20</v>
      </c>
      <c r="O2" s="23">
        <v>1</v>
      </c>
      <c r="P2" s="23">
        <v>-3.209</v>
      </c>
      <c r="Q2" s="23">
        <v>51.871</v>
      </c>
      <c r="R2" s="23">
        <v>47</v>
      </c>
      <c r="S2" t="s" s="21">
        <v>30</v>
      </c>
      <c r="T2" s="23">
        <v>13</v>
      </c>
      <c r="U2" t="s" s="21">
        <v>31</v>
      </c>
      <c r="V2" s="23">
        <v>4</v>
      </c>
      <c r="W2" t="s" s="21">
        <v>31</v>
      </c>
      <c r="X2" s="23">
        <v>66.7</v>
      </c>
      <c r="Y2" s="23">
        <v>32</v>
      </c>
      <c r="Z2" s="23">
        <v>-1</v>
      </c>
      <c r="AA2" t="s" s="21">
        <v>31</v>
      </c>
      <c r="AB2" s="23">
        <v>7</v>
      </c>
      <c r="AC2" s="23">
        <v>53</v>
      </c>
      <c r="AD2" s="23">
        <v>11</v>
      </c>
      <c r="AE2" s="23">
        <v>4</v>
      </c>
      <c r="AF2" t="s" s="21">
        <v>29</v>
      </c>
      <c r="AG2" t="s" s="21">
        <v>29</v>
      </c>
      <c r="AH2" t="s" s="21">
        <v>29</v>
      </c>
      <c r="AI2" t="s" s="21">
        <v>29</v>
      </c>
      <c r="AJ2" t="s" s="21">
        <v>29</v>
      </c>
      <c r="AK2" t="s" s="21">
        <v>29</v>
      </c>
      <c r="AL2" t="s" s="21">
        <v>29</v>
      </c>
      <c r="AM2" t="s" s="21">
        <v>29</v>
      </c>
      <c r="AN2" t="s" s="21">
        <v>29</v>
      </c>
      <c r="AO2" t="s" s="21">
        <v>29</v>
      </c>
      <c r="AP2" t="s" s="21">
        <v>29</v>
      </c>
      <c r="AQ2" t="s" s="21">
        <v>29</v>
      </c>
      <c r="AR2" t="s" s="21">
        <v>29</v>
      </c>
      <c r="AS2" t="s" s="21">
        <v>29</v>
      </c>
      <c r="AT2" t="s" s="21">
        <v>29</v>
      </c>
      <c r="AU2" t="s" s="21">
        <v>29</v>
      </c>
      <c r="AV2" t="s" s="21">
        <v>29</v>
      </c>
      <c r="AW2" t="s" s="21">
        <v>29</v>
      </c>
      <c r="AX2" t="s" s="21">
        <v>29</v>
      </c>
      <c r="AY2" t="s" s="21">
        <v>29</v>
      </c>
      <c r="AZ2" t="s" s="21">
        <v>29</v>
      </c>
      <c r="BA2" t="s" s="21">
        <v>29</v>
      </c>
      <c r="BB2" t="s" s="21">
        <v>29</v>
      </c>
      <c r="BC2" t="s" s="21">
        <v>29</v>
      </c>
      <c r="BD2" t="s" s="21">
        <v>29</v>
      </c>
      <c r="BE2" t="s" s="21">
        <v>29</v>
      </c>
      <c r="BF2" t="s" s="21">
        <v>29</v>
      </c>
      <c r="BG2" t="s" s="21">
        <v>29</v>
      </c>
      <c r="BH2" t="s" s="21">
        <v>29</v>
      </c>
      <c r="BI2" t="s" s="21">
        <v>29</v>
      </c>
      <c r="BJ2" t="s" s="21">
        <v>29</v>
      </c>
      <c r="BK2" t="s" s="21">
        <v>29</v>
      </c>
      <c r="BL2" t="s" s="21">
        <v>29</v>
      </c>
      <c r="BM2" t="s" s="21">
        <v>29</v>
      </c>
      <c r="BN2" t="s" s="21">
        <v>29</v>
      </c>
      <c r="BO2" t="s" s="21">
        <v>29</v>
      </c>
      <c r="BP2" t="s" s="21">
        <v>29</v>
      </c>
      <c r="BQ2" t="s" s="21">
        <v>29</v>
      </c>
      <c r="BR2" t="s" s="21">
        <v>29</v>
      </c>
      <c r="BS2" t="s" s="21">
        <v>29</v>
      </c>
      <c r="BT2" t="s" s="21">
        <v>29</v>
      </c>
      <c r="BU2" t="s" s="21">
        <v>29</v>
      </c>
      <c r="BV2" t="s" s="21">
        <v>29</v>
      </c>
      <c r="BW2" t="s" s="21">
        <v>29</v>
      </c>
      <c r="BX2" t="s" s="21">
        <v>29</v>
      </c>
      <c r="BY2" t="s" s="21">
        <v>29</v>
      </c>
      <c r="BZ2" t="s" s="21">
        <v>29</v>
      </c>
    </row>
    <row r="3" ht="15" customHeight="1">
      <c r="A3" t="s" s="21">
        <v>32</v>
      </c>
      <c r="B3" t="s" s="21">
        <v>27</v>
      </c>
      <c r="C3" t="s" s="21">
        <v>28</v>
      </c>
      <c r="D3" t="s" s="21">
        <v>29</v>
      </c>
      <c r="E3" t="s" s="21">
        <v>29</v>
      </c>
      <c r="F3" t="s" s="21">
        <v>29</v>
      </c>
      <c r="G3" t="s" s="21">
        <v>29</v>
      </c>
      <c r="H3" t="s" s="21">
        <v>33</v>
      </c>
      <c r="I3" t="s" s="21">
        <v>29</v>
      </c>
      <c r="J3" s="23">
        <v>10</v>
      </c>
      <c r="K3" s="23">
        <v>1</v>
      </c>
      <c r="L3" s="23">
        <v>-5.911</v>
      </c>
      <c r="M3" s="23">
        <v>11.329</v>
      </c>
      <c r="N3" s="23">
        <v>26</v>
      </c>
      <c r="O3" s="23">
        <v>2</v>
      </c>
      <c r="P3" s="23">
        <v>-2.894</v>
      </c>
      <c r="Q3" s="23">
        <v>56.585</v>
      </c>
      <c r="R3" s="23">
        <v>50</v>
      </c>
      <c r="S3" t="s" s="21">
        <v>30</v>
      </c>
      <c r="T3" s="23">
        <v>22</v>
      </c>
      <c r="U3" s="23">
        <v>35</v>
      </c>
      <c r="V3" s="23">
        <v>9</v>
      </c>
      <c r="W3" s="23">
        <v>44</v>
      </c>
      <c r="X3" s="23">
        <v>100</v>
      </c>
      <c r="Y3" s="23">
        <v>55</v>
      </c>
      <c r="Z3" s="23">
        <v>9</v>
      </c>
      <c r="AA3" s="23">
        <v>37</v>
      </c>
      <c r="AB3" s="23">
        <v>7</v>
      </c>
      <c r="AC3" s="23">
        <v>55</v>
      </c>
      <c r="AD3" s="23">
        <v>20</v>
      </c>
      <c r="AE3" s="23">
        <v>5</v>
      </c>
      <c r="AF3" s="23">
        <v>74</v>
      </c>
      <c r="AG3" s="23">
        <v>109</v>
      </c>
      <c r="AH3" s="23">
        <v>97</v>
      </c>
      <c r="AI3" s="23">
        <v>90</v>
      </c>
      <c r="AJ3" s="23">
        <v>4</v>
      </c>
      <c r="AK3" s="23">
        <v>1</v>
      </c>
      <c r="AL3" s="23">
        <v>1</v>
      </c>
      <c r="AM3" s="23">
        <v>2</v>
      </c>
      <c r="AN3" s="23">
        <v>1</v>
      </c>
      <c r="AO3" s="23">
        <v>1</v>
      </c>
      <c r="AP3" s="23">
        <v>0</v>
      </c>
      <c r="AQ3" s="23">
        <v>1</v>
      </c>
      <c r="AR3" s="23">
        <v>2</v>
      </c>
      <c r="AS3" s="23">
        <v>1</v>
      </c>
      <c r="AT3" t="s" s="21">
        <v>34</v>
      </c>
      <c r="AU3" t="s" s="21">
        <v>35</v>
      </c>
      <c r="AV3" t="s" s="21">
        <v>36</v>
      </c>
      <c r="AW3" s="23">
        <v>2</v>
      </c>
      <c r="AX3" s="23">
        <v>2</v>
      </c>
      <c r="AY3" s="23">
        <v>1</v>
      </c>
      <c r="AZ3" s="23">
        <v>0</v>
      </c>
      <c r="BA3" t="s" s="21">
        <v>37</v>
      </c>
      <c r="BB3" t="s" s="21">
        <v>35</v>
      </c>
      <c r="BC3" s="23">
        <v>0</v>
      </c>
      <c r="BD3" s="23">
        <v>0</v>
      </c>
      <c r="BE3" t="s" s="21">
        <v>29</v>
      </c>
      <c r="BF3" t="s" s="21">
        <v>29</v>
      </c>
      <c r="BG3" t="s" s="21">
        <v>29</v>
      </c>
      <c r="BH3" t="s" s="21">
        <v>29</v>
      </c>
      <c r="BI3" t="s" s="21">
        <v>29</v>
      </c>
      <c r="BJ3" s="23">
        <v>10</v>
      </c>
      <c r="BK3" s="23">
        <v>1</v>
      </c>
      <c r="BL3" t="s" s="21">
        <v>29</v>
      </c>
      <c r="BM3" s="23">
        <v>2</v>
      </c>
      <c r="BN3" t="s" s="21">
        <v>37</v>
      </c>
      <c r="BO3" t="s" s="21">
        <v>35</v>
      </c>
      <c r="BP3" s="23">
        <v>0</v>
      </c>
      <c r="BQ3" s="23">
        <v>0</v>
      </c>
      <c r="BR3" s="23">
        <v>0</v>
      </c>
      <c r="BS3" s="23">
        <v>2</v>
      </c>
      <c r="BT3" s="23">
        <v>0</v>
      </c>
      <c r="BU3" s="23">
        <v>1</v>
      </c>
      <c r="BV3" s="23">
        <v>0</v>
      </c>
      <c r="BW3" s="23">
        <v>1</v>
      </c>
      <c r="BX3" s="23">
        <v>5</v>
      </c>
      <c r="BY3" s="23">
        <v>15</v>
      </c>
      <c r="BZ3" t="s" s="21">
        <v>38</v>
      </c>
    </row>
    <row r="4" ht="15" customHeight="1">
      <c r="A4" t="s" s="21">
        <v>39</v>
      </c>
      <c r="B4" t="s" s="21">
        <v>40</v>
      </c>
      <c r="C4" t="s" s="21">
        <v>41</v>
      </c>
      <c r="D4" s="24">
        <v>0.75</v>
      </c>
      <c r="E4" t="s" s="21">
        <v>42</v>
      </c>
      <c r="F4" t="s" s="21">
        <v>29</v>
      </c>
      <c r="G4" t="s" s="21">
        <v>29</v>
      </c>
      <c r="H4" t="s" s="21">
        <v>29</v>
      </c>
      <c r="I4" t="s" s="21">
        <v>43</v>
      </c>
      <c r="J4" s="23">
        <v>13</v>
      </c>
      <c r="K4" s="23">
        <v>1</v>
      </c>
      <c r="L4" s="23">
        <v>-3.778</v>
      </c>
      <c r="M4" s="23">
        <v>43.332</v>
      </c>
      <c r="N4" s="23">
        <v>20</v>
      </c>
      <c r="O4" s="23">
        <v>1</v>
      </c>
      <c r="P4" s="23">
        <v>-3.475</v>
      </c>
      <c r="Q4" s="23">
        <v>47.874</v>
      </c>
      <c r="R4" s="23">
        <v>47</v>
      </c>
      <c r="S4" t="s" s="21">
        <v>30</v>
      </c>
      <c r="T4" s="23">
        <v>7</v>
      </c>
      <c r="U4" t="s" s="21">
        <v>31</v>
      </c>
      <c r="V4" s="23">
        <v>2</v>
      </c>
      <c r="W4" t="s" s="21">
        <v>31</v>
      </c>
      <c r="X4" s="23">
        <v>66.7</v>
      </c>
      <c r="Y4" s="23">
        <v>28</v>
      </c>
      <c r="Z4" s="23">
        <v>0</v>
      </c>
      <c r="AA4" t="s" s="21">
        <v>31</v>
      </c>
      <c r="AB4" s="23">
        <v>7</v>
      </c>
      <c r="AC4" s="23">
        <v>49</v>
      </c>
      <c r="AD4" s="23">
        <v>9</v>
      </c>
      <c r="AE4" s="23">
        <v>3</v>
      </c>
      <c r="AF4" s="23">
        <v>46</v>
      </c>
      <c r="AG4" s="23">
        <v>70</v>
      </c>
      <c r="AH4" s="23">
        <v>54</v>
      </c>
      <c r="AI4" s="23">
        <v>60</v>
      </c>
      <c r="AJ4" s="23">
        <v>4</v>
      </c>
      <c r="AK4" s="23">
        <v>3</v>
      </c>
      <c r="AL4" s="23">
        <v>2</v>
      </c>
      <c r="AM4" s="23">
        <v>3</v>
      </c>
      <c r="AN4" s="23">
        <v>3</v>
      </c>
      <c r="AO4" s="23">
        <v>2</v>
      </c>
      <c r="AP4" s="23">
        <v>3</v>
      </c>
      <c r="AQ4" s="23">
        <v>2</v>
      </c>
      <c r="AR4" s="23">
        <v>0</v>
      </c>
      <c r="AS4" s="23">
        <v>1</v>
      </c>
      <c r="AT4" t="s" s="21">
        <v>35</v>
      </c>
      <c r="AU4" t="s" s="21">
        <v>36</v>
      </c>
      <c r="AV4" t="s" s="21">
        <v>36</v>
      </c>
      <c r="AW4" s="23">
        <v>2</v>
      </c>
      <c r="AX4" s="23">
        <v>2</v>
      </c>
      <c r="AY4" s="23">
        <v>2</v>
      </c>
      <c r="AZ4" s="23">
        <v>2</v>
      </c>
      <c r="BA4" t="s" s="21">
        <v>36</v>
      </c>
      <c r="BB4" t="s" s="21">
        <v>36</v>
      </c>
      <c r="BC4" s="23">
        <v>2</v>
      </c>
      <c r="BD4" s="23">
        <v>2</v>
      </c>
      <c r="BE4" t="s" s="21">
        <v>29</v>
      </c>
      <c r="BF4" t="s" s="21">
        <v>29</v>
      </c>
      <c r="BG4" t="s" s="21">
        <v>29</v>
      </c>
      <c r="BH4" t="s" s="21">
        <v>29</v>
      </c>
      <c r="BI4" t="s" s="21">
        <v>29</v>
      </c>
      <c r="BJ4" s="23">
        <v>17</v>
      </c>
      <c r="BK4" s="23">
        <v>2</v>
      </c>
      <c r="BL4" t="s" s="21">
        <v>29</v>
      </c>
      <c r="BM4" s="23">
        <v>1</v>
      </c>
      <c r="BN4" t="s" s="21">
        <v>37</v>
      </c>
      <c r="BO4" t="s" s="21">
        <v>37</v>
      </c>
      <c r="BP4" s="23">
        <v>0</v>
      </c>
      <c r="BQ4" s="23">
        <v>0</v>
      </c>
      <c r="BR4" s="23">
        <v>0</v>
      </c>
      <c r="BS4" s="23">
        <v>0</v>
      </c>
      <c r="BT4" s="23">
        <v>0</v>
      </c>
      <c r="BU4" s="23">
        <v>0</v>
      </c>
      <c r="BV4" s="23">
        <v>0</v>
      </c>
      <c r="BW4" s="23">
        <v>1</v>
      </c>
      <c r="BX4" s="23">
        <v>1</v>
      </c>
      <c r="BY4" s="23">
        <v>18</v>
      </c>
      <c r="BZ4" t="s" s="21">
        <v>38</v>
      </c>
    </row>
    <row r="5" ht="15" customHeight="1">
      <c r="A5" t="s" s="21">
        <v>44</v>
      </c>
      <c r="B5" t="s" s="21">
        <v>27</v>
      </c>
      <c r="C5" t="s" s="21">
        <v>45</v>
      </c>
      <c r="D5" t="s" s="21">
        <v>29</v>
      </c>
      <c r="E5" t="s" s="21">
        <v>29</v>
      </c>
      <c r="F5" t="s" s="21">
        <v>29</v>
      </c>
      <c r="G5" t="s" s="21">
        <v>29</v>
      </c>
      <c r="H5" t="s" s="21">
        <v>29</v>
      </c>
      <c r="I5" t="s" s="21">
        <v>46</v>
      </c>
      <c r="J5" t="s" s="21">
        <v>29</v>
      </c>
      <c r="K5" t="s" s="21">
        <v>29</v>
      </c>
      <c r="L5" t="s" s="21">
        <v>29</v>
      </c>
      <c r="M5" t="s" s="21">
        <v>29</v>
      </c>
      <c r="N5" t="s" s="21">
        <v>29</v>
      </c>
      <c r="O5" t="s" s="21">
        <v>29</v>
      </c>
      <c r="P5" t="s" s="21">
        <v>29</v>
      </c>
      <c r="Q5" t="s" s="21">
        <v>29</v>
      </c>
      <c r="R5" t="s" s="21">
        <v>29</v>
      </c>
      <c r="S5" t="s" s="21">
        <v>29</v>
      </c>
      <c r="T5" t="s" s="21">
        <v>29</v>
      </c>
      <c r="U5" t="s" s="21">
        <v>29</v>
      </c>
      <c r="V5" t="s" s="21">
        <v>29</v>
      </c>
      <c r="W5" t="s" s="21">
        <v>29</v>
      </c>
      <c r="X5" t="s" s="21">
        <v>29</v>
      </c>
      <c r="Y5" t="s" s="21">
        <v>29</v>
      </c>
      <c r="Z5" t="s" s="21">
        <v>29</v>
      </c>
      <c r="AA5" t="s" s="21">
        <v>29</v>
      </c>
      <c r="AB5" t="s" s="21">
        <v>29</v>
      </c>
      <c r="AC5" t="s" s="21">
        <v>29</v>
      </c>
      <c r="AD5" t="s" s="21">
        <v>29</v>
      </c>
      <c r="AE5" t="s" s="21">
        <v>29</v>
      </c>
      <c r="AF5" t="s" s="21">
        <v>29</v>
      </c>
      <c r="AG5" t="s" s="21">
        <v>29</v>
      </c>
      <c r="AH5" t="s" s="21">
        <v>29</v>
      </c>
      <c r="AI5" t="s" s="21">
        <v>29</v>
      </c>
      <c r="AJ5" t="s" s="21">
        <v>29</v>
      </c>
      <c r="AK5" t="s" s="21">
        <v>29</v>
      </c>
      <c r="AL5" t="s" s="21">
        <v>29</v>
      </c>
      <c r="AM5" t="s" s="21">
        <v>29</v>
      </c>
      <c r="AN5" t="s" s="21">
        <v>29</v>
      </c>
      <c r="AO5" t="s" s="21">
        <v>29</v>
      </c>
      <c r="AP5" t="s" s="21">
        <v>29</v>
      </c>
      <c r="AQ5" t="s" s="21">
        <v>29</v>
      </c>
      <c r="AR5" t="s" s="21">
        <v>29</v>
      </c>
      <c r="AS5" t="s" s="21">
        <v>29</v>
      </c>
      <c r="AT5" t="s" s="21">
        <v>29</v>
      </c>
      <c r="AU5" t="s" s="21">
        <v>29</v>
      </c>
      <c r="AV5" t="s" s="21">
        <v>29</v>
      </c>
      <c r="AW5" t="s" s="21">
        <v>29</v>
      </c>
      <c r="AX5" t="s" s="21">
        <v>29</v>
      </c>
      <c r="AY5" t="s" s="21">
        <v>29</v>
      </c>
      <c r="AZ5" t="s" s="21">
        <v>29</v>
      </c>
      <c r="BA5" t="s" s="21">
        <v>29</v>
      </c>
      <c r="BB5" t="s" s="21">
        <v>29</v>
      </c>
      <c r="BC5" t="s" s="21">
        <v>29</v>
      </c>
      <c r="BD5" t="s" s="21">
        <v>29</v>
      </c>
      <c r="BE5" t="s" s="21">
        <v>29</v>
      </c>
      <c r="BF5" t="s" s="21">
        <v>29</v>
      </c>
      <c r="BG5" t="s" s="21">
        <v>29</v>
      </c>
      <c r="BH5" t="s" s="21">
        <v>29</v>
      </c>
      <c r="BI5" t="s" s="21">
        <v>29</v>
      </c>
      <c r="BJ5" t="s" s="21">
        <v>29</v>
      </c>
      <c r="BK5" t="s" s="21">
        <v>29</v>
      </c>
      <c r="BL5" t="s" s="21">
        <v>29</v>
      </c>
      <c r="BM5" t="s" s="21">
        <v>29</v>
      </c>
      <c r="BN5" t="s" s="21">
        <v>29</v>
      </c>
      <c r="BO5" t="s" s="21">
        <v>29</v>
      </c>
      <c r="BP5" t="s" s="21">
        <v>29</v>
      </c>
      <c r="BQ5" t="s" s="21">
        <v>29</v>
      </c>
      <c r="BR5" t="s" s="21">
        <v>29</v>
      </c>
      <c r="BS5" t="s" s="21">
        <v>29</v>
      </c>
      <c r="BT5" t="s" s="21">
        <v>29</v>
      </c>
      <c r="BU5" t="s" s="21">
        <v>29</v>
      </c>
      <c r="BV5" t="s" s="21">
        <v>29</v>
      </c>
      <c r="BW5" t="s" s="21">
        <v>29</v>
      </c>
      <c r="BX5" t="s" s="21">
        <v>29</v>
      </c>
      <c r="BY5" t="s" s="21">
        <v>29</v>
      </c>
      <c r="BZ5" t="s" s="21">
        <v>29</v>
      </c>
    </row>
    <row r="6" ht="15" customHeight="1">
      <c r="A6" t="s" s="21">
        <v>47</v>
      </c>
      <c r="B6" t="s" s="21">
        <v>48</v>
      </c>
      <c r="C6" t="s" s="21">
        <v>49</v>
      </c>
      <c r="D6" t="s" s="21">
        <v>29</v>
      </c>
      <c r="E6" t="s" s="21">
        <v>29</v>
      </c>
      <c r="F6" t="s" s="21">
        <v>29</v>
      </c>
      <c r="G6" t="s" s="21">
        <v>29</v>
      </c>
      <c r="H6" t="s" s="21">
        <v>29</v>
      </c>
      <c r="I6" t="s" s="21">
        <v>50</v>
      </c>
      <c r="J6" t="s" s="21">
        <v>29</v>
      </c>
      <c r="K6" t="s" s="21">
        <v>29</v>
      </c>
      <c r="L6" t="s" s="21">
        <v>29</v>
      </c>
      <c r="M6" t="s" s="21">
        <v>29</v>
      </c>
      <c r="N6" t="s" s="21">
        <v>29</v>
      </c>
      <c r="O6" t="s" s="21">
        <v>29</v>
      </c>
      <c r="P6" t="s" s="21">
        <v>29</v>
      </c>
      <c r="Q6" t="s" s="21">
        <v>29</v>
      </c>
      <c r="R6" t="s" s="21">
        <v>29</v>
      </c>
      <c r="S6" t="s" s="21">
        <v>29</v>
      </c>
      <c r="T6" t="s" s="21">
        <v>29</v>
      </c>
      <c r="U6" t="s" s="21">
        <v>29</v>
      </c>
      <c r="V6" t="s" s="21">
        <v>29</v>
      </c>
      <c r="W6" t="s" s="21">
        <v>29</v>
      </c>
      <c r="X6" t="s" s="21">
        <v>29</v>
      </c>
      <c r="Y6" t="s" s="21">
        <v>29</v>
      </c>
      <c r="Z6" t="s" s="21">
        <v>29</v>
      </c>
      <c r="AA6" t="s" s="21">
        <v>29</v>
      </c>
      <c r="AB6" t="s" s="21">
        <v>29</v>
      </c>
      <c r="AC6" t="s" s="21">
        <v>29</v>
      </c>
      <c r="AD6" t="s" s="21">
        <v>29</v>
      </c>
      <c r="AE6" t="s" s="21">
        <v>29</v>
      </c>
      <c r="AF6" t="s" s="21">
        <v>29</v>
      </c>
      <c r="AG6" t="s" s="21">
        <v>29</v>
      </c>
      <c r="AH6" t="s" s="21">
        <v>29</v>
      </c>
      <c r="AI6" t="s" s="21">
        <v>29</v>
      </c>
      <c r="AJ6" t="s" s="21">
        <v>29</v>
      </c>
      <c r="AK6" t="s" s="21">
        <v>29</v>
      </c>
      <c r="AL6" t="s" s="21">
        <v>29</v>
      </c>
      <c r="AM6" t="s" s="21">
        <v>29</v>
      </c>
      <c r="AN6" t="s" s="21">
        <v>29</v>
      </c>
      <c r="AO6" t="s" s="21">
        <v>29</v>
      </c>
      <c r="AP6" t="s" s="21">
        <v>29</v>
      </c>
      <c r="AQ6" t="s" s="21">
        <v>29</v>
      </c>
      <c r="AR6" t="s" s="21">
        <v>29</v>
      </c>
      <c r="AS6" t="s" s="21">
        <v>29</v>
      </c>
      <c r="AT6" t="s" s="21">
        <v>29</v>
      </c>
      <c r="AU6" t="s" s="21">
        <v>29</v>
      </c>
      <c r="AV6" t="s" s="21">
        <v>29</v>
      </c>
      <c r="AW6" t="s" s="21">
        <v>29</v>
      </c>
      <c r="AX6" t="s" s="21">
        <v>29</v>
      </c>
      <c r="AY6" t="s" s="21">
        <v>29</v>
      </c>
      <c r="AZ6" t="s" s="21">
        <v>29</v>
      </c>
      <c r="BA6" t="s" s="21">
        <v>29</v>
      </c>
      <c r="BB6" t="s" s="21">
        <v>29</v>
      </c>
      <c r="BC6" t="s" s="21">
        <v>29</v>
      </c>
      <c r="BD6" t="s" s="21">
        <v>29</v>
      </c>
      <c r="BE6" t="s" s="21">
        <v>29</v>
      </c>
      <c r="BF6" t="s" s="21">
        <v>29</v>
      </c>
      <c r="BG6" t="s" s="21">
        <v>29</v>
      </c>
      <c r="BH6" t="s" s="21">
        <v>29</v>
      </c>
      <c r="BI6" t="s" s="21">
        <v>29</v>
      </c>
      <c r="BJ6" t="s" s="21">
        <v>29</v>
      </c>
      <c r="BK6" t="s" s="21">
        <v>29</v>
      </c>
      <c r="BL6" t="s" s="21">
        <v>29</v>
      </c>
      <c r="BM6" t="s" s="21">
        <v>29</v>
      </c>
      <c r="BN6" t="s" s="21">
        <v>29</v>
      </c>
      <c r="BO6" t="s" s="21">
        <v>29</v>
      </c>
      <c r="BP6" t="s" s="21">
        <v>29</v>
      </c>
      <c r="BQ6" t="s" s="21">
        <v>29</v>
      </c>
      <c r="BR6" t="s" s="21">
        <v>29</v>
      </c>
      <c r="BS6" t="s" s="21">
        <v>29</v>
      </c>
      <c r="BT6" t="s" s="21">
        <v>29</v>
      </c>
      <c r="BU6" t="s" s="21">
        <v>29</v>
      </c>
      <c r="BV6" t="s" s="21">
        <v>29</v>
      </c>
      <c r="BW6" t="s" s="21">
        <v>29</v>
      </c>
      <c r="BX6" t="s" s="21">
        <v>29</v>
      </c>
      <c r="BY6" t="s" s="21">
        <v>29</v>
      </c>
      <c r="BZ6" t="s" s="21">
        <v>29</v>
      </c>
    </row>
    <row r="7" ht="15" customHeight="1">
      <c r="A7" t="s" s="21">
        <v>51</v>
      </c>
      <c r="B7" t="s" s="21">
        <v>52</v>
      </c>
      <c r="C7" t="s" s="21">
        <v>53</v>
      </c>
      <c r="D7" s="24">
        <v>0.76</v>
      </c>
      <c r="E7" t="s" s="21">
        <v>54</v>
      </c>
      <c r="F7" t="s" s="21">
        <v>29</v>
      </c>
      <c r="G7" t="s" s="21">
        <v>29</v>
      </c>
      <c r="H7" t="s" s="21">
        <v>29</v>
      </c>
      <c r="I7" t="s" s="21">
        <v>55</v>
      </c>
      <c r="J7" t="s" s="21">
        <v>29</v>
      </c>
      <c r="K7" t="s" s="21">
        <v>29</v>
      </c>
      <c r="L7" t="s" s="21">
        <v>29</v>
      </c>
      <c r="M7" t="s" s="21">
        <v>29</v>
      </c>
      <c r="N7" t="s" s="21">
        <v>29</v>
      </c>
      <c r="O7" t="s" s="21">
        <v>29</v>
      </c>
      <c r="P7" t="s" s="21">
        <v>29</v>
      </c>
      <c r="Q7" t="s" s="21">
        <v>29</v>
      </c>
      <c r="R7" t="s" s="21">
        <v>29</v>
      </c>
      <c r="S7" t="s" s="21">
        <v>29</v>
      </c>
      <c r="T7" t="s" s="21">
        <v>29</v>
      </c>
      <c r="U7" t="s" s="21">
        <v>29</v>
      </c>
      <c r="V7" t="s" s="21">
        <v>29</v>
      </c>
      <c r="W7" t="s" s="21">
        <v>29</v>
      </c>
      <c r="X7" t="s" s="21">
        <v>29</v>
      </c>
      <c r="Y7" t="s" s="21">
        <v>29</v>
      </c>
      <c r="Z7" t="s" s="21">
        <v>29</v>
      </c>
      <c r="AA7" t="s" s="21">
        <v>29</v>
      </c>
      <c r="AB7" t="s" s="21">
        <v>29</v>
      </c>
      <c r="AC7" t="s" s="21">
        <v>29</v>
      </c>
      <c r="AD7" t="s" s="21">
        <v>29</v>
      </c>
      <c r="AE7" t="s" s="21">
        <v>29</v>
      </c>
      <c r="AF7" t="s" s="21">
        <v>29</v>
      </c>
      <c r="AG7" t="s" s="21">
        <v>29</v>
      </c>
      <c r="AH7" t="s" s="21">
        <v>29</v>
      </c>
      <c r="AI7" t="s" s="21">
        <v>29</v>
      </c>
      <c r="AJ7" t="s" s="21">
        <v>29</v>
      </c>
      <c r="AK7" t="s" s="21">
        <v>29</v>
      </c>
      <c r="AL7" t="s" s="21">
        <v>29</v>
      </c>
      <c r="AM7" t="s" s="21">
        <v>29</v>
      </c>
      <c r="AN7" t="s" s="21">
        <v>29</v>
      </c>
      <c r="AO7" t="s" s="21">
        <v>29</v>
      </c>
      <c r="AP7" t="s" s="21">
        <v>29</v>
      </c>
      <c r="AQ7" t="s" s="21">
        <v>29</v>
      </c>
      <c r="AR7" t="s" s="21">
        <v>29</v>
      </c>
      <c r="AS7" t="s" s="21">
        <v>29</v>
      </c>
      <c r="AT7" t="s" s="21">
        <v>29</v>
      </c>
      <c r="AU7" t="s" s="21">
        <v>29</v>
      </c>
      <c r="AV7" t="s" s="21">
        <v>29</v>
      </c>
      <c r="AW7" t="s" s="21">
        <v>29</v>
      </c>
      <c r="AX7" t="s" s="21">
        <v>29</v>
      </c>
      <c r="AY7" t="s" s="21">
        <v>29</v>
      </c>
      <c r="AZ7" t="s" s="21">
        <v>29</v>
      </c>
      <c r="BA7" t="s" s="21">
        <v>29</v>
      </c>
      <c r="BB7" t="s" s="21">
        <v>29</v>
      </c>
      <c r="BC7" t="s" s="21">
        <v>29</v>
      </c>
      <c r="BD7" t="s" s="21">
        <v>29</v>
      </c>
      <c r="BE7" t="s" s="21">
        <v>29</v>
      </c>
      <c r="BF7" t="s" s="21">
        <v>29</v>
      </c>
      <c r="BG7" t="s" s="21">
        <v>29</v>
      </c>
      <c r="BH7" t="s" s="21">
        <v>29</v>
      </c>
      <c r="BI7" t="s" s="21">
        <v>29</v>
      </c>
      <c r="BJ7" t="s" s="21">
        <v>29</v>
      </c>
      <c r="BK7" t="s" s="21">
        <v>29</v>
      </c>
      <c r="BL7" t="s" s="21">
        <v>29</v>
      </c>
      <c r="BM7" t="s" s="21">
        <v>29</v>
      </c>
      <c r="BN7" t="s" s="21">
        <v>29</v>
      </c>
      <c r="BO7" t="s" s="21">
        <v>29</v>
      </c>
      <c r="BP7" t="s" s="21">
        <v>29</v>
      </c>
      <c r="BQ7" t="s" s="21">
        <v>29</v>
      </c>
      <c r="BR7" t="s" s="21">
        <v>29</v>
      </c>
      <c r="BS7" t="s" s="21">
        <v>29</v>
      </c>
      <c r="BT7" t="s" s="21">
        <v>29</v>
      </c>
      <c r="BU7" t="s" s="21">
        <v>29</v>
      </c>
      <c r="BV7" t="s" s="21">
        <v>29</v>
      </c>
      <c r="BW7" t="s" s="21">
        <v>29</v>
      </c>
      <c r="BX7" t="s" s="21">
        <v>29</v>
      </c>
      <c r="BY7" t="s" s="21">
        <v>29</v>
      </c>
      <c r="BZ7" t="s" s="21">
        <v>29</v>
      </c>
    </row>
    <row r="8" ht="15" customHeight="1">
      <c r="A8" t="s" s="21">
        <v>56</v>
      </c>
      <c r="B8" t="s" s="21">
        <v>27</v>
      </c>
      <c r="C8" t="s" s="21">
        <v>28</v>
      </c>
      <c r="D8" s="23">
        <v>0</v>
      </c>
      <c r="E8" t="s" s="21">
        <v>57</v>
      </c>
      <c r="F8" s="23">
        <v>0</v>
      </c>
      <c r="G8" s="23">
        <v>0.00025</v>
      </c>
      <c r="H8" t="s" s="21">
        <v>29</v>
      </c>
      <c r="I8" t="s" s="21">
        <v>29</v>
      </c>
      <c r="J8" s="23">
        <v>10</v>
      </c>
      <c r="K8" s="23">
        <v>1</v>
      </c>
      <c r="L8" s="23">
        <v>-5.911</v>
      </c>
      <c r="M8" s="23">
        <v>11.329</v>
      </c>
      <c r="N8" s="23">
        <v>14</v>
      </c>
      <c r="O8" s="23">
        <v>1</v>
      </c>
      <c r="P8" s="23">
        <v>-4.922</v>
      </c>
      <c r="Q8" s="23">
        <v>26.174</v>
      </c>
      <c r="R8" s="23">
        <v>47</v>
      </c>
      <c r="S8" t="s" s="21">
        <v>30</v>
      </c>
      <c r="T8" s="23">
        <v>9</v>
      </c>
      <c r="U8" t="s" s="21">
        <v>31</v>
      </c>
      <c r="V8" s="23">
        <v>4</v>
      </c>
      <c r="W8" t="s" s="21">
        <v>31</v>
      </c>
      <c r="X8" s="23">
        <v>80</v>
      </c>
      <c r="Y8" s="23">
        <v>36</v>
      </c>
      <c r="Z8" s="23">
        <v>11</v>
      </c>
      <c r="AA8" s="23">
        <v>51</v>
      </c>
      <c r="AB8" s="23">
        <v>7</v>
      </c>
      <c r="AC8" s="23">
        <v>41</v>
      </c>
      <c r="AD8" s="23">
        <v>10</v>
      </c>
      <c r="AE8" s="23">
        <v>3</v>
      </c>
      <c r="AF8" s="23">
        <v>49</v>
      </c>
      <c r="AG8" s="23">
        <v>50</v>
      </c>
      <c r="AH8" s="23">
        <v>44</v>
      </c>
      <c r="AI8" s="23">
        <v>53</v>
      </c>
      <c r="AJ8" s="23">
        <v>1</v>
      </c>
      <c r="AK8" s="23">
        <v>4</v>
      </c>
      <c r="AL8" s="23">
        <v>8</v>
      </c>
      <c r="AM8" s="23">
        <v>0</v>
      </c>
      <c r="AN8" s="23">
        <v>1</v>
      </c>
      <c r="AO8" s="23">
        <v>0</v>
      </c>
      <c r="AP8" t="s" s="21">
        <v>29</v>
      </c>
      <c r="AQ8" t="s" s="21">
        <v>29</v>
      </c>
      <c r="AR8" s="23">
        <v>2</v>
      </c>
      <c r="AS8" t="s" s="21">
        <v>35</v>
      </c>
      <c r="AT8" s="23">
        <v>1</v>
      </c>
      <c r="AU8" s="23">
        <v>1</v>
      </c>
      <c r="AV8" s="23">
        <v>1</v>
      </c>
      <c r="AW8" t="s" s="21">
        <v>37</v>
      </c>
      <c r="AX8" t="s" s="21">
        <v>35</v>
      </c>
      <c r="AY8" t="s" s="21">
        <v>36</v>
      </c>
      <c r="AZ8" t="s" s="21">
        <v>37</v>
      </c>
      <c r="BA8" s="23">
        <v>2</v>
      </c>
      <c r="BB8" s="23">
        <v>0</v>
      </c>
      <c r="BC8" s="23">
        <v>2</v>
      </c>
      <c r="BD8" t="s" s="21">
        <v>29</v>
      </c>
      <c r="BE8" t="s" s="21">
        <v>58</v>
      </c>
      <c r="BF8" t="s" s="21">
        <v>36</v>
      </c>
      <c r="BG8" t="s" s="21">
        <v>36</v>
      </c>
      <c r="BH8" t="s" s="21">
        <v>35</v>
      </c>
      <c r="BI8" t="s" s="21">
        <v>36</v>
      </c>
      <c r="BJ8" t="s" s="21">
        <v>59</v>
      </c>
      <c r="BK8" t="s" s="21">
        <v>35</v>
      </c>
      <c r="BL8" t="s" s="21">
        <v>36</v>
      </c>
      <c r="BM8" s="23">
        <v>2</v>
      </c>
      <c r="BN8" s="23">
        <v>0</v>
      </c>
      <c r="BO8" t="s" s="21">
        <v>34</v>
      </c>
      <c r="BP8" t="s" s="21">
        <v>35</v>
      </c>
      <c r="BQ8" s="23">
        <v>0</v>
      </c>
      <c r="BR8" s="23">
        <v>1</v>
      </c>
      <c r="BS8" s="23">
        <v>2</v>
      </c>
      <c r="BT8" t="s" s="21">
        <v>29</v>
      </c>
      <c r="BU8" s="23">
        <v>0</v>
      </c>
      <c r="BV8" s="23">
        <v>0</v>
      </c>
      <c r="BW8" s="23">
        <v>0</v>
      </c>
      <c r="BX8" s="23">
        <v>3</v>
      </c>
      <c r="BY8" s="23">
        <v>14</v>
      </c>
      <c r="BZ8" t="s" s="21">
        <v>60</v>
      </c>
    </row>
    <row r="9" ht="15" customHeight="1">
      <c r="A9" t="s" s="21">
        <v>61</v>
      </c>
      <c r="B9" s="25"/>
      <c r="C9" s="25"/>
      <c r="D9" s="25"/>
      <c r="E9" s="25"/>
      <c r="F9" s="25"/>
      <c r="G9" s="25"/>
      <c r="H9" s="25"/>
      <c r="I9" s="25"/>
      <c r="J9" s="23">
        <v>4</v>
      </c>
      <c r="K9" s="23">
        <v>4</v>
      </c>
      <c r="L9" s="23">
        <v>4</v>
      </c>
      <c r="M9" s="23">
        <v>4</v>
      </c>
      <c r="N9" s="23">
        <v>4</v>
      </c>
      <c r="O9" s="23">
        <v>4</v>
      </c>
      <c r="P9" s="23">
        <v>4</v>
      </c>
      <c r="Q9" s="23">
        <f>COUNTA(Q2:Q8)</f>
        <v>7</v>
      </c>
      <c r="R9" s="23">
        <v>4</v>
      </c>
      <c r="S9" s="23">
        <v>4</v>
      </c>
      <c r="T9" s="23">
        <v>4</v>
      </c>
      <c r="U9" s="23">
        <v>4</v>
      </c>
      <c r="V9" s="23">
        <v>4</v>
      </c>
      <c r="W9" s="23">
        <v>4</v>
      </c>
      <c r="X9" s="23">
        <v>4</v>
      </c>
      <c r="Y9" s="23">
        <v>4</v>
      </c>
      <c r="Z9" s="23">
        <v>4</v>
      </c>
      <c r="AA9" s="23">
        <v>4</v>
      </c>
      <c r="AB9" s="23">
        <v>4</v>
      </c>
      <c r="AC9" s="23">
        <v>4</v>
      </c>
      <c r="AD9" s="23">
        <v>4</v>
      </c>
      <c r="AE9" s="23">
        <v>4</v>
      </c>
      <c r="AF9" s="23">
        <v>4</v>
      </c>
      <c r="AG9" s="23">
        <v>4</v>
      </c>
      <c r="AH9" s="23">
        <v>4</v>
      </c>
      <c r="AI9" s="23">
        <v>4</v>
      </c>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row>
    <row r="10" ht="15" customHeight="1">
      <c r="A10" t="s" s="21">
        <v>62</v>
      </c>
      <c r="B10" s="25"/>
      <c r="C10" s="25"/>
      <c r="D10" s="25"/>
      <c r="E10" s="25"/>
      <c r="F10" s="25"/>
      <c r="G10" s="25"/>
      <c r="H10" s="25"/>
      <c r="I10" s="25"/>
      <c r="J10" s="23">
        <v>10.75</v>
      </c>
      <c r="K10" s="23">
        <f>AVERAGE(K8,K2:K8)</f>
        <v>1</v>
      </c>
      <c r="L10" s="23">
        <v>-5.2145</v>
      </c>
      <c r="M10" s="23">
        <v>27.7805</v>
      </c>
      <c r="N10" s="23">
        <v>20</v>
      </c>
      <c r="O10" s="23">
        <v>1.25</v>
      </c>
      <c r="P10" s="23">
        <v>-3.625</v>
      </c>
      <c r="Q10" s="23">
        <f>AVERAGE(Q8,Q2:Q8)</f>
        <v>41.7356</v>
      </c>
      <c r="R10" s="23">
        <v>47.75</v>
      </c>
      <c r="S10" t="s" s="21">
        <v>29</v>
      </c>
      <c r="T10" s="23">
        <v>12.75</v>
      </c>
      <c r="U10" t="s" s="21">
        <v>29</v>
      </c>
      <c r="V10" s="23">
        <v>4.75</v>
      </c>
      <c r="W10" t="s" s="21">
        <v>29</v>
      </c>
      <c r="X10" s="23">
        <v>78.34999999999999</v>
      </c>
      <c r="Y10" s="23">
        <v>37.75</v>
      </c>
      <c r="Z10" s="23">
        <v>4.75</v>
      </c>
      <c r="AA10" t="s" s="21">
        <v>29</v>
      </c>
      <c r="AB10" s="23">
        <f>AVERAGE(AB8,AB2:AB8)</f>
        <v>7</v>
      </c>
      <c r="AC10" s="23">
        <v>49.5</v>
      </c>
      <c r="AD10" s="23">
        <v>12.5</v>
      </c>
      <c r="AE10" s="23">
        <v>3.75</v>
      </c>
      <c r="AF10" s="23">
        <v>56.3</v>
      </c>
      <c r="AG10" s="23">
        <v>76.3</v>
      </c>
      <c r="AH10" s="23">
        <v>65</v>
      </c>
      <c r="AI10" s="23">
        <v>67.67</v>
      </c>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row>
    <row r="11" ht="15" customHeight="1">
      <c r="A11" t="s" s="21">
        <v>63</v>
      </c>
      <c r="B11" s="25"/>
      <c r="C11" s="25"/>
      <c r="D11" s="25"/>
      <c r="E11" s="25"/>
      <c r="F11" s="25"/>
      <c r="G11" s="25"/>
      <c r="H11" s="25"/>
      <c r="I11" s="25"/>
      <c r="J11" s="23">
        <f>STDEV(J2:J8)</f>
        <v>1.5</v>
      </c>
      <c r="K11" s="23">
        <f>STDEV(K2:K8)</f>
        <v>0</v>
      </c>
      <c r="L11" s="23">
        <v>1.0059</v>
      </c>
      <c r="M11" s="23">
        <v>15.0926</v>
      </c>
      <c r="N11" s="23">
        <v>4.9</v>
      </c>
      <c r="O11" s="23">
        <f>STDEV(O2:O8)</f>
        <v>0.5</v>
      </c>
      <c r="P11" s="23">
        <v>0.8967000000000001</v>
      </c>
      <c r="Q11" s="23">
        <f>STDEV(Q2:Q8)</f>
        <v>13.4478438668311</v>
      </c>
      <c r="R11" s="23">
        <f>STDEV(R2:R8)</f>
        <v>1.5</v>
      </c>
      <c r="S11" t="s" s="21">
        <v>29</v>
      </c>
      <c r="T11" s="23">
        <v>6.65</v>
      </c>
      <c r="U11" t="s" s="21">
        <v>29</v>
      </c>
      <c r="V11" s="23">
        <v>2.99</v>
      </c>
      <c r="W11" t="s" s="21">
        <v>29</v>
      </c>
      <c r="X11" s="23">
        <v>15.74</v>
      </c>
      <c r="Y11" s="23">
        <v>11.95</v>
      </c>
      <c r="Z11" s="23">
        <v>6.13</v>
      </c>
      <c r="AA11" t="s" s="21">
        <v>29</v>
      </c>
      <c r="AB11" s="23">
        <f>STDEV(AB2:AB8)</f>
        <v>0</v>
      </c>
      <c r="AC11" s="23">
        <v>6.19</v>
      </c>
      <c r="AD11" s="23">
        <v>5.07</v>
      </c>
      <c r="AE11" s="23">
        <v>0.957</v>
      </c>
      <c r="AF11" s="23">
        <v>15.37</v>
      </c>
      <c r="AG11" s="23">
        <v>30</v>
      </c>
      <c r="AH11" s="23">
        <v>28.16</v>
      </c>
      <c r="AI11" s="23">
        <v>19.65</v>
      </c>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