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onardo\Desktop\Doutorado_2018\Cap2_Global_Trade\Base de dados\"/>
    </mc:Choice>
  </mc:AlternateContent>
  <xr:revisionPtr revIDLastSave="0" documentId="13_ncr:1_{682DE9DC-2BAE-4E03-B6CC-A7F02D67204E}" xr6:coauthVersionLast="43" xr6:coauthVersionMax="43" xr10:uidLastSave="{00000000-0000-0000-0000-000000000000}"/>
  <bookViews>
    <workbookView xWindow="-120" yWindow="-120" windowWidth="20730" windowHeight="11160" xr2:uid="{EB58907C-309C-48DE-AAA2-5F01A0E0F2D3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3" i="1"/>
</calcChain>
</file>

<file path=xl/sharedStrings.xml><?xml version="1.0" encoding="utf-8"?>
<sst xmlns="http://schemas.openxmlformats.org/spreadsheetml/2006/main" count="86" uniqueCount="63">
  <si>
    <t>Region</t>
  </si>
  <si>
    <t>Acronym</t>
  </si>
  <si>
    <t>AFR</t>
  </si>
  <si>
    <t>AGO</t>
  </si>
  <si>
    <t>Angola</t>
  </si>
  <si>
    <t>CMR</t>
  </si>
  <si>
    <t>Cameroon</t>
  </si>
  <si>
    <t>CAF</t>
  </si>
  <si>
    <t>Cantral Africa</t>
  </si>
  <si>
    <t>COD</t>
  </si>
  <si>
    <t>Democracitc Republic of the Congo</t>
  </si>
  <si>
    <t>COG</t>
  </si>
  <si>
    <t>Congo</t>
  </si>
  <si>
    <t>GAB</t>
  </si>
  <si>
    <t>Gabon</t>
  </si>
  <si>
    <t>KEN</t>
  </si>
  <si>
    <t>Kenia</t>
  </si>
  <si>
    <t>NGA</t>
  </si>
  <si>
    <t>Nigeria</t>
  </si>
  <si>
    <t>RWA</t>
  </si>
  <si>
    <t>Rwanda</t>
  </si>
  <si>
    <t>UGA</t>
  </si>
  <si>
    <t>Uganda</t>
  </si>
  <si>
    <t>TZA</t>
  </si>
  <si>
    <t>Tanzania</t>
  </si>
  <si>
    <t>ZMB</t>
  </si>
  <si>
    <t>Zambia</t>
  </si>
  <si>
    <t>BDI</t>
  </si>
  <si>
    <t>Burundi</t>
  </si>
  <si>
    <t>AMR</t>
  </si>
  <si>
    <t>BRA</t>
  </si>
  <si>
    <t>Brazil</t>
  </si>
  <si>
    <t>COL</t>
  </si>
  <si>
    <t>Colombia</t>
  </si>
  <si>
    <t>PER</t>
  </si>
  <si>
    <t>Peru</t>
  </si>
  <si>
    <t>VEM</t>
  </si>
  <si>
    <t>Venezuela (Bolivarian Republic of)</t>
  </si>
  <si>
    <t>SEAR</t>
  </si>
  <si>
    <t>BGD</t>
  </si>
  <si>
    <t>Bangladesh</t>
  </si>
  <si>
    <t>KHM</t>
  </si>
  <si>
    <t>Cambodia</t>
  </si>
  <si>
    <t>IND</t>
  </si>
  <si>
    <t>India</t>
  </si>
  <si>
    <t>IDN</t>
  </si>
  <si>
    <t>Indonesia</t>
  </si>
  <si>
    <t>LAO</t>
  </si>
  <si>
    <t>Lao People's Democratic Republic</t>
  </si>
  <si>
    <t>MYS</t>
  </si>
  <si>
    <t>Malaysia</t>
  </si>
  <si>
    <t>MMR</t>
  </si>
  <si>
    <t>Myanmar</t>
  </si>
  <si>
    <t>THA</t>
  </si>
  <si>
    <t>Thailand</t>
  </si>
  <si>
    <t>VNM</t>
  </si>
  <si>
    <t>Viet Nam</t>
  </si>
  <si>
    <t>Country</t>
  </si>
  <si>
    <t>Incidence (cases per 1,000 population at risk)</t>
  </si>
  <si>
    <t>malaria cases</t>
  </si>
  <si>
    <t>¹ https://www.who.int/malaria/publications/world-malaria-report-2016/en/</t>
  </si>
  <si>
    <t>Incidence</t>
  </si>
  <si>
    <t>population at risk (2015)¹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</si>
</sst>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00"/>
  </numFmts>
  <fonts count="2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3" fontId="0" fillId="0" borderId="0" xfId="0" applyNumberFormat="1"/>
    <xf numFmtId="0" fontId="0" fillId="0" borderId="0" xfId="0" applyFill="1"/>
    <xf numFmtId="1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06B89-131B-4C49-AF1C-F69738D50F38}">
  <dimension ref="A1:V30"/>
  <sheetViews>
    <sheetView tabSelected="1" workbookViewId="0">
      <selection activeCell="F7" sqref="F7"/>
    </sheetView>
  </sheetViews>
  <sheetFormatPr defaultRowHeight="15.75" x14ac:dyDescent="0.25"/>
  <cols>
    <col min="3" max="3" width="28.5" bestFit="1" customWidth="1"/>
    <col min="4" max="4" width="8.125" bestFit="1" customWidth="1"/>
    <col min="5" max="5" width="36.25" bestFit="1" customWidth="1"/>
    <col min="6" max="6" width="20.5" bestFit="1" customWidth="1"/>
    <col min="7" max="7" width="12" bestFit="1" customWidth="1"/>
    <col min="8" max="22" width="9.875" bestFit="1" customWidth="1"/>
  </cols>
  <sheetData>
    <row r="1" spans="1:22" x14ac:dyDescent="0.25">
      <c r="A1" t="s">
        <v>0</v>
      </c>
      <c r="B1" t="s">
        <v>1</v>
      </c>
      <c r="C1" s="1" t="s">
        <v>57</v>
      </c>
      <c r="D1" t="s">
        <v>61</v>
      </c>
      <c r="E1" t="s">
        <v>58</v>
      </c>
      <c r="F1" t="s">
        <v>62</v>
      </c>
      <c r="G1" t="s">
        <v>59</v>
      </c>
    </row>
    <row r="2" spans="1:22" x14ac:dyDescent="0.25">
      <c r="G2">
        <v>2000</v>
      </c>
      <c r="H2">
        <v>2001</v>
      </c>
      <c r="I2">
        <v>2002</v>
      </c>
      <c r="J2">
        <v>2003</v>
      </c>
      <c r="K2">
        <v>2004</v>
      </c>
      <c r="L2">
        <v>2005</v>
      </c>
      <c r="M2">
        <v>2006</v>
      </c>
      <c r="N2">
        <v>2007</v>
      </c>
      <c r="O2">
        <v>2008</v>
      </c>
      <c r="P2">
        <v>2009</v>
      </c>
      <c r="Q2">
        <v>2010</v>
      </c>
      <c r="R2">
        <v>2011</v>
      </c>
      <c r="S2">
        <v>2012</v>
      </c>
      <c r="T2">
        <v>2013</v>
      </c>
      <c r="U2">
        <v>2014</v>
      </c>
      <c r="V2">
        <v>2015</v>
      </c>
    </row>
    <row r="3" spans="1:22" x14ac:dyDescent="0.25">
      <c r="A3" t="s">
        <v>2</v>
      </c>
      <c r="B3" t="s">
        <v>3</v>
      </c>
      <c r="C3" t="s">
        <v>4</v>
      </c>
      <c r="D3" s="5">
        <f>(AVERAGE(G3:V3)/F3)</f>
        <v>0.15991091771351651</v>
      </c>
      <c r="E3" s="4">
        <f>(AVERAGE(G3:V3)/F3)*(1000)</f>
        <v>159.91091771351651</v>
      </c>
      <c r="F3" s="2">
        <v>25021974</v>
      </c>
      <c r="G3" s="2">
        <v>4752457.1882999996</v>
      </c>
      <c r="H3" s="2">
        <v>5015637.2241000002</v>
      </c>
      <c r="I3" s="2">
        <v>5274055.7070000004</v>
      </c>
      <c r="J3" s="2">
        <v>5224076.0958000002</v>
      </c>
      <c r="K3" s="2">
        <v>5363136.7640000004</v>
      </c>
      <c r="L3" s="2">
        <v>5365185.8278999999</v>
      </c>
      <c r="M3" s="2">
        <v>5039752.8580999998</v>
      </c>
      <c r="N3" s="2">
        <v>4317011.9858999997</v>
      </c>
      <c r="O3" s="2">
        <v>3197535.5581999999</v>
      </c>
      <c r="P3" s="2">
        <v>2498352.7244000002</v>
      </c>
      <c r="Q3" s="2">
        <v>2423973.9676000001</v>
      </c>
      <c r="R3" s="2">
        <v>2662893.2796999998</v>
      </c>
      <c r="S3" s="2">
        <v>2924300.3955999999</v>
      </c>
      <c r="T3" s="2">
        <v>3416973.9027</v>
      </c>
      <c r="U3" s="2">
        <v>3441791.4183999998</v>
      </c>
      <c r="V3" s="2">
        <v>3103454.3078000001</v>
      </c>
    </row>
    <row r="4" spans="1:22" x14ac:dyDescent="0.25">
      <c r="A4" t="s">
        <v>2</v>
      </c>
      <c r="B4" t="s">
        <v>5</v>
      </c>
      <c r="C4" t="s">
        <v>6</v>
      </c>
      <c r="D4" s="5">
        <f>(AVERAGE(G4:V4)/F4)</f>
        <v>0.27262322027768676</v>
      </c>
      <c r="E4" s="4">
        <f>(AVERAGE(G4:V4)/F4)*(1000)</f>
        <v>272.62322027768676</v>
      </c>
      <c r="F4" s="2">
        <v>23344179</v>
      </c>
      <c r="G4" s="2">
        <v>6278771.0009000003</v>
      </c>
      <c r="H4" s="2">
        <v>6535032.4689999996</v>
      </c>
      <c r="I4" s="2">
        <v>6863003.0541000003</v>
      </c>
      <c r="J4" s="2">
        <v>7248227.2987000002</v>
      </c>
      <c r="K4" s="2">
        <v>7721371.1467000004</v>
      </c>
      <c r="L4" s="2">
        <v>7992567.9901000001</v>
      </c>
      <c r="M4" s="2">
        <v>7657460.3130999999</v>
      </c>
      <c r="N4" s="2">
        <v>7354035.6047</v>
      </c>
      <c r="O4" s="2">
        <v>6740753.4912</v>
      </c>
      <c r="P4" s="2">
        <v>6078651.0118000004</v>
      </c>
      <c r="Q4" s="2">
        <v>5666102.3469000002</v>
      </c>
      <c r="R4" s="2">
        <v>5187024.1026999997</v>
      </c>
      <c r="S4" s="2">
        <v>4949308.3687000005</v>
      </c>
      <c r="T4" s="2">
        <v>5161492.4324000003</v>
      </c>
      <c r="U4" s="2">
        <v>5119653.9912999999</v>
      </c>
      <c r="V4" s="2">
        <v>5273189.4371999996</v>
      </c>
    </row>
    <row r="5" spans="1:22" x14ac:dyDescent="0.25">
      <c r="A5" t="s">
        <v>2</v>
      </c>
      <c r="B5" t="s">
        <v>7</v>
      </c>
      <c r="C5" t="s">
        <v>8</v>
      </c>
      <c r="D5" s="5">
        <f>(AVERAGE(G5:V5)/F5)</f>
        <v>0.34343701104392321</v>
      </c>
      <c r="E5" s="4">
        <f>(AVERAGE(G5:V5)/F5)*(1000)</f>
        <v>343.43701104392323</v>
      </c>
      <c r="F5" s="2">
        <v>4900274</v>
      </c>
      <c r="G5" s="2">
        <v>1630595.7383000001</v>
      </c>
      <c r="H5" s="2">
        <v>1665248.3036</v>
      </c>
      <c r="I5" s="2">
        <v>1716380.1501</v>
      </c>
      <c r="J5" s="2">
        <v>1782261.9258000001</v>
      </c>
      <c r="K5" s="2">
        <v>1847523.8847000001</v>
      </c>
      <c r="L5" s="2">
        <v>1896709.6073</v>
      </c>
      <c r="M5" s="2">
        <v>1925112.0438999999</v>
      </c>
      <c r="N5" s="2">
        <v>1860018.8311000001</v>
      </c>
      <c r="O5" s="2">
        <v>1761592.4365999999</v>
      </c>
      <c r="P5" s="2">
        <v>1689184.5111</v>
      </c>
      <c r="Q5" s="2">
        <v>1622477.5075999999</v>
      </c>
      <c r="R5" s="2">
        <v>1556634.9332000001</v>
      </c>
      <c r="S5" s="2">
        <v>1535800.8565</v>
      </c>
      <c r="T5" s="2">
        <v>1531017.2527999999</v>
      </c>
      <c r="U5" s="2">
        <v>1487627.3987</v>
      </c>
      <c r="V5" s="2">
        <v>1418781.9124</v>
      </c>
    </row>
    <row r="6" spans="1:22" x14ac:dyDescent="0.25">
      <c r="A6" t="s">
        <v>2</v>
      </c>
      <c r="B6" t="s">
        <v>9</v>
      </c>
      <c r="C6" t="s">
        <v>10</v>
      </c>
      <c r="D6" s="5">
        <f>(AVERAGE(G6:V6)/F6)</f>
        <v>0.34441112926726258</v>
      </c>
      <c r="E6" s="4">
        <f>(AVERAGE(G6:V6)/F6)*(1000)</f>
        <v>344.4111292672626</v>
      </c>
      <c r="F6" s="2">
        <v>74948810</v>
      </c>
      <c r="G6" s="2">
        <v>24068039.287799999</v>
      </c>
      <c r="H6" s="2">
        <v>24675908.687100001</v>
      </c>
      <c r="I6" s="2">
        <v>25528203.7181</v>
      </c>
      <c r="J6" s="2">
        <v>26701662.604600001</v>
      </c>
      <c r="K6" s="2">
        <v>27837639.5988</v>
      </c>
      <c r="L6" s="2">
        <v>28997187.042599998</v>
      </c>
      <c r="M6" s="2">
        <v>29771055.648400001</v>
      </c>
      <c r="N6" s="2">
        <v>30311882.710700002</v>
      </c>
      <c r="O6" s="2">
        <v>30109031.248399999</v>
      </c>
      <c r="P6" s="2">
        <v>29115629.634500001</v>
      </c>
      <c r="Q6" s="2">
        <v>27743590.519099999</v>
      </c>
      <c r="R6" s="2">
        <v>25698484.543900002</v>
      </c>
      <c r="S6" s="2">
        <v>22455690.1961</v>
      </c>
      <c r="T6" s="2">
        <v>21092775.475200001</v>
      </c>
      <c r="U6" s="2">
        <v>20178381.3884</v>
      </c>
      <c r="V6" s="2">
        <v>18726106.3257</v>
      </c>
    </row>
    <row r="7" spans="1:22" x14ac:dyDescent="0.25">
      <c r="A7" t="s">
        <v>2</v>
      </c>
      <c r="B7" t="s">
        <v>11</v>
      </c>
      <c r="C7" t="s">
        <v>12</v>
      </c>
      <c r="D7" s="5">
        <f>(AVERAGE(G7:V7)/F7)</f>
        <v>0.21849981437473079</v>
      </c>
      <c r="E7" s="4">
        <f>(AVERAGE(G7:V7)/F7)*(1000)</f>
        <v>218.49981437473079</v>
      </c>
      <c r="F7" s="2">
        <v>4620330</v>
      </c>
      <c r="G7" s="2">
        <v>1130497.7524999999</v>
      </c>
      <c r="H7" s="2">
        <v>1156556.0597999999</v>
      </c>
      <c r="I7" s="2">
        <v>1179173.7342000001</v>
      </c>
      <c r="J7" s="2">
        <v>1201236.4628999999</v>
      </c>
      <c r="K7" s="2">
        <v>1225694.7127</v>
      </c>
      <c r="L7" s="2">
        <v>1227727.8555000001</v>
      </c>
      <c r="M7" s="2">
        <v>1104091.2156</v>
      </c>
      <c r="N7" s="2">
        <v>1020699.0394</v>
      </c>
      <c r="O7" s="2">
        <v>949827.92050000001</v>
      </c>
      <c r="P7" s="2">
        <v>903008.02350000001</v>
      </c>
      <c r="Q7" s="2">
        <v>882456.57579999999</v>
      </c>
      <c r="R7" s="2">
        <v>885792.73919999995</v>
      </c>
      <c r="S7" s="2">
        <v>862133.36040000001</v>
      </c>
      <c r="T7" s="2">
        <v>823956.4608</v>
      </c>
      <c r="U7" s="2">
        <v>799272.03150000004</v>
      </c>
      <c r="V7" s="2">
        <v>800536.01329999999</v>
      </c>
    </row>
    <row r="8" spans="1:22" x14ac:dyDescent="0.25">
      <c r="A8" t="s">
        <v>2</v>
      </c>
      <c r="B8" t="s">
        <v>13</v>
      </c>
      <c r="C8" t="s">
        <v>14</v>
      </c>
      <c r="D8" s="5">
        <f>(AVERAGE(G8:V8)/F8)</f>
        <v>0.17169903850696003</v>
      </c>
      <c r="E8" s="4">
        <f>(AVERAGE(G8:V8)/F8)*(1000)</f>
        <v>171.69903850696002</v>
      </c>
      <c r="F8" s="2">
        <v>1725292</v>
      </c>
      <c r="G8" s="2">
        <v>441713.90759999998</v>
      </c>
      <c r="H8" s="2">
        <v>423387.99530000001</v>
      </c>
      <c r="I8" s="2">
        <v>394874.7709</v>
      </c>
      <c r="J8" s="2">
        <v>341872.96049999999</v>
      </c>
      <c r="K8" s="2">
        <v>282930.03019999998</v>
      </c>
      <c r="L8" s="2">
        <v>228008.69209999999</v>
      </c>
      <c r="M8" s="2">
        <v>187590.4509</v>
      </c>
      <c r="N8" s="2">
        <v>159155.28450000001</v>
      </c>
      <c r="O8" s="2">
        <v>161586.51389999999</v>
      </c>
      <c r="P8" s="2">
        <v>194826.56820000001</v>
      </c>
      <c r="Q8" s="2">
        <v>234953.41579999999</v>
      </c>
      <c r="R8" s="2">
        <v>264450.83620000002</v>
      </c>
      <c r="S8" s="2">
        <v>300370.79840000003</v>
      </c>
      <c r="T8" s="2">
        <v>347640.13549999997</v>
      </c>
      <c r="U8" s="2">
        <v>375353.15639999998</v>
      </c>
      <c r="V8" s="2">
        <v>400980.12430000002</v>
      </c>
    </row>
    <row r="9" spans="1:22" x14ac:dyDescent="0.25">
      <c r="A9" t="s">
        <v>2</v>
      </c>
      <c r="B9" t="s">
        <v>15</v>
      </c>
      <c r="C9" t="s">
        <v>16</v>
      </c>
      <c r="D9" s="5">
        <f>(AVERAGE(G9:V9)/F9)</f>
        <v>0.11774603606725531</v>
      </c>
      <c r="E9" s="4">
        <f>(AVERAGE(G9:V9)/F9)*(1000)</f>
        <v>117.74603606725532</v>
      </c>
      <c r="F9" s="2">
        <v>46050302</v>
      </c>
      <c r="G9" s="2">
        <v>7236716.6754999999</v>
      </c>
      <c r="H9" s="2">
        <v>8227006.5066999998</v>
      </c>
      <c r="I9" s="2">
        <v>7601272.8979000002</v>
      </c>
      <c r="J9" s="2">
        <v>7363473.9771999996</v>
      </c>
      <c r="K9" s="2">
        <v>6457880.0401999997</v>
      </c>
      <c r="L9" s="2">
        <v>5167384.3169999998</v>
      </c>
      <c r="M9" s="2">
        <v>4136125.5369000002</v>
      </c>
      <c r="N9" s="2">
        <v>3256025.6039</v>
      </c>
      <c r="O9" s="2">
        <v>2722736.6631</v>
      </c>
      <c r="P9" s="2">
        <v>2875753.3248000001</v>
      </c>
      <c r="Q9" s="2">
        <v>3265970.5814</v>
      </c>
      <c r="R9" s="2">
        <v>3682069.2376000001</v>
      </c>
      <c r="S9" s="2">
        <v>5014756.3241999997</v>
      </c>
      <c r="T9" s="2">
        <v>6514746.0630999999</v>
      </c>
      <c r="U9" s="2">
        <v>6727633.2620999999</v>
      </c>
      <c r="V9" s="2">
        <v>6506297.3115999997</v>
      </c>
    </row>
    <row r="10" spans="1:22" x14ac:dyDescent="0.25">
      <c r="A10" t="s">
        <v>2</v>
      </c>
      <c r="B10" t="s">
        <v>17</v>
      </c>
      <c r="C10" t="s">
        <v>18</v>
      </c>
      <c r="D10" s="5">
        <f>(AVERAGE(G10:V10)/F10)</f>
        <v>0.32232302952063568</v>
      </c>
      <c r="E10" s="4">
        <f>(AVERAGE(G10:V10)/F10)*(1000)</f>
        <v>322.32302952063566</v>
      </c>
      <c r="F10" s="2">
        <v>182201962</v>
      </c>
      <c r="G10" s="2">
        <v>53940821.148000002</v>
      </c>
      <c r="H10" s="2">
        <v>54445194.935999997</v>
      </c>
      <c r="I10" s="2">
        <v>55342770.3178</v>
      </c>
      <c r="J10" s="2">
        <v>56575861.091200002</v>
      </c>
      <c r="K10" s="2">
        <v>57929262.719300002</v>
      </c>
      <c r="L10" s="2">
        <v>59418299.849799998</v>
      </c>
      <c r="M10" s="2">
        <v>60863836.033799998</v>
      </c>
      <c r="N10" s="2">
        <v>62467476.131099999</v>
      </c>
      <c r="O10" s="2">
        <v>64110536.264700003</v>
      </c>
      <c r="P10" s="2">
        <v>60277490.528899997</v>
      </c>
      <c r="Q10" s="2">
        <v>58523382.377599999</v>
      </c>
      <c r="R10" s="2">
        <v>57599885.325300001</v>
      </c>
      <c r="S10" s="2">
        <v>57664758.894699998</v>
      </c>
      <c r="T10" s="2">
        <v>59252045.241700001</v>
      </c>
      <c r="U10" s="2">
        <v>60052747.542800002</v>
      </c>
      <c r="V10" s="2">
        <v>61181845.620399997</v>
      </c>
    </row>
    <row r="11" spans="1:22" x14ac:dyDescent="0.25">
      <c r="A11" t="s">
        <v>2</v>
      </c>
      <c r="B11" t="s">
        <v>19</v>
      </c>
      <c r="C11" t="s">
        <v>20</v>
      </c>
      <c r="D11" s="5">
        <f>(AVERAGE(G11:V11)/F11)</f>
        <v>0.16339785744051549</v>
      </c>
      <c r="E11" s="4">
        <f>(AVERAGE(G11:V11)/F11)*(1000)</f>
        <v>163.39785744051548</v>
      </c>
      <c r="F11" s="2">
        <v>11609666</v>
      </c>
      <c r="G11" s="2">
        <v>3415415</v>
      </c>
      <c r="H11" s="2">
        <v>3359811</v>
      </c>
      <c r="I11" s="2">
        <v>3366413</v>
      </c>
      <c r="J11" s="2">
        <v>3044707</v>
      </c>
      <c r="K11" s="2">
        <v>2012834</v>
      </c>
      <c r="L11" s="2">
        <v>1571613</v>
      </c>
      <c r="M11" s="2">
        <v>1282339</v>
      </c>
      <c r="N11" s="2">
        <v>843104.4</v>
      </c>
      <c r="O11" s="2">
        <v>742723.8</v>
      </c>
      <c r="P11" s="2">
        <v>1495198</v>
      </c>
      <c r="Q11" s="2">
        <v>1089982</v>
      </c>
      <c r="R11" s="2">
        <v>329228.90000000002</v>
      </c>
      <c r="S11" s="2">
        <v>714405.7</v>
      </c>
      <c r="T11" s="2">
        <v>1342951</v>
      </c>
      <c r="U11" s="2">
        <v>2243410</v>
      </c>
      <c r="V11" s="2">
        <v>3497777</v>
      </c>
    </row>
    <row r="12" spans="1:22" x14ac:dyDescent="0.25">
      <c r="A12" t="s">
        <v>2</v>
      </c>
      <c r="B12" t="s">
        <v>21</v>
      </c>
      <c r="C12" t="s">
        <v>22</v>
      </c>
      <c r="D12" s="5">
        <f>(AVERAGE(G12:V12)/F12)</f>
        <v>0.31559586584362526</v>
      </c>
      <c r="E12" s="4">
        <f>(AVERAGE(G12:V12)/F12)*(1000)</f>
        <v>315.59586584362523</v>
      </c>
      <c r="F12" s="2">
        <v>39032383</v>
      </c>
      <c r="G12" s="2">
        <v>12277485.8454</v>
      </c>
      <c r="H12" s="2">
        <v>13230458.395400001</v>
      </c>
      <c r="I12" s="2">
        <v>13790251.180600001</v>
      </c>
      <c r="J12" s="2">
        <v>13994879.263</v>
      </c>
      <c r="K12" s="2">
        <v>13780273.189300001</v>
      </c>
      <c r="L12" s="2">
        <v>13393267.4845</v>
      </c>
      <c r="M12" s="2">
        <v>13013118.8335</v>
      </c>
      <c r="N12" s="2">
        <v>12979844.533199999</v>
      </c>
      <c r="O12" s="2">
        <v>13678032.895099999</v>
      </c>
      <c r="P12" s="2">
        <v>14800556.5901</v>
      </c>
      <c r="Q12" s="2">
        <v>14222763.3627</v>
      </c>
      <c r="R12" s="2">
        <v>12533355.0451</v>
      </c>
      <c r="S12" s="2">
        <v>10169146.787</v>
      </c>
      <c r="T12" s="2">
        <v>8053198.9731000001</v>
      </c>
      <c r="U12" s="2">
        <v>8659654.9658000004</v>
      </c>
      <c r="V12" s="2">
        <v>8519051.9974000007</v>
      </c>
    </row>
    <row r="13" spans="1:22" x14ac:dyDescent="0.25">
      <c r="A13" s="3" t="s">
        <v>2</v>
      </c>
      <c r="B13" s="3" t="s">
        <v>23</v>
      </c>
      <c r="C13" s="3" t="s">
        <v>24</v>
      </c>
      <c r="D13" s="5">
        <f>(AVERAGE(G13:V13)/F13)</f>
        <v>0.15540212496939895</v>
      </c>
      <c r="E13" s="4">
        <f>(AVERAGE(G13:V13)/F13)*(1000)</f>
        <v>155.40212496939895</v>
      </c>
      <c r="F13" s="2">
        <v>53470420</v>
      </c>
      <c r="G13" s="2">
        <v>11960829.912900001</v>
      </c>
      <c r="H13" s="2">
        <v>11869720.452099999</v>
      </c>
      <c r="I13" s="2">
        <v>11808723.6426</v>
      </c>
      <c r="J13" s="2">
        <v>10866841.8409</v>
      </c>
      <c r="K13" s="2">
        <v>10219859.236500001</v>
      </c>
      <c r="L13" s="2">
        <v>9705441.6952</v>
      </c>
      <c r="M13" s="2">
        <v>9053971.1927000005</v>
      </c>
      <c r="N13" s="2">
        <v>8404976.3416000009</v>
      </c>
      <c r="O13" s="2">
        <v>7357679.7976000002</v>
      </c>
      <c r="P13" s="2">
        <v>7268928.0455999998</v>
      </c>
      <c r="Q13" s="2">
        <v>6935102.2698999997</v>
      </c>
      <c r="R13" s="2">
        <v>5711982.5597999999</v>
      </c>
      <c r="S13" s="2">
        <v>5765222.5069000004</v>
      </c>
      <c r="T13" s="2">
        <v>5670427.0334000001</v>
      </c>
      <c r="U13" s="2">
        <v>5084621.5914000003</v>
      </c>
      <c r="V13" s="2">
        <v>5266342.1370000001</v>
      </c>
    </row>
    <row r="14" spans="1:22" x14ac:dyDescent="0.25">
      <c r="A14" t="s">
        <v>2</v>
      </c>
      <c r="B14" t="s">
        <v>25</v>
      </c>
      <c r="C14" t="s">
        <v>26</v>
      </c>
      <c r="D14" s="5">
        <f>(AVERAGE(G14:V14)/F14)</f>
        <v>0.18537680670119117</v>
      </c>
      <c r="E14" s="4">
        <f>(AVERAGE(G14:V14)/F14)*(1000)</f>
        <v>185.37680670119116</v>
      </c>
      <c r="F14" s="2">
        <v>16211767</v>
      </c>
      <c r="G14" s="2">
        <v>4045499.6897</v>
      </c>
      <c r="H14" s="2">
        <v>4211967.7368000001</v>
      </c>
      <c r="I14" s="2">
        <v>4198822.4584999997</v>
      </c>
      <c r="J14" s="2">
        <v>4081187.9717000001</v>
      </c>
      <c r="K14" s="2">
        <v>3780111.3061000002</v>
      </c>
      <c r="L14" s="2">
        <v>2931373.3771000002</v>
      </c>
      <c r="M14" s="2">
        <v>2533128.0525000002</v>
      </c>
      <c r="N14" s="2">
        <v>2205259.7840999998</v>
      </c>
      <c r="O14" s="2">
        <v>1976438.6191</v>
      </c>
      <c r="P14" s="2">
        <v>1996551.456</v>
      </c>
      <c r="Q14" s="2">
        <v>2169597.8528</v>
      </c>
      <c r="R14" s="2">
        <v>2094927.9261</v>
      </c>
      <c r="S14" s="2">
        <v>2535587.6891999999</v>
      </c>
      <c r="T14" s="2">
        <v>3265934.2988</v>
      </c>
      <c r="U14" s="2">
        <v>3242617.7881999998</v>
      </c>
      <c r="V14" s="2">
        <v>2815563.5523999999</v>
      </c>
    </row>
    <row r="15" spans="1:22" x14ac:dyDescent="0.25">
      <c r="A15" t="s">
        <v>2</v>
      </c>
      <c r="B15" t="s">
        <v>27</v>
      </c>
      <c r="C15" t="s">
        <v>28</v>
      </c>
      <c r="D15" s="5">
        <f>(AVERAGE(G15:V15)/F15)</f>
        <v>0.18822298275421662</v>
      </c>
      <c r="E15" s="4">
        <f>(AVERAGE(G15:V15)/F15)*(1000)</f>
        <v>188.22298275421662</v>
      </c>
      <c r="F15" s="2">
        <v>11178921</v>
      </c>
      <c r="G15" s="2">
        <v>2833880.1318999999</v>
      </c>
      <c r="H15" s="2">
        <v>2879293.5260999999</v>
      </c>
      <c r="I15" s="2">
        <v>2851952.1249000002</v>
      </c>
      <c r="J15" s="2">
        <v>2750234.4013999999</v>
      </c>
      <c r="K15" s="2">
        <v>2602251.0857000002</v>
      </c>
      <c r="L15" s="2">
        <v>2168641.6867</v>
      </c>
      <c r="M15" s="2">
        <v>2039028.0012999999</v>
      </c>
      <c r="N15" s="2">
        <v>1994255.409</v>
      </c>
      <c r="O15" s="2">
        <v>1966576.6091</v>
      </c>
      <c r="P15" s="2">
        <v>2005449.5845999999</v>
      </c>
      <c r="Q15" s="2">
        <v>1874867.4597</v>
      </c>
      <c r="R15" s="2">
        <v>1744611.8500999999</v>
      </c>
      <c r="S15" s="2">
        <v>1614291.9147000001</v>
      </c>
      <c r="T15" s="2">
        <v>1438009.6973000001</v>
      </c>
      <c r="U15" s="2">
        <v>1490423.5175999999</v>
      </c>
      <c r="V15" s="2">
        <v>1412310.6734</v>
      </c>
    </row>
    <row r="16" spans="1:22" x14ac:dyDescent="0.25">
      <c r="A16" t="s">
        <v>29</v>
      </c>
      <c r="B16" t="s">
        <v>30</v>
      </c>
      <c r="C16" t="s">
        <v>31</v>
      </c>
      <c r="D16" s="5">
        <f>(AVERAGE(G16:V16)/F16)</f>
        <v>2.0101081665007185E-2</v>
      </c>
      <c r="E16" s="4">
        <f>(AVERAGE(G16:V16)/F16)*(1000)</f>
        <v>20.101081665007186</v>
      </c>
      <c r="F16" s="2">
        <v>26360703</v>
      </c>
      <c r="G16" s="2">
        <v>1243225</v>
      </c>
      <c r="H16" s="2">
        <v>706019.1</v>
      </c>
      <c r="I16" s="2">
        <v>576056.30000000005</v>
      </c>
      <c r="J16" s="2">
        <v>630598.30000000005</v>
      </c>
      <c r="K16" s="2">
        <v>670050.4</v>
      </c>
      <c r="L16" s="2">
        <v>823946.7</v>
      </c>
      <c r="M16" s="2">
        <v>720557.7</v>
      </c>
      <c r="N16" s="2">
        <v>598336.69999999995</v>
      </c>
      <c r="O16" s="2">
        <v>411789.9</v>
      </c>
      <c r="P16" s="2">
        <v>403293.8</v>
      </c>
      <c r="Q16" s="2">
        <v>436267.6</v>
      </c>
      <c r="R16" s="2">
        <v>345104.6</v>
      </c>
      <c r="S16" s="2">
        <v>313362.59999999998</v>
      </c>
      <c r="T16" s="2">
        <v>229719.3</v>
      </c>
      <c r="U16" s="2">
        <v>185148.5</v>
      </c>
      <c r="V16" s="2">
        <v>184581.8</v>
      </c>
    </row>
    <row r="17" spans="1:22" x14ac:dyDescent="0.25">
      <c r="A17" t="s">
        <v>29</v>
      </c>
      <c r="B17" t="s">
        <v>32</v>
      </c>
      <c r="C17" t="s">
        <v>33</v>
      </c>
      <c r="D17" s="5">
        <f>(AVERAGE(G17:V17)/F17)</f>
        <v>1.7905171001202754E-2</v>
      </c>
      <c r="E17" s="4">
        <f>(AVERAGE(G17:V17)/F17)*(1000)</f>
        <v>17.905171001202753</v>
      </c>
      <c r="F17" s="2">
        <v>10182443</v>
      </c>
      <c r="G17" s="2">
        <v>318643.8</v>
      </c>
      <c r="H17" s="2">
        <v>371487.5</v>
      </c>
      <c r="I17" s="2">
        <v>324525.40000000002</v>
      </c>
      <c r="J17" s="2">
        <v>284295.40000000002</v>
      </c>
      <c r="K17" s="2">
        <v>220566.7</v>
      </c>
      <c r="L17" s="2">
        <v>186416</v>
      </c>
      <c r="M17" s="2">
        <v>185932.79999999999</v>
      </c>
      <c r="N17" s="2">
        <v>191526.7</v>
      </c>
      <c r="O17" s="2">
        <v>122416.1</v>
      </c>
      <c r="P17" s="2">
        <v>121439</v>
      </c>
      <c r="Q17" s="2">
        <v>183097.4</v>
      </c>
      <c r="R17" s="2">
        <v>92509.59</v>
      </c>
      <c r="S17" s="2">
        <v>92651.35</v>
      </c>
      <c r="T17" s="2">
        <v>79511.09</v>
      </c>
      <c r="U17" s="2">
        <v>62743.89</v>
      </c>
      <c r="V17" s="2">
        <v>79331.41</v>
      </c>
    </row>
    <row r="18" spans="1:22" x14ac:dyDescent="0.25">
      <c r="A18" t="s">
        <v>29</v>
      </c>
      <c r="B18" t="s">
        <v>34</v>
      </c>
      <c r="C18" t="s">
        <v>35</v>
      </c>
      <c r="D18" s="5">
        <f>(AVERAGE(G18:V18)/F18)</f>
        <v>2.6714613322353555E-2</v>
      </c>
      <c r="E18" s="4">
        <f>(AVERAGE(G18:V18)/F18)*(1000)</f>
        <v>26.714613322353554</v>
      </c>
      <c r="F18" s="2">
        <v>4437249</v>
      </c>
      <c r="G18" s="2">
        <v>135324.29999999999</v>
      </c>
      <c r="H18" s="2">
        <v>153497.29999999999</v>
      </c>
      <c r="I18" s="2">
        <v>188103.7</v>
      </c>
      <c r="J18" s="2">
        <v>160243.6</v>
      </c>
      <c r="K18" s="2">
        <v>171794.1</v>
      </c>
      <c r="L18" s="2">
        <v>161005</v>
      </c>
      <c r="M18" s="2">
        <v>119121.4</v>
      </c>
      <c r="N18" s="2">
        <v>93268.95</v>
      </c>
      <c r="O18" s="2">
        <v>70994.710000000006</v>
      </c>
      <c r="P18" s="2">
        <v>70880.58</v>
      </c>
      <c r="Q18" s="2">
        <v>63328.63</v>
      </c>
      <c r="R18" s="2">
        <v>52511.199999999997</v>
      </c>
      <c r="S18" s="2">
        <v>69763.320000000007</v>
      </c>
      <c r="T18" s="2">
        <v>95251.37</v>
      </c>
      <c r="U18" s="2">
        <v>144233.29999999999</v>
      </c>
      <c r="V18" s="2">
        <v>147308.79999999999</v>
      </c>
    </row>
    <row r="19" spans="1:22" x14ac:dyDescent="0.25">
      <c r="A19" t="s">
        <v>29</v>
      </c>
      <c r="B19" t="s">
        <v>36</v>
      </c>
      <c r="C19" t="s">
        <v>37</v>
      </c>
      <c r="D19" s="5">
        <f>(AVERAGE(G19:V19)/F19)</f>
        <v>1.4404378624685967E-2</v>
      </c>
      <c r="E19" s="4">
        <f>(AVERAGE(G19:V19)/F19)*(1000)</f>
        <v>14.404378624685966</v>
      </c>
      <c r="F19" s="2">
        <v>6193640</v>
      </c>
      <c r="G19" s="2">
        <v>77708.88</v>
      </c>
      <c r="H19" s="2">
        <v>49450.13</v>
      </c>
      <c r="I19" s="2">
        <v>72398.63</v>
      </c>
      <c r="J19" s="2">
        <v>55693.21</v>
      </c>
      <c r="K19" s="2">
        <v>82364.05</v>
      </c>
      <c r="L19" s="2">
        <v>77952.75</v>
      </c>
      <c r="M19" s="2">
        <v>63770.8</v>
      </c>
      <c r="N19" s="2">
        <v>70849.59</v>
      </c>
      <c r="O19" s="2">
        <v>55261</v>
      </c>
      <c r="P19" s="2">
        <v>61281.78</v>
      </c>
      <c r="Q19" s="2">
        <v>78307.03</v>
      </c>
      <c r="R19" s="2">
        <v>79536.929999999993</v>
      </c>
      <c r="S19" s="2">
        <v>91851.59</v>
      </c>
      <c r="T19" s="2">
        <v>133046.29999999999</v>
      </c>
      <c r="U19" s="2">
        <v>150150.20000000001</v>
      </c>
      <c r="V19" s="2">
        <v>227825.7</v>
      </c>
    </row>
    <row r="20" spans="1:22" x14ac:dyDescent="0.25">
      <c r="A20" t="s">
        <v>38</v>
      </c>
      <c r="B20" t="s">
        <v>39</v>
      </c>
      <c r="C20" t="s">
        <v>40</v>
      </c>
      <c r="D20" s="5">
        <f>(AVERAGE(G20:V20)/F20)</f>
        <v>5.1467770266289212E-3</v>
      </c>
      <c r="E20" s="4">
        <f>(AVERAGE(G20:V20)/F20)*(1000)</f>
        <v>5.1467770266289214</v>
      </c>
      <c r="F20" s="2">
        <v>16679148.51</v>
      </c>
      <c r="G20" s="2">
        <v>106757.3</v>
      </c>
      <c r="H20" s="2">
        <v>109493</v>
      </c>
      <c r="I20" s="2">
        <v>112302.39999999999</v>
      </c>
      <c r="J20" s="2">
        <v>113263.6</v>
      </c>
      <c r="K20" s="2">
        <v>115070.7</v>
      </c>
      <c r="L20" s="2">
        <v>117153.2</v>
      </c>
      <c r="M20" s="2">
        <v>102090.5</v>
      </c>
      <c r="N20" s="2">
        <v>112389.2</v>
      </c>
      <c r="O20" s="2">
        <v>145587.9</v>
      </c>
      <c r="P20" s="2">
        <v>88309.09</v>
      </c>
      <c r="Q20" s="2">
        <v>84427.54</v>
      </c>
      <c r="R20" s="2">
        <v>71472.66</v>
      </c>
      <c r="S20" s="2">
        <v>38969.120000000003</v>
      </c>
      <c r="T20" s="2">
        <v>34812.31</v>
      </c>
      <c r="U20" s="2">
        <v>13003.21</v>
      </c>
      <c r="V20" s="2">
        <v>8400.0040000000008</v>
      </c>
    </row>
    <row r="21" spans="1:22" x14ac:dyDescent="0.25">
      <c r="A21" t="s">
        <v>38</v>
      </c>
      <c r="B21" t="s">
        <v>41</v>
      </c>
      <c r="C21" t="s">
        <v>42</v>
      </c>
      <c r="D21" s="5">
        <f>(AVERAGE(G21:V21)/F21)</f>
        <v>3.5953061413653245E-2</v>
      </c>
      <c r="E21" s="4">
        <f>(AVERAGE(G21:V21)/F21)*(1000)</f>
        <v>35.953061413653245</v>
      </c>
      <c r="F21" s="2">
        <v>11016604.359999999</v>
      </c>
      <c r="G21" s="2">
        <v>1500530</v>
      </c>
      <c r="H21" s="2">
        <v>778908.2</v>
      </c>
      <c r="I21" s="2">
        <v>614399</v>
      </c>
      <c r="J21" s="2">
        <v>762293.8</v>
      </c>
      <c r="K21" s="2">
        <v>549763.9</v>
      </c>
      <c r="L21" s="2">
        <v>385373.6</v>
      </c>
      <c r="M21" s="2">
        <v>346057.8</v>
      </c>
      <c r="N21" s="2">
        <v>165849.79999999999</v>
      </c>
      <c r="O21" s="2">
        <v>169826.6</v>
      </c>
      <c r="P21" s="2">
        <v>246968.9</v>
      </c>
      <c r="Q21" s="2">
        <v>175235.9</v>
      </c>
      <c r="R21" s="2">
        <v>203720.9</v>
      </c>
      <c r="S21" s="2">
        <v>149540.9</v>
      </c>
      <c r="T21" s="2">
        <v>78094.23</v>
      </c>
      <c r="U21" s="2">
        <v>90384.82</v>
      </c>
      <c r="V21" s="2">
        <v>120342.1</v>
      </c>
    </row>
    <row r="22" spans="1:22" x14ac:dyDescent="0.25">
      <c r="A22" t="s">
        <v>38</v>
      </c>
      <c r="B22" t="s">
        <v>43</v>
      </c>
      <c r="C22" t="s">
        <v>44</v>
      </c>
      <c r="D22" s="5">
        <f>(AVERAGE(G22:V22)/F22)</f>
        <v>1.6550254676649792E-2</v>
      </c>
      <c r="E22" s="4">
        <f>(AVERAGE(G22:V22)/F22)*(1000)</f>
        <v>16.550254676649793</v>
      </c>
      <c r="F22" s="2">
        <v>1193055980</v>
      </c>
      <c r="G22" s="2">
        <v>23592570</v>
      </c>
      <c r="H22" s="2">
        <v>23167490</v>
      </c>
      <c r="I22" s="2">
        <v>21113600</v>
      </c>
      <c r="J22" s="2">
        <v>22323790</v>
      </c>
      <c r="K22" s="2">
        <v>24312460</v>
      </c>
      <c r="L22" s="2">
        <v>28920900</v>
      </c>
      <c r="M22" s="2">
        <v>20797940</v>
      </c>
      <c r="N22" s="2">
        <v>20084110</v>
      </c>
      <c r="O22" s="2">
        <v>20876970</v>
      </c>
      <c r="P22" s="2">
        <v>21926560</v>
      </c>
      <c r="Q22" s="2">
        <v>21419200</v>
      </c>
      <c r="R22" s="2">
        <v>18270040</v>
      </c>
      <c r="S22" s="2">
        <v>15150490</v>
      </c>
      <c r="T22" s="2">
        <v>11449740</v>
      </c>
      <c r="U22" s="2">
        <v>9695635</v>
      </c>
      <c r="V22" s="2">
        <v>12824590</v>
      </c>
    </row>
    <row r="23" spans="1:22" x14ac:dyDescent="0.25">
      <c r="A23" t="s">
        <v>38</v>
      </c>
      <c r="B23" t="s">
        <v>45</v>
      </c>
      <c r="C23" t="s">
        <v>46</v>
      </c>
      <c r="D23" s="5">
        <f>(AVERAGE(G23:V23)/F23)</f>
        <v>6.4005761462730265E-2</v>
      </c>
      <c r="E23" s="4">
        <f>(AVERAGE(G23:V23)/F23)*(1000)</f>
        <v>64.005761462730263</v>
      </c>
      <c r="F23" s="2">
        <v>67296486.700000003</v>
      </c>
      <c r="G23" s="2">
        <v>3970099</v>
      </c>
      <c r="H23" s="2">
        <v>3999021</v>
      </c>
      <c r="I23" s="2">
        <v>4044951</v>
      </c>
      <c r="J23" s="2">
        <v>4161881</v>
      </c>
      <c r="K23" s="2">
        <v>3255912</v>
      </c>
      <c r="L23" s="2">
        <v>5105219</v>
      </c>
      <c r="M23" s="2">
        <v>4376057</v>
      </c>
      <c r="N23" s="2">
        <v>4412011</v>
      </c>
      <c r="O23" s="2">
        <v>4438562</v>
      </c>
      <c r="P23" s="2">
        <v>4476897</v>
      </c>
      <c r="Q23" s="2">
        <v>5914974</v>
      </c>
      <c r="R23" s="2">
        <v>7298433</v>
      </c>
      <c r="S23" s="2">
        <v>5249982</v>
      </c>
      <c r="T23" s="2">
        <v>3965062</v>
      </c>
      <c r="U23" s="2">
        <v>2974403</v>
      </c>
      <c r="V23" s="2">
        <v>1274342</v>
      </c>
    </row>
    <row r="24" spans="1:22" x14ac:dyDescent="0.25">
      <c r="A24" t="s">
        <v>38</v>
      </c>
      <c r="B24" t="s">
        <v>47</v>
      </c>
      <c r="C24" t="s">
        <v>48</v>
      </c>
      <c r="D24" s="5">
        <f>(AVERAGE(G24:V24)/F24)</f>
        <v>1.4080647374495362E-2</v>
      </c>
      <c r="E24" s="4">
        <f>(AVERAGE(G24:V24)/F24)*(1000)</f>
        <v>14.080647374495362</v>
      </c>
      <c r="F24" s="2">
        <v>6299337.6310000001</v>
      </c>
      <c r="G24" s="2">
        <v>256354.4</v>
      </c>
      <c r="H24" s="2">
        <v>119834.9</v>
      </c>
      <c r="I24" s="2">
        <v>89098.64</v>
      </c>
      <c r="J24" s="2">
        <v>79339.81</v>
      </c>
      <c r="K24" s="2">
        <v>64582.49</v>
      </c>
      <c r="L24" s="2">
        <v>49785.35</v>
      </c>
      <c r="M24" s="2">
        <v>62642.57</v>
      </c>
      <c r="N24" s="2">
        <v>58728.17</v>
      </c>
      <c r="O24" s="2">
        <v>63983.96</v>
      </c>
      <c r="P24" s="2">
        <v>49345.06</v>
      </c>
      <c r="Q24" s="2">
        <v>69033.34</v>
      </c>
      <c r="R24" s="2">
        <v>43567.08</v>
      </c>
      <c r="S24" s="2">
        <v>112988.3</v>
      </c>
      <c r="T24" s="2">
        <v>94525.95</v>
      </c>
      <c r="U24" s="2">
        <v>117444.7</v>
      </c>
      <c r="V24" s="2">
        <v>87925.31</v>
      </c>
    </row>
    <row r="25" spans="1:22" x14ac:dyDescent="0.25">
      <c r="A25" t="s">
        <v>38</v>
      </c>
      <c r="B25" t="s">
        <v>49</v>
      </c>
      <c r="C25" t="s">
        <v>50</v>
      </c>
      <c r="D25" s="5">
        <f>(AVERAGE(G25:V25)/F25)</f>
        <v>4.3760242200333145E-3</v>
      </c>
      <c r="E25" s="4">
        <f>(AVERAGE(G25:V25)/F25)*(1000)</f>
        <v>4.3760242200333144</v>
      </c>
      <c r="F25" s="2">
        <v>1516550.35</v>
      </c>
      <c r="G25" s="2">
        <v>13372.55</v>
      </c>
      <c r="H25" s="2">
        <v>13432.77</v>
      </c>
      <c r="I25" s="2">
        <v>11689.72</v>
      </c>
      <c r="J25" s="2">
        <v>6567.3959999999997</v>
      </c>
      <c r="K25" s="2">
        <v>6363.7380000000003</v>
      </c>
      <c r="L25" s="2">
        <v>5640.6760000000004</v>
      </c>
      <c r="M25" s="2">
        <v>5194.4430000000002</v>
      </c>
      <c r="N25" s="2">
        <v>5960.6390000000001</v>
      </c>
      <c r="O25" s="2">
        <v>7120.4170000000004</v>
      </c>
      <c r="P25" s="2">
        <v>7020.67</v>
      </c>
      <c r="Q25" s="2">
        <v>6357.5659999999998</v>
      </c>
      <c r="R25" s="2">
        <v>4549.4920000000002</v>
      </c>
      <c r="S25" s="2">
        <v>4153.2309999999998</v>
      </c>
      <c r="T25" s="2">
        <v>3261.098</v>
      </c>
      <c r="U25" s="2">
        <v>3449.3980000000001</v>
      </c>
      <c r="V25" s="2">
        <v>2049.5729999999999</v>
      </c>
    </row>
    <row r="26" spans="1:22" x14ac:dyDescent="0.25">
      <c r="A26" t="s">
        <v>38</v>
      </c>
      <c r="B26" t="s">
        <v>51</v>
      </c>
      <c r="C26" t="s">
        <v>52</v>
      </c>
      <c r="D26" s="5">
        <f>(AVERAGE(G26:V26)/F26)</f>
        <v>4.0135128198944145E-2</v>
      </c>
      <c r="E26" s="4">
        <f>(AVERAGE(G26:V26)/F26)*(1000)</f>
        <v>40.135128198944145</v>
      </c>
      <c r="F26" s="2">
        <v>32078319.579999998</v>
      </c>
      <c r="G26" s="2">
        <v>1405405</v>
      </c>
      <c r="H26" s="2">
        <v>1419023</v>
      </c>
      <c r="I26" s="2">
        <v>1430860</v>
      </c>
      <c r="J26" s="2">
        <v>1430718</v>
      </c>
      <c r="K26" s="2">
        <v>1454579</v>
      </c>
      <c r="L26" s="2">
        <v>1469484</v>
      </c>
      <c r="M26" s="2">
        <v>1481923</v>
      </c>
      <c r="N26" s="2">
        <v>1324416</v>
      </c>
      <c r="O26" s="2">
        <v>1623714</v>
      </c>
      <c r="P26" s="2">
        <v>1546840</v>
      </c>
      <c r="Q26" s="2">
        <v>1551580</v>
      </c>
      <c r="R26" s="2">
        <v>1511700</v>
      </c>
      <c r="S26" s="2">
        <v>1474730</v>
      </c>
      <c r="T26" s="2">
        <v>768992.6</v>
      </c>
      <c r="U26" s="2">
        <v>466312.7</v>
      </c>
      <c r="V26" s="2">
        <v>239202.2</v>
      </c>
    </row>
    <row r="27" spans="1:22" x14ac:dyDescent="0.25">
      <c r="A27" t="s">
        <v>38</v>
      </c>
      <c r="B27" t="s">
        <v>53</v>
      </c>
      <c r="C27" t="s">
        <v>54</v>
      </c>
      <c r="D27" s="5">
        <f>(AVERAGE(G27:V27)/F27)</f>
        <v>4.1587867242832586E-3</v>
      </c>
      <c r="E27" s="4">
        <f>(AVERAGE(G27:V27)/F27)*(1000)</f>
        <v>4.1587867242832584</v>
      </c>
      <c r="F27" s="2">
        <v>33979679.5</v>
      </c>
      <c r="G27" s="2">
        <v>216366</v>
      </c>
      <c r="H27" s="2">
        <v>293768.59999999998</v>
      </c>
      <c r="I27" s="2">
        <v>206651.1</v>
      </c>
      <c r="J27" s="2">
        <v>173337.2</v>
      </c>
      <c r="K27" s="2">
        <v>130096.9</v>
      </c>
      <c r="L27" s="2">
        <v>123056.1</v>
      </c>
      <c r="M27" s="2">
        <v>117454.5</v>
      </c>
      <c r="N27" s="2">
        <v>121633.9</v>
      </c>
      <c r="O27" s="2">
        <v>105129.7</v>
      </c>
      <c r="P27" s="2">
        <v>110443.7</v>
      </c>
      <c r="Q27" s="2">
        <v>122047</v>
      </c>
      <c r="R27" s="2">
        <v>95313.58</v>
      </c>
      <c r="S27" s="2">
        <v>122425.7</v>
      </c>
      <c r="T27" s="2">
        <v>128077.7</v>
      </c>
      <c r="U27" s="2">
        <v>142916</v>
      </c>
      <c r="V27" s="2">
        <v>52310.16</v>
      </c>
    </row>
    <row r="28" spans="1:22" x14ac:dyDescent="0.25">
      <c r="A28" t="s">
        <v>38</v>
      </c>
      <c r="B28" t="s">
        <v>55</v>
      </c>
      <c r="C28" t="s">
        <v>56</v>
      </c>
      <c r="D28" s="5">
        <f>(AVERAGE(G28:V28)/F28)</f>
        <v>8.7255445291666424E-4</v>
      </c>
      <c r="E28" s="4">
        <f>(AVERAGE(G28:V28)/F28)*(1000)</f>
        <v>0.87255445291666422</v>
      </c>
      <c r="F28" s="2">
        <v>68869834.340000004</v>
      </c>
      <c r="G28" s="2">
        <v>205058.5</v>
      </c>
      <c r="H28" s="2">
        <v>188339.8</v>
      </c>
      <c r="I28" s="2">
        <v>133865.9</v>
      </c>
      <c r="J28" s="2">
        <v>96235.64</v>
      </c>
      <c r="K28" s="2">
        <v>55315.35</v>
      </c>
      <c r="L28" s="2">
        <v>39256.07</v>
      </c>
      <c r="M28" s="2">
        <v>41757.67</v>
      </c>
      <c r="N28" s="2">
        <v>27891.52</v>
      </c>
      <c r="O28" s="2">
        <v>18435.560000000001</v>
      </c>
      <c r="P28" s="2">
        <v>24218.959999999999</v>
      </c>
      <c r="Q28" s="2">
        <v>24957.56</v>
      </c>
      <c r="R28" s="2">
        <v>22567.360000000001</v>
      </c>
      <c r="S28" s="2">
        <v>26612.880000000001</v>
      </c>
      <c r="T28" s="2">
        <v>23153.85</v>
      </c>
      <c r="U28" s="2">
        <v>21280.51</v>
      </c>
      <c r="V28" s="2">
        <v>12535.76</v>
      </c>
    </row>
    <row r="30" spans="1:22" x14ac:dyDescent="0.25">
      <c r="A30" t="s">
        <v>60</v>
      </c>
      <c r="F30" s="2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Suveges</dc:creator>
  <cp:lastModifiedBy>Leonardo Suveges</cp:lastModifiedBy>
  <dcterms:created xsi:type="dcterms:W3CDTF">2019-05-23T14:04:03Z</dcterms:created>
  <dcterms:modified xsi:type="dcterms:W3CDTF">2019-05-23T15:11:30Z</dcterms:modified>
</cp:coreProperties>
</file>