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mc:AlternateContent xmlns:mc="http://schemas.openxmlformats.org/markup-compatibility/2006">
    <mc:Choice Requires="x15">
      <x15ac:absPath xmlns:x15ac="http://schemas.microsoft.com/office/spreadsheetml/2010/11/ac" url="/Users/igorscaliantewiese/Downloads/supplemental_material_motivations/"/>
    </mc:Choice>
  </mc:AlternateContent>
  <xr:revisionPtr revIDLastSave="0" documentId="13_ncr:1_{249BD0B2-BF34-0F44-ABEE-5C431342A3C0}" xr6:coauthVersionLast="45" xr6:coauthVersionMax="45" xr10:uidLastSave="{00000000-0000-0000-0000-000000000000}"/>
  <bookViews>
    <workbookView xWindow="0" yWindow="460" windowWidth="28800" windowHeight="16220" firstSheet="1" activeTab="3" xr2:uid="{00000000-000D-0000-FFFF-FFFF00000000}"/>
  </bookViews>
  <sheets>
    <sheet name="coding_raw_consolidated" sheetId="1" r:id="rId1"/>
    <sheet name="codebook" sheetId="3" r:id="rId2"/>
    <sheet name="demographics_summary" sheetId="8" r:id="rId3"/>
    <sheet name="sources_survey"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9" i="9" l="1"/>
  <c r="C265" i="1" l="1"/>
  <c r="B265" i="1"/>
  <c r="Q243" i="1"/>
  <c r="P243" i="1"/>
  <c r="O243" i="1"/>
  <c r="N243" i="1"/>
  <c r="G243" i="1"/>
  <c r="F243" i="1"/>
  <c r="E243" i="1"/>
  <c r="Q242" i="1"/>
  <c r="P242" i="1"/>
  <c r="O242" i="1"/>
  <c r="N242" i="1"/>
  <c r="G242" i="1"/>
  <c r="F242" i="1"/>
  <c r="E242" i="1"/>
  <c r="Q241" i="1"/>
  <c r="P241" i="1"/>
  <c r="O241" i="1"/>
  <c r="N241" i="1"/>
  <c r="G241" i="1"/>
  <c r="F241" i="1"/>
  <c r="E241" i="1"/>
  <c r="Q240" i="1"/>
  <c r="P240" i="1"/>
  <c r="O240" i="1"/>
  <c r="N240" i="1"/>
  <c r="G240" i="1"/>
  <c r="F240" i="1"/>
  <c r="E240" i="1"/>
  <c r="Q239" i="1"/>
  <c r="P239" i="1"/>
  <c r="O239" i="1"/>
  <c r="N239" i="1"/>
  <c r="G239" i="1"/>
  <c r="F239" i="1"/>
  <c r="Q238" i="1"/>
  <c r="P238" i="1"/>
  <c r="O238" i="1"/>
  <c r="N238" i="1"/>
  <c r="G238" i="1"/>
  <c r="F238" i="1"/>
  <c r="E238" i="1"/>
  <c r="Q237" i="1"/>
  <c r="P237" i="1"/>
  <c r="O237" i="1"/>
  <c r="N237" i="1"/>
  <c r="G237" i="1"/>
  <c r="F237" i="1"/>
  <c r="E237" i="1"/>
  <c r="Q236" i="1"/>
  <c r="P236" i="1"/>
  <c r="O236" i="1"/>
  <c r="N236" i="1"/>
  <c r="G236" i="1"/>
  <c r="F236" i="1"/>
  <c r="E236" i="1"/>
  <c r="Q235" i="1"/>
  <c r="P235" i="1"/>
  <c r="O235" i="1"/>
  <c r="N235" i="1"/>
  <c r="G235" i="1"/>
  <c r="F235" i="1"/>
  <c r="E235" i="1"/>
  <c r="Q234" i="1"/>
  <c r="P234" i="1"/>
  <c r="O234" i="1"/>
  <c r="N234" i="1"/>
  <c r="G234" i="1"/>
  <c r="F234" i="1"/>
  <c r="E234" i="1"/>
  <c r="Q233" i="1"/>
  <c r="P233" i="1"/>
  <c r="O233" i="1"/>
  <c r="N233" i="1"/>
  <c r="G233" i="1"/>
  <c r="F233" i="1"/>
  <c r="E233" i="1"/>
  <c r="Q232" i="1"/>
  <c r="P232" i="1"/>
  <c r="O232" i="1"/>
  <c r="N232" i="1"/>
  <c r="G232" i="1"/>
  <c r="F232" i="1"/>
  <c r="E232" i="1"/>
  <c r="Q231" i="1"/>
  <c r="P231" i="1"/>
  <c r="O231" i="1"/>
  <c r="N231" i="1"/>
  <c r="G231" i="1"/>
  <c r="F231" i="1"/>
  <c r="E231" i="1"/>
  <c r="Q230" i="1"/>
  <c r="P230" i="1"/>
  <c r="O230" i="1"/>
  <c r="N230" i="1"/>
  <c r="G230" i="1"/>
  <c r="F230" i="1"/>
  <c r="Q229" i="1"/>
  <c r="P229" i="1"/>
  <c r="O229" i="1"/>
  <c r="N229" i="1"/>
  <c r="G229" i="1"/>
  <c r="F229" i="1"/>
  <c r="E229" i="1"/>
  <c r="Q228" i="1"/>
  <c r="P228" i="1"/>
  <c r="O228" i="1"/>
  <c r="N228" i="1"/>
  <c r="G228" i="1"/>
  <c r="F228" i="1"/>
  <c r="E228" i="1"/>
  <c r="Q227" i="1"/>
  <c r="P227" i="1"/>
  <c r="O227" i="1"/>
  <c r="N227" i="1"/>
  <c r="G227" i="1"/>
  <c r="F227" i="1"/>
  <c r="E227" i="1"/>
  <c r="Q226" i="1"/>
  <c r="P226" i="1"/>
  <c r="O226" i="1"/>
  <c r="N226" i="1"/>
  <c r="G226" i="1"/>
  <c r="F226" i="1"/>
  <c r="E226" i="1"/>
  <c r="Q225" i="1"/>
  <c r="P225" i="1"/>
  <c r="O225" i="1"/>
  <c r="N225" i="1"/>
  <c r="G225" i="1"/>
  <c r="F225" i="1"/>
  <c r="E225" i="1"/>
  <c r="Q224" i="1"/>
  <c r="P224" i="1"/>
  <c r="O224" i="1"/>
  <c r="N224" i="1"/>
  <c r="G224" i="1"/>
  <c r="F224" i="1"/>
  <c r="E224" i="1"/>
  <c r="Q223" i="1"/>
  <c r="P223" i="1"/>
  <c r="O223" i="1"/>
  <c r="N223" i="1"/>
  <c r="G223" i="1"/>
  <c r="F223" i="1"/>
  <c r="E223" i="1"/>
  <c r="Q222" i="1"/>
  <c r="P222" i="1"/>
  <c r="O222" i="1"/>
  <c r="N222" i="1"/>
  <c r="G222" i="1"/>
  <c r="F222" i="1"/>
  <c r="E222" i="1"/>
  <c r="Q221" i="1"/>
  <c r="P221" i="1"/>
  <c r="O221" i="1"/>
  <c r="N221" i="1"/>
  <c r="G221" i="1"/>
  <c r="F221" i="1"/>
  <c r="E221" i="1"/>
  <c r="Q220" i="1"/>
  <c r="P220" i="1"/>
  <c r="O220" i="1"/>
  <c r="N220" i="1"/>
  <c r="G220" i="1"/>
  <c r="F220" i="1"/>
  <c r="E220" i="1"/>
  <c r="Q219" i="1"/>
  <c r="P219" i="1"/>
  <c r="O219" i="1"/>
  <c r="N219" i="1"/>
  <c r="G219" i="1"/>
  <c r="F219" i="1"/>
  <c r="E219" i="1"/>
  <c r="Q218" i="1"/>
  <c r="P218" i="1"/>
  <c r="O218" i="1"/>
  <c r="N218" i="1"/>
  <c r="G218" i="1"/>
  <c r="F218" i="1"/>
  <c r="E218" i="1"/>
  <c r="Q217" i="1"/>
  <c r="P217" i="1"/>
  <c r="O217" i="1"/>
  <c r="N217" i="1"/>
  <c r="G217" i="1"/>
  <c r="F217" i="1"/>
  <c r="E217" i="1"/>
  <c r="Q216" i="1"/>
  <c r="P216" i="1"/>
  <c r="O216" i="1"/>
  <c r="N216" i="1"/>
  <c r="G216" i="1"/>
  <c r="F216" i="1"/>
  <c r="E216" i="1"/>
  <c r="Q215" i="1"/>
  <c r="P215" i="1"/>
  <c r="O215" i="1"/>
  <c r="N215" i="1"/>
  <c r="G215" i="1"/>
  <c r="F215" i="1"/>
  <c r="E215" i="1"/>
  <c r="Q214" i="1"/>
  <c r="P214" i="1"/>
  <c r="O214" i="1"/>
  <c r="N214" i="1"/>
  <c r="G214" i="1"/>
  <c r="F214" i="1"/>
  <c r="E214" i="1"/>
  <c r="Q213" i="1"/>
  <c r="P213" i="1"/>
  <c r="O213" i="1"/>
  <c r="N213" i="1"/>
  <c r="G213" i="1"/>
  <c r="F213" i="1"/>
  <c r="E213" i="1"/>
  <c r="Q212" i="1"/>
  <c r="P212" i="1"/>
  <c r="O212" i="1"/>
  <c r="N212" i="1"/>
  <c r="G212" i="1"/>
  <c r="F212" i="1"/>
  <c r="E212" i="1"/>
  <c r="Q211" i="1"/>
  <c r="P211" i="1"/>
  <c r="O211" i="1"/>
  <c r="N211" i="1"/>
  <c r="G211" i="1"/>
  <c r="F211" i="1"/>
  <c r="E211" i="1"/>
  <c r="Q210" i="1"/>
  <c r="P210" i="1"/>
  <c r="O210" i="1"/>
  <c r="N210" i="1"/>
  <c r="G210" i="1"/>
  <c r="F210" i="1"/>
  <c r="E210" i="1"/>
  <c r="Q209" i="1"/>
  <c r="P209" i="1"/>
  <c r="O209" i="1"/>
  <c r="N209" i="1"/>
  <c r="G209" i="1"/>
  <c r="F209" i="1"/>
  <c r="E209" i="1"/>
  <c r="Q208" i="1"/>
  <c r="P208" i="1"/>
  <c r="O208" i="1"/>
  <c r="N208" i="1"/>
  <c r="G208" i="1"/>
  <c r="F208" i="1"/>
  <c r="E208" i="1"/>
  <c r="Q207" i="1"/>
  <c r="P207" i="1"/>
  <c r="O207" i="1"/>
  <c r="N207" i="1"/>
  <c r="G207" i="1"/>
  <c r="F207" i="1"/>
  <c r="E207" i="1"/>
  <c r="Q206" i="1"/>
  <c r="P206" i="1"/>
  <c r="O206" i="1"/>
  <c r="N206" i="1"/>
  <c r="G206" i="1"/>
  <c r="F206" i="1"/>
  <c r="E206" i="1"/>
  <c r="Q205" i="1"/>
  <c r="P205" i="1"/>
  <c r="O205" i="1"/>
  <c r="N205" i="1"/>
  <c r="G205" i="1"/>
  <c r="F205" i="1"/>
  <c r="E205" i="1"/>
  <c r="Q204" i="1"/>
  <c r="P204" i="1"/>
  <c r="O204" i="1"/>
  <c r="N204" i="1"/>
  <c r="G204" i="1"/>
  <c r="F204" i="1"/>
  <c r="E204" i="1"/>
  <c r="Q203" i="1"/>
  <c r="P203" i="1"/>
  <c r="O203" i="1"/>
  <c r="N203" i="1"/>
  <c r="G203" i="1"/>
  <c r="F203" i="1"/>
  <c r="E203" i="1"/>
  <c r="Q202" i="1"/>
  <c r="P202" i="1"/>
  <c r="O202" i="1"/>
  <c r="N202" i="1"/>
  <c r="G202" i="1"/>
  <c r="F202" i="1"/>
  <c r="E202" i="1"/>
  <c r="Q201" i="1"/>
  <c r="P201" i="1"/>
  <c r="O201" i="1"/>
  <c r="N201" i="1"/>
  <c r="G201" i="1"/>
  <c r="F201" i="1"/>
  <c r="E201" i="1"/>
  <c r="Q200" i="1"/>
  <c r="P200" i="1"/>
  <c r="O200" i="1"/>
  <c r="N200" i="1"/>
  <c r="G200" i="1"/>
  <c r="F200" i="1"/>
  <c r="E200" i="1"/>
  <c r="Q199" i="1"/>
  <c r="P199" i="1"/>
  <c r="O199" i="1"/>
  <c r="N199" i="1"/>
  <c r="G199" i="1"/>
  <c r="F199" i="1"/>
  <c r="E199" i="1"/>
  <c r="Q198" i="1"/>
  <c r="P198" i="1"/>
  <c r="O198" i="1"/>
  <c r="N198" i="1"/>
  <c r="G198" i="1"/>
  <c r="F198" i="1"/>
  <c r="E198" i="1"/>
  <c r="Q197" i="1"/>
  <c r="P197" i="1"/>
  <c r="O197" i="1"/>
  <c r="N197" i="1"/>
  <c r="G197" i="1"/>
  <c r="F197" i="1"/>
  <c r="E197" i="1"/>
  <c r="Q196" i="1"/>
  <c r="P196" i="1"/>
  <c r="O196" i="1"/>
  <c r="N196" i="1"/>
  <c r="G196" i="1"/>
  <c r="F196" i="1"/>
  <c r="E196" i="1"/>
  <c r="Q195" i="1"/>
  <c r="P195" i="1"/>
  <c r="O195" i="1"/>
  <c r="N195" i="1"/>
  <c r="G195" i="1"/>
  <c r="F195" i="1"/>
  <c r="E195" i="1"/>
  <c r="Q194" i="1"/>
  <c r="P194" i="1"/>
  <c r="O194" i="1"/>
  <c r="N194" i="1"/>
  <c r="G194" i="1"/>
  <c r="F194" i="1"/>
  <c r="E194" i="1"/>
  <c r="Q193" i="1"/>
  <c r="P193" i="1"/>
  <c r="O193" i="1"/>
  <c r="N193" i="1"/>
  <c r="G193" i="1"/>
  <c r="F193" i="1"/>
  <c r="E193" i="1"/>
  <c r="Q192" i="1"/>
  <c r="P192" i="1"/>
  <c r="O192" i="1"/>
  <c r="N192" i="1"/>
  <c r="G192" i="1"/>
  <c r="F192" i="1"/>
  <c r="E192" i="1"/>
  <c r="Q191" i="1"/>
  <c r="P191" i="1"/>
  <c r="O191" i="1"/>
  <c r="N191" i="1"/>
  <c r="G191" i="1"/>
  <c r="F191" i="1"/>
  <c r="E191" i="1"/>
  <c r="Q190" i="1"/>
  <c r="P190" i="1"/>
  <c r="O190" i="1"/>
  <c r="N190" i="1"/>
  <c r="G190" i="1"/>
  <c r="F190" i="1"/>
  <c r="E190" i="1"/>
  <c r="Q189" i="1"/>
  <c r="P189" i="1"/>
  <c r="O189" i="1"/>
  <c r="N189" i="1"/>
  <c r="G189" i="1"/>
  <c r="F189" i="1"/>
  <c r="E189" i="1"/>
  <c r="Q188" i="1"/>
  <c r="P188" i="1"/>
  <c r="G188" i="1"/>
  <c r="F188" i="1"/>
  <c r="E188" i="1"/>
  <c r="Q187" i="1"/>
  <c r="P187" i="1"/>
  <c r="O187" i="1"/>
  <c r="N187" i="1"/>
  <c r="G187" i="1"/>
  <c r="F187" i="1"/>
  <c r="E187" i="1"/>
  <c r="Q186" i="1"/>
  <c r="P186" i="1"/>
  <c r="O186" i="1"/>
  <c r="N186" i="1"/>
  <c r="G186" i="1"/>
  <c r="F186" i="1"/>
  <c r="E186" i="1"/>
  <c r="Q185" i="1"/>
  <c r="P185" i="1"/>
  <c r="O185" i="1"/>
  <c r="N185" i="1"/>
  <c r="G185" i="1"/>
  <c r="F185" i="1"/>
  <c r="E185" i="1"/>
  <c r="Q184" i="1"/>
  <c r="P184" i="1"/>
  <c r="O184" i="1"/>
  <c r="N184" i="1"/>
  <c r="G184" i="1"/>
  <c r="F184" i="1"/>
  <c r="E184" i="1"/>
  <c r="Q183" i="1"/>
  <c r="P183" i="1"/>
  <c r="O183" i="1"/>
  <c r="N183" i="1"/>
  <c r="G183" i="1"/>
  <c r="F183" i="1"/>
  <c r="E183" i="1"/>
  <c r="Q182" i="1"/>
  <c r="P182" i="1"/>
  <c r="O182" i="1"/>
  <c r="N182" i="1"/>
  <c r="G182" i="1"/>
  <c r="F182" i="1"/>
  <c r="E182" i="1"/>
  <c r="Q181" i="1"/>
  <c r="P181" i="1"/>
  <c r="O181" i="1"/>
  <c r="N181" i="1"/>
  <c r="G181" i="1"/>
  <c r="F181" i="1"/>
  <c r="E181" i="1"/>
  <c r="Q180" i="1"/>
  <c r="P180" i="1"/>
  <c r="O180" i="1"/>
  <c r="N180" i="1"/>
  <c r="G180" i="1"/>
  <c r="F180" i="1"/>
  <c r="E180" i="1"/>
  <c r="Q179" i="1"/>
  <c r="P179" i="1"/>
  <c r="O179" i="1"/>
  <c r="N179" i="1"/>
  <c r="G179" i="1"/>
  <c r="F179" i="1"/>
  <c r="E179" i="1"/>
  <c r="Q178" i="1"/>
  <c r="P178" i="1"/>
  <c r="O178" i="1"/>
  <c r="N178" i="1"/>
  <c r="G178" i="1"/>
  <c r="F178" i="1"/>
  <c r="E178" i="1"/>
  <c r="Q177" i="1"/>
  <c r="P177" i="1"/>
  <c r="O177" i="1"/>
  <c r="N177" i="1"/>
  <c r="G177" i="1"/>
  <c r="F177" i="1"/>
  <c r="E177" i="1"/>
  <c r="Q176" i="1"/>
  <c r="P176" i="1"/>
  <c r="O176" i="1"/>
  <c r="N176" i="1"/>
  <c r="G176" i="1"/>
  <c r="F176" i="1"/>
  <c r="E176" i="1"/>
  <c r="Q175" i="1"/>
  <c r="P175" i="1"/>
  <c r="O175" i="1"/>
  <c r="N175" i="1"/>
  <c r="G175" i="1"/>
  <c r="F175" i="1"/>
  <c r="E175" i="1"/>
  <c r="Q174" i="1"/>
  <c r="P174" i="1"/>
  <c r="O174" i="1"/>
  <c r="N174" i="1"/>
  <c r="G174" i="1"/>
  <c r="F174" i="1"/>
  <c r="E174" i="1"/>
  <c r="Q173" i="1"/>
  <c r="P173" i="1"/>
  <c r="O173" i="1"/>
  <c r="N173" i="1"/>
  <c r="G173" i="1"/>
  <c r="F173" i="1"/>
  <c r="E173" i="1"/>
  <c r="Q172" i="1"/>
  <c r="P172" i="1"/>
  <c r="O172" i="1"/>
  <c r="N172" i="1"/>
  <c r="G172" i="1"/>
  <c r="F172" i="1"/>
  <c r="E172" i="1"/>
  <c r="Q171" i="1"/>
  <c r="P171" i="1"/>
  <c r="O171" i="1"/>
  <c r="N171" i="1"/>
  <c r="G171" i="1"/>
  <c r="F171" i="1"/>
  <c r="E171" i="1"/>
  <c r="Q170" i="1"/>
  <c r="P170" i="1"/>
  <c r="O170" i="1"/>
  <c r="N170" i="1"/>
  <c r="G170" i="1"/>
  <c r="F170" i="1"/>
  <c r="E170" i="1"/>
  <c r="Q169" i="1"/>
  <c r="P169" i="1"/>
  <c r="O169" i="1"/>
  <c r="N169" i="1"/>
  <c r="G169" i="1"/>
  <c r="F169" i="1"/>
  <c r="E169" i="1"/>
  <c r="Q168" i="1"/>
  <c r="P168" i="1"/>
  <c r="O168" i="1"/>
  <c r="N168" i="1"/>
  <c r="G168" i="1"/>
  <c r="F168" i="1"/>
  <c r="E168" i="1"/>
  <c r="Q167" i="1"/>
  <c r="P167" i="1"/>
  <c r="O167" i="1"/>
  <c r="N167" i="1"/>
  <c r="G167" i="1"/>
  <c r="F167" i="1"/>
  <c r="E167" i="1"/>
  <c r="Q166" i="1"/>
  <c r="P166" i="1"/>
  <c r="O166" i="1"/>
  <c r="N166" i="1"/>
  <c r="G166" i="1"/>
  <c r="F166" i="1"/>
  <c r="E166" i="1"/>
  <c r="Q165" i="1"/>
  <c r="P165" i="1"/>
  <c r="O165" i="1"/>
  <c r="N165" i="1"/>
  <c r="G165" i="1"/>
  <c r="F165" i="1"/>
  <c r="E165" i="1"/>
  <c r="Q164" i="1"/>
  <c r="P164" i="1"/>
  <c r="O164" i="1"/>
  <c r="N164" i="1"/>
  <c r="G164" i="1"/>
  <c r="F164" i="1"/>
  <c r="E164" i="1"/>
  <c r="Q163" i="1"/>
  <c r="P163" i="1"/>
  <c r="O163" i="1"/>
  <c r="N163" i="1"/>
  <c r="G163" i="1"/>
  <c r="F163" i="1"/>
  <c r="E163" i="1"/>
  <c r="Q162" i="1"/>
  <c r="P162" i="1"/>
  <c r="O162" i="1"/>
  <c r="N162" i="1"/>
  <c r="G162" i="1"/>
  <c r="F162" i="1"/>
  <c r="E162" i="1"/>
  <c r="Q161" i="1"/>
  <c r="P161" i="1"/>
  <c r="O161" i="1"/>
  <c r="N161" i="1"/>
  <c r="G161" i="1"/>
  <c r="F161" i="1"/>
  <c r="E161" i="1"/>
  <c r="Q160" i="1"/>
  <c r="P160" i="1"/>
  <c r="O160" i="1"/>
  <c r="N160" i="1"/>
  <c r="G160" i="1"/>
  <c r="F160" i="1"/>
  <c r="E160" i="1"/>
  <c r="Q159" i="1"/>
  <c r="P159" i="1"/>
  <c r="O159" i="1"/>
  <c r="N159" i="1"/>
  <c r="G159" i="1"/>
  <c r="F159" i="1"/>
  <c r="E159" i="1"/>
  <c r="Q158" i="1"/>
  <c r="P158" i="1"/>
  <c r="O158" i="1"/>
  <c r="N158" i="1"/>
  <c r="G158" i="1"/>
  <c r="F158" i="1"/>
  <c r="E158" i="1"/>
  <c r="Q157" i="1"/>
  <c r="P157" i="1"/>
  <c r="O157" i="1"/>
  <c r="N157" i="1"/>
  <c r="G157" i="1"/>
  <c r="F157" i="1"/>
  <c r="E157" i="1"/>
  <c r="Q156" i="1"/>
  <c r="P156" i="1"/>
  <c r="O156" i="1"/>
  <c r="N156" i="1"/>
  <c r="G156" i="1"/>
  <c r="F156" i="1"/>
  <c r="E156" i="1"/>
  <c r="Q155" i="1"/>
  <c r="P155" i="1"/>
  <c r="O155" i="1"/>
  <c r="N155" i="1"/>
  <c r="G155" i="1"/>
  <c r="F155" i="1"/>
  <c r="E155" i="1"/>
  <c r="Q154" i="1"/>
  <c r="P154" i="1"/>
  <c r="O154" i="1"/>
  <c r="N154" i="1"/>
  <c r="G154" i="1"/>
  <c r="F154" i="1"/>
  <c r="E154" i="1"/>
  <c r="Q153" i="1"/>
  <c r="P153" i="1"/>
  <c r="O153" i="1"/>
  <c r="N153" i="1"/>
  <c r="G153" i="1"/>
  <c r="F153" i="1"/>
  <c r="E153" i="1"/>
  <c r="Q152" i="1"/>
  <c r="P152" i="1"/>
  <c r="O152" i="1"/>
  <c r="N152" i="1"/>
  <c r="G152" i="1"/>
  <c r="F152" i="1"/>
  <c r="E152" i="1"/>
  <c r="Q151" i="1"/>
  <c r="P151" i="1"/>
  <c r="O151" i="1"/>
  <c r="N151" i="1"/>
  <c r="G151" i="1"/>
  <c r="F151" i="1"/>
  <c r="E151" i="1"/>
  <c r="Q150" i="1"/>
  <c r="P150" i="1"/>
  <c r="O150" i="1"/>
  <c r="N150" i="1"/>
  <c r="G150" i="1"/>
  <c r="F150" i="1"/>
  <c r="Q149" i="1"/>
  <c r="P149" i="1"/>
  <c r="O149" i="1"/>
  <c r="N149" i="1"/>
  <c r="G149" i="1"/>
  <c r="F149" i="1"/>
  <c r="E149" i="1"/>
  <c r="Q148" i="1"/>
  <c r="P148" i="1"/>
  <c r="O148" i="1"/>
  <c r="N148" i="1"/>
  <c r="G148" i="1"/>
  <c r="F148" i="1"/>
  <c r="E148" i="1"/>
  <c r="Q147" i="1"/>
  <c r="P147" i="1"/>
  <c r="O147" i="1"/>
  <c r="N147" i="1"/>
  <c r="G147" i="1"/>
  <c r="F147" i="1"/>
  <c r="E147" i="1"/>
  <c r="Q146" i="1"/>
  <c r="P146" i="1"/>
  <c r="O146" i="1"/>
  <c r="N146" i="1"/>
  <c r="G146" i="1"/>
  <c r="F146" i="1"/>
  <c r="E146" i="1"/>
  <c r="Q145" i="1"/>
  <c r="P145" i="1"/>
  <c r="O145" i="1"/>
  <c r="N145" i="1"/>
  <c r="G145" i="1"/>
  <c r="F145" i="1"/>
  <c r="E145" i="1"/>
  <c r="Q144" i="1"/>
  <c r="P144" i="1"/>
  <c r="O144" i="1"/>
  <c r="N144" i="1"/>
  <c r="G144" i="1"/>
  <c r="F144" i="1"/>
  <c r="E144" i="1"/>
  <c r="Q143" i="1"/>
  <c r="P143" i="1"/>
  <c r="O143" i="1"/>
  <c r="N143" i="1"/>
  <c r="G143" i="1"/>
  <c r="F143" i="1"/>
  <c r="E143" i="1"/>
  <c r="Q142" i="1"/>
  <c r="P142" i="1"/>
  <c r="O142" i="1"/>
  <c r="N142" i="1"/>
  <c r="G142" i="1"/>
  <c r="F142" i="1"/>
  <c r="E142" i="1"/>
  <c r="Q141" i="1"/>
  <c r="P141" i="1"/>
  <c r="O141" i="1"/>
  <c r="N141" i="1"/>
  <c r="G141" i="1"/>
  <c r="F141" i="1"/>
  <c r="E141" i="1"/>
  <c r="Q140" i="1"/>
  <c r="P140" i="1"/>
  <c r="O140" i="1"/>
  <c r="N140" i="1"/>
  <c r="G140" i="1"/>
  <c r="F140" i="1"/>
  <c r="E140" i="1"/>
  <c r="Q139" i="1"/>
  <c r="P139" i="1"/>
  <c r="O139" i="1"/>
  <c r="N139" i="1"/>
  <c r="G139" i="1"/>
  <c r="F139" i="1"/>
  <c r="E139" i="1"/>
  <c r="Q138" i="1"/>
  <c r="P138" i="1"/>
  <c r="O138" i="1"/>
  <c r="N138" i="1"/>
  <c r="G138" i="1"/>
  <c r="F138" i="1"/>
  <c r="E138" i="1"/>
  <c r="Q137" i="1"/>
  <c r="P137" i="1"/>
  <c r="O137" i="1"/>
  <c r="N137" i="1"/>
  <c r="G137" i="1"/>
  <c r="F137" i="1"/>
  <c r="E137" i="1"/>
  <c r="Q136" i="1"/>
  <c r="P136" i="1"/>
  <c r="O136" i="1"/>
  <c r="N136" i="1"/>
  <c r="G136" i="1"/>
  <c r="F136" i="1"/>
  <c r="E136" i="1"/>
  <c r="Q135" i="1"/>
  <c r="P135" i="1"/>
  <c r="O135" i="1"/>
  <c r="N135" i="1"/>
  <c r="G135" i="1"/>
  <c r="F135" i="1"/>
  <c r="E135" i="1"/>
  <c r="Q134" i="1"/>
  <c r="P134" i="1"/>
  <c r="O134" i="1"/>
  <c r="N134" i="1"/>
  <c r="G134" i="1"/>
  <c r="F134" i="1"/>
  <c r="E134" i="1"/>
  <c r="Q133" i="1"/>
  <c r="P133" i="1"/>
  <c r="O133" i="1"/>
  <c r="N133" i="1"/>
  <c r="G133" i="1"/>
  <c r="F133" i="1"/>
  <c r="E133" i="1"/>
  <c r="Q132" i="1"/>
  <c r="P132" i="1"/>
  <c r="O132" i="1"/>
  <c r="N132" i="1"/>
  <c r="G132" i="1"/>
  <c r="F132" i="1"/>
  <c r="E132" i="1"/>
  <c r="Q131" i="1"/>
  <c r="P131" i="1"/>
  <c r="O131" i="1"/>
  <c r="N131" i="1"/>
  <c r="G131" i="1"/>
  <c r="F131" i="1"/>
  <c r="E131" i="1"/>
  <c r="Q130" i="1"/>
  <c r="P130" i="1"/>
  <c r="O130" i="1"/>
  <c r="N130" i="1"/>
  <c r="G130" i="1"/>
  <c r="F130" i="1"/>
  <c r="Q129" i="1"/>
  <c r="P129" i="1"/>
  <c r="O129" i="1"/>
  <c r="N129" i="1"/>
  <c r="G129" i="1"/>
  <c r="F129" i="1"/>
  <c r="E129" i="1"/>
  <c r="Q128" i="1"/>
  <c r="P128" i="1"/>
  <c r="O128" i="1"/>
  <c r="N128" i="1"/>
  <c r="G128" i="1"/>
  <c r="F128" i="1"/>
  <c r="E128" i="1"/>
  <c r="Q127" i="1"/>
  <c r="P127" i="1"/>
  <c r="O127" i="1"/>
  <c r="N127" i="1"/>
  <c r="G127" i="1"/>
  <c r="F127" i="1"/>
  <c r="E127" i="1"/>
  <c r="Q126" i="1"/>
  <c r="P126" i="1"/>
  <c r="O126" i="1"/>
  <c r="N126" i="1"/>
  <c r="G126" i="1"/>
  <c r="F126" i="1"/>
  <c r="E126" i="1"/>
  <c r="Q125" i="1"/>
  <c r="P125" i="1"/>
  <c r="O125" i="1"/>
  <c r="N125" i="1"/>
  <c r="G125" i="1"/>
  <c r="F125" i="1"/>
  <c r="E125" i="1"/>
  <c r="Q124" i="1"/>
  <c r="P124" i="1"/>
  <c r="O124" i="1"/>
  <c r="N124" i="1"/>
  <c r="G124" i="1"/>
  <c r="F124" i="1"/>
  <c r="E124" i="1"/>
  <c r="Q123" i="1"/>
  <c r="P123" i="1"/>
  <c r="O123" i="1"/>
  <c r="N123" i="1"/>
  <c r="G123" i="1"/>
  <c r="F123" i="1"/>
  <c r="E123" i="1"/>
  <c r="Q122" i="1"/>
  <c r="P122" i="1"/>
  <c r="O122" i="1"/>
  <c r="N122" i="1"/>
  <c r="G122" i="1"/>
  <c r="F122" i="1"/>
  <c r="E122" i="1"/>
  <c r="Q121" i="1"/>
  <c r="P121" i="1"/>
  <c r="O121" i="1"/>
  <c r="N121" i="1"/>
  <c r="G121" i="1"/>
  <c r="F121" i="1"/>
  <c r="E121" i="1"/>
  <c r="Q120" i="1"/>
  <c r="P120" i="1"/>
  <c r="O120" i="1"/>
  <c r="N120" i="1"/>
  <c r="G120" i="1"/>
  <c r="F120" i="1"/>
  <c r="E120" i="1"/>
  <c r="Q119" i="1"/>
  <c r="P119" i="1"/>
  <c r="O119" i="1"/>
  <c r="N119" i="1"/>
  <c r="G119" i="1"/>
  <c r="F119" i="1"/>
  <c r="E119" i="1"/>
  <c r="Q118" i="1"/>
  <c r="P118" i="1"/>
  <c r="O118" i="1"/>
  <c r="N118" i="1"/>
  <c r="G118" i="1"/>
  <c r="F118" i="1"/>
  <c r="E118" i="1"/>
  <c r="Q117" i="1"/>
  <c r="P117" i="1"/>
  <c r="O117" i="1"/>
  <c r="N117" i="1"/>
  <c r="G117" i="1"/>
  <c r="F117" i="1"/>
  <c r="E117" i="1"/>
  <c r="Q116" i="1"/>
  <c r="P116" i="1"/>
  <c r="O116" i="1"/>
  <c r="N116" i="1"/>
  <c r="G116" i="1"/>
  <c r="F116" i="1"/>
  <c r="E116" i="1"/>
  <c r="Q115" i="1"/>
  <c r="P115" i="1"/>
  <c r="O115" i="1"/>
  <c r="N115" i="1"/>
  <c r="G115" i="1"/>
  <c r="F115" i="1"/>
  <c r="E115" i="1"/>
  <c r="Q114" i="1"/>
  <c r="P114" i="1"/>
  <c r="O114" i="1"/>
  <c r="G114" i="1"/>
  <c r="F114" i="1"/>
  <c r="E114" i="1"/>
  <c r="Q113" i="1"/>
  <c r="P113" i="1"/>
  <c r="O113" i="1"/>
  <c r="G113" i="1"/>
  <c r="F113" i="1"/>
  <c r="E113" i="1"/>
  <c r="Q112" i="1"/>
  <c r="P112" i="1"/>
  <c r="O112" i="1"/>
  <c r="N112" i="1"/>
  <c r="G112" i="1"/>
  <c r="F112" i="1"/>
  <c r="E112" i="1"/>
  <c r="Q111" i="1"/>
  <c r="P111" i="1"/>
  <c r="O111" i="1"/>
  <c r="N111" i="1"/>
  <c r="G111" i="1"/>
  <c r="F111" i="1"/>
  <c r="E111" i="1"/>
  <c r="Q110" i="1"/>
  <c r="P110" i="1"/>
  <c r="O110" i="1"/>
  <c r="N110" i="1"/>
  <c r="G110" i="1"/>
  <c r="F110" i="1"/>
  <c r="E110" i="1"/>
  <c r="Q109" i="1"/>
  <c r="P109" i="1"/>
  <c r="O109" i="1"/>
  <c r="N109" i="1"/>
  <c r="G109" i="1"/>
  <c r="F109" i="1"/>
  <c r="E109" i="1"/>
  <c r="Q108" i="1"/>
  <c r="P108" i="1"/>
  <c r="O108" i="1"/>
  <c r="G108" i="1"/>
  <c r="F108" i="1"/>
  <c r="E108" i="1"/>
  <c r="Q107" i="1"/>
  <c r="P107" i="1"/>
  <c r="O107" i="1"/>
  <c r="N107" i="1"/>
  <c r="G107" i="1"/>
  <c r="F107" i="1"/>
  <c r="E107" i="1"/>
  <c r="Q106" i="1"/>
  <c r="P106" i="1"/>
  <c r="O106" i="1"/>
  <c r="N106" i="1"/>
  <c r="G106" i="1"/>
  <c r="F106" i="1"/>
  <c r="E106" i="1"/>
  <c r="Q105" i="1"/>
  <c r="P105" i="1"/>
  <c r="O105" i="1"/>
  <c r="N105" i="1"/>
  <c r="G105" i="1"/>
  <c r="F105" i="1"/>
  <c r="E105" i="1"/>
  <c r="Q104" i="1"/>
  <c r="P104" i="1"/>
  <c r="O104" i="1"/>
  <c r="N104" i="1"/>
  <c r="G104" i="1"/>
  <c r="F104" i="1"/>
  <c r="E104" i="1"/>
  <c r="Q103" i="1"/>
  <c r="P103" i="1"/>
  <c r="O103" i="1"/>
  <c r="N103" i="1"/>
  <c r="G103" i="1"/>
  <c r="F103" i="1"/>
  <c r="E103" i="1"/>
  <c r="Q102" i="1"/>
  <c r="P102" i="1"/>
  <c r="O102" i="1"/>
  <c r="N102" i="1"/>
  <c r="G102" i="1"/>
  <c r="F102" i="1"/>
  <c r="E102" i="1"/>
  <c r="Q101" i="1"/>
  <c r="P101" i="1"/>
  <c r="O101" i="1"/>
  <c r="N101" i="1"/>
  <c r="G101" i="1"/>
  <c r="F101" i="1"/>
  <c r="Q100" i="1"/>
  <c r="P100" i="1"/>
  <c r="O100" i="1"/>
  <c r="N100" i="1"/>
  <c r="G100" i="1"/>
  <c r="F100" i="1"/>
  <c r="E100" i="1"/>
  <c r="Q99" i="1"/>
  <c r="P99" i="1"/>
  <c r="O99" i="1"/>
  <c r="N99" i="1"/>
  <c r="G99" i="1"/>
  <c r="F99" i="1"/>
  <c r="E99" i="1"/>
  <c r="Q98" i="1"/>
  <c r="P98" i="1"/>
  <c r="O98" i="1"/>
  <c r="N98" i="1"/>
  <c r="G98" i="1"/>
  <c r="F98" i="1"/>
  <c r="E98" i="1"/>
  <c r="Q97" i="1"/>
  <c r="P97" i="1"/>
  <c r="O97" i="1"/>
  <c r="N97" i="1"/>
  <c r="G97" i="1"/>
  <c r="F97" i="1"/>
  <c r="E97" i="1"/>
  <c r="Q96" i="1"/>
  <c r="P96" i="1"/>
  <c r="O96" i="1"/>
  <c r="N96" i="1"/>
  <c r="G96" i="1"/>
  <c r="F96" i="1"/>
  <c r="E96" i="1"/>
  <c r="Q95" i="1"/>
  <c r="P95" i="1"/>
  <c r="O95" i="1"/>
  <c r="N95" i="1"/>
  <c r="G95" i="1"/>
  <c r="F95" i="1"/>
  <c r="E95" i="1"/>
  <c r="Q94" i="1"/>
  <c r="P94" i="1"/>
  <c r="O94" i="1"/>
  <c r="N94" i="1"/>
  <c r="G94" i="1"/>
  <c r="F94" i="1"/>
  <c r="E94" i="1"/>
  <c r="Q93" i="1"/>
  <c r="P93" i="1"/>
  <c r="O93" i="1"/>
  <c r="N93" i="1"/>
  <c r="G93" i="1"/>
  <c r="F93" i="1"/>
  <c r="E93" i="1"/>
  <c r="Q92" i="1"/>
  <c r="P92" i="1"/>
  <c r="O92" i="1"/>
  <c r="N92" i="1"/>
  <c r="G92" i="1"/>
  <c r="F92" i="1"/>
  <c r="E92" i="1"/>
  <c r="Q91" i="1"/>
  <c r="P91" i="1"/>
  <c r="O91" i="1"/>
  <c r="N91" i="1"/>
  <c r="G91" i="1"/>
  <c r="F91" i="1"/>
  <c r="E91" i="1"/>
  <c r="Q90" i="1"/>
  <c r="P90" i="1"/>
  <c r="O90" i="1"/>
  <c r="N90" i="1"/>
  <c r="G90" i="1"/>
  <c r="F90" i="1"/>
  <c r="E90" i="1"/>
  <c r="Q89" i="1"/>
  <c r="P89" i="1"/>
  <c r="O89" i="1"/>
  <c r="N89" i="1"/>
  <c r="G89" i="1"/>
  <c r="F89" i="1"/>
  <c r="E89" i="1"/>
  <c r="Q88" i="1"/>
  <c r="P88" i="1"/>
  <c r="O88" i="1"/>
  <c r="N88" i="1"/>
  <c r="G88" i="1"/>
  <c r="F88" i="1"/>
  <c r="E88" i="1"/>
  <c r="Q87" i="1"/>
  <c r="P87" i="1"/>
  <c r="O87" i="1"/>
  <c r="N87" i="1"/>
  <c r="G87" i="1"/>
  <c r="F87" i="1"/>
  <c r="E87" i="1"/>
  <c r="Q86" i="1"/>
  <c r="P86" i="1"/>
  <c r="O86" i="1"/>
  <c r="N86" i="1"/>
  <c r="G86" i="1"/>
  <c r="F86" i="1"/>
  <c r="E86" i="1"/>
  <c r="Q85" i="1"/>
  <c r="P85" i="1"/>
  <c r="O85" i="1"/>
  <c r="N85" i="1"/>
  <c r="G85" i="1"/>
  <c r="F85" i="1"/>
  <c r="E85" i="1"/>
  <c r="Q84" i="1"/>
  <c r="P84" i="1"/>
  <c r="O84" i="1"/>
  <c r="N84" i="1"/>
  <c r="G84" i="1"/>
  <c r="F84" i="1"/>
  <c r="E84" i="1"/>
  <c r="Q83" i="1"/>
  <c r="P83" i="1"/>
  <c r="O83" i="1"/>
  <c r="N83" i="1"/>
  <c r="G83" i="1"/>
  <c r="F83" i="1"/>
  <c r="E83" i="1"/>
  <c r="Q82" i="1"/>
  <c r="P82" i="1"/>
  <c r="O82" i="1"/>
  <c r="N82" i="1"/>
  <c r="G82" i="1"/>
  <c r="F82" i="1"/>
  <c r="E82" i="1"/>
  <c r="Q81" i="1"/>
  <c r="P81" i="1"/>
  <c r="O81" i="1"/>
  <c r="N81" i="1"/>
  <c r="G81" i="1"/>
  <c r="F81" i="1"/>
  <c r="E81" i="1"/>
  <c r="Q80" i="1"/>
  <c r="P80" i="1"/>
  <c r="G80" i="1"/>
  <c r="F80" i="1"/>
  <c r="E80" i="1"/>
  <c r="Q79" i="1"/>
  <c r="P79" i="1"/>
  <c r="G79" i="1"/>
  <c r="F79" i="1"/>
  <c r="E79" i="1"/>
  <c r="Q78" i="1"/>
  <c r="P78" i="1"/>
  <c r="O78" i="1"/>
  <c r="N78" i="1"/>
  <c r="G78" i="1"/>
  <c r="F78" i="1"/>
  <c r="E78" i="1"/>
  <c r="Q77" i="1"/>
  <c r="P77" i="1"/>
  <c r="O77" i="1"/>
  <c r="N77" i="1"/>
  <c r="G77" i="1"/>
  <c r="F77" i="1"/>
  <c r="E77" i="1"/>
  <c r="Q76" i="1"/>
  <c r="P76" i="1"/>
  <c r="O76" i="1"/>
  <c r="N76" i="1"/>
  <c r="G76" i="1"/>
  <c r="F76" i="1"/>
  <c r="E76" i="1"/>
  <c r="Q75" i="1"/>
  <c r="P75" i="1"/>
  <c r="O75" i="1"/>
  <c r="N75" i="1"/>
  <c r="G75" i="1"/>
  <c r="F75" i="1"/>
  <c r="E75" i="1"/>
  <c r="Q74" i="1"/>
  <c r="P74" i="1"/>
  <c r="O74" i="1"/>
  <c r="N74" i="1"/>
  <c r="G74" i="1"/>
  <c r="F74" i="1"/>
  <c r="E74" i="1"/>
  <c r="Q73" i="1"/>
  <c r="P73" i="1"/>
  <c r="O73" i="1"/>
  <c r="N73" i="1"/>
  <c r="G73" i="1"/>
  <c r="F73" i="1"/>
  <c r="E73" i="1"/>
  <c r="Q72" i="1"/>
  <c r="P72" i="1"/>
  <c r="O72" i="1"/>
  <c r="G72" i="1"/>
  <c r="F72" i="1"/>
  <c r="E72" i="1"/>
  <c r="Q71" i="1"/>
  <c r="P71" i="1"/>
  <c r="O71" i="1"/>
  <c r="N71" i="1"/>
  <c r="G71" i="1"/>
  <c r="F71" i="1"/>
  <c r="E71" i="1"/>
  <c r="Q70" i="1"/>
  <c r="P70" i="1"/>
  <c r="O70" i="1"/>
  <c r="N70" i="1"/>
  <c r="G70" i="1"/>
  <c r="F70" i="1"/>
  <c r="E70" i="1"/>
  <c r="Q69" i="1"/>
  <c r="P69" i="1"/>
  <c r="O69" i="1"/>
  <c r="N69" i="1"/>
  <c r="G69" i="1"/>
  <c r="F69" i="1"/>
  <c r="E69" i="1"/>
  <c r="Q68" i="1"/>
  <c r="P68" i="1"/>
  <c r="O68" i="1"/>
  <c r="N68" i="1"/>
  <c r="G68" i="1"/>
  <c r="F68" i="1"/>
  <c r="E68" i="1"/>
  <c r="Q67" i="1"/>
  <c r="P67" i="1"/>
  <c r="O67" i="1"/>
  <c r="N67" i="1"/>
  <c r="G67" i="1"/>
  <c r="F67" i="1"/>
  <c r="E67" i="1"/>
  <c r="Q66" i="1"/>
  <c r="G66" i="1"/>
  <c r="F66" i="1"/>
  <c r="E66" i="1"/>
  <c r="Q65" i="1"/>
  <c r="P65" i="1"/>
  <c r="O65" i="1"/>
  <c r="N65" i="1"/>
  <c r="G65" i="1"/>
  <c r="F65" i="1"/>
  <c r="E65" i="1"/>
  <c r="Q64" i="1"/>
  <c r="G64" i="1"/>
  <c r="F64" i="1"/>
  <c r="E64" i="1"/>
  <c r="Q63" i="1"/>
  <c r="P63" i="1"/>
  <c r="O63" i="1"/>
  <c r="N63" i="1"/>
  <c r="G63" i="1"/>
  <c r="F63" i="1"/>
  <c r="E63" i="1"/>
  <c r="Q62" i="1"/>
  <c r="P62" i="1"/>
  <c r="O62" i="1"/>
  <c r="N62" i="1"/>
  <c r="G62" i="1"/>
  <c r="F62" i="1"/>
  <c r="E62" i="1"/>
  <c r="Q61" i="1"/>
  <c r="P61" i="1"/>
  <c r="O61" i="1"/>
  <c r="N61" i="1"/>
  <c r="G61" i="1"/>
  <c r="F61" i="1"/>
  <c r="E61" i="1"/>
  <c r="Q60" i="1"/>
  <c r="P60" i="1"/>
  <c r="O60" i="1"/>
  <c r="N60" i="1"/>
  <c r="G60" i="1"/>
  <c r="F60" i="1"/>
  <c r="E60" i="1"/>
  <c r="Q59" i="1"/>
  <c r="P59" i="1"/>
  <c r="O59" i="1"/>
  <c r="N59" i="1"/>
  <c r="G59" i="1"/>
  <c r="F59" i="1"/>
  <c r="E59" i="1"/>
  <c r="Q58" i="1"/>
  <c r="P58" i="1"/>
  <c r="O58" i="1"/>
  <c r="N58" i="1"/>
  <c r="G58" i="1"/>
  <c r="F58" i="1"/>
  <c r="E58" i="1"/>
  <c r="Q57" i="1"/>
  <c r="P57" i="1"/>
  <c r="G57" i="1"/>
  <c r="F57" i="1"/>
  <c r="E57" i="1"/>
  <c r="Q56" i="1"/>
  <c r="P56" i="1"/>
  <c r="O56" i="1"/>
  <c r="N56" i="1"/>
  <c r="G56" i="1"/>
  <c r="F56" i="1"/>
  <c r="E56" i="1"/>
  <c r="Q55" i="1"/>
  <c r="P55" i="1"/>
  <c r="O55" i="1"/>
  <c r="N55" i="1"/>
  <c r="G55" i="1"/>
  <c r="F55" i="1"/>
  <c r="E55" i="1"/>
  <c r="Q54" i="1"/>
  <c r="P54" i="1"/>
  <c r="O54" i="1"/>
  <c r="N54" i="1"/>
  <c r="G54" i="1"/>
  <c r="F54" i="1"/>
  <c r="Q53" i="1"/>
  <c r="P53" i="1"/>
  <c r="O53" i="1"/>
  <c r="N53" i="1"/>
  <c r="G53" i="1"/>
  <c r="F53" i="1"/>
  <c r="E53" i="1"/>
  <c r="Q52" i="1"/>
  <c r="P52" i="1"/>
  <c r="O52" i="1"/>
  <c r="N52" i="1"/>
  <c r="G52" i="1"/>
  <c r="F52" i="1"/>
  <c r="E52" i="1"/>
  <c r="Q51" i="1"/>
  <c r="P51" i="1"/>
  <c r="O51" i="1"/>
  <c r="N51" i="1"/>
  <c r="G51" i="1"/>
  <c r="F51" i="1"/>
  <c r="E51" i="1"/>
  <c r="Q50" i="1"/>
  <c r="P50" i="1"/>
  <c r="O50" i="1"/>
  <c r="N50" i="1"/>
  <c r="G50" i="1"/>
  <c r="F50" i="1"/>
  <c r="E50" i="1"/>
  <c r="Q49" i="1"/>
  <c r="P49" i="1"/>
  <c r="O49" i="1"/>
  <c r="N49" i="1"/>
  <c r="G49" i="1"/>
  <c r="F49" i="1"/>
  <c r="E49" i="1"/>
  <c r="Q48" i="1"/>
  <c r="P48" i="1"/>
  <c r="O48" i="1"/>
  <c r="N48" i="1"/>
  <c r="G48" i="1"/>
  <c r="F48" i="1"/>
  <c r="E48" i="1"/>
  <c r="Q47" i="1"/>
  <c r="P47" i="1"/>
  <c r="O47" i="1"/>
  <c r="N47" i="1"/>
  <c r="G47" i="1"/>
  <c r="F47" i="1"/>
  <c r="E47" i="1"/>
  <c r="Q46" i="1"/>
  <c r="P46" i="1"/>
  <c r="O46" i="1"/>
  <c r="N46" i="1"/>
  <c r="G46" i="1"/>
  <c r="F46" i="1"/>
  <c r="E46" i="1"/>
  <c r="Q45" i="1"/>
  <c r="P45" i="1"/>
  <c r="O45" i="1"/>
  <c r="N45" i="1"/>
  <c r="G45" i="1"/>
  <c r="F45" i="1"/>
  <c r="E45" i="1"/>
  <c r="Q44" i="1"/>
  <c r="P44" i="1"/>
  <c r="G44" i="1"/>
  <c r="F44" i="1"/>
  <c r="E44" i="1"/>
  <c r="Q43" i="1"/>
  <c r="P43" i="1"/>
  <c r="O43" i="1"/>
  <c r="N43" i="1"/>
  <c r="G43" i="1"/>
  <c r="F43" i="1"/>
  <c r="E43" i="1"/>
  <c r="Q42" i="1"/>
  <c r="P42" i="1"/>
  <c r="O42" i="1"/>
  <c r="N42" i="1"/>
  <c r="G42" i="1"/>
  <c r="F42" i="1"/>
  <c r="E42" i="1"/>
  <c r="Q41" i="1"/>
  <c r="P41" i="1"/>
  <c r="O41" i="1"/>
  <c r="N41" i="1"/>
  <c r="G41" i="1"/>
  <c r="F41" i="1"/>
  <c r="E41" i="1"/>
  <c r="Q40" i="1"/>
  <c r="P40" i="1"/>
  <c r="O40" i="1"/>
  <c r="N40" i="1"/>
  <c r="G40" i="1"/>
  <c r="F40" i="1"/>
  <c r="E40" i="1"/>
  <c r="Q39" i="1"/>
  <c r="P39" i="1"/>
  <c r="O39" i="1"/>
  <c r="N39" i="1"/>
  <c r="G39" i="1"/>
  <c r="F39" i="1"/>
  <c r="E39" i="1"/>
  <c r="Q38" i="1"/>
  <c r="P38" i="1"/>
  <c r="O38" i="1"/>
  <c r="N38" i="1"/>
  <c r="G38" i="1"/>
  <c r="F38" i="1"/>
  <c r="E38" i="1"/>
  <c r="Q37" i="1"/>
  <c r="P37" i="1"/>
  <c r="O37" i="1"/>
  <c r="N37" i="1"/>
  <c r="G37" i="1"/>
  <c r="F37" i="1"/>
  <c r="E37" i="1"/>
  <c r="Q36" i="1"/>
  <c r="P36" i="1"/>
  <c r="O36" i="1"/>
  <c r="N36" i="1"/>
  <c r="G36" i="1"/>
  <c r="F36" i="1"/>
  <c r="E36" i="1"/>
  <c r="Q35" i="1"/>
  <c r="P35" i="1"/>
  <c r="O35" i="1"/>
  <c r="N35" i="1"/>
  <c r="G35" i="1"/>
  <c r="F35" i="1"/>
  <c r="E35" i="1"/>
  <c r="Q34" i="1"/>
  <c r="P34" i="1"/>
  <c r="O34" i="1"/>
  <c r="N34" i="1"/>
  <c r="G34" i="1"/>
  <c r="F34" i="1"/>
  <c r="E34" i="1"/>
  <c r="Q33" i="1"/>
  <c r="P33" i="1"/>
  <c r="O33" i="1"/>
  <c r="G33" i="1"/>
  <c r="F33" i="1"/>
  <c r="E33" i="1"/>
  <c r="Q32" i="1"/>
  <c r="P32" i="1"/>
  <c r="O32" i="1"/>
  <c r="N32" i="1"/>
  <c r="G32" i="1"/>
  <c r="F32" i="1"/>
  <c r="E32" i="1"/>
  <c r="Q31" i="1"/>
  <c r="P31" i="1"/>
  <c r="O31" i="1"/>
  <c r="N31" i="1"/>
  <c r="G31" i="1"/>
  <c r="F31" i="1"/>
  <c r="E31" i="1"/>
  <c r="Q30" i="1"/>
  <c r="P30" i="1"/>
  <c r="O30" i="1"/>
  <c r="N30" i="1"/>
  <c r="G30" i="1"/>
  <c r="F30" i="1"/>
  <c r="E30" i="1"/>
  <c r="Q29" i="1"/>
  <c r="P29" i="1"/>
  <c r="O29" i="1"/>
  <c r="N29" i="1"/>
  <c r="G29" i="1"/>
  <c r="F29" i="1"/>
  <c r="E29" i="1"/>
  <c r="Q28" i="1"/>
  <c r="P28" i="1"/>
  <c r="O28" i="1"/>
  <c r="N28" i="1"/>
  <c r="G28" i="1"/>
  <c r="F28" i="1"/>
  <c r="E28" i="1"/>
  <c r="Q27" i="1"/>
  <c r="P27" i="1"/>
  <c r="O27" i="1"/>
  <c r="N27" i="1"/>
  <c r="G27" i="1"/>
  <c r="F27" i="1"/>
  <c r="E27" i="1"/>
  <c r="Q26" i="1"/>
  <c r="P26" i="1"/>
  <c r="O26" i="1"/>
  <c r="N26" i="1"/>
  <c r="G26" i="1"/>
  <c r="F26" i="1"/>
  <c r="E26" i="1"/>
  <c r="Q25" i="1"/>
  <c r="P25" i="1"/>
  <c r="O25" i="1"/>
  <c r="N25" i="1"/>
  <c r="G25" i="1"/>
  <c r="F25" i="1"/>
  <c r="E25" i="1"/>
  <c r="Q24" i="1"/>
  <c r="P24" i="1"/>
  <c r="O24" i="1"/>
  <c r="N24" i="1"/>
  <c r="G24" i="1"/>
  <c r="F24" i="1"/>
  <c r="E24" i="1"/>
  <c r="Q23" i="1"/>
  <c r="P23" i="1"/>
  <c r="O23" i="1"/>
  <c r="G23" i="1"/>
  <c r="F23" i="1"/>
  <c r="E23" i="1"/>
  <c r="Q22" i="1"/>
  <c r="P22" i="1"/>
  <c r="O22" i="1"/>
  <c r="N22" i="1"/>
  <c r="G22" i="1"/>
  <c r="F22" i="1"/>
  <c r="E22" i="1"/>
  <c r="Q21" i="1"/>
  <c r="P21" i="1"/>
  <c r="O21" i="1"/>
  <c r="N21" i="1"/>
  <c r="G21" i="1"/>
  <c r="F21" i="1"/>
  <c r="E21" i="1"/>
  <c r="Q20" i="1"/>
  <c r="P20" i="1"/>
  <c r="O20" i="1"/>
  <c r="N20" i="1"/>
  <c r="G20" i="1"/>
  <c r="F20" i="1"/>
  <c r="E20" i="1"/>
  <c r="Q19" i="1"/>
  <c r="P19" i="1"/>
  <c r="O19" i="1"/>
  <c r="N19" i="1"/>
  <c r="G19" i="1"/>
  <c r="F19" i="1"/>
  <c r="E19" i="1"/>
  <c r="Q18" i="1"/>
  <c r="P18" i="1"/>
  <c r="O18" i="1"/>
  <c r="N18" i="1"/>
  <c r="G18" i="1"/>
  <c r="F18" i="1"/>
  <c r="E18" i="1"/>
  <c r="Q17" i="1"/>
  <c r="P17" i="1"/>
  <c r="O17" i="1"/>
  <c r="N17" i="1"/>
  <c r="G17" i="1"/>
  <c r="F17" i="1"/>
  <c r="E17" i="1"/>
  <c r="Q16" i="1"/>
  <c r="P16" i="1"/>
  <c r="O16" i="1"/>
  <c r="N16" i="1"/>
  <c r="G16" i="1"/>
  <c r="F16" i="1"/>
  <c r="E16" i="1"/>
  <c r="Q15" i="1"/>
  <c r="P15" i="1"/>
  <c r="O15" i="1"/>
  <c r="N15" i="1"/>
  <c r="G15" i="1"/>
  <c r="F15" i="1"/>
  <c r="E15" i="1"/>
  <c r="Q14" i="1"/>
  <c r="P14" i="1"/>
  <c r="O14" i="1"/>
  <c r="N14" i="1"/>
  <c r="G14" i="1"/>
  <c r="F14" i="1"/>
  <c r="E14" i="1"/>
  <c r="Q13" i="1"/>
  <c r="P13" i="1"/>
  <c r="O13" i="1"/>
  <c r="N13" i="1"/>
  <c r="G13" i="1"/>
  <c r="F13" i="1"/>
  <c r="E13" i="1"/>
  <c r="Q12" i="1"/>
  <c r="P12" i="1"/>
  <c r="O12" i="1"/>
  <c r="N12" i="1"/>
  <c r="G12" i="1"/>
  <c r="F12" i="1"/>
  <c r="E12" i="1"/>
  <c r="Q11" i="1"/>
  <c r="P11" i="1"/>
  <c r="O11" i="1"/>
  <c r="N11" i="1"/>
  <c r="G11" i="1"/>
  <c r="F11" i="1"/>
  <c r="E11" i="1"/>
  <c r="Q10" i="1"/>
  <c r="P10" i="1"/>
  <c r="O10" i="1"/>
  <c r="N10" i="1"/>
  <c r="G10" i="1"/>
  <c r="F10" i="1"/>
  <c r="E10" i="1"/>
  <c r="Q9" i="1"/>
  <c r="P9" i="1"/>
  <c r="O9" i="1"/>
  <c r="N9" i="1"/>
  <c r="G9" i="1"/>
  <c r="F9" i="1"/>
  <c r="E9" i="1"/>
  <c r="Q8" i="1"/>
  <c r="P8" i="1"/>
  <c r="O8" i="1"/>
  <c r="N8" i="1"/>
  <c r="G8" i="1"/>
  <c r="F8" i="1"/>
  <c r="E8" i="1"/>
  <c r="Q7" i="1"/>
  <c r="P7" i="1"/>
  <c r="O7" i="1"/>
  <c r="N7" i="1"/>
  <c r="G7" i="1"/>
  <c r="F7" i="1"/>
  <c r="E7" i="1"/>
  <c r="Q6" i="1"/>
  <c r="P6" i="1"/>
  <c r="O6" i="1"/>
  <c r="N6" i="1"/>
  <c r="G6" i="1"/>
  <c r="F6" i="1"/>
  <c r="E6" i="1"/>
  <c r="Q5" i="1"/>
  <c r="P5" i="1"/>
  <c r="O5" i="1"/>
  <c r="N5" i="1"/>
  <c r="G5" i="1"/>
  <c r="F5" i="1"/>
  <c r="E5" i="1"/>
  <c r="Q4" i="1"/>
  <c r="P4" i="1"/>
  <c r="O4" i="1"/>
  <c r="N4" i="1"/>
  <c r="G4" i="1"/>
  <c r="F4" i="1"/>
  <c r="E4" i="1"/>
  <c r="Q3" i="1"/>
  <c r="P3" i="1"/>
  <c r="O3" i="1"/>
  <c r="N3" i="1"/>
  <c r="G3" i="1"/>
  <c r="F3" i="1"/>
  <c r="E3" i="1"/>
  <c r="Q2" i="1"/>
  <c r="P2" i="1"/>
  <c r="O2" i="1"/>
  <c r="N2" i="1"/>
  <c r="G2" i="1"/>
  <c r="E2" i="1"/>
  <c r="C261" i="1" l="1"/>
  <c r="E261" i="1" s="1"/>
  <c r="B258" i="1"/>
  <c r="D258" i="1" s="1"/>
  <c r="C247" i="1"/>
  <c r="B255" i="1"/>
  <c r="D255" i="1" s="1"/>
  <c r="C258" i="1"/>
  <c r="E258" i="1" s="1"/>
  <c r="G258" i="1" s="1"/>
  <c r="B263" i="1"/>
  <c r="D263" i="1" s="1"/>
  <c r="B252" i="1"/>
  <c r="C255" i="1"/>
  <c r="E255" i="1" s="1"/>
  <c r="G255" i="1" s="1"/>
  <c r="B260" i="1"/>
  <c r="D260" i="1" s="1"/>
  <c r="C263" i="1"/>
  <c r="E263" i="1" s="1"/>
  <c r="C252" i="1"/>
  <c r="B257" i="1"/>
  <c r="D257" i="1" s="1"/>
  <c r="C260" i="1"/>
  <c r="E260" i="1" s="1"/>
  <c r="B254" i="1"/>
  <c r="D254" i="1" s="1"/>
  <c r="C257" i="1"/>
  <c r="E257" i="1" s="1"/>
  <c r="B262" i="1"/>
  <c r="D262" i="1" s="1"/>
  <c r="C254" i="1"/>
  <c r="E254" i="1" s="1"/>
  <c r="B259" i="1"/>
  <c r="D259" i="1" s="1"/>
  <c r="C262" i="1"/>
  <c r="E262" i="1" s="1"/>
  <c r="G262" i="1" s="1"/>
  <c r="B256" i="1"/>
  <c r="D256" i="1" s="1"/>
  <c r="C259" i="1"/>
  <c r="E259" i="1" s="1"/>
  <c r="B253" i="1"/>
  <c r="D253" i="1" s="1"/>
  <c r="C256" i="1"/>
  <c r="E256" i="1" s="1"/>
  <c r="G256" i="1" s="1"/>
  <c r="B261" i="1"/>
  <c r="D261" i="1" s="1"/>
  <c r="G261" i="1" s="1"/>
  <c r="B247" i="1"/>
  <c r="C253" i="1"/>
  <c r="E253" i="1" s="1"/>
  <c r="G263" i="1" l="1"/>
  <c r="G260" i="1"/>
  <c r="G254" i="1"/>
  <c r="G257" i="1"/>
  <c r="C264" i="1"/>
  <c r="E252" i="1"/>
  <c r="G252" i="1" s="1"/>
  <c r="G253" i="1"/>
  <c r="G259" i="1"/>
  <c r="B264" i="1"/>
  <c r="D252" i="1"/>
</calcChain>
</file>

<file path=xl/sharedStrings.xml><?xml version="1.0" encoding="utf-8"?>
<sst xmlns="http://schemas.openxmlformats.org/spreadsheetml/2006/main" count="1252" uniqueCount="612">
  <si>
    <t>What motivated you to start contributing to Free/Open Source Software (F/OSS) projects?</t>
  </si>
  <si>
    <t>before</t>
  </si>
  <si>
    <t>Why do you continue contributing to F/OSS projects?</t>
  </si>
  <si>
    <t>after</t>
  </si>
  <si>
    <t>I saw work that could be done to enhance software that I used, and I knew I could help</t>
  </si>
  <si>
    <t>to enhance software that I use</t>
  </si>
  <si>
    <t>Several more reasons. Free software is more secure; it promotes social justice; it is more democratic than closed source. Contributing helps keeping alive alternatives to closed source, which has too many downsides.</t>
  </si>
  <si>
    <t>to make the world better</t>
  </si>
  <si>
    <t>it is democratic than closed source</t>
  </si>
  <si>
    <t>Qualificação profissional</t>
  </si>
  <si>
    <t>CV</t>
  </si>
  <si>
    <t>busca por emprego</t>
  </si>
  <si>
    <t>found a bug</t>
  </si>
  <si>
    <t>to return something to the commmunity</t>
  </si>
  <si>
    <t>to give back</t>
  </si>
  <si>
    <t>It was a natural thing to do</t>
  </si>
  <si>
    <t>natural thing to do</t>
  </si>
  <si>
    <t>I use FOSS projects myself; it is a way to pay back</t>
  </si>
  <si>
    <t>I wanted to work on personal projects and figured I may as well open source them. When I had built up enough confidence to read through a large pre existing codebase I thought it would be fun to actually have some of my code in products I was using</t>
  </si>
  <si>
    <t>Well I work on one of them for a job so there's that. Outside of that, I'm not working on any programming projects currently that I'm interested in profiting from, so if I'm going to work on them at all they may as well be out there. I don't anticipate anyone will ever go poking around some of my repos, but if someone decides they do want to why not let them?</t>
  </si>
  <si>
    <t>because of my job</t>
  </si>
  <si>
    <t>To share the code I wrote during my Phd</t>
  </si>
  <si>
    <t>To share knowledgement</t>
  </si>
  <si>
    <t>I had some coffee that I wanted to add to the project.</t>
  </si>
  <si>
    <t>It’s fun and results in great products</t>
  </si>
  <si>
    <t>it's fun</t>
  </si>
  <si>
    <t>I used some libraries at work that didn't have exactly some features that I wanted. I opened a ticket to add it, but nobody would work on it. So I did it myself many times</t>
  </si>
  <si>
    <t>It helps me a lot to understand how things work. When making contributions, I learn a lot about pretty much anything I'm playing with it. Besides that, I think it's a great thing to put in my CV.</t>
  </si>
  <si>
    <t>to learn more</t>
  </si>
  <si>
    <t>false positive</t>
  </si>
  <si>
    <t>I use them a lot for my work and want to to give back, plus learning new things through collaborating with peers in the industry</t>
  </si>
  <si>
    <t>to learn more and further career</t>
  </si>
  <si>
    <t>enjoy it, good for profile</t>
  </si>
  <si>
    <t>Vbecause I use it a lot, so makes sense give some of it back. Also, it makes my GitHub looks nice.</t>
  </si>
  <si>
    <t>Same reason as I started.</t>
  </si>
  <si>
    <t>I like to share my ideas.</t>
  </si>
  <si>
    <t>I do it for fun.</t>
  </si>
  <si>
    <t>I saw missing functionality in or bugs in FOSS projects that I use regularly</t>
  </si>
  <si>
    <t>The features I develop both benefit and excite me</t>
  </si>
  <si>
    <t>Two reasons. One is because I liked having a universal place to store my code that I could access from anywhere. The other, which I slowly grew to care more about, was discoverability and community. Making my code open-source means that it's easier to find, and anyone can either use it as a reference and/or contribute to it if they feel so inclined.</t>
  </si>
  <si>
    <t>anyone can either use or contribute</t>
  </si>
  <si>
    <t>Nowadays, because so many of the tools and so much of the software that I use are open source, it makes sense that I would do what I can to contribute to projects that I use most often. It's an opportunity to learn, network, and help others who might be facing issues.</t>
  </si>
  <si>
    <t>to help others</t>
  </si>
  <si>
    <t>I believe in freedom and allowing the younger generations the ability to create there dream start up without having to pay for license fees and make it impossible for them.</t>
  </si>
  <si>
    <t>i believe in freedom</t>
  </si>
  <si>
    <t>I do it to help technology evolve and allow for freedom to create.</t>
  </si>
  <si>
    <t>I needed improve OSS for my work</t>
  </si>
  <si>
    <t>I need to keed my contribution updated</t>
  </si>
  <si>
    <t>recognition</t>
  </si>
  <si>
    <t>I want a free society and in this era only free software technologies can allow us to reach that</t>
  </si>
  <si>
    <t>Same</t>
  </si>
  <si>
    <t>A bet with a friend.</t>
  </si>
  <si>
    <t>Studying the Software trough making improvements, money, fun.</t>
  </si>
  <si>
    <t>money</t>
  </si>
  <si>
    <t>I didn't feel I could develop the software I wanted or the way I wanted in a company</t>
  </si>
  <si>
    <t>i can develop the sofware I wanted</t>
  </si>
  <si>
    <t>I like developing software and I learn a lot having to release the code publicly</t>
  </si>
  <si>
    <t>because I like to code</t>
  </si>
  <si>
    <t>1. Add new functions to meet my needs 2. Fix issues in OSS projects</t>
  </si>
  <si>
    <t>to improve my reputation in communities</t>
  </si>
  <si>
    <t>to improve my reputation</t>
  </si>
  <si>
    <t>I am scientist and all my work is open source.</t>
  </si>
  <si>
    <t>The same reason. All my work is open by default since I am not selling it.</t>
  </si>
  <si>
    <t>I wanted my own projects open source.</t>
  </si>
  <si>
    <t>To advance my research agenda and mentor students.</t>
  </si>
  <si>
    <t>as teaching tool</t>
  </si>
  <si>
    <t>I use a lot of FLOSS and when I find bugs or need features, I add them. That motivated me to contribute to the projects. I also document how to use these because of lack of manuals and I end up sharing the documenation. For instance, I created the original MinGW FAQ and documentation.</t>
  </si>
  <si>
    <t>to improve the lack of documentations for users</t>
  </si>
  <si>
    <t>I continue to use FLOSS software. I couldn't to need modifications to the software. Have a desire to share that with others.</t>
  </si>
  <si>
    <t>I wanted to fix defects or add features to FOSS I was using</t>
  </si>
  <si>
    <t>same as above, plus wanting to support other FOSS contributers and engage students</t>
  </si>
  <si>
    <t>I think it's a good way to expand knowledge and contribute to a production</t>
  </si>
  <si>
    <t>Because I need the solution they ofer and wont more features</t>
  </si>
  <si>
    <t>Because many of they would help me in other projects or because they are projects that i started</t>
  </si>
  <si>
    <t>To contribute to public good</t>
  </si>
  <si>
    <t>I was a system integrator of a F/OSS product</t>
  </si>
  <si>
    <t>To learn more about how the F/OSS projects that interest me</t>
  </si>
  <si>
    <t>To spread knowledge, which I think that contributes to make a society better.</t>
  </si>
  <si>
    <t>to make a society better</t>
  </si>
  <si>
    <t>because I found an ugly software with great potential to be beautiful and localized to my language.</t>
  </si>
  <si>
    <t>That software that I contribute is very useful and can be improved. And I had fun helping and is great when people regard your contribution important.</t>
  </si>
  <si>
    <t>I built something that I thought others would like to use.</t>
  </si>
  <si>
    <t>to share my software with others</t>
  </si>
  <si>
    <t>It is gratifying to build tools and receive recognition in the form of use of your tools. Its nice to know that I am contributing to the world in some minute way.</t>
  </si>
  <si>
    <t>To fix bugs in order to get my job done.</t>
  </si>
  <si>
    <t>perceived prestige, an opportunity to interact with professionals I look up to, mainline desired features, improve downstream consumption experience and interoperability by improving build system</t>
  </si>
  <si>
    <t>prestige</t>
  </si>
  <si>
    <t>mainline desired features</t>
  </si>
  <si>
    <t>opportunity to interact with professionals</t>
  </si>
  <si>
    <t>to teach and improve downstream consumption experience and interoperability by improving build system</t>
  </si>
  <si>
    <t>I was using some F/OSS and felt compelled to to give back to the community.</t>
  </si>
  <si>
    <t>Because I want to help make the world a better place.</t>
  </si>
  <si>
    <t>make the word a better place</t>
  </si>
  <si>
    <t>Because I believe free culture is important.</t>
  </si>
  <si>
    <t>Because I believe free culture is important. =)</t>
  </si>
  <si>
    <t>To support my research projects</t>
  </si>
  <si>
    <t>used project, saw gsoc, figured it'd be a good opportunity</t>
  </si>
  <si>
    <t>like pitching in, like having say on direction of project</t>
  </si>
  <si>
    <t>collaborate with people</t>
  </si>
  <si>
    <t>Mostly fun, but also because I perceive it to be good for my career.</t>
  </si>
  <si>
    <t>Fun and I perceive it to be good for my career.</t>
  </si>
  <si>
    <t>Solve small bug that kept coming up in day job</t>
  </si>
  <si>
    <t>Vehicle to disseminate academic research</t>
  </si>
  <si>
    <t>As a teaching tool.</t>
  </si>
  <si>
    <t>As a teaching tool and a developer.</t>
  </si>
  <si>
    <t>I wanted to fix the software I use or show something I have made myself.</t>
  </si>
  <si>
    <t>I still want to fix the software I use and share some of my own</t>
  </si>
  <si>
    <t>To build tools to help others</t>
  </si>
  <si>
    <t>build tools to help others</t>
  </si>
  <si>
    <t>About two years ago, off-and-on</t>
  </si>
  <si>
    <t>For professional development (maintaining academic projects) and for fun/practice.</t>
  </si>
  <si>
    <t>I have been thinking about that for a while, then I found the Google Summer of Code (GSoC) program and began contributing since then.</t>
  </si>
  <si>
    <t>because of GSoC</t>
  </si>
  <si>
    <t>This year is the second year I take part in the GSoC and this is one reason. Another reason is that I find incredibly valuable to have mentors (experts in programming and domain knowledge) helping in sharpen technical skills (by reviewing code, giving pieces of advice, etc.) and acquire subject knowledge.</t>
  </si>
  <si>
    <t>to improve my skills</t>
  </si>
  <si>
    <t>Fix bugs, add features</t>
  </si>
  <si>
    <t>AS a hobby</t>
  </si>
  <si>
    <t>as hobby</t>
  </si>
  <si>
    <t>Mostly for the experience of it. I maintain my own OSS projects, but I liked the idea of collaborating with strangers on a project that I liked (it was a markdown editor).</t>
  </si>
  <si>
    <t>Now I contribute missing features or bug fixes in tools or libraries that I regularly use for work. They are features that need or bugs that actively affect me.</t>
  </si>
  <si>
    <t>I benefit from and approve of it. It seemed right to to give back.</t>
  </si>
  <si>
    <t>Because I can. I work on closed source too, and that subsidises the open source work.</t>
  </si>
  <si>
    <t>Persobal interests, hobbyism</t>
  </si>
  <si>
    <t>personal interest</t>
  </si>
  <si>
    <t>belief, fun, comunity, part of work</t>
  </si>
  <si>
    <t>belief</t>
  </si>
  <si>
    <t>resembles a peer review process</t>
  </si>
  <si>
    <t>It is part of my research</t>
  </si>
  <si>
    <t>It was good for research</t>
  </si>
  <si>
    <t>Sophomore Year</t>
  </si>
  <si>
    <t>For Skill Development</t>
  </si>
  <si>
    <t>it started as hobby</t>
  </si>
  <si>
    <t>hobby</t>
  </si>
  <si>
    <t>I was looking for increased impact of the research artifact we produced that already where benefting from open source components</t>
  </si>
  <si>
    <t>to increase impact of my research</t>
  </si>
  <si>
    <t>Because I realized first hand the benefits from multiple perspectives, including a subjective one regarding how one feels sharing valuable software to users and contributors worldwide</t>
  </si>
  <si>
    <t>To contribute to free knowledge</t>
  </si>
  <si>
    <t>Yes</t>
  </si>
  <si>
    <t>It was just how everyone worked</t>
  </si>
  <si>
    <t>supportive community</t>
  </si>
  <si>
    <t>Business, hobby projects to scratch an itch, responsibility</t>
  </si>
  <si>
    <t>business</t>
  </si>
  <si>
    <t>I believe that the ideas we explore are better approached with open data and open code. Looking to enable others and learn from them in responce</t>
  </si>
  <si>
    <t>Benefits of mentorship, exploration of ideas and methods.</t>
  </si>
  <si>
    <t>It makes me feel like a part of something big, gives me a chance to contribute anytime/anywhere and its a nice way to improve your skill stack.</t>
  </si>
  <si>
    <t>Because I was a student and I wanted to know how real softwares look like</t>
  </si>
  <si>
    <t>Because it is a community activity. Helps you meet new people and to improve my skills.</t>
  </si>
  <si>
    <t>Because I am Researcher collaborating that way with others</t>
  </si>
  <si>
    <t>Because it helps</t>
  </si>
  <si>
    <t>Curiosity</t>
  </si>
  <si>
    <t>curiosity</t>
  </si>
  <si>
    <t>Challanges, Community</t>
  </si>
  <si>
    <t>Because the philosophy inside the open source projetcts</t>
  </si>
  <si>
    <t>because the philopophy inside OSS</t>
  </si>
  <si>
    <t>Out of necessity, as depending on proprietary software was severely limiting, and possibility, as with f/oss we can fix our own bugs.</t>
  </si>
  <si>
    <t>depending on proprietary software was severely limiting</t>
  </si>
  <si>
    <t>In many (if not most) cases f/oss is or can easily become superior to the proprietary alternatives.</t>
  </si>
  <si>
    <t>because OSS is better than proprietary alternatives</t>
  </si>
  <si>
    <t>To build up my experience and work on actual projects, the great community is a plus too. It is quite a rewarding and fun thing to do.</t>
  </si>
  <si>
    <t>To allow people to use my research</t>
  </si>
  <si>
    <t>allow people to use my research</t>
  </si>
  <si>
    <t>It produces impact from my research.</t>
  </si>
  <si>
    <t>Great learning experience, cool stuff to work on, looks good on profile</t>
  </si>
  <si>
    <t>I wanted to develop my skills. Open source has a lower entry barrier. Also, Google Summer of Code facilitated the opportunity.</t>
  </si>
  <si>
    <t>Same reason: opportunity to learn. But also, since I use the open source software, it's also great to contribute.</t>
  </si>
  <si>
    <t>Community impact</t>
  </si>
  <si>
    <t>To to give back to the community and help better the project</t>
  </si>
  <si>
    <t>Because I enjoy coding and especially doing so in a project that has high impact</t>
  </si>
  <si>
    <t>To learn more about existing technologies and how they solve real world problems while still being an undergrad.</t>
  </si>
  <si>
    <t>Because coding is fun, and it's even more fun when you know that your codes will help someone.</t>
  </si>
  <si>
    <t>I wanted to become a better developer and to give back to software I've used extensively</t>
  </si>
  <si>
    <t>become a better developer</t>
  </si>
  <si>
    <t>It's fun, I get to to give back to tools I've used a lot, and I continue to learn</t>
  </si>
  <si>
    <t>P4</t>
  </si>
  <si>
    <t>I believe in OS</t>
  </si>
  <si>
    <t>YES</t>
  </si>
  <si>
    <t>I like to share and receive knowledge and contribute to improve persons life</t>
  </si>
  <si>
    <t>Now I learn more than teaching and I share what I receive</t>
  </si>
  <si>
    <t>I started contributing in F/OSS projects because I found it was a good place to learn things and implpement the same while learning. It provided me good exposure to software development.</t>
  </si>
  <si>
    <t>I continue to contributing to F/OSS projects because it was a good source for learning new things and create a good public portfolio which can be good in hiring at the end. Apart from that I started liking open source and kept contributing.</t>
  </si>
  <si>
    <t>Philosophy / Recognition</t>
  </si>
  <si>
    <t>Philosophy / Sharing Personal or Professional needs solutions / Money / Recognition</t>
  </si>
  <si>
    <t>Because I've learned a lot from Free/Open Source Software (F/OSS) projects.</t>
  </si>
  <si>
    <t>Because I publish, and use, F/OSS projects daily, so that's just my duty.</t>
  </si>
  <si>
    <t>Wanted to improve things that I was running.</t>
  </si>
  <si>
    <t>I like giving back - and it looks good on my CV.</t>
  </si>
  <si>
    <t>because is important for my job</t>
  </si>
  <si>
    <t>Because I enjoy it and its helped my career</t>
  </si>
  <si>
    <t>Self education, missing honoration of daytime work</t>
  </si>
  <si>
    <t>missing honoration of daytime work</t>
  </si>
  <si>
    <t>I was intrigued by the idea of people voluntarily writing software together. I was looking for free software to use and open source was the most ethical option.</t>
  </si>
  <si>
    <t>I enjoy it. I believe in creating open source. It now work in an open source company. I am an open source maintainer and care about my project.</t>
  </si>
  <si>
    <t>Because I use free software.</t>
  </si>
  <si>
    <t>Because I am still using free software.</t>
  </si>
  <si>
    <t>to fix a bug in my employer’s application</t>
  </si>
  <si>
    <t>To help the world, to share efforts across codebases.</t>
  </si>
  <si>
    <t>to share knowledgement</t>
  </si>
  <si>
    <t>It's sorta useless to develop learning tools if no one is going to use/distribute them</t>
  </si>
  <si>
    <t>Largely helpful diverse Community</t>
  </si>
  <si>
    <t>Be a part of a worldwide movement. Giving back.</t>
  </si>
  <si>
    <t>Software is part of research</t>
  </si>
  <si>
    <t>because of my research</t>
  </si>
  <si>
    <t>Software is part of research, and my research area is software engineering</t>
  </si>
  <si>
    <t>Fun.</t>
  </si>
  <si>
    <t>Research.</t>
  </si>
  <si>
    <t>To help students learn about FOSS and to provide them with experience with a real-world project.</t>
  </si>
  <si>
    <t>help students to learn</t>
  </si>
  <si>
    <t>Supportive community.</t>
  </si>
  <si>
    <t>Encouraged by a mentor, needed an improvement for research, and also saw F/OSS as a way to gain recognition.</t>
  </si>
  <si>
    <t>encouraged by a mentor</t>
  </si>
  <si>
    <t>Working on the things I'm interested in, gaining fullfilment by helping others.</t>
  </si>
  <si>
    <t>Self-education and promoting own idea</t>
  </si>
  <si>
    <t>promoting own idea</t>
  </si>
  <si>
    <t>Convinced of the community concept; passion for the content</t>
  </si>
  <si>
    <t>to take part in producing technically superior systems for the benefit of humanity</t>
  </si>
  <si>
    <t>produce technically superior system</t>
  </si>
  <si>
    <t>we are producing technically superior systems for the benefit of humanity (and humanity slowly recognises and rewards us for taking part)</t>
  </si>
  <si>
    <t>To learn and develop my software engineering skills</t>
  </si>
  <si>
    <t>To contribute to the world, so others have the opportunity to learn too</t>
  </si>
  <si>
    <t>Libertad de uso</t>
  </si>
  <si>
    <t>Libertad de elección</t>
  </si>
  <si>
    <t>Ĉar mi ŝatas programi ka modifi programojn.</t>
  </si>
  <si>
    <t>Ĉar mi ŝatas dividi kaj esti utila al aliaj.</t>
  </si>
  <si>
    <t>During Google Summer of code 2020</t>
  </si>
  <si>
    <t>Because it gives me a chance to work on large projects</t>
  </si>
  <si>
    <t>1. To Create a better resume 2. To have fun.</t>
  </si>
  <si>
    <t>It is satisfying to see that other people use your work and makes me happy.</t>
  </si>
  <si>
    <t>makes me happy</t>
  </si>
  <si>
    <t>Professional</t>
  </si>
  <si>
    <t>Professional and personal projects</t>
  </si>
  <si>
    <t>a sense of belonging to a community</t>
  </si>
  <si>
    <t>sense of belonging to a community</t>
  </si>
  <si>
    <t>Prototyping a product and found some error in some FOSS solution =&amp;gt; pull request</t>
  </si>
  <si>
    <t>to fix a bug</t>
  </si>
  <si>
    <t>yes</t>
  </si>
  <si>
    <t>Because I love to code, and my software can be useful for more people than me.</t>
  </si>
  <si>
    <t>my software can be useful for more people than me</t>
  </si>
  <si>
    <t>Because I love to code :)</t>
  </si>
  <si>
    <t>To contribute an effort able to be used by a lot of more people. To deep into the technology details at the sources. To empower society and personally on the use and benefits of technology.</t>
  </si>
  <si>
    <t>The same reasons plus professional interest.</t>
  </si>
  <si>
    <t>As a user of FOSS for many years, it is the way to to give back to the community part of what was obtained. It is also very interesting from a technical and professional point of view</t>
  </si>
  <si>
    <t>For the same reasons I started and am still motivated to do so</t>
  </si>
  <si>
    <t>For learning</t>
  </si>
  <si>
    <t>The same reason</t>
  </si>
  <si>
    <t>Because I believe in open source</t>
  </si>
  <si>
    <t>Improve my skills</t>
  </si>
  <si>
    <t>May the source be with you! And being from a third world country, less money, more resources</t>
  </si>
  <si>
    <t>Same reason</t>
  </si>
  <si>
    <t>It's now my job</t>
  </si>
  <si>
    <t>To help to improve software I used in the past and practice my coding skills</t>
  </si>
  <si>
    <t>Same reason as above: To help to improve software I used in the past and practice my coding skills</t>
  </si>
  <si>
    <t>It was missing features I needed</t>
  </si>
  <si>
    <t>missing features I needed</t>
  </si>
  <si>
    <t>It’s missing feature I need</t>
  </si>
  <si>
    <t>Frustrated by code I had to develop multiple times, each locked up in companies I left or that discontinued the products they were written for. I figured developing certain infrastructure once, openly, would be better.</t>
  </si>
  <si>
    <t>frustaded by code I had to developed was locked up in companies I left</t>
  </si>
  <si>
    <t>Best development experience of my career</t>
  </si>
  <si>
    <t>Because I found the project really interesting and I was looking for something meaningful to spend my leisure coding hours</t>
  </si>
  <si>
    <t>because I found na interesting project</t>
  </si>
  <si>
    <t>Partly exposure, partly sense of belonging</t>
  </si>
  <si>
    <t>Because I love the community around OSS projects</t>
  </si>
  <si>
    <t>I made changes for myself and didn't see why I shouldn't share them so others could benefit</t>
  </si>
  <si>
    <t>to fix a bug in a project I was using</t>
  </si>
  <si>
    <t>Mostly as a part of my job</t>
  </si>
  <si>
    <t>to improve my reputation, community membership, learning</t>
  </si>
  <si>
    <t>To make it work (better) for me and others</t>
  </si>
  <si>
    <t>To make it work (better) for me and others - and people pay me for it</t>
  </si>
  <si>
    <t>To help build tools which help others</t>
  </si>
  <si>
    <t>build tools which help others</t>
  </si>
  <si>
    <t>To ensure fixes and improvements are there in the future releases of software which reduces maintenance and eases upgrades</t>
  </si>
  <si>
    <t>I used a lot of open source projects like Linux and various tools and I wanted to be able to to give back</t>
  </si>
  <si>
    <t>The idea that I can make something a little bit better and know that potentially thousands of people get that incremental improvement.</t>
  </si>
  <si>
    <t>Black lives matter protests inspired me to contribute my skills to support oppressed communities. I joined an odd project called Rebuild Black Businesses. I have always wanted to contribute as a way of making a positive impact on the world</t>
  </si>
  <si>
    <t>because of the Black lives matter protests</t>
  </si>
  <si>
    <t>It's only been a week, I can't stop already!</t>
  </si>
  <si>
    <t>Interest to solve a problem I'm having, learning and professional development</t>
  </si>
  <si>
    <t>interest to solve a personal problem</t>
  </si>
  <si>
    <t>Interest in the problem and abity to continue to learn</t>
  </si>
  <si>
    <t>I use lots of oss projects, this is my way of giving back. I also like to help people</t>
  </si>
  <si>
    <t>I still like to help people. I also like interactions with other people that this brings</t>
  </si>
  <si>
    <t>Sharing is caring</t>
  </si>
  <si>
    <t>Spare time/desire to practice programming skills</t>
  </si>
  <si>
    <t>The above, plus adding features that I need and helping others</t>
  </si>
  <si>
    <t>I needed some features, so I went ahead and built them and contributed back to the project</t>
  </si>
  <si>
    <t>I believe everyone using F/OSS projects, should continute back in any acceptable form</t>
  </si>
  <si>
    <t>I had friends in the community and they suggested I start getting involved</t>
  </si>
  <si>
    <t>because of my friends</t>
  </si>
  <si>
    <t>My friends are here and it helps me personally and professionally</t>
  </si>
  <si>
    <t>Wanted to contribute back to FOSS applications that I grew to depend on</t>
  </si>
  <si>
    <t>Idealogical reasons, and to to give back to 'society'</t>
  </si>
  <si>
    <t>Bettering my skills and engaging in a community.</t>
  </si>
  <si>
    <t>Mainly for the community now.</t>
  </si>
  <si>
    <t>Reducing number of changes i need to do in my workflow by putting it upstream</t>
  </si>
  <si>
    <t>Being dependend upon by people</t>
  </si>
  <si>
    <t>I was a sysadmin, I use OSS a lot (FreeBSD, perl) and it was a culture: use and publish fixes.</t>
  </si>
  <si>
    <t>I wanted to solve problems that existed for me as a user of OSS projects. My education at University of Adelaide was sorely lacking in CS, and OSS gave me a way to learn proper skills, and to really contribute and develop as a developer.</t>
  </si>
  <si>
    <t>to solve problems that existed for me as a user</t>
  </si>
  <si>
    <t>Because I get paid to continue to contribute. It's not feasible to contribute to OSS unless you are paid and work full time on it,</t>
  </si>
  <si>
    <t>I was a user of a project that was FOSS and sought to correct a bug.</t>
  </si>
  <si>
    <t>Ideology developed following further experience.</t>
  </si>
  <si>
    <t>Good of humanity.</t>
  </si>
  <si>
    <t>The same.</t>
  </si>
  <si>
    <t>At first I simply wanted to develop private projects, then I wanted to improve the cool stuff I've been using and get fixes for stuff, that affects me, fast. Easiest way: Do it myself</t>
  </si>
  <si>
    <t>I learn much, I get in contact with nice people and can be part of a "bigger thing" which is nice.</t>
  </si>
  <si>
    <t>to contribute to something bigger than me</t>
  </si>
  <si>
    <t>Leanring, Improve tool I use &amp; contribute to somehting bigger than me</t>
  </si>
  <si>
    <t>The rigor required to contribute to big projet</t>
  </si>
  <si>
    <t>I had been a user of many F/OSS projects for a long time and wanted to make the things I enjoyed using. I received a stipend to begin doing so via the Outreachy program, which led to more paid F/OSS work.</t>
  </si>
  <si>
    <t>I work on projects that I want to use, for the most part.</t>
  </si>
  <si>
    <t>unmet needs, an itch that needed scratching</t>
  </si>
  <si>
    <t>scratching an itch</t>
  </si>
  <si>
    <t>compulsion</t>
  </si>
  <si>
    <t>Generally adding or fixing something I need.</t>
  </si>
  <si>
    <t>Community.</t>
  </si>
  <si>
    <t>It was a reasonable while ago, but I think I found an interesting project and believed in the free software philosophy.</t>
  </si>
  <si>
    <t>I contribute to my own Foss projects because that is my default way of releasing code. I contribute to other Foss projects because it benefits me and everybody else.</t>
  </si>
  <si>
    <t>The will to to give back</t>
  </si>
  <si>
    <t>Sometimes I directly benefit from the contributions I make, some other times I realise others will</t>
  </si>
  <si>
    <t>To learn, and to become a better developer</t>
  </si>
  <si>
    <t>to become a better developer</t>
  </si>
  <si>
    <t>To to give back to the community</t>
  </si>
  <si>
    <t>I wanted to innovate on new solution to my challenges and I wasn't able to do it at work. In order, to have real use case open sourcing my personnal work was a solution. I am also contributing to OSS that I use because I wanted to improve my user experience with these software.</t>
  </si>
  <si>
    <t>i wanted to innovate</t>
  </si>
  <si>
    <t>My projects are new used by severals user so I need to provide support for it.</t>
  </si>
  <si>
    <t>Had a problem I wanted to solve</t>
  </si>
  <si>
    <t>to solve personal problem</t>
  </si>
  <si>
    <t>Practice, fun</t>
  </si>
  <si>
    <t>technical challenge</t>
  </si>
  <si>
    <t>technical challenge and the productivity I get from using my projects</t>
  </si>
  <si>
    <t>Building a to improve my reputation</t>
  </si>
  <si>
    <t>Became a hobby, sense of responsibility</t>
  </si>
  <si>
    <t>I had solved a problem and I thought others could benefit</t>
  </si>
  <si>
    <t>I solve a problem that others could benefit</t>
  </si>
  <si>
    <t>Because sharing the solutions to problems makes the world a better place</t>
  </si>
  <si>
    <t>Attending a talk given by Richard Stallman</t>
  </si>
  <si>
    <t>because of Richard Stallman</t>
  </si>
  <si>
    <t>Because it's fun</t>
  </si>
  <si>
    <t>Get experience in a large code base, learn from experienced developers from industry, and build resume</t>
  </si>
  <si>
    <t>One reason is to keep in touch with the projects that I care. The other reason is that I end up tweaking the projects that I contribute for my own purposes. I find to be fascinating to see the source code and how things work in a system that I use in a daily basis.</t>
  </si>
  <si>
    <t>My first contribution was during a university class about F/OSS. I had lessons about the subject and the main idea of the class is to contribute to a F/OSS project.</t>
  </si>
  <si>
    <t>because of a university class about OSS</t>
  </si>
  <si>
    <t>course</t>
  </si>
  <si>
    <t>Because I like the software and would like to see more people using it. By contributing I expect to make the software more attractive to others. Also, albeit a bit selfish, I would like to say "It is what it is now because I contributed" in the future. So, it's a about a feeling of accomplishment, I believe.</t>
  </si>
  <si>
    <t>Interest and the challenge to solve a problem</t>
  </si>
  <si>
    <t>I benefit greatly from a wealth of existing FOSS projects (I run Linux on the desktop as well as on servers), and I wanted to to give back to the community.</t>
  </si>
  <si>
    <t>I enjoy sharing what I create with others, and I enjoy helping to improve the software that I use. Part of it is the utility of having a public resume of work, but mostly I enjoy collaborating with people from all across the world to solve problems that matter.</t>
  </si>
  <si>
    <t>Being involved in industry standards work, I wanted to help get a starter implementation out to bootstrap use of the standards</t>
  </si>
  <si>
    <t>being involved in industry standards work</t>
  </si>
  <si>
    <t>Community service. Fun break from deadline-driven work. Opportunity to teach, and to learn.</t>
  </si>
  <si>
    <t>See friends succeed at just fixing the bugs they encountered while I just suffered from bugs.</t>
  </si>
  <si>
    <t>I see friends succceed</t>
  </si>
  <si>
    <t>Having better tools at my hand, feeling like having accomplished something, have people appreciate my contribution</t>
  </si>
  <si>
    <t>I wanted to make improvements to software I was using. Additionally, I have been a long time user of open source software and the ideology and community really appealed to me</t>
  </si>
  <si>
    <t>I like making my work usable and beneficial to as many people as possible</t>
  </si>
  <si>
    <t>Raising chances to be employed / Create a portfolio</t>
  </si>
  <si>
    <t>Raising chances to be employed / Create a portfolio &amp;&amp; Fix bugs in software I use</t>
  </si>
  <si>
    <t>I was disillusioned with excessive ownership culture in companies like Apple</t>
  </si>
  <si>
    <t>disillusioned with proprietary software</t>
  </si>
  <si>
    <t>Well now it’s the only way I want to work. You can get so much more done this way!</t>
  </si>
  <si>
    <t>JOB</t>
  </si>
  <si>
    <t>Missing features in open source software I was using.</t>
  </si>
  <si>
    <t>missing features</t>
  </si>
  <si>
    <t>Diversity improves the quality of software. Open source communities bring people with different goals, experiences and priorities into a collaborative space.</t>
  </si>
  <si>
    <t>The opportunity get paid to work on Humanitarian FOSS.</t>
  </si>
  <si>
    <t>opportunity to get paid</t>
  </si>
  <si>
    <t>To benefit my career</t>
  </si>
  <si>
    <t>I had a bug, and there was nobody interested in fixing my problem</t>
  </si>
  <si>
    <t>Scratching an itch, and to improve the state of software</t>
  </si>
  <si>
    <t>religion</t>
  </si>
  <si>
    <t>fun</t>
  </si>
  <si>
    <t>Initially, it was seeing open-source projects like LBRY.</t>
  </si>
  <si>
    <t>because of softwares like LBRY</t>
  </si>
  <si>
    <t>I keep contributing because I think it's software that will continue to shape the future world because it could be deployed by many folks around the world in different ways.</t>
  </si>
  <si>
    <t>Discovered linux and open source in general when I was a student in the 90s. Sending a patch across the ocean just seemed very exciting.</t>
  </si>
  <si>
    <t>because of Linux</t>
  </si>
  <si>
    <t>sending a patch across the ocean was very exciting</t>
  </si>
  <si>
    <t>Multiple reasons: I enjoy coding, as a public servant I'm paid by the taxpayer so anyone should benefit from my bugfixes, and contributing to projects I use makes them a better tool for doing my job.</t>
  </si>
  <si>
    <t>Identified a gap upstream. My boss values contribution.</t>
  </si>
  <si>
    <t>Builds credibility.</t>
  </si>
  <si>
    <t>fame</t>
  </si>
  <si>
    <t>was using the tool, wanted a feature</t>
  </si>
  <si>
    <t>like having some say over a tool I use</t>
  </si>
  <si>
    <t>Making a more accessible web</t>
  </si>
  <si>
    <t>I barely contribute anymore because nobody cares and there's even push back when accessibility is raised as a topic.</t>
  </si>
  <si>
    <t>to give back. A way to pay for my use of OSS.</t>
  </si>
  <si>
    <t>to give back, impact, passion</t>
  </si>
  <si>
    <t>I use it, so I should make it better</t>
  </si>
  <si>
    <t>Same reason as above</t>
  </si>
  <si>
    <t>1) Solve a specific need not covered by a tool I use. 2) Improve tools I use</t>
  </si>
  <si>
    <t>1) Same as starting motivation 2) to give back to the community (not necesseraly tools I use) 3) Improve myself and exposing myself to good practices</t>
  </si>
  <si>
    <t>Giving back some work for the massive amount of work I saved by not having to write everything from scratch.</t>
  </si>
  <si>
    <t>The community around the software library is very open and inclusive. And also appreciative of even the smallest contributions which motivates to contribute more.</t>
  </si>
  <si>
    <t>Giving back to all the existing open source and helping with fixing small bugs that I found.</t>
  </si>
  <si>
    <t>Seeing that a lot of people using and are happy with the contributions that I do.</t>
  </si>
  <si>
    <t>After using F/OSS for a while I realized how empowering it is for people with little purchasing power.</t>
  </si>
  <si>
    <t>i realized how empowering it is for people</t>
  </si>
  <si>
    <t>Because I like enabling communities to do great things :)</t>
  </si>
  <si>
    <t>Giving something back to the community</t>
  </si>
  <si>
    <t>To help others to learn</t>
  </si>
  <si>
    <t>We write software in our workgroup as part of our research (computational biology). Making it OSS is just logical as research is publicly funded, and also working together with other contributors kind of resembles a peer review process. It's like journals without publishers sucking the money out of us.</t>
  </si>
  <si>
    <t>Making it OSS is just logical as research is publicly funded,</t>
  </si>
  <si>
    <t>The community (F# language) is cool, and I think it is a good feeling to provide something to everyone</t>
  </si>
  <si>
    <t>I use F/OSS every time I use my computer. As I'm a professional programmer, it seemed a good fit for me to contribute whenever I was able.</t>
  </si>
  <si>
    <t>good fit to contribute as a professional programmer</t>
  </si>
  <si>
    <t>I use F/OSS software every day. I depend on it. Most of my contributions are bug reports or bug fixes. I try to help however I can whenever I encounter a bug.</t>
  </si>
  <si>
    <t>Thought it would lead to fame and fortune.</t>
  </si>
  <si>
    <t>My product relies on open source and maintaining that code is part of my job. Also it makes me feel good to "to give back" and I'm still hoping one day it will lead to fame and fortune.</t>
  </si>
  <si>
    <t>I’m using the software and found a bug. A bug that I was able to fix.</t>
  </si>
  <si>
    <t>Sharing is caring. If I benefit from my change then in the majority of scenarios I don’t see why another user would not be allowed to benefit from it as well.</t>
  </si>
  <si>
    <t>Improve software created by the community for the community</t>
  </si>
  <si>
    <t>Raise quality standard on OSS</t>
  </si>
  <si>
    <t>I like the philosophy of the community.
 To share knowledge to empower user with their own data, and to let the developers to see what they really are using.
 My first contribution was to translate a blog article in my mother language (French)</t>
  </si>
  <si>
    <t>to share knowledge</t>
  </si>
  <si>
    <t>I continually receive help and advice from the community. I want to bring my own part</t>
  </si>
  <si>
    <t>I like it a lot and I work with open source in my business.</t>
  </si>
  <si>
    <t>Because I want to do it</t>
  </si>
  <si>
    <t>Contribute to software that I use and others use. Learn new things (e.g. technologies, approaches) from different people than my workmates/local Linux group.</t>
  </si>
  <si>
    <t>It's fun, I learn, I'm also a user of it.</t>
  </si>
  <si>
    <t>The philosophy behind Stallman's definition of Free Software</t>
  </si>
  <si>
    <t>1. It's a hobby now. More than that, I started feeling responsible for my code and I do not like to know users are having issues when using something I wrote. So I feel like fixing it.
 2. It's good to know your hard work helps other people somehow.
 3. $DAYJOB</t>
  </si>
  <si>
    <t>Work</t>
  </si>
  <si>
    <t>To build up community and make a difference in software development. Also, for work.</t>
  </si>
  <si>
    <t>Desire to improve programming skills and learn about technolgies</t>
  </si>
  <si>
    <t>Fun challenges, continuing to learn and improve</t>
  </si>
  <si>
    <t>It is great learning, also it is fun. :P</t>
  </si>
  <si>
    <t>To demonstrate proficiency/prestige.</t>
  </si>
  <si>
    <t>to demonstrate proficiency</t>
  </si>
  <si>
    <t>To learn and because it's effectively a resume.</t>
  </si>
  <si>
    <t>Software is a fun hobby and it feels good to share the fun things I make with other folks</t>
  </si>
  <si>
    <t>Personal enjoyment, even in the face of rude ppl</t>
  </si>
  <si>
    <t>It just feels like I needed to to give back after using open source for a long time.</t>
  </si>
  <si>
    <t>They give me unique tasks that I wouldn't normally do</t>
  </si>
  <si>
    <t>I've gained so much from OSS over the years so wanted to to give back.</t>
  </si>
  <si>
    <t>As above, plus it's good experience.</t>
  </si>
  <si>
    <t>To fix a problem I had on a software</t>
  </si>
  <si>
    <t>To have the right tool I can use for my work</t>
  </si>
  <si>
    <t>Desire to learn</t>
  </si>
  <si>
    <t>Desire to help and to get a more equal world</t>
  </si>
  <si>
    <t>Motivated by employer</t>
  </si>
  <si>
    <t>create interest on technology quicker than product route, contribute to key efforts, build emminence</t>
  </si>
  <si>
    <t>to fix issues I encountered while using it</t>
  </si>
  <si>
    <t>same reason, and also a paycheck</t>
  </si>
  <si>
    <t>The software is impactful in education and helps those in need of simple, budget-friendly computing. Also, I get paid to do it, and working on a real, fully-baked product was appealing to me.</t>
  </si>
  <si>
    <t>OSS is impactful in education</t>
  </si>
  <si>
    <t>If I can wrap my head around the Linux kernel and various Google/Intel projects, most technical debts and crusty feature dictators start to look trivial. Working with basically no debugging tools across tens of different drivers/packages teaches you not to rely on your big-IDE tool belt but rather on heavy note taking, debugging skills, and ESPECIALLY institutional knowledge of teammates and mentors. Getting paid to learn this much hardly seems fair, and I don’t even have to write grants to do it!</t>
  </si>
  <si>
    <t>To gain visibility as a university student</t>
  </si>
  <si>
    <t>to gain visibility</t>
  </si>
  <si>
    <t>Mainly to improve the tools I use everyday</t>
  </si>
  <si>
    <t>I fork prohects and I like to to give back likewise</t>
  </si>
  <si>
    <t>So people can take advantage and software can evolve</t>
  </si>
  <si>
    <t>Fixing my own issues, giving back</t>
  </si>
  <si>
    <t>giving back, helping others, being a valuable part of society</t>
  </si>
  <si>
    <t>It a great way of keeping yourself busy. It gives a wonderful platform to learn many things.</t>
  </si>
  <si>
    <t>keeping yourself busy</t>
  </si>
  <si>
    <t>To learn new things</t>
  </si>
  <si>
    <t>The motivation behind my first contributions to FOSS were due to my work. We used GitHub to host the different projects we were working on. These projects were public and had a FOSS license (e.g., gpl v3).</t>
  </si>
  <si>
    <t>Most of my contributions are still related to my work, so this is one of the reasons I'm still contributing to FOSS projects. Apart from that, what keeps me motivated to contribute to FOSS is the principles behind Open Source, in particular transparency, collaboration and community.</t>
  </si>
  <si>
    <t>Share knowledge</t>
  </si>
  <si>
    <t>It is exciting to participate in great projects</t>
  </si>
  <si>
    <t>My work used the OSS so I needed to fix bugs and add features</t>
  </si>
  <si>
    <t>For work.</t>
  </si>
  <si>
    <t>Open Source was in 1998 a emerging technology. As s CTO I am bombarded now with open source emerging tech although in the late 90s there was not alot of work in Open Source.</t>
  </si>
  <si>
    <t>because of the emerging tech</t>
  </si>
  <si>
    <t>Open Source vs Proprietary is a no brainer. I can show my work vs tell others what I have done. Also the compensation and eminence is exceptional.</t>
  </si>
  <si>
    <t>Creating useful tools for the community.</t>
  </si>
  <si>
    <t>creating useful tools</t>
  </si>
  <si>
    <t>Notice that these tools are actually useful and being used out there.</t>
  </si>
  <si>
    <t>to share useful software</t>
  </si>
  <si>
    <t>Partly to share useful software, and partly because I wanted to raise my own professional profile.</t>
  </si>
  <si>
    <t>The ones I maintain are related to my day job, so it is almost all in the context of work now.</t>
  </si>
  <si>
    <t>Had something I wanted to work on, and making it Open Source brought in others.</t>
  </si>
  <si>
    <t>had something i wanted to work on</t>
  </si>
  <si>
    <t>Like the results</t>
  </si>
  <si>
    <t>Part of a job assignment</t>
  </si>
  <si>
    <t>Financial benefit mainly. Also for the fame!</t>
  </si>
  <si>
    <t>My earliest, drive-by contributions added features that I wanted, or fixed bugs that were affecting me. Later on I took over an unmaintained project that I was using: I figured that if I keep the project alive, other people will pitch in and help fix problems.</t>
  </si>
  <si>
    <t>to keep an unmaintained project alive</t>
  </si>
  <si>
    <t>I'm still using the program that I'm maintaining; contributing to it is the easiest way to make sure that the program won't disappear. It provides me with interesting problems to solve, and pushes me to learn about new areas like software testing, community management, technical documentation and so on. I also make drive-by contributions to other projects, because I believe this is a viable way to make good software and keep it afloat. "FOSS contributor" is also a part of my identity now, i.e. it's just a thing that I do. I'd feel I don't live up to my ideals if I didn't contribute anything for a while.</t>
  </si>
  <si>
    <t>The open source program could not be used because it didn't have a translation for my native language so my parents and friends could not use it.</t>
  </si>
  <si>
    <t>i would help my parents and friends</t>
  </si>
  <si>
    <t>For the same reason. I want that my parents and friend that cannot understand english to be able to use them</t>
  </si>
  <si>
    <t>As a developer i want my work to not depend on my employer. I want to continue using it even when my employer stips.</t>
  </si>
  <si>
    <t>because i want to do</t>
  </si>
  <si>
    <t>Because my customers use them and my job is to satisfy their changing needs.</t>
  </si>
  <si>
    <t>Philosophy.</t>
  </si>
  <si>
    <t>Because I use them daily.</t>
  </si>
  <si>
    <t>Most projects are free as a beer, and I think it is a good way to allow more people to be involved in technology</t>
  </si>
  <si>
    <t>allow more people to be involved in technology</t>
  </si>
  <si>
    <t>To keep learning</t>
  </si>
  <si>
    <t>I am currently in internship, so they asked us to contribute to get experience working on different projects and understanding code from others</t>
  </si>
  <si>
    <t>To get experience and building a curriculum</t>
  </si>
  <si>
    <t>Firstly to give something back, secondly to learn a thing or two and thirdly to add or enhance features.</t>
  </si>
  <si>
    <t>As above!</t>
  </si>
  <si>
    <t>A summer internship (GSoC)</t>
  </si>
  <si>
    <t>I was hired by a company that works with Open Source</t>
  </si>
  <si>
    <t>Many reasons! 1) Certain commercial software is very expensive, 2) The OSS projects I work on are generally higher-quality than their commercial competitors (e.g. Linux), 3) I love the idea that software should be free and that my contributions are used by many people, and 4) It was a great educational experience into software engineering when I was an undergrad.</t>
  </si>
  <si>
    <t>commercial software is expensive</t>
  </si>
  <si>
    <t>my contributions can be used by others</t>
  </si>
  <si>
    <t>because of a unversity class about OSS</t>
  </si>
  <si>
    <t>The projects I work on are directly used by many people for Internet access, including some networks that I directly support. I make a point to upstream any/all fixes I make as a good practice of paying it forward :-)</t>
  </si>
  <si>
    <t>Part of the research I was working on had an F/OSS component so working on the software was complementary to other development work I was doing. Since the research lab I was interning with at the time was responsible for maintaining and managing the F/OSS code base, I had a personal relationship with the managers and it was very easy to understand the protocols for contributing because the people "in chare" were very accessible to me.</t>
  </si>
  <si>
    <t>I don't continue to contribute to F/OSS projects as a software developer, but I will contribute monetary resources when I download F/OSS and I supervise students who develop F/OSS projects.</t>
  </si>
  <si>
    <t>I like to share my work to motivate others to use/contribute/share my work. It is a joy to see someone else to contribute to my ideas. I have not made any money with it. There is no benefits for me to keep my Projects private and i enjoy using tools from others that are open source!</t>
  </si>
  <si>
    <t>i like to share my work</t>
  </si>
  <si>
    <t>Want others to use/share or contribute to my work. Others working on my ideas is amazing and if possible I enjoy working on others projects as well.</t>
  </si>
  <si>
    <t>The desire to increase the quality of projects that I used, and also to make my own life easier since most of the projects that I contribute to are ones that I use personally.</t>
  </si>
  <si>
    <t>to improve the project quality</t>
  </si>
  <si>
    <t>Both because I ended up enjoying it and because of the desire to increase the quality of projects that I used, and also to make my own life easier since most of the projects that I contribute to are ones that I use personally.</t>
  </si>
  <si>
    <t>To get a first job</t>
  </si>
  <si>
    <t>Momentum, but I want to stop.</t>
  </si>
  <si>
    <t>I wanted to help everyone with my programming knowledge.</t>
  </si>
  <si>
    <t>It's pretty intimidating, but honestly it's fun being able to write code that either directly or indirectly helps people to do their stuff quicker.</t>
  </si>
  <si>
    <t>Fun and good for expanding my experience</t>
  </si>
  <si>
    <t>Fun and good for expanding my experience also good for my resumé</t>
  </si>
  <si>
    <t>Job</t>
  </si>
  <si>
    <t>I'm an undergrad and some companies want it</t>
  </si>
  <si>
    <t>Feature required from a library was not included so I added it.</t>
  </si>
  <si>
    <t>Fixing bugs in libraries/tools I personally use. Or maintaining parts I authored or modified.</t>
  </si>
  <si>
    <t>The need of some feature on a OSS project I used.</t>
  </si>
  <si>
    <t>The community.</t>
  </si>
  <si>
    <t>Thought it was fun and interesting.</t>
  </si>
  <si>
    <t>Currently an employed by a company where F/OSS is a big component of the company's strategy.</t>
  </si>
  <si>
    <t>I'm using that project and I see what can be improved and I would like to to give back.</t>
  </si>
  <si>
    <t>Mostly I see some bugs and I try to help with them or I have some nice code what I would like to share with anybody</t>
  </si>
  <si>
    <t>In a college discipline (Software Engineering - University of Brasilia), students were encouraged to make contributions. It was there that I deepened my knowledge of git and github and made my first contributions.</t>
  </si>
  <si>
    <t>Because I see it as a way of thanking the packages offered by the community and to get involved in projects and technologies outside my usual context.</t>
  </si>
  <si>
    <t>To learning the opensource culture and new technologies.</t>
  </si>
  <si>
    <t>It's good to make networking and to practice.</t>
  </si>
  <si>
    <t>The ability to have a solution for my particular needs, which can also evolve accordingly.</t>
  </si>
  <si>
    <t>To expand the reachability of many projects - either with a new code or with its internationalization or localization.</t>
  </si>
  <si>
    <t>Improving the software I use(d)</t>
  </si>
  <si>
    <t>Fun, learning, and improvimg the software I use</t>
  </si>
  <si>
    <t>Improving my coding skills by reviewing and trying to help others on projects I don't know at first.</t>
  </si>
  <si>
    <t>It's a kind of brain teaser to me that's keep me updated. It's fun and sometimes It helps community.</t>
  </si>
  <si>
    <t>Started contributing as a Research Assistant in college and currently contributing as part of my full time work.</t>
  </si>
  <si>
    <t>Direct feedback from customers (developers) about your work and features they like. Ability to improve a product and learn from other engineers.</t>
  </si>
  <si>
    <t>Desire to implement functionality that did not exist with the program yet.</t>
  </si>
  <si>
    <t>Desire for experimentation, fun and also that people rely on you for it.</t>
  </si>
  <si>
    <t>Need to patch/improve existing projects
 Desire to improve internal company development behaviour by making core/reusable components public</t>
  </si>
  <si>
    <t>Same as above</t>
  </si>
  <si>
    <t>Wanting to learn Python.</t>
  </si>
  <si>
    <t>Sometimes I am being paid to do so, and sometimes it's the way I can be in a conversation and help out with something that I want to succeed.</t>
  </si>
  <si>
    <t>I need a fast bugfix or feature. Instead of just creating an issue, i fix the issue myself.</t>
  </si>
  <si>
    <t>I often don't.</t>
  </si>
  <si>
    <t>I was using a piece of F/OSS software, came across a bug that was a problem for me, and decided to attempt to fix it.</t>
  </si>
  <si>
    <t>I enjoy doing so, and I can put it on my CV.</t>
  </si>
  <si>
    <t>To learn new things and to share what I know.</t>
  </si>
  <si>
    <t>makes a difference</t>
  </si>
  <si>
    <t>Because people appreciate it.</t>
  </si>
  <si>
    <t>A good way to get into the programming community in a way that actually makes a difference</t>
  </si>
  <si>
    <t>It's a lot of fun and I learn a lot.</t>
  </si>
  <si>
    <t>An article I read about it's benefits. Also Google Summer of Code.</t>
  </si>
  <si>
    <t>Its a great way to learn coding practices, and gain experience from a real project as well as work with a team.</t>
  </si>
  <si>
    <t>FP</t>
  </si>
  <si>
    <t>atualizar as tabelas com quem tem antes e depois!</t>
  </si>
  <si>
    <t>valid pais of coding</t>
  </si>
  <si>
    <t>% after</t>
  </si>
  <si>
    <t>% before</t>
  </si>
  <si>
    <t>Difference</t>
  </si>
  <si>
    <t>Altruism</t>
  </si>
  <si>
    <t>UP</t>
  </si>
  <si>
    <t>Career</t>
  </si>
  <si>
    <t>Enjoyment and fun</t>
  </si>
  <si>
    <t>Gift economy/Reciprocity</t>
  </si>
  <si>
    <t>Ideology</t>
  </si>
  <si>
    <t>DOWN</t>
  </si>
  <si>
    <t>Kinship</t>
  </si>
  <si>
    <t>Learning</t>
  </si>
  <si>
    <t>Own-use</t>
  </si>
  <si>
    <t>Pay</t>
  </si>
  <si>
    <t>Reputation</t>
  </si>
  <si>
    <t>GSoC</t>
  </si>
  <si>
    <t>Motivation</t>
  </si>
  <si>
    <t>code examples</t>
  </si>
  <si>
    <t>"[...] wanting to support other FOSS contributers and engage student"; "To spread knowledge, which I think that contributes to make a society better"; "Now I learn more than teaching and I share what I receive"</t>
  </si>
  <si>
    <t>"[...] it was a create [souurce of] a good public portfolio which can be good in hiring at the end."; "because I wanted to raise my own professional profile"; "To get experience and building a curriculum"</t>
  </si>
  <si>
    <t>"Sending a patch across the ocean just seemed very exciting.";"Because I enjoy coding"; "hobbism"; "Because it's fun";</t>
  </si>
  <si>
    <t>Gift/Reciprocity</t>
  </si>
  <si>
    <t>"I benefit from and approve of it. It seemed right to to give back."; " [...] since I use the open source software, it's also great to contribute."; "Because I publish, and use, F/OSS projects daily, so that's just my duty [to give back]."</t>
  </si>
  <si>
    <t>"I was looking for free software to use and open source was the most ethical option."; "I found an interesting project and believed in the free software philosophy";  "I have been a long time user of open source software and the ideology and community really appealed to me"</t>
  </si>
  <si>
    <t>"The community around the software library is very open and inclusive"; "Open source communities bring people with different goals, experiences and priorities into a collaborative space.";"I liked the idea of collaborating with strangers on a project that I liked "</t>
  </si>
  <si>
    <t>"I continue to contributing to F/OSS projects because it was a good source for learning new things"; "Get experience in a large code base, learn from experienced developers from industry"</t>
  </si>
  <si>
    <t>"To help to improve software I used ";  "I wanted to solve problems that existed for me as a user of OSS projects"; "I end up tweaking the projects that I contribute for my own purposes"</t>
  </si>
  <si>
    <t>"to improve my reputation in communities"; "is great when people regard your contribution important."; "also saw F/OSS as a way to gain recognition."</t>
  </si>
  <si>
    <t>"Because I get paid to continue to contribute"; "Motivated by employer"; "I received a stipend to begin doing so via the Outreachy program, which led to more paid F/OSS work."</t>
  </si>
  <si>
    <t>"I have been thinking about that for a while, then I found the Google Summer of Code (GSoC) program and began contributing since then."; "Google Summer of Code facilitated the opportunity."; "A summer internship (GSoC)"</t>
  </si>
  <si>
    <t>Coursework</t>
  </si>
  <si>
    <t>"In a college discipline (ommitted), students were encouraged to make contributions"</t>
  </si>
  <si>
    <t>Gender:Man</t>
  </si>
  <si>
    <t>Gender:Woman</t>
  </si>
  <si>
    <t>Experience:Mostly(&gt;=15)</t>
  </si>
  <si>
    <t>Experience:Normal(&gt;3 &amp; &lt;15)</t>
  </si>
  <si>
    <t>Experience:Less(&lt;=3)</t>
  </si>
  <si>
    <t>Age:Oldest(&gt;=35)</t>
  </si>
  <si>
    <t>Age:Younger(&lt;35)</t>
  </si>
  <si>
    <t>Role:Coder</t>
  </si>
  <si>
    <t>Role:Non-Coder</t>
  </si>
  <si>
    <t>Continent:NorthAmerica</t>
  </si>
  <si>
    <t>Country:SouthAmerica</t>
  </si>
  <si>
    <t>Country:Europe</t>
  </si>
  <si>
    <t>Country:Africa</t>
  </si>
  <si>
    <t>Country:Asia</t>
  </si>
  <si>
    <t>Country:Oceania</t>
  </si>
  <si>
    <t>Twitter</t>
  </si>
  <si>
    <t>Direct Contacts</t>
  </si>
  <si>
    <t>Reddit</t>
  </si>
  <si>
    <t>Unidentified</t>
  </si>
  <si>
    <t>LinkedIn</t>
  </si>
  <si>
    <t>Facebook</t>
  </si>
  <si>
    <t>Valid responses per distribution channel</t>
  </si>
  <si>
    <t>Discussion lists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</si>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</sst>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mm\ yyyy"/>
    <numFmt numFmtId="165" formatCode="0.0%"/>
  </numFmts>
  <fonts count="13">
    <font>
      <sz val="10"/>
      <color rgb="FF000000"/>
      <name val="Arial"/>
    </font>
    <font>
      <sz val="11"/>
      <color rgb="FF000000"/>
      <name val="Calibri"/>
    </font>
    <font>
      <sz val="10"/>
      <color theme="1"/>
      <name val="Arial"/>
    </font>
    <font>
      <sz val="10"/>
      <color rgb="FF000000"/>
      <name val="Roboto"/>
    </font>
    <font>
      <sz val="10"/>
      <color rgb="FF000000"/>
      <name val="Arial"/>
    </font>
    <font>
      <sz val="10"/>
      <name val="Arial"/>
    </font>
    <font>
      <sz val="11"/>
      <color rgb="FF000000"/>
      <name val="Arial"/>
    </font>
    <font>
      <sz val="11"/>
      <color rgb="FF000000"/>
      <name val="Inconsolata"/>
    </font>
    <font>
      <b/>
      <sz val="10"/>
      <color theme="1"/>
      <name val="Arial"/>
    </font>
    <font>
      <sz val="12"/>
      <color rgb="FF000000"/>
      <name val="Calibri"/>
    </font>
    <font>
      <i/>
      <sz val="10"/>
      <name val="Arial"/>
    </font>
    <font>
      <sz val="13"/>
      <color rgb="FF000000"/>
      <name val="Arial"/>
      <family val="2"/>
    </font>
    <font>
      <b/>
      <sz val="13"/>
      <color rgb="FF000000"/>
      <name val="Arial"/>
      <family val="2"/>
    </font>
  </fonts>
  <fills count="8">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FF9900"/>
        <bgColor rgb="FFFF9900"/>
      </patternFill>
    </fill>
    <fill>
      <patternFill patternType="solid">
        <fgColor rgb="FFD9EAD3"/>
        <bgColor rgb="FFD9EAD3"/>
      </patternFill>
    </fill>
    <fill>
      <patternFill patternType="solid">
        <fgColor rgb="FFF9CB9C"/>
        <bgColor rgb="FFF9CB9C"/>
      </patternFill>
    </fill>
    <fill>
      <patternFill patternType="solid">
        <fgColor rgb="FFF4CCCC"/>
        <bgColor rgb="FFF4CCCC"/>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6">
    <xf numFmtId="0" fontId="0" fillId="0" borderId="0" xfId="0" applyFont="1" applyAlignment="1"/>
    <xf numFmtId="0" fontId="1" fillId="2" borderId="0" xfId="0" applyFont="1" applyFill="1" applyAlignment="1">
      <alignment wrapText="1"/>
    </xf>
    <xf numFmtId="0" fontId="1" fillId="0" borderId="0" xfId="0" applyFont="1" applyAlignment="1">
      <alignment wrapText="1"/>
    </xf>
    <xf numFmtId="0" fontId="2" fillId="0" borderId="0" xfId="0" applyFont="1"/>
    <xf numFmtId="0" fontId="1" fillId="3" borderId="0" xfId="0" applyFont="1" applyFill="1" applyAlignment="1">
      <alignment horizontal="left"/>
    </xf>
    <xf numFmtId="0" fontId="3" fillId="3" borderId="0" xfId="0" applyFont="1" applyFill="1" applyAlignment="1"/>
    <xf numFmtId="0" fontId="2" fillId="0" borderId="0" xfId="0" applyFont="1" applyAlignment="1"/>
    <xf numFmtId="0" fontId="4" fillId="3" borderId="0" xfId="0" applyFont="1" applyFill="1" applyAlignment="1">
      <alignment horizontal="left"/>
    </xf>
    <xf numFmtId="0" fontId="1" fillId="0" borderId="0" xfId="0" applyFont="1" applyAlignment="1">
      <alignment wrapText="1"/>
    </xf>
    <xf numFmtId="164" fontId="1" fillId="0" borderId="0" xfId="0" applyNumberFormat="1" applyFont="1" applyAlignment="1">
      <alignment wrapText="1"/>
    </xf>
    <xf numFmtId="0" fontId="1" fillId="4" borderId="0" xfId="0" applyFont="1" applyFill="1" applyAlignment="1">
      <alignment wrapText="1"/>
    </xf>
    <xf numFmtId="0" fontId="2" fillId="4" borderId="0" xfId="0" applyFont="1" applyFill="1"/>
    <xf numFmtId="0" fontId="5" fillId="4" borderId="0" xfId="0" applyFont="1" applyFill="1" applyAlignment="1"/>
    <xf numFmtId="0" fontId="6" fillId="0" borderId="0" xfId="0" applyFont="1" applyAlignment="1"/>
    <xf numFmtId="0" fontId="7" fillId="3" borderId="0" xfId="0" applyFont="1" applyFill="1"/>
    <xf numFmtId="0" fontId="2" fillId="5" borderId="0" xfId="0" applyFont="1" applyFill="1"/>
    <xf numFmtId="0" fontId="8" fillId="0" borderId="0" xfId="0" applyFont="1" applyAlignment="1"/>
    <xf numFmtId="0" fontId="9" fillId="5" borderId="1" xfId="0" applyFont="1" applyFill="1" applyBorder="1" applyAlignment="1">
      <alignment horizontal="center" wrapText="1"/>
    </xf>
    <xf numFmtId="0" fontId="1" fillId="5" borderId="0" xfId="0" applyFont="1" applyFill="1" applyAlignment="1">
      <alignment wrapText="1"/>
    </xf>
    <xf numFmtId="165" fontId="2" fillId="5" borderId="0" xfId="0" applyNumberFormat="1" applyFont="1" applyFill="1"/>
    <xf numFmtId="0" fontId="2" fillId="5" borderId="0" xfId="0" applyFont="1" applyFill="1" applyAlignment="1"/>
    <xf numFmtId="165" fontId="8" fillId="5" borderId="0" xfId="0" applyNumberFormat="1" applyFont="1" applyFill="1"/>
    <xf numFmtId="0" fontId="9" fillId="0" borderId="1" xfId="0" applyFont="1" applyBorder="1" applyAlignment="1">
      <alignment horizontal="center" wrapText="1"/>
    </xf>
    <xf numFmtId="165" fontId="2" fillId="0" borderId="0" xfId="0" applyNumberFormat="1" applyFont="1"/>
    <xf numFmtId="0" fontId="9" fillId="6" borderId="1" xfId="0" applyFont="1" applyFill="1" applyBorder="1" applyAlignment="1">
      <alignment horizontal="center" wrapText="1"/>
    </xf>
    <xf numFmtId="0" fontId="1" fillId="6" borderId="0" xfId="0" applyFont="1" applyFill="1" applyAlignment="1">
      <alignment wrapText="1"/>
    </xf>
    <xf numFmtId="0" fontId="2" fillId="6" borderId="0" xfId="0" applyFont="1" applyFill="1"/>
    <xf numFmtId="165" fontId="2" fillId="6" borderId="0" xfId="0" applyNumberFormat="1" applyFont="1" applyFill="1"/>
    <xf numFmtId="0" fontId="8" fillId="6" borderId="0" xfId="0" applyFont="1" applyFill="1" applyAlignment="1"/>
    <xf numFmtId="0" fontId="9" fillId="7" borderId="1" xfId="0" applyFont="1" applyFill="1" applyBorder="1" applyAlignment="1">
      <alignment horizontal="center" wrapText="1"/>
    </xf>
    <xf numFmtId="0" fontId="1" fillId="7" borderId="0" xfId="0" applyFont="1" applyFill="1" applyAlignment="1">
      <alignment wrapText="1"/>
    </xf>
    <xf numFmtId="0" fontId="2" fillId="7" borderId="0" xfId="0" applyFont="1" applyFill="1"/>
    <xf numFmtId="165" fontId="2" fillId="7" borderId="0" xfId="0" applyNumberFormat="1" applyFont="1" applyFill="1"/>
    <xf numFmtId="0" fontId="8" fillId="7" borderId="0" xfId="0" applyFont="1" applyFill="1" applyAlignment="1"/>
    <xf numFmtId="165" fontId="8" fillId="7" borderId="0" xfId="0" applyNumberFormat="1" applyFont="1" applyFill="1"/>
    <xf numFmtId="0" fontId="9" fillId="0" borderId="1" xfId="0" applyFont="1" applyBorder="1" applyAlignment="1">
      <alignment horizontal="center" wrapText="1"/>
    </xf>
    <xf numFmtId="0" fontId="5" fillId="0" borderId="0" xfId="0" applyFont="1" applyAlignment="1">
      <alignment horizontal="left" vertical="top" wrapText="1"/>
    </xf>
    <xf numFmtId="0" fontId="10" fillId="0" borderId="0" xfId="0" applyFont="1" applyAlignment="1">
      <alignment horizontal="left" vertical="top" wrapText="1"/>
    </xf>
    <xf numFmtId="10" fontId="8" fillId="0" borderId="1" xfId="0" applyNumberFormat="1" applyFont="1" applyBorder="1"/>
    <xf numFmtId="10" fontId="2" fillId="0" borderId="1" xfId="0" applyNumberFormat="1" applyFont="1" applyBorder="1"/>
    <xf numFmtId="10" fontId="8" fillId="0" borderId="1" xfId="0" applyNumberFormat="1" applyFont="1" applyBorder="1" applyAlignment="1"/>
    <xf numFmtId="10" fontId="8" fillId="0" borderId="2" xfId="0" applyNumberFormat="1" applyFont="1" applyBorder="1"/>
    <xf numFmtId="0" fontId="5" fillId="0" borderId="3" xfId="0" applyFont="1" applyBorder="1"/>
    <xf numFmtId="0" fontId="11" fillId="0" borderId="0" xfId="0" applyFont="1" applyAlignment="1"/>
    <xf numFmtId="9" fontId="11" fillId="0" borderId="0" xfId="0" applyNumberFormat="1" applyFont="1" applyAlignment="1"/>
    <xf numFmtId="0" fontId="1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Q380"/>
  <sheetViews>
    <sheetView workbookViewId="0">
      <selection activeCell="A7" sqref="A7"/>
    </sheetView>
  </sheetViews>
  <sheetFormatPr baseColWidth="10" defaultColWidth="14.5" defaultRowHeight="15.75" customHeight="1"/>
  <cols>
    <col min="1" max="1" width="43.6640625" customWidth="1"/>
    <col min="2" max="2" width="9.5" customWidth="1"/>
    <col min="3" max="3" width="11.6640625" customWidth="1"/>
    <col min="4" max="4" width="13.1640625" customWidth="1"/>
    <col min="5" max="5" width="10.1640625" customWidth="1"/>
    <col min="6" max="6" width="7.1640625" customWidth="1"/>
    <col min="7" max="7" width="12.5" customWidth="1"/>
    <col min="8" max="8" width="17.33203125" customWidth="1"/>
    <col min="9" max="9" width="37.33203125" customWidth="1"/>
    <col min="10" max="10" width="24.83203125" customWidth="1"/>
  </cols>
  <sheetData>
    <row r="1" spans="1:17" ht="32">
      <c r="A1" s="1" t="s">
        <v>0</v>
      </c>
      <c r="B1" s="1" t="s">
        <v>1</v>
      </c>
      <c r="C1" s="1" t="s">
        <v>1</v>
      </c>
      <c r="H1" s="1"/>
      <c r="I1" s="1" t="s">
        <v>2</v>
      </c>
      <c r="J1" s="1" t="s">
        <v>3</v>
      </c>
    </row>
    <row r="2" spans="1:17" ht="80">
      <c r="A2" s="2" t="s">
        <v>4</v>
      </c>
      <c r="B2" s="2" t="s">
        <v>5</v>
      </c>
      <c r="E2" s="3" t="e">
        <f>IF(B2&gt;"",VLOOKUP(B2,#REF!,2,FALSE),"")</f>
        <v>#REF!</v>
      </c>
      <c r="G2" s="3" t="str">
        <f>IF(D2&gt;"",VLOOKUP(D2,#REF!,2,FALSE),"")</f>
        <v/>
      </c>
      <c r="H2" s="2"/>
      <c r="I2" s="2" t="s">
        <v>6</v>
      </c>
      <c r="J2" s="4" t="s">
        <v>7</v>
      </c>
      <c r="K2" s="5" t="s">
        <v>8</v>
      </c>
      <c r="L2" s="5"/>
      <c r="N2" s="3" t="e">
        <f>IF(J2&gt;"",VLOOKUP(J2,#REF!,2,FALSE),"")</f>
        <v>#REF!</v>
      </c>
      <c r="O2" s="3" t="e">
        <f>IF(K2&gt;"",VLOOKUP(K2,#REF!,2,FALSE),"")</f>
        <v>#REF!</v>
      </c>
      <c r="P2" s="3" t="str">
        <f>IF(L2&gt;"",VLOOKUP(L2,#REF!,2,FALSE),"")</f>
        <v/>
      </c>
      <c r="Q2" s="3" t="str">
        <f>IF(M2&gt;"",VLOOKUP(M2,#REF!,2,FALSE),"")</f>
        <v/>
      </c>
    </row>
    <row r="3" spans="1:17" ht="16">
      <c r="A3" s="2" t="s">
        <v>9</v>
      </c>
      <c r="B3" s="2" t="s">
        <v>10</v>
      </c>
      <c r="E3" s="3" t="e">
        <f>IF(B3&gt;"",VLOOKUP(B3,#REF!,2,FALSE),"")</f>
        <v>#REF!</v>
      </c>
      <c r="F3" s="3" t="str">
        <f>IF(C3&gt;"",VLOOKUP(C3,#REF!,2,FALSE),"")</f>
        <v/>
      </c>
      <c r="G3" s="3" t="str">
        <f>IF(D3&gt;"",VLOOKUP(D3,#REF!,2,FALSE),"")</f>
        <v/>
      </c>
      <c r="H3" s="2"/>
      <c r="I3" s="2" t="s">
        <v>11</v>
      </c>
      <c r="J3" s="2" t="s">
        <v>10</v>
      </c>
      <c r="N3" s="3" t="e">
        <f>IF(J3&gt;"",VLOOKUP(J3,#REF!,2,FALSE),"")</f>
        <v>#REF!</v>
      </c>
      <c r="O3" s="3" t="str">
        <f>IF(K3&gt;"",VLOOKUP(K3,#REF!,2,FALSE),"")</f>
        <v/>
      </c>
      <c r="P3" s="3" t="str">
        <f>IF(L3&gt;"",VLOOKUP(L3,#REF!,2,FALSE),"")</f>
        <v/>
      </c>
      <c r="Q3" s="3" t="str">
        <f>IF(M3&gt;"",VLOOKUP(M3,#REF!,2,FALSE),"")</f>
        <v/>
      </c>
    </row>
    <row r="4" spans="1:17" ht="48">
      <c r="A4" s="2" t="s">
        <v>12</v>
      </c>
      <c r="B4" s="2" t="s">
        <v>5</v>
      </c>
      <c r="E4" s="3" t="e">
        <f>IF(B4&gt;"",VLOOKUP(B4,#REF!,2,FALSE),"")</f>
        <v>#REF!</v>
      </c>
      <c r="F4" s="3" t="str">
        <f>IF(C4&gt;"",VLOOKUP(C4,#REF!,2,FALSE),"")</f>
        <v/>
      </c>
      <c r="G4" s="3" t="str">
        <f>IF(D4&gt;"",VLOOKUP(D4,#REF!,2,FALSE),"")</f>
        <v/>
      </c>
      <c r="H4" s="2"/>
      <c r="I4" s="2" t="s">
        <v>13</v>
      </c>
      <c r="J4" s="2" t="s">
        <v>14</v>
      </c>
      <c r="N4" s="3" t="e">
        <f>IF(J4&gt;"",VLOOKUP(J4,#REF!,2,FALSE),"")</f>
        <v>#REF!</v>
      </c>
      <c r="O4" s="3" t="str">
        <f>IF(K4&gt;"",VLOOKUP(K4,#REF!,2,FALSE),"")</f>
        <v/>
      </c>
      <c r="P4" s="3" t="str">
        <f>IF(L4&gt;"",VLOOKUP(L4,#REF!,2,FALSE),"")</f>
        <v/>
      </c>
      <c r="Q4" s="3" t="str">
        <f>IF(M4&gt;"",VLOOKUP(M4,#REF!,2,FALSE),"")</f>
        <v/>
      </c>
    </row>
    <row r="5" spans="1:17" ht="32">
      <c r="A5" s="2" t="s">
        <v>15</v>
      </c>
      <c r="B5" s="2" t="s">
        <v>16</v>
      </c>
      <c r="E5" s="3" t="e">
        <f>IF(B5&gt;"",VLOOKUP(B5,#REF!,2,FALSE),"")</f>
        <v>#REF!</v>
      </c>
      <c r="F5" s="3" t="str">
        <f>IF(C5&gt;"",VLOOKUP(C5,#REF!,2,FALSE),"")</f>
        <v/>
      </c>
      <c r="G5" s="3" t="str">
        <f>IF(D5&gt;"",VLOOKUP(D5,#REF!,2,FALSE),"")</f>
        <v/>
      </c>
      <c r="H5" s="2"/>
      <c r="I5" s="2" t="s">
        <v>17</v>
      </c>
      <c r="J5" s="2" t="s">
        <v>14</v>
      </c>
      <c r="N5" s="3" t="e">
        <f>IF(J5&gt;"",VLOOKUP(J5,#REF!,2,FALSE),"")</f>
        <v>#REF!</v>
      </c>
      <c r="O5" s="3" t="str">
        <f>IF(K5&gt;"",VLOOKUP(K5,#REF!,2,FALSE),"")</f>
        <v/>
      </c>
      <c r="P5" s="3" t="str">
        <f>IF(L5&gt;"",VLOOKUP(L5,#REF!,2,FALSE),"")</f>
        <v/>
      </c>
      <c r="Q5" s="3" t="str">
        <f>IF(M5&gt;"",VLOOKUP(M5,#REF!,2,FALSE),"")</f>
        <v/>
      </c>
    </row>
    <row r="6" spans="1:17" ht="144">
      <c r="A6" s="2" t="s">
        <v>18</v>
      </c>
      <c r="B6" s="2" t="s">
        <v>5</v>
      </c>
      <c r="E6" s="3" t="e">
        <f>IF(B6&gt;"",VLOOKUP(B6,#REF!,2,FALSE),"")</f>
        <v>#REF!</v>
      </c>
      <c r="F6" s="3" t="str">
        <f>IF(C6&gt;"",VLOOKUP(C6,#REF!,2,FALSE),"")</f>
        <v/>
      </c>
      <c r="G6" s="3" t="str">
        <f>IF(D6&gt;"",VLOOKUP(D6,#REF!,2,FALSE),"")</f>
        <v/>
      </c>
      <c r="H6" s="2"/>
      <c r="I6" s="2" t="s">
        <v>19</v>
      </c>
      <c r="J6" s="2" t="s">
        <v>20</v>
      </c>
      <c r="N6" s="3" t="e">
        <f>IF(J6&gt;"",VLOOKUP(J6,#REF!,2,FALSE),"")</f>
        <v>#REF!</v>
      </c>
      <c r="O6" s="3" t="str">
        <f>IF(K6&gt;"",VLOOKUP(K6,#REF!,2,FALSE),"")</f>
        <v/>
      </c>
      <c r="P6" s="3" t="str">
        <f>IF(L6&gt;"",VLOOKUP(L6,#REF!,2,FALSE),"")</f>
        <v/>
      </c>
      <c r="Q6" s="3" t="str">
        <f>IF(M6&gt;"",VLOOKUP(M6,#REF!,2,FALSE),"")</f>
        <v/>
      </c>
    </row>
    <row r="7" spans="1:17" ht="48">
      <c r="A7" s="2" t="s">
        <v>21</v>
      </c>
      <c r="B7" s="2" t="s">
        <v>22</v>
      </c>
      <c r="E7" s="3" t="e">
        <f>IF(B7&gt;"",VLOOKUP(B7,#REF!,2,FALSE),"")</f>
        <v>#REF!</v>
      </c>
      <c r="F7" s="3" t="str">
        <f>IF(C7&gt;"",VLOOKUP(C7,#REF!,2,FALSE),"")</f>
        <v/>
      </c>
      <c r="G7" s="3" t="str">
        <f>IF(D7&gt;"",VLOOKUP(D7,#REF!,2,FALSE),"")</f>
        <v/>
      </c>
      <c r="H7" s="2"/>
      <c r="I7" s="2" t="s">
        <v>22</v>
      </c>
      <c r="J7" s="2" t="s">
        <v>22</v>
      </c>
      <c r="N7" s="3" t="e">
        <f>IF(J7&gt;"",VLOOKUP(J7,#REF!,2,FALSE),"")</f>
        <v>#REF!</v>
      </c>
      <c r="O7" s="3" t="str">
        <f>IF(K7&gt;"",VLOOKUP(K7,#REF!,2,FALSE),"")</f>
        <v/>
      </c>
      <c r="P7" s="3" t="str">
        <f>IF(L7&gt;"",VLOOKUP(L7,#REF!,2,FALSE),"")</f>
        <v/>
      </c>
      <c r="Q7" s="3" t="str">
        <f>IF(M7&gt;"",VLOOKUP(M7,#REF!,2,FALSE),"")</f>
        <v/>
      </c>
    </row>
    <row r="8" spans="1:17" ht="48">
      <c r="A8" s="2" t="s">
        <v>23</v>
      </c>
      <c r="B8" s="2" t="s">
        <v>14</v>
      </c>
      <c r="E8" s="3" t="e">
        <f>IF(B8&gt;"",VLOOKUP(B8,#REF!,2,FALSE),"")</f>
        <v>#REF!</v>
      </c>
      <c r="F8" s="3" t="str">
        <f>IF(C8&gt;"",VLOOKUP(C8,#REF!,2,FALSE),"")</f>
        <v/>
      </c>
      <c r="G8" s="3" t="str">
        <f>IF(D8&gt;"",VLOOKUP(D8,#REF!,2,FALSE),"")</f>
        <v/>
      </c>
      <c r="H8" s="2"/>
      <c r="I8" s="2" t="s">
        <v>24</v>
      </c>
      <c r="J8" s="2" t="s">
        <v>25</v>
      </c>
      <c r="K8" s="2" t="s">
        <v>5</v>
      </c>
      <c r="N8" s="3" t="e">
        <f>IF(J8&gt;"",VLOOKUP(J8,#REF!,2,FALSE),"")</f>
        <v>#REF!</v>
      </c>
      <c r="O8" s="3" t="e">
        <f>IF(K8&gt;"",VLOOKUP(K8,#REF!,2,FALSE),"")</f>
        <v>#REF!</v>
      </c>
      <c r="P8" s="3" t="str">
        <f>IF(L8&gt;"",VLOOKUP(L8,#REF!,2,FALSE),"")</f>
        <v/>
      </c>
      <c r="Q8" s="3" t="str">
        <f>IF(M8&gt;"",VLOOKUP(M8,#REF!,2,FALSE),"")</f>
        <v/>
      </c>
    </row>
    <row r="9" spans="1:17" ht="80">
      <c r="A9" s="2" t="s">
        <v>26</v>
      </c>
      <c r="B9" s="2" t="s">
        <v>5</v>
      </c>
      <c r="E9" s="3" t="e">
        <f>IF(B9&gt;"",VLOOKUP(B9,#REF!,2,FALSE),"")</f>
        <v>#REF!</v>
      </c>
      <c r="F9" s="3" t="str">
        <f>IF(C9&gt;"",VLOOKUP(C9,#REF!,2,FALSE),"")</f>
        <v/>
      </c>
      <c r="G9" s="3" t="str">
        <f>IF(D9&gt;"",VLOOKUP(D9,#REF!,2,FALSE),"")</f>
        <v/>
      </c>
      <c r="H9" s="2"/>
      <c r="I9" s="2" t="s">
        <v>27</v>
      </c>
      <c r="J9" s="2" t="s">
        <v>28</v>
      </c>
      <c r="K9" s="6" t="s">
        <v>10</v>
      </c>
      <c r="N9" s="3" t="e">
        <f>IF(J9&gt;"",VLOOKUP(J9,#REF!,2,FALSE),"")</f>
        <v>#REF!</v>
      </c>
      <c r="O9" s="3" t="e">
        <f>IF(K9&gt;"",VLOOKUP(K9,#REF!,2,FALSE),"")</f>
        <v>#REF!</v>
      </c>
      <c r="P9" s="3" t="str">
        <f>IF(L9&gt;"",VLOOKUP(L9,#REF!,2,FALSE),"")</f>
        <v/>
      </c>
      <c r="Q9" s="3" t="str">
        <f>IF(M9&gt;"",VLOOKUP(M9,#REF!,2,FALSE),"")</f>
        <v/>
      </c>
    </row>
    <row r="10" spans="1:17" ht="48">
      <c r="A10" s="2">
        <v>2014</v>
      </c>
      <c r="B10" s="2" t="s">
        <v>29</v>
      </c>
      <c r="E10" s="3" t="e">
        <f>IF(B10&gt;"",VLOOKUP(B10,#REF!,2,FALSE),"")</f>
        <v>#REF!</v>
      </c>
      <c r="F10" s="3" t="str">
        <f>IF(C10&gt;"",VLOOKUP(C10,#REF!,2,FALSE),"")</f>
        <v/>
      </c>
      <c r="G10" s="3" t="str">
        <f>IF(D10&gt;"",VLOOKUP(D10,#REF!,2,FALSE),"")</f>
        <v/>
      </c>
      <c r="H10" s="2"/>
      <c r="I10" s="2" t="s">
        <v>30</v>
      </c>
      <c r="J10" s="2"/>
      <c r="N10" s="3" t="str">
        <f>IF(J10&gt;"",VLOOKUP(J10,#REF!,2,FALSE),"")</f>
        <v/>
      </c>
      <c r="O10" s="3" t="str">
        <f>IF(K10&gt;"",VLOOKUP(K10,#REF!,2,FALSE),"")</f>
        <v/>
      </c>
      <c r="P10" s="3" t="str">
        <f>IF(L10&gt;"",VLOOKUP(L10,#REF!,2,FALSE),"")</f>
        <v/>
      </c>
      <c r="Q10" s="3" t="str">
        <f>IF(M10&gt;"",VLOOKUP(M10,#REF!,2,FALSE),"")</f>
        <v/>
      </c>
    </row>
    <row r="11" spans="1:17" ht="32">
      <c r="A11" s="2" t="s">
        <v>31</v>
      </c>
      <c r="B11" s="2" t="s">
        <v>28</v>
      </c>
      <c r="C11" s="6" t="s">
        <v>10</v>
      </c>
      <c r="E11" s="3" t="e">
        <f>IF(B11&gt;"",VLOOKUP(B11,#REF!,2,FALSE),"")</f>
        <v>#REF!</v>
      </c>
      <c r="F11" s="3" t="e">
        <f>IF(C11&gt;"",VLOOKUP(C11,#REF!,2,FALSE),"")</f>
        <v>#REF!</v>
      </c>
      <c r="G11" s="3" t="str">
        <f>IF(D11&gt;"",VLOOKUP(D11,#REF!,2,FALSE),"")</f>
        <v/>
      </c>
      <c r="H11" s="2"/>
      <c r="I11" s="2" t="s">
        <v>32</v>
      </c>
      <c r="J11" s="2" t="s">
        <v>25</v>
      </c>
      <c r="K11" s="6" t="s">
        <v>10</v>
      </c>
      <c r="N11" s="3" t="e">
        <f>IF(J11&gt;"",VLOOKUP(J11,#REF!,2,FALSE),"")</f>
        <v>#REF!</v>
      </c>
      <c r="O11" s="3" t="e">
        <f>IF(K11&gt;"",VLOOKUP(K11,#REF!,2,FALSE),"")</f>
        <v>#REF!</v>
      </c>
      <c r="P11" s="3" t="str">
        <f>IF(L11&gt;"",VLOOKUP(L11,#REF!,2,FALSE),"")</f>
        <v/>
      </c>
      <c r="Q11" s="3" t="str">
        <f>IF(M11&gt;"",VLOOKUP(M11,#REF!,2,FALSE),"")</f>
        <v/>
      </c>
    </row>
    <row r="12" spans="1:17" ht="48">
      <c r="A12" s="2" t="s">
        <v>33</v>
      </c>
      <c r="B12" s="2" t="s">
        <v>22</v>
      </c>
      <c r="E12" s="3" t="e">
        <f>IF(B12&gt;"",VLOOKUP(B12,#REF!,2,FALSE),"")</f>
        <v>#REF!</v>
      </c>
      <c r="F12" s="3" t="str">
        <f>IF(C12&gt;"",VLOOKUP(C12,#REF!,2,FALSE),"")</f>
        <v/>
      </c>
      <c r="G12" s="3" t="str">
        <f>IF(D12&gt;"",VLOOKUP(D12,#REF!,2,FALSE),"")</f>
        <v/>
      </c>
      <c r="H12" s="2"/>
      <c r="I12" s="2" t="s">
        <v>34</v>
      </c>
      <c r="J12" s="2" t="s">
        <v>22</v>
      </c>
      <c r="N12" s="3" t="e">
        <f>IF(J12&gt;"",VLOOKUP(J12,#REF!,2,FALSE),"")</f>
        <v>#REF!</v>
      </c>
      <c r="O12" s="3" t="str">
        <f>IF(K12&gt;"",VLOOKUP(K12,#REF!,2,FALSE),"")</f>
        <v/>
      </c>
      <c r="P12" s="3" t="str">
        <f>IF(L12&gt;"",VLOOKUP(L12,#REF!,2,FALSE),"")</f>
        <v/>
      </c>
      <c r="Q12" s="3" t="str">
        <f>IF(M12&gt;"",VLOOKUP(M12,#REF!,2,FALSE),"")</f>
        <v/>
      </c>
    </row>
    <row r="13" spans="1:17" ht="48">
      <c r="A13" s="2" t="s">
        <v>35</v>
      </c>
      <c r="B13" s="2" t="s">
        <v>22</v>
      </c>
      <c r="E13" s="3" t="e">
        <f>IF(B13&gt;"",VLOOKUP(B13,#REF!,2,FALSE),"")</f>
        <v>#REF!</v>
      </c>
      <c r="F13" s="3" t="str">
        <f>IF(C13&gt;"",VLOOKUP(C13,#REF!,2,FALSE),"")</f>
        <v/>
      </c>
      <c r="G13" s="3" t="str">
        <f>IF(D13&gt;"",VLOOKUP(D13,#REF!,2,FALSE),"")</f>
        <v/>
      </c>
      <c r="H13" s="2"/>
      <c r="I13" s="2" t="s">
        <v>36</v>
      </c>
      <c r="J13" s="2" t="s">
        <v>25</v>
      </c>
      <c r="N13" s="3" t="e">
        <f>IF(J13&gt;"",VLOOKUP(J13,#REF!,2,FALSE),"")</f>
        <v>#REF!</v>
      </c>
      <c r="O13" s="3" t="str">
        <f>IF(K13&gt;"",VLOOKUP(K13,#REF!,2,FALSE),"")</f>
        <v/>
      </c>
      <c r="P13" s="3" t="str">
        <f>IF(L13&gt;"",VLOOKUP(L13,#REF!,2,FALSE),"")</f>
        <v/>
      </c>
      <c r="Q13" s="3" t="str">
        <f>IF(M13&gt;"",VLOOKUP(M13,#REF!,2,FALSE),"")</f>
        <v/>
      </c>
    </row>
    <row r="14" spans="1:17" ht="48">
      <c r="A14" s="2" t="s">
        <v>37</v>
      </c>
      <c r="B14" s="2" t="s">
        <v>5</v>
      </c>
      <c r="E14" s="3" t="e">
        <f>IF(B14&gt;"",VLOOKUP(B14,#REF!,2,FALSE),"")</f>
        <v>#REF!</v>
      </c>
      <c r="F14" s="3" t="str">
        <f>IF(C14&gt;"",VLOOKUP(C14,#REF!,2,FALSE),"")</f>
        <v/>
      </c>
      <c r="G14" s="3" t="str">
        <f>IF(D14&gt;"",VLOOKUP(D14,#REF!,2,FALSE),"")</f>
        <v/>
      </c>
      <c r="H14" s="2"/>
      <c r="I14" s="2" t="s">
        <v>38</v>
      </c>
      <c r="J14" s="2" t="s">
        <v>14</v>
      </c>
      <c r="K14" s="6" t="s">
        <v>25</v>
      </c>
      <c r="N14" s="3" t="e">
        <f>IF(J14&gt;"",VLOOKUP(J14,#REF!,2,FALSE),"")</f>
        <v>#REF!</v>
      </c>
      <c r="O14" s="3" t="e">
        <f>IF(K14&gt;"",VLOOKUP(K14,#REF!,2,FALSE),"")</f>
        <v>#REF!</v>
      </c>
      <c r="P14" s="3" t="str">
        <f>IF(L14&gt;"",VLOOKUP(L14,#REF!,2,FALSE),"")</f>
        <v/>
      </c>
      <c r="Q14" s="3" t="str">
        <f>IF(M14&gt;"",VLOOKUP(M14,#REF!,2,FALSE),"")</f>
        <v/>
      </c>
    </row>
    <row r="15" spans="1:17" ht="112">
      <c r="A15" s="2" t="s">
        <v>39</v>
      </c>
      <c r="B15" s="2" t="s">
        <v>8</v>
      </c>
      <c r="C15" s="4" t="s">
        <v>40</v>
      </c>
      <c r="E15" s="3" t="e">
        <f>IF(B15&gt;"",VLOOKUP(B15,#REF!,2,FALSE),"")</f>
        <v>#REF!</v>
      </c>
      <c r="F15" s="3" t="e">
        <f>IF(C15&gt;"",VLOOKUP(C15,#REF!,2,FALSE),"")</f>
        <v>#REF!</v>
      </c>
      <c r="G15" s="3" t="str">
        <f>IF(D15&gt;"",VLOOKUP(D15,#REF!,2,FALSE),"")</f>
        <v/>
      </c>
      <c r="H15" s="2"/>
      <c r="I15" s="2" t="s">
        <v>41</v>
      </c>
      <c r="J15" s="2" t="s">
        <v>14</v>
      </c>
      <c r="K15" s="5" t="s">
        <v>28</v>
      </c>
      <c r="L15" s="5" t="s">
        <v>42</v>
      </c>
      <c r="N15" s="3" t="e">
        <f>IF(J15&gt;"",VLOOKUP(J15,#REF!,2,FALSE),"")</f>
        <v>#REF!</v>
      </c>
      <c r="O15" s="3" t="e">
        <f>IF(K15&gt;"",VLOOKUP(K15,#REF!,2,FALSE),"")</f>
        <v>#REF!</v>
      </c>
      <c r="P15" s="3" t="e">
        <f>IF(L15&gt;"",VLOOKUP(L15,#REF!,2,FALSE),"")</f>
        <v>#REF!</v>
      </c>
      <c r="Q15" s="3" t="str">
        <f>IF(M15&gt;"",VLOOKUP(M15,#REF!,2,FALSE),"")</f>
        <v/>
      </c>
    </row>
    <row r="16" spans="1:17" ht="64">
      <c r="A16" s="2" t="s">
        <v>43</v>
      </c>
      <c r="B16" s="2" t="s">
        <v>44</v>
      </c>
      <c r="C16" s="5"/>
      <c r="E16" s="3" t="e">
        <f>IF(B16&gt;"",VLOOKUP(B16,#REF!,2,FALSE),"")</f>
        <v>#REF!</v>
      </c>
      <c r="F16" s="3" t="str">
        <f>IF(C16&gt;"",VLOOKUP(C16,#REF!,2,FALSE),"")</f>
        <v/>
      </c>
      <c r="G16" s="3" t="str">
        <f>IF(D16&gt;"",VLOOKUP(D16,#REF!,2,FALSE),"")</f>
        <v/>
      </c>
      <c r="H16" s="2"/>
      <c r="I16" s="2" t="s">
        <v>45</v>
      </c>
      <c r="J16" s="5" t="s">
        <v>42</v>
      </c>
      <c r="K16" s="2" t="s">
        <v>44</v>
      </c>
      <c r="N16" s="3" t="e">
        <f>IF(J16&gt;"",VLOOKUP(J16,#REF!,2,FALSE),"")</f>
        <v>#REF!</v>
      </c>
      <c r="O16" s="3" t="e">
        <f>IF(K16&gt;"",VLOOKUP(K16,#REF!,2,FALSE),"")</f>
        <v>#REF!</v>
      </c>
      <c r="P16" s="3" t="str">
        <f>IF(L16&gt;"",VLOOKUP(L16,#REF!,2,FALSE),"")</f>
        <v/>
      </c>
      <c r="Q16" s="3" t="str">
        <f>IF(M16&gt;"",VLOOKUP(M16,#REF!,2,FALSE),"")</f>
        <v/>
      </c>
    </row>
    <row r="17" spans="1:17" ht="32">
      <c r="A17" s="2" t="s">
        <v>46</v>
      </c>
      <c r="B17" s="2" t="s">
        <v>20</v>
      </c>
      <c r="E17" s="3" t="e">
        <f>IF(B17&gt;"",VLOOKUP(B17,#REF!,2,FALSE),"")</f>
        <v>#REF!</v>
      </c>
      <c r="F17" s="3" t="str">
        <f>IF(C17&gt;"",VLOOKUP(C17,#REF!,2,FALSE),"")</f>
        <v/>
      </c>
      <c r="G17" s="3" t="str">
        <f>IF(D17&gt;"",VLOOKUP(D17,#REF!,2,FALSE),"")</f>
        <v/>
      </c>
      <c r="H17" s="2"/>
      <c r="I17" s="2" t="s">
        <v>47</v>
      </c>
      <c r="J17" s="2" t="s">
        <v>48</v>
      </c>
      <c r="N17" s="3" t="e">
        <f>IF(J17&gt;"",VLOOKUP(J17,#REF!,2,FALSE),"")</f>
        <v>#REF!</v>
      </c>
      <c r="O17" s="3" t="str">
        <f>IF(K17&gt;"",VLOOKUP(K17,#REF!,2,FALSE),"")</f>
        <v/>
      </c>
      <c r="P17" s="3" t="str">
        <f>IF(L17&gt;"",VLOOKUP(L17,#REF!,2,FALSE),"")</f>
        <v/>
      </c>
      <c r="Q17" s="3" t="str">
        <f>IF(M17&gt;"",VLOOKUP(M17,#REF!,2,FALSE),"")</f>
        <v/>
      </c>
    </row>
    <row r="18" spans="1:17" ht="32">
      <c r="A18" s="2" t="s">
        <v>49</v>
      </c>
      <c r="B18" s="2" t="s">
        <v>44</v>
      </c>
      <c r="E18" s="3" t="e">
        <f>IF(B18&gt;"",VLOOKUP(B18,#REF!,2,FALSE),"")</f>
        <v>#REF!</v>
      </c>
      <c r="F18" s="3" t="str">
        <f>IF(C18&gt;"",VLOOKUP(C18,#REF!,2,FALSE),"")</f>
        <v/>
      </c>
      <c r="G18" s="3" t="str">
        <f>IF(D18&gt;"",VLOOKUP(D18,#REF!,2,FALSE),"")</f>
        <v/>
      </c>
      <c r="H18" s="2"/>
      <c r="I18" s="2" t="s">
        <v>50</v>
      </c>
      <c r="J18" s="2" t="s">
        <v>44</v>
      </c>
      <c r="N18" s="3" t="e">
        <f>IF(J18&gt;"",VLOOKUP(J18,#REF!,2,FALSE),"")</f>
        <v>#REF!</v>
      </c>
      <c r="O18" s="3" t="str">
        <f>IF(K18&gt;"",VLOOKUP(K18,#REF!,2,FALSE),"")</f>
        <v/>
      </c>
      <c r="P18" s="3" t="str">
        <f>IF(L18&gt;"",VLOOKUP(L18,#REF!,2,FALSE),"")</f>
        <v/>
      </c>
      <c r="Q18" s="3" t="str">
        <f>IF(M18&gt;"",VLOOKUP(M18,#REF!,2,FALSE),"")</f>
        <v/>
      </c>
    </row>
    <row r="19" spans="1:17" ht="32">
      <c r="A19" s="2" t="s">
        <v>51</v>
      </c>
      <c r="B19" s="2" t="s">
        <v>25</v>
      </c>
      <c r="E19" s="3" t="e">
        <f>IF(B19&gt;"",VLOOKUP(B19,#REF!,2,FALSE),"")</f>
        <v>#REF!</v>
      </c>
      <c r="F19" s="3" t="str">
        <f>IF(C19&gt;"",VLOOKUP(C19,#REF!,2,FALSE),"")</f>
        <v/>
      </c>
      <c r="G19" s="3" t="str">
        <f>IF(D19&gt;"",VLOOKUP(D19,#REF!,2,FALSE),"")</f>
        <v/>
      </c>
      <c r="H19" s="2"/>
      <c r="I19" s="2" t="s">
        <v>52</v>
      </c>
      <c r="J19" s="2" t="s">
        <v>53</v>
      </c>
      <c r="K19" s="5" t="s">
        <v>25</v>
      </c>
      <c r="L19" s="5" t="s">
        <v>28</v>
      </c>
      <c r="N19" s="3" t="e">
        <f>IF(J19&gt;"",VLOOKUP(J19,#REF!,2,FALSE),"")</f>
        <v>#REF!</v>
      </c>
      <c r="O19" s="3" t="e">
        <f>IF(K19&gt;"",VLOOKUP(K19,#REF!,2,FALSE),"")</f>
        <v>#REF!</v>
      </c>
      <c r="P19" s="3" t="e">
        <f>IF(L19&gt;"",VLOOKUP(L19,#REF!,2,FALSE),"")</f>
        <v>#REF!</v>
      </c>
      <c r="Q19" s="3" t="str">
        <f>IF(M19&gt;"",VLOOKUP(M19,#REF!,2,FALSE),"")</f>
        <v/>
      </c>
    </row>
    <row r="20" spans="1:17" ht="80">
      <c r="A20" s="2" t="s">
        <v>54</v>
      </c>
      <c r="B20" s="2" t="s">
        <v>55</v>
      </c>
      <c r="E20" s="3" t="e">
        <f>IF(B20&gt;"",VLOOKUP(B20,#REF!,2,FALSE),"")</f>
        <v>#REF!</v>
      </c>
      <c r="F20" s="3" t="str">
        <f>IF(C20&gt;"",VLOOKUP(C20,#REF!,2,FALSE),"")</f>
        <v/>
      </c>
      <c r="G20" s="3" t="str">
        <f>IF(D20&gt;"",VLOOKUP(D20,#REF!,2,FALSE),"")</f>
        <v/>
      </c>
      <c r="H20" s="2"/>
      <c r="I20" s="2" t="s">
        <v>56</v>
      </c>
      <c r="J20" s="2" t="s">
        <v>28</v>
      </c>
      <c r="K20" s="5" t="s">
        <v>57</v>
      </c>
      <c r="N20" s="3" t="e">
        <f>IF(J20&gt;"",VLOOKUP(J20,#REF!,2,FALSE),"")</f>
        <v>#REF!</v>
      </c>
      <c r="O20" s="3" t="e">
        <f>IF(K20&gt;"",VLOOKUP(K20,#REF!,2,FALSE),"")</f>
        <v>#REF!</v>
      </c>
      <c r="P20" s="3" t="str">
        <f>IF(L20&gt;"",VLOOKUP(L20,#REF!,2,FALSE),"")</f>
        <v/>
      </c>
      <c r="Q20" s="3" t="str">
        <f>IF(M20&gt;"",VLOOKUP(M20,#REF!,2,FALSE),"")</f>
        <v/>
      </c>
    </row>
    <row r="21" spans="1:17" ht="48">
      <c r="A21" s="2" t="s">
        <v>58</v>
      </c>
      <c r="B21" s="2" t="s">
        <v>5</v>
      </c>
      <c r="E21" s="3" t="e">
        <f>IF(B21&gt;"",VLOOKUP(B21,#REF!,2,FALSE),"")</f>
        <v>#REF!</v>
      </c>
      <c r="F21" s="3" t="str">
        <f>IF(C21&gt;"",VLOOKUP(C21,#REF!,2,FALSE),"")</f>
        <v/>
      </c>
      <c r="G21" s="3" t="str">
        <f>IF(D21&gt;"",VLOOKUP(D21,#REF!,2,FALSE),"")</f>
        <v/>
      </c>
      <c r="H21" s="2"/>
      <c r="I21" s="2" t="s">
        <v>59</v>
      </c>
      <c r="J21" s="2" t="s">
        <v>60</v>
      </c>
      <c r="N21" s="3" t="e">
        <f>IF(J21&gt;"",VLOOKUP(J21,#REF!,2,FALSE),"")</f>
        <v>#REF!</v>
      </c>
      <c r="O21" s="3" t="str">
        <f>IF(K21&gt;"",VLOOKUP(K21,#REF!,2,FALSE),"")</f>
        <v/>
      </c>
      <c r="P21" s="3" t="str">
        <f>IF(L21&gt;"",VLOOKUP(L21,#REF!,2,FALSE),"")</f>
        <v/>
      </c>
      <c r="Q21" s="3" t="str">
        <f>IF(M21&gt;"",VLOOKUP(M21,#REF!,2,FALSE),"")</f>
        <v/>
      </c>
    </row>
    <row r="22" spans="1:17" ht="48">
      <c r="A22" s="2" t="s">
        <v>61</v>
      </c>
      <c r="B22" s="2" t="s">
        <v>22</v>
      </c>
      <c r="E22" s="3" t="e">
        <f>IF(B22&gt;"",VLOOKUP(B22,#REF!,2,FALSE),"")</f>
        <v>#REF!</v>
      </c>
      <c r="F22" s="3" t="str">
        <f>IF(C22&gt;"",VLOOKUP(C22,#REF!,2,FALSE),"")</f>
        <v/>
      </c>
      <c r="G22" s="3" t="str">
        <f>IF(D22&gt;"",VLOOKUP(D22,#REF!,2,FALSE),"")</f>
        <v/>
      </c>
      <c r="H22" s="2"/>
      <c r="I22" s="2" t="s">
        <v>62</v>
      </c>
      <c r="J22" s="2" t="s">
        <v>22</v>
      </c>
      <c r="N22" s="3" t="e">
        <f>IF(J22&gt;"",VLOOKUP(J22,#REF!,2,FALSE),"")</f>
        <v>#REF!</v>
      </c>
      <c r="O22" s="3" t="str">
        <f>IF(K22&gt;"",VLOOKUP(K22,#REF!,2,FALSE),"")</f>
        <v/>
      </c>
      <c r="P22" s="3" t="str">
        <f>IF(L22&gt;"",VLOOKUP(L22,#REF!,2,FALSE),"")</f>
        <v/>
      </c>
      <c r="Q22" s="3" t="str">
        <f>IF(M22&gt;"",VLOOKUP(M22,#REF!,2,FALSE),"")</f>
        <v/>
      </c>
    </row>
    <row r="23" spans="1:17" ht="80">
      <c r="A23" s="2" t="s">
        <v>63</v>
      </c>
      <c r="B23" s="2" t="s">
        <v>55</v>
      </c>
      <c r="E23" s="3" t="e">
        <f>IF(B23&gt;"",VLOOKUP(B23,#REF!,2,FALSE),"")</f>
        <v>#REF!</v>
      </c>
      <c r="F23" s="3" t="str">
        <f>IF(C23&gt;"",VLOOKUP(C23,#REF!,2,FALSE),"")</f>
        <v/>
      </c>
      <c r="G23" s="3" t="str">
        <f>IF(D23&gt;"",VLOOKUP(D23,#REF!,2,FALSE),"")</f>
        <v/>
      </c>
      <c r="H23" s="2"/>
      <c r="I23" s="2" t="s">
        <v>64</v>
      </c>
      <c r="J23" s="2" t="s">
        <v>20</v>
      </c>
      <c r="K23" s="2" t="s">
        <v>65</v>
      </c>
      <c r="O23" s="3" t="e">
        <f>IF(K23&gt;"",VLOOKUP(K23,#REF!,2,FALSE),"")</f>
        <v>#REF!</v>
      </c>
      <c r="P23" s="3" t="str">
        <f>IF(L23&gt;"",VLOOKUP(L23,#REF!,2,FALSE),"")</f>
        <v/>
      </c>
      <c r="Q23" s="3" t="str">
        <f>IF(M23&gt;"",VLOOKUP(M23,#REF!,2,FALSE),"")</f>
        <v/>
      </c>
    </row>
    <row r="24" spans="1:17" ht="96">
      <c r="A24" s="2" t="s">
        <v>66</v>
      </c>
      <c r="B24" s="2" t="s">
        <v>5</v>
      </c>
      <c r="C24" s="5" t="s">
        <v>67</v>
      </c>
      <c r="E24" s="3" t="e">
        <f>IF(B24&gt;"",VLOOKUP(B24,#REF!,2,FALSE),"")</f>
        <v>#REF!</v>
      </c>
      <c r="F24" s="3" t="e">
        <f>IF(C24&gt;"",VLOOKUP(C24,#REF!,2,FALSE),"")</f>
        <v>#REF!</v>
      </c>
      <c r="G24" s="3" t="str">
        <f>IF(D24&gt;"",VLOOKUP(D24,#REF!,2,FALSE),"")</f>
        <v/>
      </c>
      <c r="H24" s="2"/>
      <c r="I24" s="2" t="s">
        <v>68</v>
      </c>
      <c r="J24" s="2" t="s">
        <v>22</v>
      </c>
      <c r="K24" s="6" t="s">
        <v>14</v>
      </c>
      <c r="N24" s="3" t="e">
        <f>IF(J24&gt;"",VLOOKUP(J24,#REF!,2,FALSE),"")</f>
        <v>#REF!</v>
      </c>
      <c r="O24" s="3" t="e">
        <f>IF(K24&gt;"",VLOOKUP(K24,#REF!,2,FALSE),"")</f>
        <v>#REF!</v>
      </c>
      <c r="P24" s="3" t="str">
        <f>IF(L24&gt;"",VLOOKUP(L24,#REF!,2,FALSE),"")</f>
        <v/>
      </c>
      <c r="Q24" s="3" t="str">
        <f>IF(M24&gt;"",VLOOKUP(M24,#REF!,2,FALSE),"")</f>
        <v/>
      </c>
    </row>
    <row r="25" spans="1:17" ht="48">
      <c r="A25" s="2" t="s">
        <v>69</v>
      </c>
      <c r="B25" s="2" t="s">
        <v>5</v>
      </c>
      <c r="E25" s="3" t="e">
        <f>IF(B25&gt;"",VLOOKUP(B25,#REF!,2,FALSE),"")</f>
        <v>#REF!</v>
      </c>
      <c r="F25" s="3" t="str">
        <f>IF(C25&gt;"",VLOOKUP(C25,#REF!,2,FALSE),"")</f>
        <v/>
      </c>
      <c r="G25" s="3" t="str">
        <f>IF(D25&gt;"",VLOOKUP(D25,#REF!,2,FALSE),"")</f>
        <v/>
      </c>
      <c r="H25" s="2"/>
      <c r="I25" s="2" t="s">
        <v>70</v>
      </c>
      <c r="J25" s="2" t="s">
        <v>5</v>
      </c>
      <c r="K25" s="4" t="s">
        <v>7</v>
      </c>
      <c r="N25" s="3" t="e">
        <f>IF(J25&gt;"",VLOOKUP(J25,#REF!,2,FALSE),"")</f>
        <v>#REF!</v>
      </c>
      <c r="O25" s="3" t="e">
        <f>IF(K25&gt;"",VLOOKUP(K25,#REF!,2,FALSE),"")</f>
        <v>#REF!</v>
      </c>
      <c r="P25" s="3" t="str">
        <f>IF(L25&gt;"",VLOOKUP(L25,#REF!,2,FALSE),"")</f>
        <v/>
      </c>
      <c r="Q25" s="3" t="str">
        <f>IF(M25&gt;"",VLOOKUP(M25,#REF!,2,FALSE),"")</f>
        <v/>
      </c>
    </row>
    <row r="26" spans="1:17" ht="32">
      <c r="A26" s="2" t="s">
        <v>71</v>
      </c>
      <c r="B26" s="2" t="s">
        <v>28</v>
      </c>
      <c r="C26" s="6" t="s">
        <v>14</v>
      </c>
      <c r="E26" s="3" t="e">
        <f>IF(B26&gt;"",VLOOKUP(B26,#REF!,2,FALSE),"")</f>
        <v>#REF!</v>
      </c>
      <c r="F26" s="3" t="e">
        <f>IF(C26&gt;"",VLOOKUP(C26,#REF!,2,FALSE),"")</f>
        <v>#REF!</v>
      </c>
      <c r="G26" s="3" t="str">
        <f>IF(D26&gt;"",VLOOKUP(D26,#REF!,2,FALSE),"")</f>
        <v/>
      </c>
      <c r="H26" s="2"/>
      <c r="I26" s="2" t="s">
        <v>71</v>
      </c>
      <c r="J26" s="2" t="s">
        <v>28</v>
      </c>
      <c r="K26" s="5" t="s">
        <v>14</v>
      </c>
      <c r="N26" s="3" t="e">
        <f>IF(J26&gt;"",VLOOKUP(J26,#REF!,2,FALSE),"")</f>
        <v>#REF!</v>
      </c>
      <c r="O26" s="3" t="e">
        <f>IF(K26&gt;"",VLOOKUP(K26,#REF!,2,FALSE),"")</f>
        <v>#REF!</v>
      </c>
      <c r="P26" s="3" t="str">
        <f>IF(L26&gt;"",VLOOKUP(L26,#REF!,2,FALSE),"")</f>
        <v/>
      </c>
      <c r="Q26" s="3" t="str">
        <f>IF(M26&gt;"",VLOOKUP(M26,#REF!,2,FALSE),"")</f>
        <v/>
      </c>
    </row>
    <row r="27" spans="1:17" ht="48">
      <c r="A27" s="2" t="s">
        <v>72</v>
      </c>
      <c r="B27" s="2" t="s">
        <v>5</v>
      </c>
      <c r="E27" s="3" t="e">
        <f>IF(B27&gt;"",VLOOKUP(B27,#REF!,2,FALSE),"")</f>
        <v>#REF!</v>
      </c>
      <c r="F27" s="3" t="str">
        <f>IF(C27&gt;"",VLOOKUP(C27,#REF!,2,FALSE),"")</f>
        <v/>
      </c>
      <c r="G27" s="3" t="str">
        <f>IF(D27&gt;"",VLOOKUP(D27,#REF!,2,FALSE),"")</f>
        <v/>
      </c>
      <c r="H27" s="2"/>
      <c r="I27" s="2" t="s">
        <v>73</v>
      </c>
      <c r="J27" s="2" t="s">
        <v>14</v>
      </c>
      <c r="K27" s="2" t="s">
        <v>5</v>
      </c>
      <c r="N27" s="3" t="e">
        <f>IF(J27&gt;"",VLOOKUP(J27,#REF!,2,FALSE),"")</f>
        <v>#REF!</v>
      </c>
      <c r="O27" s="3" t="e">
        <f>IF(K27&gt;"",VLOOKUP(K27,#REF!,2,FALSE),"")</f>
        <v>#REF!</v>
      </c>
      <c r="P27" s="3" t="str">
        <f>IF(L27&gt;"",VLOOKUP(L27,#REF!,2,FALSE),"")</f>
        <v/>
      </c>
      <c r="Q27" s="3" t="str">
        <f>IF(M27&gt;"",VLOOKUP(M27,#REF!,2,FALSE),"")</f>
        <v/>
      </c>
    </row>
    <row r="28" spans="1:17" ht="32">
      <c r="A28" s="2" t="s">
        <v>74</v>
      </c>
      <c r="B28" s="2" t="s">
        <v>14</v>
      </c>
      <c r="E28" s="3" t="e">
        <f>IF(B28&gt;"",VLOOKUP(B28,#REF!,2,FALSE),"")</f>
        <v>#REF!</v>
      </c>
      <c r="F28" s="3" t="str">
        <f>IF(C28&gt;"",VLOOKUP(C28,#REF!,2,FALSE),"")</f>
        <v/>
      </c>
      <c r="G28" s="3" t="str">
        <f>IF(D28&gt;"",VLOOKUP(D28,#REF!,2,FALSE),"")</f>
        <v/>
      </c>
      <c r="H28" s="2"/>
      <c r="I28" s="2" t="s">
        <v>74</v>
      </c>
      <c r="J28" s="2" t="s">
        <v>14</v>
      </c>
      <c r="N28" s="3" t="e">
        <f>IF(J28&gt;"",VLOOKUP(J28,#REF!,2,FALSE),"")</f>
        <v>#REF!</v>
      </c>
      <c r="O28" s="3" t="str">
        <f>IF(K28&gt;"",VLOOKUP(K28,#REF!,2,FALSE),"")</f>
        <v/>
      </c>
      <c r="P28" s="3" t="str">
        <f>IF(L28&gt;"",VLOOKUP(L28,#REF!,2,FALSE),"")</f>
        <v/>
      </c>
      <c r="Q28" s="3" t="str">
        <f>IF(M28&gt;"",VLOOKUP(M28,#REF!,2,FALSE),"")</f>
        <v/>
      </c>
    </row>
    <row r="29" spans="1:17" ht="32">
      <c r="A29" s="2" t="s">
        <v>75</v>
      </c>
      <c r="B29" s="2" t="s">
        <v>20</v>
      </c>
      <c r="E29" s="3" t="e">
        <f>IF(B29&gt;"",VLOOKUP(B29,#REF!,2,FALSE),"")</f>
        <v>#REF!</v>
      </c>
      <c r="F29" s="3" t="str">
        <f>IF(C29&gt;"",VLOOKUP(C29,#REF!,2,FALSE),"")</f>
        <v/>
      </c>
      <c r="G29" s="3" t="str">
        <f>IF(D29&gt;"",VLOOKUP(D29,#REF!,2,FALSE),"")</f>
        <v/>
      </c>
      <c r="H29" s="2"/>
      <c r="I29" s="2" t="s">
        <v>76</v>
      </c>
      <c r="J29" s="2" t="s">
        <v>28</v>
      </c>
      <c r="N29" s="3" t="e">
        <f>IF(J29&gt;"",VLOOKUP(J29,#REF!,2,FALSE),"")</f>
        <v>#REF!</v>
      </c>
      <c r="O29" s="3" t="str">
        <f>IF(K29&gt;"",VLOOKUP(K29,#REF!,2,FALSE),"")</f>
        <v/>
      </c>
      <c r="P29" s="3" t="str">
        <f>IF(L29&gt;"",VLOOKUP(L29,#REF!,2,FALSE),"")</f>
        <v/>
      </c>
      <c r="Q29" s="3" t="str">
        <f>IF(M29&gt;"",VLOOKUP(M29,#REF!,2,FALSE),"")</f>
        <v/>
      </c>
    </row>
    <row r="30" spans="1:17" ht="48">
      <c r="A30" s="2" t="s">
        <v>77</v>
      </c>
      <c r="B30" s="2" t="s">
        <v>22</v>
      </c>
      <c r="C30" s="5" t="s">
        <v>78</v>
      </c>
      <c r="E30" s="3" t="e">
        <f>IF(B30&gt;"",VLOOKUP(B30,#REF!,2,FALSE),"")</f>
        <v>#REF!</v>
      </c>
      <c r="F30" s="3" t="e">
        <f>IF(C30&gt;"",VLOOKUP(C30,#REF!,2,FALSE),"")</f>
        <v>#REF!</v>
      </c>
      <c r="G30" s="3" t="str">
        <f>IF(D30&gt;"",VLOOKUP(D30,#REF!,2,FALSE),"")</f>
        <v/>
      </c>
      <c r="H30" s="2"/>
      <c r="I30" s="2" t="s">
        <v>77</v>
      </c>
      <c r="J30" s="2" t="s">
        <v>22</v>
      </c>
      <c r="K30" s="4" t="s">
        <v>7</v>
      </c>
      <c r="N30" s="3" t="e">
        <f>IF(J30&gt;"",VLOOKUP(J30,#REF!,2,FALSE),"")</f>
        <v>#REF!</v>
      </c>
      <c r="O30" s="3" t="e">
        <f>IF(K30&gt;"",VLOOKUP(K30,#REF!,2,FALSE),"")</f>
        <v>#REF!</v>
      </c>
      <c r="P30" s="3" t="str">
        <f>IF(L30&gt;"",VLOOKUP(L30,#REF!,2,FALSE),"")</f>
        <v/>
      </c>
      <c r="Q30" s="3" t="str">
        <f>IF(M30&gt;"",VLOOKUP(M30,#REF!,2,FALSE),"")</f>
        <v/>
      </c>
    </row>
    <row r="31" spans="1:17" ht="64">
      <c r="A31" s="2" t="s">
        <v>79</v>
      </c>
      <c r="B31" s="2" t="s">
        <v>5</v>
      </c>
      <c r="E31" s="3" t="e">
        <f>IF(B31&gt;"",VLOOKUP(B31,#REF!,2,FALSE),"")</f>
        <v>#REF!</v>
      </c>
      <c r="F31" s="3" t="str">
        <f>IF(C31&gt;"",VLOOKUP(C31,#REF!,2,FALSE),"")</f>
        <v/>
      </c>
      <c r="G31" s="3" t="str">
        <f>IF(D31&gt;"",VLOOKUP(D31,#REF!,2,FALSE),"")</f>
        <v/>
      </c>
      <c r="H31" s="2"/>
      <c r="I31" s="2" t="s">
        <v>80</v>
      </c>
      <c r="J31" s="2" t="s">
        <v>5</v>
      </c>
      <c r="K31" s="5" t="s">
        <v>25</v>
      </c>
      <c r="L31" s="5" t="s">
        <v>48</v>
      </c>
      <c r="N31" s="3" t="e">
        <f>IF(J31&gt;"",VLOOKUP(J31,#REF!,2,FALSE),"")</f>
        <v>#REF!</v>
      </c>
      <c r="O31" s="3" t="e">
        <f>IF(K31&gt;"",VLOOKUP(K31,#REF!,2,FALSE),"")</f>
        <v>#REF!</v>
      </c>
      <c r="P31" s="3" t="e">
        <f>IF(L31&gt;"",VLOOKUP(L31,#REF!,2,FALSE),"")</f>
        <v>#REF!</v>
      </c>
      <c r="Q31" s="3" t="str">
        <f>IF(M31&gt;"",VLOOKUP(M31,#REF!,2,FALSE),"")</f>
        <v/>
      </c>
    </row>
    <row r="32" spans="1:17" ht="80">
      <c r="A32" s="2" t="s">
        <v>81</v>
      </c>
      <c r="B32" s="2" t="s">
        <v>82</v>
      </c>
      <c r="E32" s="3" t="e">
        <f>IF(B32&gt;"",VLOOKUP(B32,#REF!,2,FALSE),"")</f>
        <v>#REF!</v>
      </c>
      <c r="F32" s="3" t="str">
        <f>IF(C32&gt;"",VLOOKUP(C32,#REF!,2,FALSE),"")</f>
        <v/>
      </c>
      <c r="G32" s="3" t="str">
        <f>IF(D32&gt;"",VLOOKUP(D32,#REF!,2,FALSE),"")</f>
        <v/>
      </c>
      <c r="H32" s="2"/>
      <c r="I32" s="2" t="s">
        <v>83</v>
      </c>
      <c r="J32" s="2" t="s">
        <v>48</v>
      </c>
      <c r="K32" s="4" t="s">
        <v>14</v>
      </c>
      <c r="N32" s="3" t="e">
        <f>IF(J32&gt;"",VLOOKUP(J32,#REF!,2,FALSE),"")</f>
        <v>#REF!</v>
      </c>
      <c r="O32" s="3" t="e">
        <f>IF(K32&gt;"",VLOOKUP(K32,#REF!,2,FALSE),"")</f>
        <v>#REF!</v>
      </c>
      <c r="P32" s="3" t="str">
        <f>IF(L32&gt;"",VLOOKUP(L32,#REF!,2,FALSE),"")</f>
        <v/>
      </c>
      <c r="Q32" s="3" t="str">
        <f>IF(M32&gt;"",VLOOKUP(M32,#REF!,2,FALSE),"")</f>
        <v/>
      </c>
    </row>
    <row r="33" spans="1:17" ht="32">
      <c r="A33" s="2">
        <v>1997</v>
      </c>
      <c r="B33" s="2" t="s">
        <v>29</v>
      </c>
      <c r="E33" s="3" t="e">
        <f>IF(B33&gt;"",VLOOKUP(B33,#REF!,2,FALSE),"")</f>
        <v>#REF!</v>
      </c>
      <c r="F33" s="3" t="str">
        <f>IF(C33&gt;"",VLOOKUP(C33,#REF!,2,FALSE),"")</f>
        <v/>
      </c>
      <c r="G33" s="3" t="str">
        <f>IF(D33&gt;"",VLOOKUP(D33,#REF!,2,FALSE),"")</f>
        <v/>
      </c>
      <c r="H33" s="2"/>
      <c r="I33" s="2" t="s">
        <v>84</v>
      </c>
      <c r="J33" s="2" t="s">
        <v>20</v>
      </c>
      <c r="O33" s="3" t="str">
        <f>IF(K33&gt;"",VLOOKUP(K33,#REF!,2,FALSE),"")</f>
        <v/>
      </c>
      <c r="P33" s="3" t="str">
        <f>IF(L33&gt;"",VLOOKUP(L33,#REF!,2,FALSE),"")</f>
        <v/>
      </c>
      <c r="Q33" s="3" t="str">
        <f>IF(M33&gt;"",VLOOKUP(M33,#REF!,2,FALSE),"")</f>
        <v/>
      </c>
    </row>
    <row r="34" spans="1:17" ht="64">
      <c r="A34" s="2" t="s">
        <v>85</v>
      </c>
      <c r="B34" s="2" t="s">
        <v>86</v>
      </c>
      <c r="C34" s="5" t="s">
        <v>87</v>
      </c>
      <c r="D34" s="5" t="s">
        <v>88</v>
      </c>
      <c r="E34" s="3" t="e">
        <f>IF(B34&gt;"",VLOOKUP(B34,#REF!,2,FALSE),"")</f>
        <v>#REF!</v>
      </c>
      <c r="F34" s="3" t="e">
        <f>IF(C34&gt;"",VLOOKUP(C34,#REF!,2,FALSE),"")</f>
        <v>#REF!</v>
      </c>
      <c r="G34" s="3" t="e">
        <f>IF(D34&gt;"",VLOOKUP(D34,#REF!,2,FALSE),"")</f>
        <v>#REF!</v>
      </c>
      <c r="H34" s="2"/>
      <c r="I34" s="2" t="s">
        <v>89</v>
      </c>
      <c r="J34" s="5" t="s">
        <v>87</v>
      </c>
      <c r="K34" s="5"/>
      <c r="N34" s="3" t="e">
        <f>IF(J34&gt;"",VLOOKUP(J34,#REF!,2,FALSE),"")</f>
        <v>#REF!</v>
      </c>
      <c r="O34" s="3" t="str">
        <f>IF(K34&gt;"",VLOOKUP(K34,#REF!,2,FALSE),"")</f>
        <v/>
      </c>
      <c r="P34" s="3" t="str">
        <f>IF(L34&gt;"",VLOOKUP(L34,#REF!,2,FALSE),"")</f>
        <v/>
      </c>
      <c r="Q34" s="3" t="str">
        <f>IF(M34&gt;"",VLOOKUP(M34,#REF!,2,FALSE),"")</f>
        <v/>
      </c>
    </row>
    <row r="35" spans="1:17" ht="32">
      <c r="A35" s="2" t="s">
        <v>90</v>
      </c>
      <c r="B35" s="2" t="s">
        <v>14</v>
      </c>
      <c r="E35" s="3" t="e">
        <f>IF(B35&gt;"",VLOOKUP(B35,#REF!,2,FALSE),"")</f>
        <v>#REF!</v>
      </c>
      <c r="F35" s="3" t="str">
        <f>IF(C35&gt;"",VLOOKUP(C35,#REF!,2,FALSE),"")</f>
        <v/>
      </c>
      <c r="G35" s="3" t="str">
        <f>IF(D35&gt;"",VLOOKUP(D35,#REF!,2,FALSE),"")</f>
        <v/>
      </c>
      <c r="H35" s="2"/>
      <c r="I35" s="2" t="s">
        <v>91</v>
      </c>
      <c r="J35" s="2" t="s">
        <v>92</v>
      </c>
      <c r="N35" s="3" t="e">
        <f>IF(J35&gt;"",VLOOKUP(J35,#REF!,2,FALSE),"")</f>
        <v>#REF!</v>
      </c>
      <c r="O35" s="3" t="str">
        <f>IF(K35&gt;"",VLOOKUP(K35,#REF!,2,FALSE),"")</f>
        <v/>
      </c>
      <c r="P35" s="3" t="str">
        <f>IF(L35&gt;"",VLOOKUP(L35,#REF!,2,FALSE),"")</f>
        <v/>
      </c>
      <c r="Q35" s="3" t="str">
        <f>IF(M35&gt;"",VLOOKUP(M35,#REF!,2,FALSE),"")</f>
        <v/>
      </c>
    </row>
    <row r="36" spans="1:17" ht="32">
      <c r="A36" s="2" t="s">
        <v>93</v>
      </c>
      <c r="B36" s="2" t="s">
        <v>44</v>
      </c>
      <c r="E36" s="3" t="e">
        <f>IF(B36&gt;"",VLOOKUP(B36,#REF!,2,FALSE),"")</f>
        <v>#REF!</v>
      </c>
      <c r="F36" s="3" t="str">
        <f>IF(C36&gt;"",VLOOKUP(C36,#REF!,2,FALSE),"")</f>
        <v/>
      </c>
      <c r="G36" s="3" t="str">
        <f>IF(D36&gt;"",VLOOKUP(D36,#REF!,2,FALSE),"")</f>
        <v/>
      </c>
      <c r="H36" s="2"/>
      <c r="I36" s="2" t="s">
        <v>94</v>
      </c>
      <c r="J36" s="2" t="s">
        <v>44</v>
      </c>
      <c r="N36" s="3" t="e">
        <f>IF(J36&gt;"",VLOOKUP(J36,#REF!,2,FALSE),"")</f>
        <v>#REF!</v>
      </c>
      <c r="O36" s="3" t="str">
        <f>IF(K36&gt;"",VLOOKUP(K36,#REF!,2,FALSE),"")</f>
        <v/>
      </c>
      <c r="P36" s="3" t="str">
        <f>IF(L36&gt;"",VLOOKUP(L36,#REF!,2,FALSE),"")</f>
        <v/>
      </c>
      <c r="Q36" s="3" t="str">
        <f>IF(M36&gt;"",VLOOKUP(M36,#REF!,2,FALSE),"")</f>
        <v/>
      </c>
    </row>
    <row r="37" spans="1:17" ht="32">
      <c r="A37" s="2" t="s">
        <v>95</v>
      </c>
      <c r="B37" s="2" t="s">
        <v>20</v>
      </c>
      <c r="E37" s="3" t="e">
        <f>IF(B37&gt;"",VLOOKUP(B37,#REF!,2,FALSE),"")</f>
        <v>#REF!</v>
      </c>
      <c r="F37" s="3" t="str">
        <f>IF(C37&gt;"",VLOOKUP(C37,#REF!,2,FALSE),"")</f>
        <v/>
      </c>
      <c r="G37" s="3" t="str">
        <f>IF(D37&gt;"",VLOOKUP(D37,#REF!,2,FALSE),"")</f>
        <v/>
      </c>
      <c r="H37" s="2"/>
      <c r="I37" s="2" t="s">
        <v>95</v>
      </c>
      <c r="J37" s="2" t="s">
        <v>20</v>
      </c>
      <c r="N37" s="3" t="e">
        <f>IF(J37&gt;"",VLOOKUP(J37,#REF!,2,FALSE),"")</f>
        <v>#REF!</v>
      </c>
      <c r="O37" s="3" t="str">
        <f>IF(K37&gt;"",VLOOKUP(K37,#REF!,2,FALSE),"")</f>
        <v/>
      </c>
      <c r="P37" s="3" t="str">
        <f>IF(L37&gt;"",VLOOKUP(L37,#REF!,2,FALSE),"")</f>
        <v/>
      </c>
      <c r="Q37" s="3" t="str">
        <f>IF(M37&gt;"",VLOOKUP(M37,#REF!,2,FALSE),"")</f>
        <v/>
      </c>
    </row>
    <row r="38" spans="1:17" ht="48">
      <c r="A38" s="2" t="s">
        <v>96</v>
      </c>
      <c r="B38" s="2" t="s">
        <v>5</v>
      </c>
      <c r="E38" s="3" t="e">
        <f>IF(B38&gt;"",VLOOKUP(B38,#REF!,2,FALSE),"")</f>
        <v>#REF!</v>
      </c>
      <c r="F38" s="3" t="str">
        <f>IF(C38&gt;"",VLOOKUP(C38,#REF!,2,FALSE),"")</f>
        <v/>
      </c>
      <c r="G38" s="3" t="str">
        <f>IF(D38&gt;"",VLOOKUP(D38,#REF!,2,FALSE),"")</f>
        <v/>
      </c>
      <c r="H38" s="2"/>
      <c r="I38" s="2" t="s">
        <v>97</v>
      </c>
      <c r="J38" s="5" t="s">
        <v>98</v>
      </c>
      <c r="N38" s="3" t="e">
        <f>IF(J38&gt;"",VLOOKUP(J38,#REF!,2,FALSE),"")</f>
        <v>#REF!</v>
      </c>
      <c r="O38" s="3" t="str">
        <f>IF(K38&gt;"",VLOOKUP(K38,#REF!,2,FALSE),"")</f>
        <v/>
      </c>
      <c r="P38" s="3" t="str">
        <f>IF(L38&gt;"",VLOOKUP(L38,#REF!,2,FALSE),"")</f>
        <v/>
      </c>
      <c r="Q38" s="3" t="str">
        <f>IF(M38&gt;"",VLOOKUP(M38,#REF!,2,FALSE),"")</f>
        <v/>
      </c>
    </row>
    <row r="39" spans="1:17" ht="32">
      <c r="A39" s="2" t="s">
        <v>99</v>
      </c>
      <c r="B39" s="2" t="s">
        <v>25</v>
      </c>
      <c r="C39" s="6" t="s">
        <v>10</v>
      </c>
      <c r="E39" s="3" t="e">
        <f>IF(B39&gt;"",VLOOKUP(B39,#REF!,2,FALSE),"")</f>
        <v>#REF!</v>
      </c>
      <c r="F39" s="3" t="e">
        <f>IF(C39&gt;"",VLOOKUP(C39,#REF!,2,FALSE),"")</f>
        <v>#REF!</v>
      </c>
      <c r="G39" s="3" t="str">
        <f>IF(D39&gt;"",VLOOKUP(D39,#REF!,2,FALSE),"")</f>
        <v/>
      </c>
      <c r="H39" s="2"/>
      <c r="I39" s="2" t="s">
        <v>100</v>
      </c>
      <c r="J39" s="2" t="s">
        <v>25</v>
      </c>
      <c r="K39" s="6" t="s">
        <v>10</v>
      </c>
      <c r="N39" s="3" t="e">
        <f>IF(J39&gt;"",VLOOKUP(J39,#REF!,2,FALSE),"")</f>
        <v>#REF!</v>
      </c>
      <c r="O39" s="3" t="e">
        <f>IF(K39&gt;"",VLOOKUP(K39,#REF!,2,FALSE),"")</f>
        <v>#REF!</v>
      </c>
      <c r="P39" s="3" t="str">
        <f>IF(L39&gt;"",VLOOKUP(L39,#REF!,2,FALSE),"")</f>
        <v/>
      </c>
      <c r="Q39" s="3" t="str">
        <f>IF(M39&gt;"",VLOOKUP(M39,#REF!,2,FALSE),"")</f>
        <v/>
      </c>
    </row>
    <row r="40" spans="1:17" ht="32">
      <c r="A40" s="2" t="s">
        <v>101</v>
      </c>
      <c r="B40" s="2" t="s">
        <v>20</v>
      </c>
      <c r="E40" s="3" t="e">
        <f>IF(B40&gt;"",VLOOKUP(B40,#REF!,2,FALSE),"")</f>
        <v>#REF!</v>
      </c>
      <c r="F40" s="3" t="str">
        <f>IF(C40&gt;"",VLOOKUP(C40,#REF!,2,FALSE),"")</f>
        <v/>
      </c>
      <c r="G40" s="3" t="str">
        <f>IF(D40&gt;"",VLOOKUP(D40,#REF!,2,FALSE),"")</f>
        <v/>
      </c>
      <c r="H40" s="2"/>
      <c r="I40" s="2" t="s">
        <v>102</v>
      </c>
      <c r="J40" s="2" t="s">
        <v>5</v>
      </c>
      <c r="N40" s="3" t="e">
        <f>IF(J40&gt;"",VLOOKUP(J40,#REF!,2,FALSE),"")</f>
        <v>#REF!</v>
      </c>
      <c r="O40" s="3" t="str">
        <f>IF(K40&gt;"",VLOOKUP(K40,#REF!,2,FALSE),"")</f>
        <v/>
      </c>
      <c r="P40" s="3" t="str">
        <f>IF(L40&gt;"",VLOOKUP(L40,#REF!,2,FALSE),"")</f>
        <v/>
      </c>
      <c r="Q40" s="3" t="str">
        <f>IF(M40&gt;"",VLOOKUP(M40,#REF!,2,FALSE),"")</f>
        <v/>
      </c>
    </row>
    <row r="41" spans="1:17" ht="32">
      <c r="A41" s="2" t="s">
        <v>103</v>
      </c>
      <c r="B41" s="2" t="s">
        <v>65</v>
      </c>
      <c r="E41" s="3" t="e">
        <f>IF(B41&gt;"",VLOOKUP(B41,#REF!,2,FALSE),"")</f>
        <v>#REF!</v>
      </c>
      <c r="F41" s="3" t="str">
        <f>IF(C41&gt;"",VLOOKUP(C41,#REF!,2,FALSE),"")</f>
        <v/>
      </c>
      <c r="G41" s="3" t="str">
        <f>IF(D41&gt;"",VLOOKUP(D41,#REF!,2,FALSE),"")</f>
        <v/>
      </c>
      <c r="H41" s="2"/>
      <c r="I41" s="2" t="s">
        <v>104</v>
      </c>
      <c r="J41" s="2" t="s">
        <v>65</v>
      </c>
      <c r="N41" s="3" t="e">
        <f>IF(J41&gt;"",VLOOKUP(J41,#REF!,2,FALSE),"")</f>
        <v>#REF!</v>
      </c>
      <c r="O41" s="3" t="str">
        <f>IF(K41&gt;"",VLOOKUP(K41,#REF!,2,FALSE),"")</f>
        <v/>
      </c>
      <c r="P41" s="3" t="str">
        <f>IF(L41&gt;"",VLOOKUP(L41,#REF!,2,FALSE),"")</f>
        <v/>
      </c>
      <c r="Q41" s="3" t="str">
        <f>IF(M41&gt;"",VLOOKUP(M41,#REF!,2,FALSE),"")</f>
        <v/>
      </c>
    </row>
    <row r="42" spans="1:17" ht="48">
      <c r="A42" s="2" t="s">
        <v>105</v>
      </c>
      <c r="B42" s="2" t="s">
        <v>5</v>
      </c>
      <c r="C42" s="6" t="s">
        <v>10</v>
      </c>
      <c r="E42" s="3" t="e">
        <f>IF(B42&gt;"",VLOOKUP(B42,#REF!,2,FALSE),"")</f>
        <v>#REF!</v>
      </c>
      <c r="F42" s="3" t="e">
        <f>IF(C42&gt;"",VLOOKUP(C42,#REF!,2,FALSE),"")</f>
        <v>#REF!</v>
      </c>
      <c r="G42" s="3" t="str">
        <f>IF(D42&gt;"",VLOOKUP(D42,#REF!,2,FALSE),"")</f>
        <v/>
      </c>
      <c r="H42" s="2"/>
      <c r="I42" s="2" t="s">
        <v>106</v>
      </c>
      <c r="J42" s="2" t="s">
        <v>5</v>
      </c>
      <c r="K42" s="5"/>
      <c r="N42" s="3" t="e">
        <f>IF(J42&gt;"",VLOOKUP(J42,#REF!,2,FALSE),"")</f>
        <v>#REF!</v>
      </c>
      <c r="O42" s="3" t="str">
        <f>IF(K42&gt;"",VLOOKUP(K42,#REF!,2,FALSE),"")</f>
        <v/>
      </c>
      <c r="P42" s="3" t="str">
        <f>IF(L42&gt;"",VLOOKUP(L42,#REF!,2,FALSE),"")</f>
        <v/>
      </c>
      <c r="Q42" s="3" t="str">
        <f>IF(M42&gt;"",VLOOKUP(M42,#REF!,2,FALSE),"")</f>
        <v/>
      </c>
    </row>
    <row r="43" spans="1:17" ht="48">
      <c r="A43" s="2" t="s">
        <v>107</v>
      </c>
      <c r="B43" s="2" t="s">
        <v>108</v>
      </c>
      <c r="E43" s="3" t="e">
        <f>IF(B43&gt;"",VLOOKUP(B43,#REF!,2,FALSE),"")</f>
        <v>#REF!</v>
      </c>
      <c r="F43" s="3" t="str">
        <f>IF(C43&gt;"",VLOOKUP(C43,#REF!,2,FALSE),"")</f>
        <v/>
      </c>
      <c r="G43" s="3" t="str">
        <f>IF(D43&gt;"",VLOOKUP(D43,#REF!,2,FALSE),"")</f>
        <v/>
      </c>
      <c r="H43" s="2"/>
      <c r="I43" s="2" t="s">
        <v>107</v>
      </c>
      <c r="J43" s="2" t="s">
        <v>108</v>
      </c>
      <c r="N43" s="3" t="e">
        <f>IF(J43&gt;"",VLOOKUP(J43,#REF!,2,FALSE),"")</f>
        <v>#REF!</v>
      </c>
      <c r="O43" s="3" t="str">
        <f>IF(K43&gt;"",VLOOKUP(K43,#REF!,2,FALSE),"")</f>
        <v/>
      </c>
      <c r="P43" s="3" t="str">
        <f>IF(L43&gt;"",VLOOKUP(L43,#REF!,2,FALSE),"")</f>
        <v/>
      </c>
      <c r="Q43" s="3" t="str">
        <f>IF(M43&gt;"",VLOOKUP(M43,#REF!,2,FALSE),"")</f>
        <v/>
      </c>
    </row>
    <row r="44" spans="1:17" ht="32">
      <c r="A44" s="2" t="s">
        <v>109</v>
      </c>
      <c r="B44" s="2" t="s">
        <v>29</v>
      </c>
      <c r="E44" s="3" t="e">
        <f>IF(B44&gt;"",VLOOKUP(B44,#REF!,2,FALSE),"")</f>
        <v>#REF!</v>
      </c>
      <c r="F44" s="3" t="str">
        <f>IF(C44&gt;"",VLOOKUP(C44,#REF!,2,FALSE),"")</f>
        <v/>
      </c>
      <c r="G44" s="3" t="str">
        <f>IF(D44&gt;"",VLOOKUP(D44,#REF!,2,FALSE),"")</f>
        <v/>
      </c>
      <c r="H44" s="2"/>
      <c r="I44" s="2" t="s">
        <v>110</v>
      </c>
      <c r="J44" s="2" t="s">
        <v>25</v>
      </c>
      <c r="P44" s="3" t="str">
        <f>IF(L44&gt;"",VLOOKUP(L44,#REF!,2,FALSE),"")</f>
        <v/>
      </c>
      <c r="Q44" s="3" t="str">
        <f>IF(M44&gt;"",VLOOKUP(M44,#REF!,2,FALSE),"")</f>
        <v/>
      </c>
    </row>
    <row r="45" spans="1:17" ht="112">
      <c r="A45" s="2" t="s">
        <v>111</v>
      </c>
      <c r="B45" s="2" t="s">
        <v>112</v>
      </c>
      <c r="E45" s="3" t="e">
        <f>IF(B45&gt;"",VLOOKUP(B45,#REF!,2,FALSE),"")</f>
        <v>#REF!</v>
      </c>
      <c r="F45" s="3" t="str">
        <f>IF(C45&gt;"",VLOOKUP(C45,#REF!,2,FALSE),"")</f>
        <v/>
      </c>
      <c r="G45" s="3" t="str">
        <f>IF(D45&gt;"",VLOOKUP(D45,#REF!,2,FALSE),"")</f>
        <v/>
      </c>
      <c r="H45" s="2"/>
      <c r="I45" s="2" t="s">
        <v>113</v>
      </c>
      <c r="J45" s="2" t="s">
        <v>112</v>
      </c>
      <c r="K45" s="6" t="s">
        <v>114</v>
      </c>
      <c r="L45" s="7"/>
      <c r="N45" s="3" t="e">
        <f>IF(J45&gt;"",VLOOKUP(J45,#REF!,2,FALSE),"")</f>
        <v>#REF!</v>
      </c>
      <c r="O45" s="3" t="e">
        <f>IF(K45&gt;"",VLOOKUP(K45,#REF!,2,FALSE),"")</f>
        <v>#REF!</v>
      </c>
      <c r="P45" s="3" t="str">
        <f>IF(L45&gt;"",VLOOKUP(L45,#REF!,2,FALSE),"")</f>
        <v/>
      </c>
      <c r="Q45" s="3" t="str">
        <f>IF(M45&gt;"",VLOOKUP(M45,#REF!,2,FALSE),"")</f>
        <v/>
      </c>
    </row>
    <row r="46" spans="1:17" ht="48">
      <c r="A46" s="2" t="s">
        <v>115</v>
      </c>
      <c r="B46" s="2" t="s">
        <v>5</v>
      </c>
      <c r="E46" s="3" t="e">
        <f>IF(B46&gt;"",VLOOKUP(B46,#REF!,2,FALSE),"")</f>
        <v>#REF!</v>
      </c>
      <c r="F46" s="3" t="str">
        <f>IF(C46&gt;"",VLOOKUP(C46,#REF!,2,FALSE),"")</f>
        <v/>
      </c>
      <c r="G46" s="3" t="str">
        <f>IF(D46&gt;"",VLOOKUP(D46,#REF!,2,FALSE),"")</f>
        <v/>
      </c>
      <c r="H46" s="2"/>
      <c r="I46" s="2" t="s">
        <v>116</v>
      </c>
      <c r="J46" s="2" t="s">
        <v>117</v>
      </c>
      <c r="N46" s="3" t="e">
        <f>IF(J46&gt;"",VLOOKUP(J46,#REF!,2,FALSE),"")</f>
        <v>#REF!</v>
      </c>
      <c r="O46" s="3" t="str">
        <f>IF(K46&gt;"",VLOOKUP(K46,#REF!,2,FALSE),"")</f>
        <v/>
      </c>
      <c r="P46" s="3" t="str">
        <f>IF(L46&gt;"",VLOOKUP(L46,#REF!,2,FALSE),"")</f>
        <v/>
      </c>
      <c r="Q46" s="3" t="str">
        <f>IF(M46&gt;"",VLOOKUP(M46,#REF!,2,FALSE),"")</f>
        <v/>
      </c>
    </row>
    <row r="47" spans="1:17" ht="64">
      <c r="A47" s="2" t="s">
        <v>118</v>
      </c>
      <c r="B47" s="2" t="s">
        <v>28</v>
      </c>
      <c r="C47" s="5" t="s">
        <v>98</v>
      </c>
      <c r="E47" s="3" t="e">
        <f>IF(B47&gt;"",VLOOKUP(B47,#REF!,2,FALSE),"")</f>
        <v>#REF!</v>
      </c>
      <c r="F47" s="3" t="e">
        <f>IF(C47&gt;"",VLOOKUP(C47,#REF!,2,FALSE),"")</f>
        <v>#REF!</v>
      </c>
      <c r="G47" s="3" t="str">
        <f>IF(D47&gt;"",VLOOKUP(D47,#REF!,2,FALSE),"")</f>
        <v/>
      </c>
      <c r="H47" s="2"/>
      <c r="I47" s="2" t="s">
        <v>119</v>
      </c>
      <c r="J47" s="2" t="s">
        <v>5</v>
      </c>
      <c r="N47" s="3" t="e">
        <f>IF(J47&gt;"",VLOOKUP(J47,#REF!,2,FALSE),"")</f>
        <v>#REF!</v>
      </c>
      <c r="O47" s="3" t="str">
        <f>IF(K47&gt;"",VLOOKUP(K47,#REF!,2,FALSE),"")</f>
        <v/>
      </c>
      <c r="P47" s="3" t="str">
        <f>IF(L47&gt;"",VLOOKUP(L47,#REF!,2,FALSE),"")</f>
        <v/>
      </c>
      <c r="Q47" s="3" t="str">
        <f>IF(M47&gt;"",VLOOKUP(M47,#REF!,2,FALSE),"")</f>
        <v/>
      </c>
    </row>
    <row r="48" spans="1:17" ht="32">
      <c r="A48" s="2" t="s">
        <v>120</v>
      </c>
      <c r="B48" s="2" t="s">
        <v>14</v>
      </c>
      <c r="E48" s="3" t="e">
        <f>IF(B48&gt;"",VLOOKUP(B48,#REF!,2,FALSE),"")</f>
        <v>#REF!</v>
      </c>
      <c r="F48" s="3" t="str">
        <f>IF(C48&gt;"",VLOOKUP(C48,#REF!,2,FALSE),"")</f>
        <v/>
      </c>
      <c r="G48" s="3" t="str">
        <f>IF(D48&gt;"",VLOOKUP(D48,#REF!,2,FALSE),"")</f>
        <v/>
      </c>
      <c r="H48" s="2"/>
      <c r="I48" s="2" t="s">
        <v>121</v>
      </c>
      <c r="J48" s="2" t="s">
        <v>20</v>
      </c>
      <c r="N48" s="3" t="e">
        <f>IF(J48&gt;"",VLOOKUP(J48,#REF!,2,FALSE),"")</f>
        <v>#REF!</v>
      </c>
      <c r="O48" s="3" t="str">
        <f>IF(K48&gt;"",VLOOKUP(K48,#REF!,2,FALSE),"")</f>
        <v/>
      </c>
      <c r="P48" s="3" t="str">
        <f>IF(L48&gt;"",VLOOKUP(L48,#REF!,2,FALSE),"")</f>
        <v/>
      </c>
      <c r="Q48" s="3" t="str">
        <f>IF(M48&gt;"",VLOOKUP(M48,#REF!,2,FALSE),"")</f>
        <v/>
      </c>
    </row>
    <row r="49" spans="1:17" ht="32">
      <c r="A49" s="2" t="s">
        <v>122</v>
      </c>
      <c r="B49" s="2" t="s">
        <v>123</v>
      </c>
      <c r="C49" s="6" t="s">
        <v>117</v>
      </c>
      <c r="E49" s="3" t="e">
        <f>IF(B49&gt;"",VLOOKUP(B49,#REF!,2,FALSE),"")</f>
        <v>#REF!</v>
      </c>
      <c r="F49" s="3" t="e">
        <f>IF(C49&gt;"",VLOOKUP(C49,#REF!,2,FALSE),"")</f>
        <v>#REF!</v>
      </c>
      <c r="G49" s="3" t="str">
        <f>IF(D49&gt;"",VLOOKUP(D49,#REF!,2,FALSE),"")</f>
        <v/>
      </c>
      <c r="H49" s="2"/>
      <c r="I49" s="2" t="s">
        <v>124</v>
      </c>
      <c r="J49" s="2" t="s">
        <v>125</v>
      </c>
      <c r="K49" s="5" t="s">
        <v>25</v>
      </c>
      <c r="L49" s="5" t="s">
        <v>126</v>
      </c>
      <c r="M49" s="5" t="s">
        <v>20</v>
      </c>
      <c r="N49" s="3" t="e">
        <f>IF(J49&gt;"",VLOOKUP(J49,#REF!,2,FALSE),"")</f>
        <v>#REF!</v>
      </c>
      <c r="O49" s="3" t="e">
        <f>IF(K49&gt;"",VLOOKUP(K49,#REF!,2,FALSE),"")</f>
        <v>#REF!</v>
      </c>
      <c r="P49" s="3" t="e">
        <f>IF(L49&gt;"",VLOOKUP(L49,#REF!,2,FALSE),"")</f>
        <v>#REF!</v>
      </c>
      <c r="Q49" s="3" t="e">
        <f>IF(M49&gt;"",VLOOKUP(M49,#REF!,2,FALSE),"")</f>
        <v>#REF!</v>
      </c>
    </row>
    <row r="50" spans="1:17" ht="32">
      <c r="A50" s="2" t="s">
        <v>127</v>
      </c>
      <c r="B50" s="2" t="s">
        <v>20</v>
      </c>
      <c r="E50" s="3" t="e">
        <f>IF(B50&gt;"",VLOOKUP(B50,#REF!,2,FALSE),"")</f>
        <v>#REF!</v>
      </c>
      <c r="F50" s="3" t="str">
        <f>IF(C50&gt;"",VLOOKUP(C50,#REF!,2,FALSE),"")</f>
        <v/>
      </c>
      <c r="G50" s="3" t="str">
        <f>IF(D50&gt;"",VLOOKUP(D50,#REF!,2,FALSE),"")</f>
        <v/>
      </c>
      <c r="H50" s="2"/>
      <c r="I50" s="2" t="s">
        <v>128</v>
      </c>
      <c r="J50" s="2" t="s">
        <v>20</v>
      </c>
      <c r="N50" s="3" t="e">
        <f>IF(J50&gt;"",VLOOKUP(J50,#REF!,2,FALSE),"")</f>
        <v>#REF!</v>
      </c>
      <c r="O50" s="3" t="str">
        <f>IF(K50&gt;"",VLOOKUP(K50,#REF!,2,FALSE),"")</f>
        <v/>
      </c>
      <c r="P50" s="3" t="str">
        <f>IF(L50&gt;"",VLOOKUP(L50,#REF!,2,FALSE),"")</f>
        <v/>
      </c>
      <c r="Q50" s="3" t="str">
        <f>IF(M50&gt;"",VLOOKUP(M50,#REF!,2,FALSE),"")</f>
        <v/>
      </c>
    </row>
    <row r="51" spans="1:17" ht="32">
      <c r="A51" s="2" t="s">
        <v>129</v>
      </c>
      <c r="B51" s="2" t="s">
        <v>29</v>
      </c>
      <c r="E51" s="3" t="e">
        <f>IF(B51&gt;"",VLOOKUP(B51,#REF!,2,FALSE),"")</f>
        <v>#REF!</v>
      </c>
      <c r="F51" s="3" t="str">
        <f>IF(C51&gt;"",VLOOKUP(C51,#REF!,2,FALSE),"")</f>
        <v/>
      </c>
      <c r="G51" s="3" t="str">
        <f>IF(D51&gt;"",VLOOKUP(D51,#REF!,2,FALSE),"")</f>
        <v/>
      </c>
      <c r="H51" s="2"/>
      <c r="I51" s="2" t="s">
        <v>130</v>
      </c>
      <c r="J51" s="6" t="s">
        <v>114</v>
      </c>
      <c r="N51" s="3" t="e">
        <f>IF(J51&gt;"",VLOOKUP(J51,#REF!,2,FALSE),"")</f>
        <v>#REF!</v>
      </c>
      <c r="O51" s="3" t="str">
        <f>IF(K51&gt;"",VLOOKUP(K51,#REF!,2,FALSE),"")</f>
        <v/>
      </c>
      <c r="P51" s="3" t="str">
        <f>IF(L51&gt;"",VLOOKUP(L51,#REF!,2,FALSE),"")</f>
        <v/>
      </c>
      <c r="Q51" s="3" t="str">
        <f>IF(M51&gt;"",VLOOKUP(M51,#REF!,2,FALSE),"")</f>
        <v/>
      </c>
    </row>
    <row r="52" spans="1:17" ht="16">
      <c r="A52" s="2" t="s">
        <v>131</v>
      </c>
      <c r="B52" s="2" t="s">
        <v>117</v>
      </c>
      <c r="E52" s="3" t="e">
        <f>IF(B52&gt;"",VLOOKUP(B52,#REF!,2,FALSE),"")</f>
        <v>#REF!</v>
      </c>
      <c r="F52" s="3" t="str">
        <f>IF(C52&gt;"",VLOOKUP(C52,#REF!,2,FALSE),"")</f>
        <v/>
      </c>
      <c r="G52" s="3" t="str">
        <f>IF(D52&gt;"",VLOOKUP(D52,#REF!,2,FALSE),"")</f>
        <v/>
      </c>
      <c r="H52" s="2"/>
      <c r="I52" s="2" t="s">
        <v>132</v>
      </c>
      <c r="J52" s="2" t="s">
        <v>117</v>
      </c>
      <c r="N52" s="3" t="e">
        <f>IF(J52&gt;"",VLOOKUP(J52,#REF!,2,FALSE),"")</f>
        <v>#REF!</v>
      </c>
      <c r="O52" s="3" t="str">
        <f>IF(K52&gt;"",VLOOKUP(K52,#REF!,2,FALSE),"")</f>
        <v/>
      </c>
      <c r="P52" s="3" t="str">
        <f>IF(L52&gt;"",VLOOKUP(L52,#REF!,2,FALSE),"")</f>
        <v/>
      </c>
      <c r="Q52" s="3" t="str">
        <f>IF(M52&gt;"",VLOOKUP(M52,#REF!,2,FALSE),"")</f>
        <v/>
      </c>
    </row>
    <row r="53" spans="1:17" ht="64">
      <c r="A53" s="2" t="s">
        <v>133</v>
      </c>
      <c r="B53" s="2" t="s">
        <v>14</v>
      </c>
      <c r="C53" s="4" t="s">
        <v>134</v>
      </c>
      <c r="E53" s="3" t="e">
        <f>IF(B53&gt;"",VLOOKUP(B53,#REF!,2,FALSE),"")</f>
        <v>#REF!</v>
      </c>
      <c r="F53" s="3" t="e">
        <f>IF(C53&gt;"",VLOOKUP(C53,#REF!,2,FALSE),"")</f>
        <v>#REF!</v>
      </c>
      <c r="G53" s="3" t="str">
        <f>IF(D53&gt;"",VLOOKUP(D53,#REF!,2,FALSE),"")</f>
        <v/>
      </c>
      <c r="H53" s="2"/>
      <c r="I53" s="2" t="s">
        <v>135</v>
      </c>
      <c r="J53" s="2" t="s">
        <v>5</v>
      </c>
      <c r="K53" s="4" t="s">
        <v>14</v>
      </c>
      <c r="N53" s="3" t="e">
        <f>IF(J53&gt;"",VLOOKUP(J53,#REF!,2,FALSE),"")</f>
        <v>#REF!</v>
      </c>
      <c r="O53" s="3" t="e">
        <f>IF(K53&gt;"",VLOOKUP(K53,#REF!,2,FALSE),"")</f>
        <v>#REF!</v>
      </c>
      <c r="P53" s="3" t="str">
        <f>IF(L53&gt;"",VLOOKUP(L53,#REF!,2,FALSE),"")</f>
        <v/>
      </c>
      <c r="Q53" s="3" t="str">
        <f>IF(M53&gt;"",VLOOKUP(M53,#REF!,2,FALSE),"")</f>
        <v/>
      </c>
    </row>
    <row r="54" spans="1:17" ht="32">
      <c r="A54" s="2" t="s">
        <v>136</v>
      </c>
      <c r="B54" s="2" t="s">
        <v>44</v>
      </c>
      <c r="F54" s="3" t="str">
        <f>IF(C54&gt;"",VLOOKUP(C54,#REF!,2,FALSE),"")</f>
        <v/>
      </c>
      <c r="G54" s="3" t="str">
        <f>IF(D54&gt;"",VLOOKUP(D54,#REF!,2,FALSE),"")</f>
        <v/>
      </c>
      <c r="H54" s="2"/>
      <c r="I54" s="2" t="s">
        <v>137</v>
      </c>
      <c r="J54" s="2" t="s">
        <v>29</v>
      </c>
      <c r="N54" s="3" t="e">
        <f>IF(J54&gt;"",VLOOKUP(J54,#REF!,2,FALSE),"")</f>
        <v>#REF!</v>
      </c>
      <c r="O54" s="3" t="str">
        <f>IF(K54&gt;"",VLOOKUP(K54,#REF!,2,FALSE),"")</f>
        <v/>
      </c>
      <c r="P54" s="3" t="str">
        <f>IF(L54&gt;"",VLOOKUP(L54,#REF!,2,FALSE),"")</f>
        <v/>
      </c>
      <c r="Q54" s="3" t="str">
        <f>IF(M54&gt;"",VLOOKUP(M54,#REF!,2,FALSE),"")</f>
        <v/>
      </c>
    </row>
    <row r="55" spans="1:17" ht="48">
      <c r="A55" s="2" t="s">
        <v>138</v>
      </c>
      <c r="B55" s="2" t="s">
        <v>139</v>
      </c>
      <c r="E55" s="3" t="e">
        <f>IF(B55&gt;"",VLOOKUP(B55,#REF!,2,FALSE),"")</f>
        <v>#REF!</v>
      </c>
      <c r="F55" s="3" t="str">
        <f>IF(C55&gt;"",VLOOKUP(C55,#REF!,2,FALSE),"")</f>
        <v/>
      </c>
      <c r="G55" s="3" t="str">
        <f>IF(D55&gt;"",VLOOKUP(D55,#REF!,2,FALSE),"")</f>
        <v/>
      </c>
      <c r="H55" s="2"/>
      <c r="I55" s="2" t="s">
        <v>140</v>
      </c>
      <c r="J55" s="2" t="s">
        <v>141</v>
      </c>
      <c r="K55" s="5" t="s">
        <v>117</v>
      </c>
      <c r="L55" s="2"/>
      <c r="N55" s="3" t="e">
        <f>IF(J55&gt;"",VLOOKUP(J55,#REF!,2,FALSE),"")</f>
        <v>#REF!</v>
      </c>
      <c r="O55" s="3" t="e">
        <f>IF(K55&gt;"",VLOOKUP(K55,#REF!,2,FALSE),"")</f>
        <v>#REF!</v>
      </c>
      <c r="P55" s="3" t="str">
        <f>IF(L55&gt;"",VLOOKUP(L55,#REF!,2,FALSE),"")</f>
        <v/>
      </c>
      <c r="Q55" s="3" t="str">
        <f>IF(M55&gt;"",VLOOKUP(M55,#REF!,2,FALSE),"")</f>
        <v/>
      </c>
    </row>
    <row r="56" spans="1:17" ht="48">
      <c r="A56" s="2" t="s">
        <v>142</v>
      </c>
      <c r="B56" s="2" t="s">
        <v>28</v>
      </c>
      <c r="E56" s="3" t="e">
        <f>IF(B56&gt;"",VLOOKUP(B56,#REF!,2,FALSE),"")</f>
        <v>#REF!</v>
      </c>
      <c r="F56" s="3" t="str">
        <f>IF(C56&gt;"",VLOOKUP(C56,#REF!,2,FALSE),"")</f>
        <v/>
      </c>
      <c r="G56" s="3" t="str">
        <f>IF(D56&gt;"",VLOOKUP(D56,#REF!,2,FALSE),"")</f>
        <v/>
      </c>
      <c r="H56" s="2"/>
      <c r="I56" s="2" t="s">
        <v>143</v>
      </c>
      <c r="J56" s="2" t="s">
        <v>28</v>
      </c>
      <c r="K56" s="5"/>
      <c r="N56" s="3" t="e">
        <f>IF(J56&gt;"",VLOOKUP(J56,#REF!,2,FALSE),"")</f>
        <v>#REF!</v>
      </c>
      <c r="O56" s="3" t="str">
        <f>IF(K56&gt;"",VLOOKUP(K56,#REF!,2,FALSE),"")</f>
        <v/>
      </c>
      <c r="P56" s="3" t="str">
        <f>IF(L56&gt;"",VLOOKUP(L56,#REF!,2,FALSE),"")</f>
        <v/>
      </c>
      <c r="Q56" s="3" t="str">
        <f>IF(M56&gt;"",VLOOKUP(M56,#REF!,2,FALSE),"")</f>
        <v/>
      </c>
    </row>
    <row r="57" spans="1:17" ht="64">
      <c r="A57" s="2">
        <v>2019</v>
      </c>
      <c r="B57" s="2" t="s">
        <v>29</v>
      </c>
      <c r="E57" s="3" t="e">
        <f>IF(B57&gt;"",VLOOKUP(B57,#REF!,2,FALSE),"")</f>
        <v>#REF!</v>
      </c>
      <c r="F57" s="3" t="str">
        <f>IF(C57&gt;"",VLOOKUP(C57,#REF!,2,FALSE),"")</f>
        <v/>
      </c>
      <c r="G57" s="3" t="str">
        <f>IF(D57&gt;"",VLOOKUP(D57,#REF!,2,FALSE),"")</f>
        <v/>
      </c>
      <c r="H57" s="2"/>
      <c r="I57" s="2" t="s">
        <v>144</v>
      </c>
      <c r="J57" s="4" t="s">
        <v>7</v>
      </c>
      <c r="K57" s="7" t="s">
        <v>114</v>
      </c>
      <c r="P57" s="3" t="str">
        <f>IF(L57&gt;"",VLOOKUP(L57,#REF!,2,FALSE),"")</f>
        <v/>
      </c>
      <c r="Q57" s="3" t="str">
        <f>IF(M57&gt;"",VLOOKUP(M57,#REF!,2,FALSE),"")</f>
        <v/>
      </c>
    </row>
    <row r="58" spans="1:17" ht="32">
      <c r="A58" s="2" t="s">
        <v>145</v>
      </c>
      <c r="B58" s="2" t="s">
        <v>28</v>
      </c>
      <c r="E58" s="3" t="e">
        <f>IF(B58&gt;"",VLOOKUP(B58,#REF!,2,FALSE),"")</f>
        <v>#REF!</v>
      </c>
      <c r="F58" s="3" t="str">
        <f>IF(C58&gt;"",VLOOKUP(C58,#REF!,2,FALSE),"")</f>
        <v/>
      </c>
      <c r="G58" s="3" t="str">
        <f>IF(D58&gt;"",VLOOKUP(D58,#REF!,2,FALSE),"")</f>
        <v/>
      </c>
      <c r="H58" s="2"/>
      <c r="I58" s="2" t="s">
        <v>146</v>
      </c>
      <c r="J58" s="5" t="s">
        <v>126</v>
      </c>
      <c r="K58" s="7" t="s">
        <v>114</v>
      </c>
      <c r="N58" s="3" t="e">
        <f>IF(J58&gt;"",VLOOKUP(J58,#REF!,2,FALSE),"")</f>
        <v>#REF!</v>
      </c>
      <c r="O58" s="3" t="e">
        <f>IF(K58&gt;"",VLOOKUP(K58,#REF!,2,FALSE),"")</f>
        <v>#REF!</v>
      </c>
      <c r="P58" s="3" t="str">
        <f>IF(L58&gt;"",VLOOKUP(L58,#REF!,2,FALSE),"")</f>
        <v/>
      </c>
      <c r="Q58" s="3" t="str">
        <f>IF(M58&gt;"",VLOOKUP(M58,#REF!,2,FALSE),"")</f>
        <v/>
      </c>
    </row>
    <row r="59" spans="1:17" ht="32">
      <c r="A59" s="2" t="s">
        <v>147</v>
      </c>
      <c r="B59" s="2" t="s">
        <v>20</v>
      </c>
      <c r="E59" s="3" t="e">
        <f>IF(B59&gt;"",VLOOKUP(B59,#REF!,2,FALSE),"")</f>
        <v>#REF!</v>
      </c>
      <c r="F59" s="3" t="str">
        <f>IF(C59&gt;"",VLOOKUP(C59,#REF!,2,FALSE),"")</f>
        <v/>
      </c>
      <c r="G59" s="3" t="str">
        <f>IF(D59&gt;"",VLOOKUP(D59,#REF!,2,FALSE),"")</f>
        <v/>
      </c>
      <c r="H59" s="2"/>
      <c r="I59" s="2" t="s">
        <v>148</v>
      </c>
      <c r="J59" s="2"/>
      <c r="N59" s="3" t="str">
        <f>IF(J59&gt;"",VLOOKUP(J59,#REF!,2,FALSE),"")</f>
        <v/>
      </c>
      <c r="O59" s="3" t="str">
        <f>IF(K59&gt;"",VLOOKUP(K59,#REF!,2,FALSE),"")</f>
        <v/>
      </c>
      <c r="P59" s="3" t="str">
        <f>IF(L59&gt;"",VLOOKUP(L59,#REF!,2,FALSE),"")</f>
        <v/>
      </c>
      <c r="Q59" s="3" t="str">
        <f>IF(M59&gt;"",VLOOKUP(M59,#REF!,2,FALSE),"")</f>
        <v/>
      </c>
    </row>
    <row r="60" spans="1:17" ht="15">
      <c r="A60" s="8"/>
      <c r="B60" s="8"/>
      <c r="E60" s="3" t="str">
        <f>IF(B60&gt;"",VLOOKUP(B60,#REF!,2,FALSE),"")</f>
        <v/>
      </c>
      <c r="F60" s="3" t="str">
        <f>IF(C60&gt;"",VLOOKUP(C60,#REF!,2,FALSE),"")</f>
        <v/>
      </c>
      <c r="G60" s="3" t="str">
        <f>IF(D60&gt;"",VLOOKUP(D60,#REF!,2,FALSE),"")</f>
        <v/>
      </c>
      <c r="H60" s="8"/>
      <c r="I60" s="8"/>
      <c r="J60" s="8"/>
      <c r="N60" s="3" t="str">
        <f>IF(J60&gt;"",VLOOKUP(J60,#REF!,2,FALSE),"")</f>
        <v/>
      </c>
      <c r="O60" s="3" t="str">
        <f>IF(K60&gt;"",VLOOKUP(K60,#REF!,2,FALSE),"")</f>
        <v/>
      </c>
      <c r="P60" s="3" t="str">
        <f>IF(L60&gt;"",VLOOKUP(L60,#REF!,2,FALSE),"")</f>
        <v/>
      </c>
      <c r="Q60" s="3" t="str">
        <f>IF(M60&gt;"",VLOOKUP(M60,#REF!,2,FALSE),"")</f>
        <v/>
      </c>
    </row>
    <row r="61" spans="1:17" ht="16">
      <c r="A61" s="2" t="s">
        <v>149</v>
      </c>
      <c r="B61" s="2" t="s">
        <v>150</v>
      </c>
      <c r="E61" s="3" t="e">
        <f>IF(B61&gt;"",VLOOKUP(B61,#REF!,2,FALSE),"")</f>
        <v>#REF!</v>
      </c>
      <c r="F61" s="3" t="str">
        <f>IF(C61&gt;"",VLOOKUP(C61,#REF!,2,FALSE),"")</f>
        <v/>
      </c>
      <c r="G61" s="3" t="str">
        <f>IF(D61&gt;"",VLOOKUP(D61,#REF!,2,FALSE),"")</f>
        <v/>
      </c>
      <c r="H61" s="2"/>
      <c r="I61" s="2" t="s">
        <v>151</v>
      </c>
      <c r="J61" s="2" t="s">
        <v>25</v>
      </c>
      <c r="K61" s="5" t="s">
        <v>126</v>
      </c>
      <c r="N61" s="3" t="e">
        <f>IF(J61&gt;"",VLOOKUP(J61,#REF!,2,FALSE),"")</f>
        <v>#REF!</v>
      </c>
      <c r="O61" s="3" t="e">
        <f>IF(K61&gt;"",VLOOKUP(K61,#REF!,2,FALSE),"")</f>
        <v>#REF!</v>
      </c>
      <c r="P61" s="3" t="str">
        <f>IF(L61&gt;"",VLOOKUP(L61,#REF!,2,FALSE),"")</f>
        <v/>
      </c>
      <c r="Q61" s="3" t="str">
        <f>IF(M61&gt;"",VLOOKUP(M61,#REF!,2,FALSE),"")</f>
        <v/>
      </c>
    </row>
    <row r="62" spans="1:17" ht="80">
      <c r="A62" s="2" t="s">
        <v>152</v>
      </c>
      <c r="B62" s="2" t="s">
        <v>153</v>
      </c>
      <c r="E62" s="3" t="e">
        <f>IF(B62&gt;"",VLOOKUP(B62,#REF!,2,FALSE),"")</f>
        <v>#REF!</v>
      </c>
      <c r="F62" s="3" t="str">
        <f>IF(C62&gt;"",VLOOKUP(C62,#REF!,2,FALSE),"")</f>
        <v/>
      </c>
      <c r="G62" s="3" t="str">
        <f>IF(D62&gt;"",VLOOKUP(D62,#REF!,2,FALSE),"")</f>
        <v/>
      </c>
      <c r="H62" s="2"/>
      <c r="I62" s="2" t="s">
        <v>152</v>
      </c>
      <c r="J62" s="2" t="s">
        <v>153</v>
      </c>
      <c r="N62" s="3" t="e">
        <f>IF(J62&gt;"",VLOOKUP(J62,#REF!,2,FALSE),"")</f>
        <v>#REF!</v>
      </c>
      <c r="O62" s="3" t="str">
        <f>IF(K62&gt;"",VLOOKUP(K62,#REF!,2,FALSE),"")</f>
        <v/>
      </c>
      <c r="P62" s="3" t="str">
        <f>IF(L62&gt;"",VLOOKUP(L62,#REF!,2,FALSE),"")</f>
        <v/>
      </c>
      <c r="Q62" s="3" t="str">
        <f>IF(M62&gt;"",VLOOKUP(M62,#REF!,2,FALSE),"")</f>
        <v/>
      </c>
    </row>
    <row r="63" spans="1:17" ht="112">
      <c r="A63" s="2" t="s">
        <v>154</v>
      </c>
      <c r="B63" s="2" t="s">
        <v>155</v>
      </c>
      <c r="C63" s="5" t="s">
        <v>5</v>
      </c>
      <c r="E63" s="3" t="e">
        <f>IF(B63&gt;"",VLOOKUP(B63,#REF!,2,FALSE),"")</f>
        <v>#REF!</v>
      </c>
      <c r="F63" s="3" t="e">
        <f>IF(C63&gt;"",VLOOKUP(C63,#REF!,2,FALSE),"")</f>
        <v>#REF!</v>
      </c>
      <c r="G63" s="3" t="str">
        <f>IF(D63&gt;"",VLOOKUP(D63,#REF!,2,FALSE),"")</f>
        <v/>
      </c>
      <c r="H63" s="2"/>
      <c r="I63" s="2" t="s">
        <v>156</v>
      </c>
      <c r="J63" s="2" t="s">
        <v>157</v>
      </c>
      <c r="N63" s="3" t="e">
        <f>IF(J63&gt;"",VLOOKUP(J63,#REF!,2,FALSE),"")</f>
        <v>#REF!</v>
      </c>
      <c r="O63" s="3" t="str">
        <f>IF(K63&gt;"",VLOOKUP(K63,#REF!,2,FALSE),"")</f>
        <v/>
      </c>
      <c r="P63" s="3" t="str">
        <f>IF(L63&gt;"",VLOOKUP(L63,#REF!,2,FALSE),"")</f>
        <v/>
      </c>
      <c r="Q63" s="3" t="str">
        <f>IF(M63&gt;"",VLOOKUP(M63,#REF!,2,FALSE),"")</f>
        <v/>
      </c>
    </row>
    <row r="64" spans="1:17" ht="48">
      <c r="A64" s="2">
        <v>2019</v>
      </c>
      <c r="B64" s="2" t="s">
        <v>29</v>
      </c>
      <c r="E64" s="3" t="e">
        <f>IF(B64&gt;"",VLOOKUP(B64,#REF!,2,FALSE),"")</f>
        <v>#REF!</v>
      </c>
      <c r="F64" s="3" t="str">
        <f>IF(C64&gt;"",VLOOKUP(C64,#REF!,2,FALSE),"")</f>
        <v/>
      </c>
      <c r="G64" s="3" t="str">
        <f>IF(D64&gt;"",VLOOKUP(D64,#REF!,2,FALSE),"")</f>
        <v/>
      </c>
      <c r="H64" s="2"/>
      <c r="I64" s="2" t="s">
        <v>158</v>
      </c>
      <c r="J64" s="2" t="s">
        <v>10</v>
      </c>
      <c r="K64" s="5" t="s">
        <v>25</v>
      </c>
      <c r="L64" s="5" t="s">
        <v>126</v>
      </c>
      <c r="M64" s="5"/>
      <c r="Q64" s="3" t="str">
        <f>IF(M64&gt;"",VLOOKUP(M64,#REF!,2,FALSE),"")</f>
        <v/>
      </c>
    </row>
    <row r="65" spans="1:17" ht="64">
      <c r="A65" s="2" t="s">
        <v>159</v>
      </c>
      <c r="B65" s="2" t="s">
        <v>160</v>
      </c>
      <c r="E65" s="3" t="e">
        <f>IF(B65&gt;"",VLOOKUP(B65,#REF!,2,FALSE),"")</f>
        <v>#REF!</v>
      </c>
      <c r="F65" s="3" t="str">
        <f>IF(C65&gt;"",VLOOKUP(C65,#REF!,2,FALSE),"")</f>
        <v/>
      </c>
      <c r="G65" s="3" t="str">
        <f>IF(D65&gt;"",VLOOKUP(D65,#REF!,2,FALSE),"")</f>
        <v/>
      </c>
      <c r="H65" s="2"/>
      <c r="I65" s="2" t="s">
        <v>161</v>
      </c>
      <c r="J65" s="2" t="s">
        <v>134</v>
      </c>
      <c r="N65" s="3" t="e">
        <f>IF(J65&gt;"",VLOOKUP(J65,#REF!,2,FALSE),"")</f>
        <v>#REF!</v>
      </c>
      <c r="O65" s="3" t="str">
        <f>IF(K65&gt;"",VLOOKUP(K65,#REF!,2,FALSE),"")</f>
        <v/>
      </c>
      <c r="P65" s="3" t="str">
        <f>IF(L65&gt;"",VLOOKUP(L65,#REF!,2,FALSE),"")</f>
        <v/>
      </c>
      <c r="Q65" s="3" t="str">
        <f>IF(M65&gt;"",VLOOKUP(M65,#REF!,2,FALSE),"")</f>
        <v/>
      </c>
    </row>
    <row r="66" spans="1:17" ht="32">
      <c r="A66" s="9">
        <v>43525</v>
      </c>
      <c r="B66" s="2" t="s">
        <v>29</v>
      </c>
      <c r="E66" s="3" t="e">
        <f>IF(B66&gt;"",VLOOKUP(B66,#REF!,2,FALSE),"")</f>
        <v>#REF!</v>
      </c>
      <c r="F66" s="3" t="str">
        <f>IF(C66&gt;"",VLOOKUP(C66,#REF!,2,FALSE),"")</f>
        <v/>
      </c>
      <c r="G66" s="3" t="str">
        <f>IF(D66&gt;"",VLOOKUP(D66,#REF!,2,FALSE),"")</f>
        <v/>
      </c>
      <c r="H66" s="2"/>
      <c r="I66" s="2" t="s">
        <v>162</v>
      </c>
      <c r="J66" s="2" t="s">
        <v>28</v>
      </c>
      <c r="K66" s="5" t="s">
        <v>25</v>
      </c>
      <c r="L66" s="5" t="s">
        <v>10</v>
      </c>
      <c r="Q66" s="3" t="str">
        <f>IF(M66&gt;"",VLOOKUP(M66,#REF!,2,FALSE),"")</f>
        <v/>
      </c>
    </row>
    <row r="67" spans="1:17" ht="48">
      <c r="A67" s="2" t="s">
        <v>163</v>
      </c>
      <c r="B67" s="2" t="s">
        <v>114</v>
      </c>
      <c r="C67" s="5" t="s">
        <v>112</v>
      </c>
      <c r="E67" s="3" t="e">
        <f>IF(B67&gt;"",VLOOKUP(B67,#REF!,2,FALSE),"")</f>
        <v>#REF!</v>
      </c>
      <c r="F67" s="3" t="e">
        <f>IF(C67&gt;"",VLOOKUP(C67,#REF!,2,FALSE),"")</f>
        <v>#REF!</v>
      </c>
      <c r="G67" s="3" t="str">
        <f>IF(D67&gt;"",VLOOKUP(D67,#REF!,2,FALSE),"")</f>
        <v/>
      </c>
      <c r="H67" s="2"/>
      <c r="I67" s="2" t="s">
        <v>164</v>
      </c>
      <c r="J67" s="2" t="s">
        <v>28</v>
      </c>
      <c r="K67" s="5" t="s">
        <v>14</v>
      </c>
      <c r="N67" s="3" t="e">
        <f>IF(J67&gt;"",VLOOKUP(J67,#REF!,2,FALSE),"")</f>
        <v>#REF!</v>
      </c>
      <c r="O67" s="3" t="e">
        <f>IF(K67&gt;"",VLOOKUP(K67,#REF!,2,FALSE),"")</f>
        <v>#REF!</v>
      </c>
      <c r="P67" s="3" t="str">
        <f>IF(L67&gt;"",VLOOKUP(L67,#REF!,2,FALSE),"")</f>
        <v/>
      </c>
      <c r="Q67" s="3" t="str">
        <f>IF(M67&gt;"",VLOOKUP(M67,#REF!,2,FALSE),"")</f>
        <v/>
      </c>
    </row>
    <row r="68" spans="1:17" ht="32">
      <c r="A68" s="2">
        <v>2017</v>
      </c>
      <c r="B68" s="2" t="s">
        <v>29</v>
      </c>
      <c r="E68" s="3" t="e">
        <f>IF(B68&gt;"",VLOOKUP(B68,#REF!,2,FALSE),"")</f>
        <v>#REF!</v>
      </c>
      <c r="F68" s="3" t="str">
        <f>IF(C68&gt;"",VLOOKUP(C68,#REF!,2,FALSE),"")</f>
        <v/>
      </c>
      <c r="G68" s="3" t="str">
        <f>IF(D68&gt;"",VLOOKUP(D68,#REF!,2,FALSE),"")</f>
        <v/>
      </c>
      <c r="H68" s="2"/>
      <c r="I68" s="2" t="s">
        <v>165</v>
      </c>
      <c r="J68" s="2" t="s">
        <v>22</v>
      </c>
      <c r="N68" s="3" t="e">
        <f>IF(J68&gt;"",VLOOKUP(J68,#REF!,2,FALSE),"")</f>
        <v>#REF!</v>
      </c>
      <c r="O68" s="3" t="str">
        <f>IF(K68&gt;"",VLOOKUP(K68,#REF!,2,FALSE),"")</f>
        <v/>
      </c>
      <c r="P68" s="3" t="str">
        <f>IF(L68&gt;"",VLOOKUP(L68,#REF!,2,FALSE),"")</f>
        <v/>
      </c>
      <c r="Q68" s="3" t="str">
        <f>IF(M68&gt;"",VLOOKUP(M68,#REF!,2,FALSE),"")</f>
        <v/>
      </c>
    </row>
    <row r="69" spans="1:17" ht="32">
      <c r="A69" s="2" t="s">
        <v>166</v>
      </c>
      <c r="B69" s="2" t="s">
        <v>14</v>
      </c>
      <c r="C69" s="5"/>
      <c r="E69" s="3" t="e">
        <f>IF(B69&gt;"",VLOOKUP(B69,#REF!,2,FALSE),"")</f>
        <v>#REF!</v>
      </c>
      <c r="F69" s="3" t="str">
        <f>IF(C69&gt;"",VLOOKUP(C69,#REF!,2,FALSE),"")</f>
        <v/>
      </c>
      <c r="G69" s="3" t="str">
        <f>IF(D69&gt;"",VLOOKUP(D69,#REF!,2,FALSE),"")</f>
        <v/>
      </c>
      <c r="H69" s="2"/>
      <c r="I69" s="2" t="s">
        <v>167</v>
      </c>
      <c r="J69" s="2" t="s">
        <v>25</v>
      </c>
      <c r="K69" s="5" t="s">
        <v>48</v>
      </c>
      <c r="N69" s="3" t="e">
        <f>IF(J69&gt;"",VLOOKUP(J69,#REF!,2,FALSE),"")</f>
        <v>#REF!</v>
      </c>
      <c r="O69" s="3" t="e">
        <f>IF(K69&gt;"",VLOOKUP(K69,#REF!,2,FALSE),"")</f>
        <v>#REF!</v>
      </c>
      <c r="P69" s="3" t="str">
        <f>IF(L69&gt;"",VLOOKUP(L69,#REF!,2,FALSE),"")</f>
        <v/>
      </c>
      <c r="Q69" s="3" t="str">
        <f>IF(M69&gt;"",VLOOKUP(M69,#REF!,2,FALSE),"")</f>
        <v/>
      </c>
    </row>
    <row r="70" spans="1:17" ht="48">
      <c r="A70" s="2" t="s">
        <v>168</v>
      </c>
      <c r="B70" s="2" t="s">
        <v>28</v>
      </c>
      <c r="E70" s="3" t="e">
        <f>IF(B70&gt;"",VLOOKUP(B70,#REF!,2,FALSE),"")</f>
        <v>#REF!</v>
      </c>
      <c r="F70" s="3" t="str">
        <f>IF(C70&gt;"",VLOOKUP(C70,#REF!,2,FALSE),"")</f>
        <v/>
      </c>
      <c r="G70" s="3" t="str">
        <f>IF(D70&gt;"",VLOOKUP(D70,#REF!,2,FALSE),"")</f>
        <v/>
      </c>
      <c r="H70" s="2"/>
      <c r="I70" s="2" t="s">
        <v>169</v>
      </c>
      <c r="J70" s="2" t="s">
        <v>25</v>
      </c>
      <c r="K70" s="5" t="s">
        <v>14</v>
      </c>
      <c r="N70" s="3" t="e">
        <f>IF(J70&gt;"",VLOOKUP(J70,#REF!,2,FALSE),"")</f>
        <v>#REF!</v>
      </c>
      <c r="O70" s="3" t="e">
        <f>IF(K70&gt;"",VLOOKUP(K70,#REF!,2,FALSE),"")</f>
        <v>#REF!</v>
      </c>
      <c r="P70" s="3" t="str">
        <f>IF(L70&gt;"",VLOOKUP(L70,#REF!,2,FALSE),"")</f>
        <v/>
      </c>
      <c r="Q70" s="3" t="str">
        <f>IF(M70&gt;"",VLOOKUP(M70,#REF!,2,FALSE),"")</f>
        <v/>
      </c>
    </row>
    <row r="71" spans="1:17" ht="48">
      <c r="A71" s="2" t="s">
        <v>170</v>
      </c>
      <c r="B71" s="2" t="s">
        <v>171</v>
      </c>
      <c r="C71" s="4" t="s">
        <v>14</v>
      </c>
      <c r="E71" s="3" t="e">
        <f>IF(B71&gt;"",VLOOKUP(B71,#REF!,2,FALSE),"")</f>
        <v>#REF!</v>
      </c>
      <c r="F71" s="3" t="e">
        <f>IF(C71&gt;"",VLOOKUP(C71,#REF!,2,FALSE),"")</f>
        <v>#REF!</v>
      </c>
      <c r="G71" s="3" t="str">
        <f>IF(D71&gt;"",VLOOKUP(D71,#REF!,2,FALSE),"")</f>
        <v/>
      </c>
      <c r="H71" s="2"/>
      <c r="I71" s="2" t="s">
        <v>172</v>
      </c>
      <c r="J71" s="2" t="s">
        <v>25</v>
      </c>
      <c r="K71" s="5" t="s">
        <v>14</v>
      </c>
      <c r="L71" s="5" t="s">
        <v>28</v>
      </c>
      <c r="N71" s="3" t="e">
        <f>IF(J71&gt;"",VLOOKUP(J71,#REF!,2,FALSE),"")</f>
        <v>#REF!</v>
      </c>
      <c r="O71" s="3" t="e">
        <f>IF(K71&gt;"",VLOOKUP(K71,#REF!,2,FALSE),"")</f>
        <v>#REF!</v>
      </c>
      <c r="P71" s="3" t="e">
        <f>IF(L71&gt;"",VLOOKUP(L71,#REF!,2,FALSE),"")</f>
        <v>#REF!</v>
      </c>
      <c r="Q71" s="3" t="str">
        <f>IF(M71&gt;"",VLOOKUP(M71,#REF!,2,FALSE),"")</f>
        <v/>
      </c>
    </row>
    <row r="72" spans="1:17" ht="32">
      <c r="A72" s="2" t="s">
        <v>173</v>
      </c>
      <c r="B72" s="2" t="s">
        <v>29</v>
      </c>
      <c r="E72" s="3" t="e">
        <f>IF(B72&gt;"",VLOOKUP(B72,#REF!,2,FALSE),"")</f>
        <v>#REF!</v>
      </c>
      <c r="F72" s="3" t="str">
        <f>IF(C72&gt;"",VLOOKUP(C72,#REF!,2,FALSE),"")</f>
        <v/>
      </c>
      <c r="G72" s="3" t="str">
        <f>IF(D72&gt;"",VLOOKUP(D72,#REF!,2,FALSE),"")</f>
        <v/>
      </c>
      <c r="H72" s="2"/>
      <c r="I72" s="2" t="s">
        <v>174</v>
      </c>
      <c r="J72" s="2" t="s">
        <v>125</v>
      </c>
      <c r="O72" s="3" t="str">
        <f>IF(K72&gt;"",VLOOKUP(K72,#REF!,2,FALSE),"")</f>
        <v/>
      </c>
      <c r="P72" s="3" t="str">
        <f>IF(L72&gt;"",VLOOKUP(L72,#REF!,2,FALSE),"")</f>
        <v/>
      </c>
      <c r="Q72" s="3" t="str">
        <f>IF(M72&gt;"",VLOOKUP(M72,#REF!,2,FALSE),"")</f>
        <v/>
      </c>
    </row>
    <row r="73" spans="1:17" ht="32">
      <c r="A73" s="2">
        <v>2010</v>
      </c>
      <c r="B73" s="2" t="s">
        <v>29</v>
      </c>
      <c r="E73" s="3" t="e">
        <f>IF(B73&gt;"",VLOOKUP(B73,#REF!,2,FALSE),"")</f>
        <v>#REF!</v>
      </c>
      <c r="F73" s="3" t="str">
        <f>IF(C73&gt;"",VLOOKUP(C73,#REF!,2,FALSE),"")</f>
        <v/>
      </c>
      <c r="G73" s="3" t="str">
        <f>IF(D73&gt;"",VLOOKUP(D73,#REF!,2,FALSE),"")</f>
        <v/>
      </c>
      <c r="H73" s="2"/>
      <c r="I73" s="2" t="s">
        <v>175</v>
      </c>
      <c r="J73" s="2" t="s">
        <v>29</v>
      </c>
      <c r="N73" s="3" t="e">
        <f>IF(J73&gt;"",VLOOKUP(J73,#REF!,2,FALSE),"")</f>
        <v>#REF!</v>
      </c>
      <c r="O73" s="3" t="str">
        <f>IF(K73&gt;"",VLOOKUP(K73,#REF!,2,FALSE),"")</f>
        <v/>
      </c>
      <c r="P73" s="3" t="str">
        <f>IF(L73&gt;"",VLOOKUP(L73,#REF!,2,FALSE),"")</f>
        <v/>
      </c>
      <c r="Q73" s="3" t="str">
        <f>IF(M73&gt;"",VLOOKUP(M73,#REF!,2,FALSE),"")</f>
        <v/>
      </c>
    </row>
    <row r="74" spans="1:17" ht="48">
      <c r="A74" s="2" t="s">
        <v>176</v>
      </c>
      <c r="B74" s="2" t="s">
        <v>22</v>
      </c>
      <c r="C74" s="2" t="s">
        <v>28</v>
      </c>
      <c r="E74" s="3" t="e">
        <f>IF(B74&gt;"",VLOOKUP(B74,#REF!,2,FALSE),"")</f>
        <v>#REF!</v>
      </c>
      <c r="F74" s="3" t="e">
        <f>IF(C74&gt;"",VLOOKUP(C74,#REF!,2,FALSE),"")</f>
        <v>#REF!</v>
      </c>
      <c r="G74" s="3" t="str">
        <f>IF(D74&gt;"",VLOOKUP(D74,#REF!,2,FALSE),"")</f>
        <v/>
      </c>
      <c r="H74" s="2"/>
      <c r="I74" s="2" t="s">
        <v>177</v>
      </c>
      <c r="J74" s="2" t="s">
        <v>22</v>
      </c>
      <c r="K74" s="6" t="s">
        <v>28</v>
      </c>
      <c r="N74" s="3" t="e">
        <f>IF(J74&gt;"",VLOOKUP(J74,#REF!,2,FALSE),"")</f>
        <v>#REF!</v>
      </c>
      <c r="O74" s="3" t="e">
        <f>IF(K74&gt;"",VLOOKUP(K74,#REF!,2,FALSE),"")</f>
        <v>#REF!</v>
      </c>
      <c r="P74" s="3" t="str">
        <f>IF(L74&gt;"",VLOOKUP(L74,#REF!,2,FALSE),"")</f>
        <v/>
      </c>
      <c r="Q74" s="3" t="str">
        <f>IF(M74&gt;"",VLOOKUP(M74,#REF!,2,FALSE),"")</f>
        <v/>
      </c>
    </row>
    <row r="75" spans="1:17" ht="96">
      <c r="A75" s="2" t="s">
        <v>178</v>
      </c>
      <c r="B75" s="2" t="s">
        <v>28</v>
      </c>
      <c r="C75" s="6" t="s">
        <v>10</v>
      </c>
      <c r="E75" s="3" t="e">
        <f>IF(B75&gt;"",VLOOKUP(B75,#REF!,2,FALSE),"")</f>
        <v>#REF!</v>
      </c>
      <c r="F75" s="3" t="e">
        <f>IF(C75&gt;"",VLOOKUP(C75,#REF!,2,FALSE),"")</f>
        <v>#REF!</v>
      </c>
      <c r="G75" s="3" t="str">
        <f>IF(D75&gt;"",VLOOKUP(D75,#REF!,2,FALSE),"")</f>
        <v/>
      </c>
      <c r="H75" s="2"/>
      <c r="I75" s="2" t="s">
        <v>179</v>
      </c>
      <c r="J75" s="2" t="s">
        <v>28</v>
      </c>
      <c r="K75" s="6" t="s">
        <v>10</v>
      </c>
      <c r="L75" s="5" t="s">
        <v>126</v>
      </c>
      <c r="N75" s="3" t="e">
        <f>IF(J75&gt;"",VLOOKUP(J75,#REF!,2,FALSE),"")</f>
        <v>#REF!</v>
      </c>
      <c r="O75" s="3" t="e">
        <f>IF(K75&gt;"",VLOOKUP(K75,#REF!,2,FALSE),"")</f>
        <v>#REF!</v>
      </c>
      <c r="P75" s="3" t="e">
        <f>IF(L75&gt;"",VLOOKUP(L75,#REF!,2,FALSE),"")</f>
        <v>#REF!</v>
      </c>
      <c r="Q75" s="3" t="str">
        <f>IF(M75&gt;"",VLOOKUP(M75,#REF!,2,FALSE),"")</f>
        <v/>
      </c>
    </row>
    <row r="76" spans="1:17" ht="80">
      <c r="A76" s="2" t="s">
        <v>180</v>
      </c>
      <c r="B76" s="2" t="s">
        <v>153</v>
      </c>
      <c r="C76" s="6" t="s">
        <v>48</v>
      </c>
      <c r="E76" s="3" t="e">
        <f>IF(B76&gt;"",VLOOKUP(B76,#REF!,2,FALSE),"")</f>
        <v>#REF!</v>
      </c>
      <c r="F76" s="3" t="e">
        <f>IF(C76&gt;"",VLOOKUP(C76,#REF!,2,FALSE),"")</f>
        <v>#REF!</v>
      </c>
      <c r="G76" s="3" t="str">
        <f>IF(D76&gt;"",VLOOKUP(D76,#REF!,2,FALSE),"")</f>
        <v/>
      </c>
      <c r="H76" s="2"/>
      <c r="I76" s="2" t="s">
        <v>181</v>
      </c>
      <c r="J76" s="2" t="s">
        <v>153</v>
      </c>
      <c r="K76" s="6" t="s">
        <v>53</v>
      </c>
      <c r="L76" s="7" t="s">
        <v>48</v>
      </c>
      <c r="M76" s="2" t="s">
        <v>5</v>
      </c>
      <c r="N76" s="3" t="e">
        <f>IF(J76&gt;"",VLOOKUP(J76,#REF!,2,FALSE),"")</f>
        <v>#REF!</v>
      </c>
      <c r="O76" s="3" t="e">
        <f>IF(K76&gt;"",VLOOKUP(K76,#REF!,2,FALSE),"")</f>
        <v>#REF!</v>
      </c>
      <c r="P76" s="3" t="e">
        <f>IF(L76&gt;"",VLOOKUP(L76,#REF!,2,FALSE),"")</f>
        <v>#REF!</v>
      </c>
      <c r="Q76" s="3" t="e">
        <f>IF(M76&gt;"",VLOOKUP(M76,#REF!,2,FALSE),"")</f>
        <v>#REF!</v>
      </c>
    </row>
    <row r="77" spans="1:17" ht="48">
      <c r="A77" s="2" t="s">
        <v>182</v>
      </c>
      <c r="B77" s="2" t="s">
        <v>28</v>
      </c>
      <c r="E77" s="3" t="e">
        <f>IF(B77&gt;"",VLOOKUP(B77,#REF!,2,FALSE),"")</f>
        <v>#REF!</v>
      </c>
      <c r="F77" s="3" t="str">
        <f>IF(C77&gt;"",VLOOKUP(C77,#REF!,2,FALSE),"")</f>
        <v/>
      </c>
      <c r="G77" s="3" t="str">
        <f>IF(D77&gt;"",VLOOKUP(D77,#REF!,2,FALSE),"")</f>
        <v/>
      </c>
      <c r="H77" s="2"/>
      <c r="I77" s="2" t="s">
        <v>183</v>
      </c>
      <c r="J77" s="2" t="s">
        <v>14</v>
      </c>
      <c r="K77" s="2" t="s">
        <v>5</v>
      </c>
      <c r="N77" s="3" t="e">
        <f>IF(J77&gt;"",VLOOKUP(J77,#REF!,2,FALSE),"")</f>
        <v>#REF!</v>
      </c>
      <c r="O77" s="3" t="e">
        <f>IF(K77&gt;"",VLOOKUP(K77,#REF!,2,FALSE),"")</f>
        <v>#REF!</v>
      </c>
      <c r="P77" s="3" t="str">
        <f>IF(L77&gt;"",VLOOKUP(L77,#REF!,2,FALSE),"")</f>
        <v/>
      </c>
      <c r="Q77" s="3" t="str">
        <f>IF(M77&gt;"",VLOOKUP(M77,#REF!,2,FALSE),"")</f>
        <v/>
      </c>
    </row>
    <row r="78" spans="1:17" ht="32">
      <c r="A78" s="2" t="s">
        <v>184</v>
      </c>
      <c r="B78" s="2" t="s">
        <v>14</v>
      </c>
      <c r="E78" s="3" t="e">
        <f>IF(B78&gt;"",VLOOKUP(B78,#REF!,2,FALSE),"")</f>
        <v>#REF!</v>
      </c>
      <c r="F78" s="3" t="str">
        <f>IF(C78&gt;"",VLOOKUP(C78,#REF!,2,FALSE),"")</f>
        <v/>
      </c>
      <c r="G78" s="3" t="str">
        <f>IF(D78&gt;"",VLOOKUP(D78,#REF!,2,FALSE),"")</f>
        <v/>
      </c>
      <c r="H78" s="2"/>
      <c r="I78" s="2" t="s">
        <v>185</v>
      </c>
      <c r="J78" s="2" t="s">
        <v>14</v>
      </c>
      <c r="K78" s="6" t="s">
        <v>10</v>
      </c>
      <c r="N78" s="3" t="e">
        <f>IF(J78&gt;"",VLOOKUP(J78,#REF!,2,FALSE),"")</f>
        <v>#REF!</v>
      </c>
      <c r="O78" s="3" t="e">
        <f>IF(K78&gt;"",VLOOKUP(K78,#REF!,2,FALSE),"")</f>
        <v>#REF!</v>
      </c>
      <c r="P78" s="3" t="str">
        <f>IF(L78&gt;"",VLOOKUP(L78,#REF!,2,FALSE),"")</f>
        <v/>
      </c>
      <c r="Q78" s="3" t="str">
        <f>IF(M78&gt;"",VLOOKUP(M78,#REF!,2,FALSE),"")</f>
        <v/>
      </c>
    </row>
    <row r="79" spans="1:17" ht="32">
      <c r="A79" s="2">
        <v>2011</v>
      </c>
      <c r="B79" s="2" t="s">
        <v>29</v>
      </c>
      <c r="E79" s="3" t="e">
        <f>IF(B79&gt;"",VLOOKUP(B79,#REF!,2,FALSE),"")</f>
        <v>#REF!</v>
      </c>
      <c r="F79" s="3" t="str">
        <f>IF(C79&gt;"",VLOOKUP(C79,#REF!,2,FALSE),"")</f>
        <v/>
      </c>
      <c r="G79" s="3" t="str">
        <f>IF(D79&gt;"",VLOOKUP(D79,#REF!,2,FALSE),"")</f>
        <v/>
      </c>
      <c r="H79" s="2"/>
      <c r="I79" s="2" t="s">
        <v>186</v>
      </c>
      <c r="J79" s="2" t="s">
        <v>5</v>
      </c>
      <c r="P79" s="3" t="str">
        <f>IF(L79&gt;"",VLOOKUP(L79,#REF!,2,FALSE),"")</f>
        <v/>
      </c>
      <c r="Q79" s="3" t="str">
        <f>IF(M79&gt;"",VLOOKUP(M79,#REF!,2,FALSE),"")</f>
        <v/>
      </c>
    </row>
    <row r="80" spans="1:17" ht="32">
      <c r="A80" s="2">
        <v>2010</v>
      </c>
      <c r="B80" s="2" t="s">
        <v>29</v>
      </c>
      <c r="E80" s="3" t="e">
        <f>IF(B80&gt;"",VLOOKUP(B80,#REF!,2,FALSE),"")</f>
        <v>#REF!</v>
      </c>
      <c r="F80" s="3" t="str">
        <f>IF(C80&gt;"",VLOOKUP(C80,#REF!,2,FALSE),"")</f>
        <v/>
      </c>
      <c r="G80" s="3" t="str">
        <f>IF(D80&gt;"",VLOOKUP(D80,#REF!,2,FALSE),"")</f>
        <v/>
      </c>
      <c r="H80" s="2"/>
      <c r="I80" s="2" t="s">
        <v>187</v>
      </c>
      <c r="J80" s="2" t="s">
        <v>25</v>
      </c>
      <c r="K80" s="6" t="s">
        <v>10</v>
      </c>
      <c r="P80" s="3" t="str">
        <f>IF(L80&gt;"",VLOOKUP(L80,#REF!,2,FALSE),"")</f>
        <v/>
      </c>
      <c r="Q80" s="3" t="str">
        <f>IF(M80&gt;"",VLOOKUP(M80,#REF!,2,FALSE),"")</f>
        <v/>
      </c>
    </row>
    <row r="81" spans="1:17" ht="32">
      <c r="A81" s="2" t="s">
        <v>188</v>
      </c>
      <c r="B81" s="2" t="s">
        <v>28</v>
      </c>
      <c r="C81" s="5" t="s">
        <v>189</v>
      </c>
      <c r="E81" s="3" t="e">
        <f>IF(B81&gt;"",VLOOKUP(B81,#REF!,2,FALSE),"")</f>
        <v>#REF!</v>
      </c>
      <c r="F81" s="3" t="e">
        <f>IF(C81&gt;"",VLOOKUP(C81,#REF!,2,FALSE),"")</f>
        <v>#REF!</v>
      </c>
      <c r="G81" s="3" t="str">
        <f>IF(D81&gt;"",VLOOKUP(D81,#REF!,2,FALSE),"")</f>
        <v/>
      </c>
      <c r="H81" s="8"/>
      <c r="I81" s="8"/>
      <c r="J81" s="8"/>
      <c r="N81" s="3" t="str">
        <f>IF(J81&gt;"",VLOOKUP(J81,#REF!,2,FALSE),"")</f>
        <v/>
      </c>
      <c r="O81" s="3" t="str">
        <f>IF(K81&gt;"",VLOOKUP(K81,#REF!,2,FALSE),"")</f>
        <v/>
      </c>
      <c r="P81" s="3" t="str">
        <f>IF(L81&gt;"",VLOOKUP(L81,#REF!,2,FALSE),"")</f>
        <v/>
      </c>
      <c r="Q81" s="3" t="str">
        <f>IF(M81&gt;"",VLOOKUP(M81,#REF!,2,FALSE),"")</f>
        <v/>
      </c>
    </row>
    <row r="82" spans="1:17" ht="80">
      <c r="A82" s="2" t="s">
        <v>190</v>
      </c>
      <c r="B82" s="2" t="s">
        <v>153</v>
      </c>
      <c r="E82" s="3" t="e">
        <f>IF(B82&gt;"",VLOOKUP(B82,#REF!,2,FALSE),"")</f>
        <v>#REF!</v>
      </c>
      <c r="F82" s="3" t="str">
        <f>IF(C82&gt;"",VLOOKUP(C82,#REF!,2,FALSE),"")</f>
        <v/>
      </c>
      <c r="G82" s="3" t="str">
        <f>IF(D82&gt;"",VLOOKUP(D82,#REF!,2,FALSE),"")</f>
        <v/>
      </c>
      <c r="H82" s="2"/>
      <c r="I82" s="2" t="s">
        <v>191</v>
      </c>
      <c r="J82" s="2" t="s">
        <v>25</v>
      </c>
      <c r="K82" s="2" t="s">
        <v>153</v>
      </c>
      <c r="N82" s="3" t="e">
        <f>IF(J82&gt;"",VLOOKUP(J82,#REF!,2,FALSE),"")</f>
        <v>#REF!</v>
      </c>
      <c r="O82" s="3" t="e">
        <f>IF(K82&gt;"",VLOOKUP(K82,#REF!,2,FALSE),"")</f>
        <v>#REF!</v>
      </c>
      <c r="P82" s="3" t="str">
        <f>IF(L82&gt;"",VLOOKUP(L82,#REF!,2,FALSE),"")</f>
        <v/>
      </c>
      <c r="Q82" s="3" t="str">
        <f>IF(M82&gt;"",VLOOKUP(M82,#REF!,2,FALSE),"")</f>
        <v/>
      </c>
    </row>
    <row r="83" spans="1:17" ht="48">
      <c r="A83" s="2" t="s">
        <v>192</v>
      </c>
      <c r="B83" s="2" t="s">
        <v>5</v>
      </c>
      <c r="E83" s="3" t="e">
        <f>IF(B83&gt;"",VLOOKUP(B83,#REF!,2,FALSE),"")</f>
        <v>#REF!</v>
      </c>
      <c r="F83" s="3" t="str">
        <f>IF(C83&gt;"",VLOOKUP(C83,#REF!,2,FALSE),"")</f>
        <v/>
      </c>
      <c r="G83" s="3" t="str">
        <f>IF(D83&gt;"",VLOOKUP(D83,#REF!,2,FALSE),"")</f>
        <v/>
      </c>
      <c r="H83" s="2"/>
      <c r="I83" s="2" t="s">
        <v>193</v>
      </c>
      <c r="J83" s="2" t="s">
        <v>5</v>
      </c>
      <c r="N83" s="3" t="e">
        <f>IF(J83&gt;"",VLOOKUP(J83,#REF!,2,FALSE),"")</f>
        <v>#REF!</v>
      </c>
      <c r="O83" s="3" t="str">
        <f>IF(K83&gt;"",VLOOKUP(K83,#REF!,2,FALSE),"")</f>
        <v/>
      </c>
      <c r="P83" s="3" t="str">
        <f>IF(L83&gt;"",VLOOKUP(L83,#REF!,2,FALSE),"")</f>
        <v/>
      </c>
      <c r="Q83" s="3" t="str">
        <f>IF(M83&gt;"",VLOOKUP(M83,#REF!,2,FALSE),"")</f>
        <v/>
      </c>
    </row>
    <row r="84" spans="1:17" ht="48">
      <c r="A84" s="2" t="s">
        <v>194</v>
      </c>
      <c r="B84" s="2" t="s">
        <v>20</v>
      </c>
      <c r="E84" s="3" t="e">
        <f>IF(B84&gt;"",VLOOKUP(B84,#REF!,2,FALSE),"")</f>
        <v>#REF!</v>
      </c>
      <c r="F84" s="3" t="str">
        <f>IF(C84&gt;"",VLOOKUP(C84,#REF!,2,FALSE),"")</f>
        <v/>
      </c>
      <c r="G84" s="3" t="str">
        <f>IF(D84&gt;"",VLOOKUP(D84,#REF!,2,FALSE),"")</f>
        <v/>
      </c>
      <c r="H84" s="2"/>
      <c r="I84" s="2" t="s">
        <v>195</v>
      </c>
      <c r="J84" s="4" t="s">
        <v>7</v>
      </c>
      <c r="K84" s="5" t="s">
        <v>196</v>
      </c>
      <c r="L84" s="7" t="s">
        <v>48</v>
      </c>
      <c r="M84" s="2" t="s">
        <v>5</v>
      </c>
      <c r="N84" s="3" t="e">
        <f>IF(J84&gt;"",VLOOKUP(J84,#REF!,2,FALSE),"")</f>
        <v>#REF!</v>
      </c>
      <c r="O84" s="3" t="e">
        <f>IF(K84&gt;"",VLOOKUP(K84,#REF!,2,FALSE),"")</f>
        <v>#REF!</v>
      </c>
      <c r="P84" s="3" t="e">
        <f>IF(L84&gt;"",VLOOKUP(L84,#REF!,2,FALSE),"")</f>
        <v>#REF!</v>
      </c>
      <c r="Q84" s="3" t="e">
        <f>IF(M84&gt;"",VLOOKUP(M84,#REF!,2,FALSE),"")</f>
        <v>#REF!</v>
      </c>
    </row>
    <row r="85" spans="1:17" ht="80">
      <c r="A85" s="2" t="s">
        <v>197</v>
      </c>
      <c r="B85" s="2" t="s">
        <v>153</v>
      </c>
      <c r="E85" s="3" t="e">
        <f>IF(B85&gt;"",VLOOKUP(B85,#REF!,2,FALSE),"")</f>
        <v>#REF!</v>
      </c>
      <c r="F85" s="3" t="str">
        <f>IF(C85&gt;"",VLOOKUP(C85,#REF!,2,FALSE),"")</f>
        <v/>
      </c>
      <c r="G85" s="3" t="str">
        <f>IF(D85&gt;"",VLOOKUP(D85,#REF!,2,FALSE),"")</f>
        <v/>
      </c>
      <c r="H85" s="2"/>
      <c r="I85" s="2" t="s">
        <v>197</v>
      </c>
      <c r="J85" s="2" t="s">
        <v>153</v>
      </c>
      <c r="N85" s="3" t="e">
        <f>IF(J85&gt;"",VLOOKUP(J85,#REF!,2,FALSE),"")</f>
        <v>#REF!</v>
      </c>
      <c r="O85" s="3" t="str">
        <f>IF(K85&gt;"",VLOOKUP(K85,#REF!,2,FALSE),"")</f>
        <v/>
      </c>
      <c r="P85" s="3" t="str">
        <f>IF(L85&gt;"",VLOOKUP(L85,#REF!,2,FALSE),"")</f>
        <v/>
      </c>
      <c r="Q85" s="3" t="str">
        <f>IF(M85&gt;"",VLOOKUP(M85,#REF!,2,FALSE),"")</f>
        <v/>
      </c>
    </row>
    <row r="86" spans="1:17" ht="48">
      <c r="A86" s="2" t="s">
        <v>198</v>
      </c>
      <c r="B86" s="2" t="s">
        <v>139</v>
      </c>
      <c r="E86" s="3" t="e">
        <f>IF(B86&gt;"",VLOOKUP(B86,#REF!,2,FALSE),"")</f>
        <v>#REF!</v>
      </c>
      <c r="F86" s="3" t="str">
        <f>IF(C86&gt;"",VLOOKUP(C86,#REF!,2,FALSE),"")</f>
        <v/>
      </c>
      <c r="G86" s="3" t="str">
        <f>IF(D86&gt;"",VLOOKUP(D86,#REF!,2,FALSE),"")</f>
        <v/>
      </c>
      <c r="H86" s="2"/>
      <c r="I86" s="2" t="s">
        <v>199</v>
      </c>
      <c r="J86" s="4" t="s">
        <v>7</v>
      </c>
      <c r="K86" s="6" t="s">
        <v>14</v>
      </c>
      <c r="N86" s="3" t="e">
        <f>IF(J86&gt;"",VLOOKUP(J86,#REF!,2,FALSE),"")</f>
        <v>#REF!</v>
      </c>
      <c r="O86" s="3" t="e">
        <f>IF(K86&gt;"",VLOOKUP(K86,#REF!,2,FALSE),"")</f>
        <v>#REF!</v>
      </c>
      <c r="P86" s="3" t="str">
        <f>IF(L86&gt;"",VLOOKUP(L86,#REF!,2,FALSE),"")</f>
        <v/>
      </c>
      <c r="Q86" s="3" t="str">
        <f>IF(M86&gt;"",VLOOKUP(M86,#REF!,2,FALSE),"")</f>
        <v/>
      </c>
    </row>
    <row r="87" spans="1:17" ht="48">
      <c r="A87" s="2" t="s">
        <v>200</v>
      </c>
      <c r="B87" s="2" t="s">
        <v>201</v>
      </c>
      <c r="E87" s="3" t="e">
        <f>IF(B87&gt;"",VLOOKUP(B87,#REF!,2,FALSE),"")</f>
        <v>#REF!</v>
      </c>
      <c r="F87" s="3" t="str">
        <f>IF(C87&gt;"",VLOOKUP(C87,#REF!,2,FALSE),"")</f>
        <v/>
      </c>
      <c r="G87" s="3" t="str">
        <f>IF(D87&gt;"",VLOOKUP(D87,#REF!,2,FALSE),"")</f>
        <v/>
      </c>
      <c r="H87" s="2"/>
      <c r="I87" s="2" t="s">
        <v>202</v>
      </c>
      <c r="J87" s="2" t="s">
        <v>201</v>
      </c>
      <c r="N87" s="3" t="e">
        <f>IF(J87&gt;"",VLOOKUP(J87,#REF!,2,FALSE),"")</f>
        <v>#REF!</v>
      </c>
      <c r="O87" s="3" t="str">
        <f>IF(K87&gt;"",VLOOKUP(K87,#REF!,2,FALSE),"")</f>
        <v/>
      </c>
      <c r="P87" s="3" t="str">
        <f>IF(L87&gt;"",VLOOKUP(L87,#REF!,2,FALSE),"")</f>
        <v/>
      </c>
      <c r="Q87" s="3" t="str">
        <f>IF(M87&gt;"",VLOOKUP(M87,#REF!,2,FALSE),"")</f>
        <v/>
      </c>
    </row>
    <row r="88" spans="1:17" ht="16">
      <c r="A88" s="2" t="s">
        <v>203</v>
      </c>
      <c r="B88" s="2" t="s">
        <v>25</v>
      </c>
      <c r="E88" s="3" t="e">
        <f>IF(B88&gt;"",VLOOKUP(B88,#REF!,2,FALSE),"")</f>
        <v>#REF!</v>
      </c>
      <c r="F88" s="3" t="str">
        <f>IF(C88&gt;"",VLOOKUP(C88,#REF!,2,FALSE),"")</f>
        <v/>
      </c>
      <c r="G88" s="3" t="str">
        <f>IF(D88&gt;"",VLOOKUP(D88,#REF!,2,FALSE),"")</f>
        <v/>
      </c>
      <c r="H88" s="2"/>
      <c r="I88" s="2" t="s">
        <v>204</v>
      </c>
      <c r="J88" s="2" t="s">
        <v>201</v>
      </c>
      <c r="N88" s="3" t="e">
        <f>IF(J88&gt;"",VLOOKUP(J88,#REF!,2,FALSE),"")</f>
        <v>#REF!</v>
      </c>
      <c r="O88" s="3" t="str">
        <f>IF(K88&gt;"",VLOOKUP(K88,#REF!,2,FALSE),"")</f>
        <v/>
      </c>
      <c r="P88" s="3" t="str">
        <f>IF(L88&gt;"",VLOOKUP(L88,#REF!,2,FALSE),"")</f>
        <v/>
      </c>
      <c r="Q88" s="3" t="str">
        <f>IF(M88&gt;"",VLOOKUP(M88,#REF!,2,FALSE),"")</f>
        <v/>
      </c>
    </row>
    <row r="89" spans="1:17" ht="48">
      <c r="A89" s="2" t="s">
        <v>205</v>
      </c>
      <c r="B89" s="2" t="s">
        <v>206</v>
      </c>
      <c r="E89" s="3" t="e">
        <f>IF(B89&gt;"",VLOOKUP(B89,#REF!,2,FALSE),"")</f>
        <v>#REF!</v>
      </c>
      <c r="F89" s="3" t="str">
        <f>IF(C89&gt;"",VLOOKUP(C89,#REF!,2,FALSE),"")</f>
        <v/>
      </c>
      <c r="G89" s="3" t="str">
        <f>IF(D89&gt;"",VLOOKUP(D89,#REF!,2,FALSE),"")</f>
        <v/>
      </c>
      <c r="H89" s="2"/>
      <c r="I89" s="2" t="s">
        <v>207</v>
      </c>
      <c r="J89" s="2" t="s">
        <v>139</v>
      </c>
      <c r="N89" s="3" t="e">
        <f>IF(J89&gt;"",VLOOKUP(J89,#REF!,2,FALSE),"")</f>
        <v>#REF!</v>
      </c>
      <c r="O89" s="3" t="str">
        <f>IF(K89&gt;"",VLOOKUP(K89,#REF!,2,FALSE),"")</f>
        <v/>
      </c>
      <c r="P89" s="3" t="str">
        <f>IF(L89&gt;"",VLOOKUP(L89,#REF!,2,FALSE),"")</f>
        <v/>
      </c>
      <c r="Q89" s="3" t="str">
        <f>IF(M89&gt;"",VLOOKUP(M89,#REF!,2,FALSE),"")</f>
        <v/>
      </c>
    </row>
    <row r="90" spans="1:17" ht="48">
      <c r="A90" s="2" t="s">
        <v>208</v>
      </c>
      <c r="B90" s="2" t="s">
        <v>48</v>
      </c>
      <c r="C90" s="5" t="s">
        <v>201</v>
      </c>
      <c r="D90" s="5" t="s">
        <v>209</v>
      </c>
      <c r="E90" s="3" t="e">
        <f>IF(B90&gt;"",VLOOKUP(B90,#REF!,2,FALSE),"")</f>
        <v>#REF!</v>
      </c>
      <c r="F90" s="3" t="e">
        <f>IF(C90&gt;"",VLOOKUP(C90,#REF!,2,FALSE),"")</f>
        <v>#REF!</v>
      </c>
      <c r="G90" s="3" t="e">
        <f>IF(D90&gt;"",VLOOKUP(D90,#REF!,2,FALSE),"")</f>
        <v>#REF!</v>
      </c>
      <c r="H90" s="2"/>
      <c r="I90" s="2" t="s">
        <v>210</v>
      </c>
      <c r="J90" s="4" t="s">
        <v>7</v>
      </c>
      <c r="K90" s="4" t="s">
        <v>48</v>
      </c>
      <c r="N90" s="3" t="e">
        <f>IF(J90&gt;"",VLOOKUP(J90,#REF!,2,FALSE),"")</f>
        <v>#REF!</v>
      </c>
      <c r="O90" s="3" t="e">
        <f>IF(K90&gt;"",VLOOKUP(K90,#REF!,2,FALSE),"")</f>
        <v>#REF!</v>
      </c>
      <c r="P90" s="3" t="str">
        <f>IF(L90&gt;"",VLOOKUP(L90,#REF!,2,FALSE),"")</f>
        <v/>
      </c>
      <c r="Q90" s="3" t="str">
        <f>IF(M90&gt;"",VLOOKUP(M90,#REF!,2,FALSE),"")</f>
        <v/>
      </c>
    </row>
    <row r="91" spans="1:17" ht="32">
      <c r="A91" s="2" t="s">
        <v>211</v>
      </c>
      <c r="B91" s="2" t="s">
        <v>28</v>
      </c>
      <c r="C91" s="5" t="s">
        <v>212</v>
      </c>
      <c r="E91" s="3" t="e">
        <f>IF(B91&gt;"",VLOOKUP(B91,#REF!,2,FALSE),"")</f>
        <v>#REF!</v>
      </c>
      <c r="F91" s="3" t="e">
        <f>IF(C91&gt;"",VLOOKUP(C91,#REF!,2,FALSE),"")</f>
        <v>#REF!</v>
      </c>
      <c r="G91" s="3" t="str">
        <f>IF(D91&gt;"",VLOOKUP(D91,#REF!,2,FALSE),"")</f>
        <v/>
      </c>
      <c r="H91" s="2"/>
      <c r="I91" s="2" t="s">
        <v>213</v>
      </c>
      <c r="J91" s="2" t="s">
        <v>153</v>
      </c>
      <c r="K91" s="5" t="s">
        <v>78</v>
      </c>
      <c r="N91" s="3" t="e">
        <f>IF(J91&gt;"",VLOOKUP(J91,#REF!,2,FALSE),"")</f>
        <v>#REF!</v>
      </c>
      <c r="O91" s="3" t="e">
        <f>IF(K91&gt;"",VLOOKUP(K91,#REF!,2,FALSE),"")</f>
        <v>#REF!</v>
      </c>
      <c r="P91" s="3" t="str">
        <f>IF(L91&gt;"",VLOOKUP(L91,#REF!,2,FALSE),"")</f>
        <v/>
      </c>
      <c r="Q91" s="3" t="str">
        <f>IF(M91&gt;"",VLOOKUP(M91,#REF!,2,FALSE),"")</f>
        <v/>
      </c>
    </row>
    <row r="92" spans="1:17" ht="64">
      <c r="A92" s="2" t="s">
        <v>214</v>
      </c>
      <c r="B92" s="2" t="s">
        <v>215</v>
      </c>
      <c r="E92" s="3" t="e">
        <f>IF(B92&gt;"",VLOOKUP(B92,#REF!,2,FALSE),"")</f>
        <v>#REF!</v>
      </c>
      <c r="F92" s="3" t="str">
        <f>IF(C92&gt;"",VLOOKUP(C92,#REF!,2,FALSE),"")</f>
        <v/>
      </c>
      <c r="G92" s="3" t="str">
        <f>IF(D92&gt;"",VLOOKUP(D92,#REF!,2,FALSE),"")</f>
        <v/>
      </c>
      <c r="H92" s="2"/>
      <c r="I92" s="2" t="s">
        <v>216</v>
      </c>
      <c r="J92" s="2" t="s">
        <v>20</v>
      </c>
      <c r="K92" s="2" t="s">
        <v>25</v>
      </c>
      <c r="L92" s="5" t="s">
        <v>215</v>
      </c>
      <c r="N92" s="3" t="e">
        <f>IF(J92&gt;"",VLOOKUP(J92,#REF!,2,FALSE),"")</f>
        <v>#REF!</v>
      </c>
      <c r="O92" s="3" t="e">
        <f>IF(K92&gt;"",VLOOKUP(K92,#REF!,2,FALSE),"")</f>
        <v>#REF!</v>
      </c>
      <c r="P92" s="3" t="e">
        <f>IF(L92&gt;"",VLOOKUP(L92,#REF!,2,FALSE),"")</f>
        <v>#REF!</v>
      </c>
      <c r="Q92" s="3" t="str">
        <f>IF(M92&gt;"",VLOOKUP(M92,#REF!,2,FALSE),"")</f>
        <v/>
      </c>
    </row>
    <row r="93" spans="1:17" ht="32">
      <c r="A93" s="2">
        <v>2015</v>
      </c>
      <c r="B93" s="2" t="s">
        <v>29</v>
      </c>
      <c r="E93" s="3" t="e">
        <f>IF(B93&gt;"",VLOOKUP(B93,#REF!,2,FALSE),"")</f>
        <v>#REF!</v>
      </c>
      <c r="F93" s="3" t="str">
        <f>IF(C93&gt;"",VLOOKUP(C93,#REF!,2,FALSE),"")</f>
        <v/>
      </c>
      <c r="G93" s="3" t="str">
        <f>IF(D93&gt;"",VLOOKUP(D93,#REF!,2,FALSE),"")</f>
        <v/>
      </c>
      <c r="H93" s="2"/>
      <c r="I93" s="2"/>
      <c r="J93" s="2"/>
      <c r="N93" s="3" t="str">
        <f>IF(J93&gt;"",VLOOKUP(J93,#REF!,2,FALSE),"")</f>
        <v/>
      </c>
      <c r="O93" s="3" t="str">
        <f>IF(K93&gt;"",VLOOKUP(K93,#REF!,2,FALSE),"")</f>
        <v/>
      </c>
      <c r="P93" s="3" t="str">
        <f>IF(L93&gt;"",VLOOKUP(L93,#REF!,2,FALSE),"")</f>
        <v/>
      </c>
      <c r="Q93" s="3" t="str">
        <f>IF(M93&gt;"",VLOOKUP(M93,#REF!,2,FALSE),"")</f>
        <v/>
      </c>
    </row>
    <row r="94" spans="1:17" ht="32">
      <c r="A94" s="2" t="s">
        <v>217</v>
      </c>
      <c r="B94" s="2" t="s">
        <v>28</v>
      </c>
      <c r="C94" s="5" t="s">
        <v>114</v>
      </c>
      <c r="E94" s="3" t="e">
        <f>IF(B94&gt;"",VLOOKUP(B94,#REF!,2,FALSE),"")</f>
        <v>#REF!</v>
      </c>
      <c r="F94" s="3" t="e">
        <f>IF(C94&gt;"",VLOOKUP(C94,#REF!,2,FALSE),"")</f>
        <v>#REF!</v>
      </c>
      <c r="G94" s="3" t="str">
        <f>IF(D94&gt;"",VLOOKUP(D94,#REF!,2,FALSE),"")</f>
        <v/>
      </c>
      <c r="H94" s="2"/>
      <c r="I94" s="2" t="s">
        <v>218</v>
      </c>
      <c r="J94" s="2" t="s">
        <v>14</v>
      </c>
      <c r="N94" s="3" t="e">
        <f>IF(J94&gt;"",VLOOKUP(J94,#REF!,2,FALSE),"")</f>
        <v>#REF!</v>
      </c>
      <c r="O94" s="3" t="str">
        <f>IF(K94&gt;"",VLOOKUP(K94,#REF!,2,FALSE),"")</f>
        <v/>
      </c>
      <c r="P94" s="3" t="str">
        <f>IF(L94&gt;"",VLOOKUP(L94,#REF!,2,FALSE),"")</f>
        <v/>
      </c>
      <c r="Q94" s="3" t="str">
        <f>IF(M94&gt;"",VLOOKUP(M94,#REF!,2,FALSE),"")</f>
        <v/>
      </c>
    </row>
    <row r="95" spans="1:17" ht="32">
      <c r="A95" s="2" t="s">
        <v>219</v>
      </c>
      <c r="B95" s="2" t="s">
        <v>44</v>
      </c>
      <c r="E95" s="3" t="e">
        <f>IF(B95&gt;"",VLOOKUP(B95,#REF!,2,FALSE),"")</f>
        <v>#REF!</v>
      </c>
      <c r="F95" s="3" t="str">
        <f>IF(C95&gt;"",VLOOKUP(C95,#REF!,2,FALSE),"")</f>
        <v/>
      </c>
      <c r="G95" s="3" t="str">
        <f>IF(D95&gt;"",VLOOKUP(D95,#REF!,2,FALSE),"")</f>
        <v/>
      </c>
      <c r="H95" s="2"/>
      <c r="I95" s="2" t="s">
        <v>220</v>
      </c>
      <c r="J95" s="2" t="s">
        <v>44</v>
      </c>
      <c r="N95" s="3" t="e">
        <f>IF(J95&gt;"",VLOOKUP(J95,#REF!,2,FALSE),"")</f>
        <v>#REF!</v>
      </c>
      <c r="O95" s="3" t="str">
        <f>IF(K95&gt;"",VLOOKUP(K95,#REF!,2,FALSE),"")</f>
        <v/>
      </c>
      <c r="P95" s="3" t="str">
        <f>IF(L95&gt;"",VLOOKUP(L95,#REF!,2,FALSE),"")</f>
        <v/>
      </c>
      <c r="Q95" s="3" t="str">
        <f>IF(M95&gt;"",VLOOKUP(M95,#REF!,2,FALSE),"")</f>
        <v/>
      </c>
    </row>
    <row r="96" spans="1:17" ht="48">
      <c r="A96" s="2" t="s">
        <v>221</v>
      </c>
      <c r="B96" s="2" t="s">
        <v>57</v>
      </c>
      <c r="E96" s="3" t="e">
        <f>IF(B96&gt;"",VLOOKUP(B96,#REF!,2,FALSE),"")</f>
        <v>#REF!</v>
      </c>
      <c r="F96" s="3" t="str">
        <f>IF(C96&gt;"",VLOOKUP(C96,#REF!,2,FALSE),"")</f>
        <v/>
      </c>
      <c r="G96" s="3" t="str">
        <f>IF(D96&gt;"",VLOOKUP(D96,#REF!,2,FALSE),"")</f>
        <v/>
      </c>
      <c r="H96" s="2"/>
      <c r="I96" s="2" t="s">
        <v>222</v>
      </c>
      <c r="J96" s="2" t="s">
        <v>22</v>
      </c>
      <c r="K96" s="5" t="s">
        <v>14</v>
      </c>
      <c r="N96" s="3" t="e">
        <f>IF(J96&gt;"",VLOOKUP(J96,#REF!,2,FALSE),"")</f>
        <v>#REF!</v>
      </c>
      <c r="O96" s="3" t="e">
        <f>IF(K96&gt;"",VLOOKUP(K96,#REF!,2,FALSE),"")</f>
        <v>#REF!</v>
      </c>
      <c r="P96" s="3" t="str">
        <f>IF(L96&gt;"",VLOOKUP(L96,#REF!,2,FALSE),"")</f>
        <v/>
      </c>
      <c r="Q96" s="3" t="str">
        <f>IF(M96&gt;"",VLOOKUP(M96,#REF!,2,FALSE),"")</f>
        <v/>
      </c>
    </row>
    <row r="97" spans="1:17" ht="32">
      <c r="A97" s="2" t="s">
        <v>223</v>
      </c>
      <c r="B97" s="2" t="s">
        <v>112</v>
      </c>
      <c r="E97" s="3" t="e">
        <f>IF(B97&gt;"",VLOOKUP(B97,#REF!,2,FALSE),"")</f>
        <v>#REF!</v>
      </c>
      <c r="F97" s="3" t="str">
        <f>IF(C97&gt;"",VLOOKUP(C97,#REF!,2,FALSE),"")</f>
        <v/>
      </c>
      <c r="G97" s="3" t="str">
        <f>IF(D97&gt;"",VLOOKUP(D97,#REF!,2,FALSE),"")</f>
        <v/>
      </c>
      <c r="H97" s="2"/>
      <c r="I97" s="2" t="s">
        <v>224</v>
      </c>
      <c r="J97" s="2" t="s">
        <v>114</v>
      </c>
      <c r="N97" s="3" t="e">
        <f>IF(J97&gt;"",VLOOKUP(J97,#REF!,2,FALSE),"")</f>
        <v>#REF!</v>
      </c>
      <c r="O97" s="3" t="str">
        <f>IF(K97&gt;"",VLOOKUP(K97,#REF!,2,FALSE),"")</f>
        <v/>
      </c>
      <c r="P97" s="3" t="str">
        <f>IF(L97&gt;"",VLOOKUP(L97,#REF!,2,FALSE),"")</f>
        <v/>
      </c>
      <c r="Q97" s="3" t="str">
        <f>IF(M97&gt;"",VLOOKUP(M97,#REF!,2,FALSE),"")</f>
        <v/>
      </c>
    </row>
    <row r="98" spans="1:17" ht="32">
      <c r="A98" s="2" t="s">
        <v>225</v>
      </c>
      <c r="B98" s="2" t="s">
        <v>10</v>
      </c>
      <c r="C98" s="5" t="s">
        <v>25</v>
      </c>
      <c r="E98" s="3" t="e">
        <f>IF(B98&gt;"",VLOOKUP(B98,#REF!,2,FALSE),"")</f>
        <v>#REF!</v>
      </c>
      <c r="F98" s="3" t="e">
        <f>IF(C98&gt;"",VLOOKUP(C98,#REF!,2,FALSE),"")</f>
        <v>#REF!</v>
      </c>
      <c r="G98" s="3" t="str">
        <f>IF(D98&gt;"",VLOOKUP(D98,#REF!,2,FALSE),"")</f>
        <v/>
      </c>
      <c r="H98" s="2"/>
      <c r="I98" s="2" t="s">
        <v>226</v>
      </c>
      <c r="J98" s="2" t="s">
        <v>48</v>
      </c>
      <c r="K98" s="5" t="s">
        <v>227</v>
      </c>
      <c r="N98" s="3" t="e">
        <f>IF(J98&gt;"",VLOOKUP(J98,#REF!,2,FALSE),"")</f>
        <v>#REF!</v>
      </c>
      <c r="O98" s="3" t="e">
        <f>IF(K98&gt;"",VLOOKUP(K98,#REF!,2,FALSE),"")</f>
        <v>#REF!</v>
      </c>
      <c r="P98" s="3" t="str">
        <f>IF(L98&gt;"",VLOOKUP(L98,#REF!,2,FALSE),"")</f>
        <v/>
      </c>
      <c r="Q98" s="3" t="str">
        <f>IF(M98&gt;"",VLOOKUP(M98,#REF!,2,FALSE),"")</f>
        <v/>
      </c>
    </row>
    <row r="99" spans="1:17" ht="48">
      <c r="A99" s="2" t="s">
        <v>228</v>
      </c>
      <c r="B99" s="2" t="s">
        <v>20</v>
      </c>
      <c r="E99" s="3" t="e">
        <f>IF(B99&gt;"",VLOOKUP(B99,#REF!,2,FALSE),"")</f>
        <v>#REF!</v>
      </c>
      <c r="F99" s="3" t="str">
        <f>IF(C99&gt;"",VLOOKUP(C99,#REF!,2,FALSE),"")</f>
        <v/>
      </c>
      <c r="G99" s="3" t="str">
        <f>IF(D99&gt;"",VLOOKUP(D99,#REF!,2,FALSE),"")</f>
        <v/>
      </c>
      <c r="H99" s="2"/>
      <c r="I99" s="2" t="s">
        <v>229</v>
      </c>
      <c r="J99" s="2" t="s">
        <v>20</v>
      </c>
      <c r="K99" s="2" t="s">
        <v>5</v>
      </c>
      <c r="N99" s="3" t="e">
        <f>IF(J99&gt;"",VLOOKUP(J99,#REF!,2,FALSE),"")</f>
        <v>#REF!</v>
      </c>
      <c r="O99" s="3" t="e">
        <f>IF(K99&gt;"",VLOOKUP(K99,#REF!,2,FALSE),"")</f>
        <v>#REF!</v>
      </c>
      <c r="P99" s="3" t="str">
        <f>IF(L99&gt;"",VLOOKUP(L99,#REF!,2,FALSE),"")</f>
        <v/>
      </c>
      <c r="Q99" s="3" t="str">
        <f>IF(M99&gt;"",VLOOKUP(M99,#REF!,2,FALSE),"")</f>
        <v/>
      </c>
    </row>
    <row r="100" spans="1:17" ht="80">
      <c r="A100" s="2" t="s">
        <v>230</v>
      </c>
      <c r="B100" s="2" t="s">
        <v>231</v>
      </c>
      <c r="E100" s="3" t="e">
        <f>IF(B100&gt;"",VLOOKUP(B100,#REF!,2,FALSE),"")</f>
        <v>#REF!</v>
      </c>
      <c r="F100" s="3" t="str">
        <f>IF(C100&gt;"",VLOOKUP(C100,#REF!,2,FALSE),"")</f>
        <v/>
      </c>
      <c r="G100" s="3" t="str">
        <f>IF(D100&gt;"",VLOOKUP(D100,#REF!,2,FALSE),"")</f>
        <v/>
      </c>
      <c r="H100" s="8"/>
      <c r="I100" s="8"/>
      <c r="J100" s="8"/>
      <c r="N100" s="3" t="str">
        <f>IF(J100&gt;"",VLOOKUP(J100,#REF!,2,FALSE),"")</f>
        <v/>
      </c>
      <c r="O100" s="3" t="str">
        <f>IF(K100&gt;"",VLOOKUP(K100,#REF!,2,FALSE),"")</f>
        <v/>
      </c>
      <c r="P100" s="3" t="str">
        <f>IF(L100&gt;"",VLOOKUP(L100,#REF!,2,FALSE),"")</f>
        <v/>
      </c>
      <c r="Q100" s="3" t="str">
        <f>IF(M100&gt;"",VLOOKUP(M100,#REF!,2,FALSE),"")</f>
        <v/>
      </c>
    </row>
    <row r="101" spans="1:17" ht="32">
      <c r="A101" s="2" t="s">
        <v>232</v>
      </c>
      <c r="B101" s="2" t="s">
        <v>233</v>
      </c>
      <c r="F101" s="3" t="str">
        <f>IF(C101&gt;"",VLOOKUP(C101,#REF!,2,FALSE),"")</f>
        <v/>
      </c>
      <c r="G101" s="3" t="str">
        <f>IF(D101&gt;"",VLOOKUP(D101,#REF!,2,FALSE),"")</f>
        <v/>
      </c>
      <c r="H101" s="2"/>
      <c r="I101" s="2" t="s">
        <v>234</v>
      </c>
      <c r="J101" s="2" t="s">
        <v>29</v>
      </c>
      <c r="N101" s="3" t="e">
        <f>IF(J101&gt;"",VLOOKUP(J101,#REF!,2,FALSE),"")</f>
        <v>#REF!</v>
      </c>
      <c r="O101" s="3" t="str">
        <f>IF(K101&gt;"",VLOOKUP(K101,#REF!,2,FALSE),"")</f>
        <v/>
      </c>
      <c r="P101" s="3" t="str">
        <f>IF(L101&gt;"",VLOOKUP(L101,#REF!,2,FALSE),"")</f>
        <v/>
      </c>
      <c r="Q101" s="3" t="str">
        <f>IF(M101&gt;"",VLOOKUP(M101,#REF!,2,FALSE),"")</f>
        <v/>
      </c>
    </row>
    <row r="102" spans="1:17" ht="48">
      <c r="A102" s="2" t="s">
        <v>235</v>
      </c>
      <c r="B102" s="2" t="s">
        <v>57</v>
      </c>
      <c r="C102" s="5" t="s">
        <v>236</v>
      </c>
      <c r="E102" s="3" t="e">
        <f>IF(B102&gt;"",VLOOKUP(B102,#REF!,2,FALSE),"")</f>
        <v>#REF!</v>
      </c>
      <c r="F102" s="3" t="e">
        <f>IF(C102&gt;"",VLOOKUP(C102,#REF!,2,FALSE),"")</f>
        <v>#REF!</v>
      </c>
      <c r="G102" s="3" t="str">
        <f>IF(D102&gt;"",VLOOKUP(D102,#REF!,2,FALSE),"")</f>
        <v/>
      </c>
      <c r="H102" s="2"/>
      <c r="I102" s="2" t="s">
        <v>237</v>
      </c>
      <c r="J102" s="2" t="s">
        <v>57</v>
      </c>
      <c r="N102" s="3" t="e">
        <f>IF(J102&gt;"",VLOOKUP(J102,#REF!,2,FALSE),"")</f>
        <v>#REF!</v>
      </c>
      <c r="O102" s="3" t="str">
        <f>IF(K102&gt;"",VLOOKUP(K102,#REF!,2,FALSE),"")</f>
        <v/>
      </c>
      <c r="P102" s="3" t="str">
        <f>IF(L102&gt;"",VLOOKUP(L102,#REF!,2,FALSE),"")</f>
        <v/>
      </c>
      <c r="Q102" s="3" t="str">
        <f>IF(M102&gt;"",VLOOKUP(M102,#REF!,2,FALSE),"")</f>
        <v/>
      </c>
    </row>
    <row r="103" spans="1:17" ht="64">
      <c r="A103" s="2" t="s">
        <v>238</v>
      </c>
      <c r="B103" s="2" t="s">
        <v>28</v>
      </c>
      <c r="C103" s="5" t="s">
        <v>7</v>
      </c>
      <c r="D103" s="5" t="s">
        <v>14</v>
      </c>
      <c r="E103" s="3" t="e">
        <f>IF(B103&gt;"",VLOOKUP(B103,#REF!,2,FALSE),"")</f>
        <v>#REF!</v>
      </c>
      <c r="F103" s="3" t="e">
        <f>IF(C103&gt;"",VLOOKUP(C103,#REF!,2,FALSE),"")</f>
        <v>#REF!</v>
      </c>
      <c r="G103" s="3" t="e">
        <f>IF(D103&gt;"",VLOOKUP(D103,#REF!,2,FALSE),"")</f>
        <v>#REF!</v>
      </c>
      <c r="H103" s="2"/>
      <c r="I103" s="2" t="s">
        <v>239</v>
      </c>
      <c r="J103" s="2" t="s">
        <v>28</v>
      </c>
      <c r="K103" s="5" t="s">
        <v>7</v>
      </c>
      <c r="L103" s="5" t="s">
        <v>14</v>
      </c>
      <c r="N103" s="3" t="e">
        <f>IF(J103&gt;"",VLOOKUP(J103,#REF!,2,FALSE),"")</f>
        <v>#REF!</v>
      </c>
      <c r="O103" s="3" t="e">
        <f>IF(K103&gt;"",VLOOKUP(K103,#REF!,2,FALSE),"")</f>
        <v>#REF!</v>
      </c>
      <c r="P103" s="3" t="e">
        <f>IF(L103&gt;"",VLOOKUP(L103,#REF!,2,FALSE),"")</f>
        <v>#REF!</v>
      </c>
      <c r="Q103" s="3" t="str">
        <f>IF(M103&gt;"",VLOOKUP(M103,#REF!,2,FALSE),"")</f>
        <v/>
      </c>
    </row>
    <row r="104" spans="1:17" ht="64">
      <c r="A104" s="2" t="s">
        <v>240</v>
      </c>
      <c r="B104" s="2" t="s">
        <v>14</v>
      </c>
      <c r="C104" s="6" t="s">
        <v>114</v>
      </c>
      <c r="E104" s="3" t="e">
        <f>IF(B104&gt;"",VLOOKUP(B104,#REF!,2,FALSE),"")</f>
        <v>#REF!</v>
      </c>
      <c r="F104" s="3" t="e">
        <f>IF(C104&gt;"",VLOOKUP(C104,#REF!,2,FALSE),"")</f>
        <v>#REF!</v>
      </c>
      <c r="G104" s="3" t="str">
        <f>IF(D104&gt;"",VLOOKUP(D104,#REF!,2,FALSE),"")</f>
        <v/>
      </c>
      <c r="H104" s="2"/>
      <c r="I104" s="2" t="s">
        <v>241</v>
      </c>
      <c r="J104" s="2" t="s">
        <v>14</v>
      </c>
      <c r="K104" s="6" t="s">
        <v>114</v>
      </c>
      <c r="N104" s="3" t="e">
        <f>IF(J104&gt;"",VLOOKUP(J104,#REF!,2,FALSE),"")</f>
        <v>#REF!</v>
      </c>
      <c r="O104" s="3" t="e">
        <f>IF(K104&gt;"",VLOOKUP(K104,#REF!,2,FALSE),"")</f>
        <v>#REF!</v>
      </c>
      <c r="P104" s="3" t="str">
        <f>IF(L104&gt;"",VLOOKUP(L104,#REF!,2,FALSE),"")</f>
        <v/>
      </c>
      <c r="Q104" s="3" t="str">
        <f>IF(M104&gt;"",VLOOKUP(M104,#REF!,2,FALSE),"")</f>
        <v/>
      </c>
    </row>
    <row r="105" spans="1:17" ht="32">
      <c r="A105" s="2" t="s">
        <v>242</v>
      </c>
      <c r="B105" s="2" t="s">
        <v>28</v>
      </c>
      <c r="E105" s="3" t="e">
        <f>IF(B105&gt;"",VLOOKUP(B105,#REF!,2,FALSE),"")</f>
        <v>#REF!</v>
      </c>
      <c r="F105" s="3" t="str">
        <f>IF(C105&gt;"",VLOOKUP(C105,#REF!,2,FALSE),"")</f>
        <v/>
      </c>
      <c r="G105" s="3" t="str">
        <f>IF(D105&gt;"",VLOOKUP(D105,#REF!,2,FALSE),"")</f>
        <v/>
      </c>
      <c r="H105" s="2"/>
      <c r="I105" s="2" t="s">
        <v>243</v>
      </c>
      <c r="J105" s="2" t="s">
        <v>28</v>
      </c>
      <c r="N105" s="3" t="e">
        <f>IF(J105&gt;"",VLOOKUP(J105,#REF!,2,FALSE),"")</f>
        <v>#REF!</v>
      </c>
      <c r="O105" s="3" t="str">
        <f>IF(K105&gt;"",VLOOKUP(K105,#REF!,2,FALSE),"")</f>
        <v/>
      </c>
      <c r="P105" s="3" t="str">
        <f>IF(L105&gt;"",VLOOKUP(L105,#REF!,2,FALSE),"")</f>
        <v/>
      </c>
      <c r="Q105" s="3" t="str">
        <f>IF(M105&gt;"",VLOOKUP(M105,#REF!,2,FALSE),"")</f>
        <v/>
      </c>
    </row>
    <row r="106" spans="1:17" ht="16">
      <c r="A106" s="2" t="s">
        <v>244</v>
      </c>
      <c r="B106" s="2" t="s">
        <v>125</v>
      </c>
      <c r="E106" s="3" t="e">
        <f>IF(B106&gt;"",VLOOKUP(B106,#REF!,2,FALSE),"")</f>
        <v>#REF!</v>
      </c>
      <c r="F106" s="3" t="str">
        <f>IF(C106&gt;"",VLOOKUP(C106,#REF!,2,FALSE),"")</f>
        <v/>
      </c>
      <c r="G106" s="3" t="str">
        <f>IF(D106&gt;"",VLOOKUP(D106,#REF!,2,FALSE),"")</f>
        <v/>
      </c>
      <c r="H106" s="2"/>
      <c r="I106" s="2" t="s">
        <v>245</v>
      </c>
      <c r="J106" s="2" t="s">
        <v>114</v>
      </c>
      <c r="N106" s="3" t="e">
        <f>IF(J106&gt;"",VLOOKUP(J106,#REF!,2,FALSE),"")</f>
        <v>#REF!</v>
      </c>
      <c r="O106" s="3" t="str">
        <f>IF(K106&gt;"",VLOOKUP(K106,#REF!,2,FALSE),"")</f>
        <v/>
      </c>
      <c r="P106" s="3" t="str">
        <f>IF(L106&gt;"",VLOOKUP(L106,#REF!,2,FALSE),"")</f>
        <v/>
      </c>
      <c r="Q106" s="3" t="str">
        <f>IF(M106&gt;"",VLOOKUP(M106,#REF!,2,FALSE),"")</f>
        <v/>
      </c>
    </row>
    <row r="107" spans="1:17" ht="80">
      <c r="A107" s="2" t="s">
        <v>246</v>
      </c>
      <c r="B107" s="2" t="s">
        <v>153</v>
      </c>
      <c r="C107" s="6" t="s">
        <v>53</v>
      </c>
      <c r="E107" s="3" t="e">
        <f>IF(B107&gt;"",VLOOKUP(B107,#REF!,2,FALSE),"")</f>
        <v>#REF!</v>
      </c>
      <c r="F107" s="3" t="e">
        <f>IF(C107&gt;"",VLOOKUP(C107,#REF!,2,FALSE),"")</f>
        <v>#REF!</v>
      </c>
      <c r="G107" s="3" t="str">
        <f>IF(D107&gt;"",VLOOKUP(D107,#REF!,2,FALSE),"")</f>
        <v/>
      </c>
      <c r="H107" s="2"/>
      <c r="I107" s="2" t="s">
        <v>247</v>
      </c>
      <c r="J107" s="2" t="s">
        <v>153</v>
      </c>
      <c r="K107" s="6" t="s">
        <v>53</v>
      </c>
      <c r="N107" s="3" t="e">
        <f>IF(J107&gt;"",VLOOKUP(J107,#REF!,2,FALSE),"")</f>
        <v>#REF!</v>
      </c>
      <c r="O107" s="3" t="e">
        <f>IF(K107&gt;"",VLOOKUP(K107,#REF!,2,FALSE),"")</f>
        <v>#REF!</v>
      </c>
      <c r="P107" s="3" t="str">
        <f>IF(L107&gt;"",VLOOKUP(L107,#REF!,2,FALSE),"")</f>
        <v/>
      </c>
      <c r="Q107" s="3" t="str">
        <f>IF(M107&gt;"",VLOOKUP(M107,#REF!,2,FALSE),"")</f>
        <v/>
      </c>
    </row>
    <row r="108" spans="1:17" ht="32">
      <c r="A108" s="2">
        <v>1999</v>
      </c>
      <c r="B108" s="2" t="s">
        <v>29</v>
      </c>
      <c r="E108" s="3" t="e">
        <f>IF(B108&gt;"",VLOOKUP(B108,#REF!,2,FALSE),"")</f>
        <v>#REF!</v>
      </c>
      <c r="F108" s="3" t="str">
        <f>IF(C108&gt;"",VLOOKUP(C108,#REF!,2,FALSE),"")</f>
        <v/>
      </c>
      <c r="G108" s="3" t="str">
        <f>IF(D108&gt;"",VLOOKUP(D108,#REF!,2,FALSE),"")</f>
        <v/>
      </c>
      <c r="H108" s="2"/>
      <c r="I108" s="2" t="s">
        <v>248</v>
      </c>
      <c r="J108" s="2" t="s">
        <v>20</v>
      </c>
      <c r="O108" s="3" t="str">
        <f>IF(K108&gt;"",VLOOKUP(K108,#REF!,2,FALSE),"")</f>
        <v/>
      </c>
      <c r="P108" s="3" t="str">
        <f>IF(L108&gt;"",VLOOKUP(L108,#REF!,2,FALSE),"")</f>
        <v/>
      </c>
      <c r="Q108" s="3" t="str">
        <f>IF(M108&gt;"",VLOOKUP(M108,#REF!,2,FALSE),"")</f>
        <v/>
      </c>
    </row>
    <row r="109" spans="1:17" ht="48">
      <c r="A109" s="2" t="s">
        <v>249</v>
      </c>
      <c r="B109" s="2" t="s">
        <v>5</v>
      </c>
      <c r="C109" s="6" t="s">
        <v>114</v>
      </c>
      <c r="E109" s="3" t="e">
        <f>IF(B109&gt;"",VLOOKUP(B109,#REF!,2,FALSE),"")</f>
        <v>#REF!</v>
      </c>
      <c r="F109" s="3" t="e">
        <f>IF(C109&gt;"",VLOOKUP(C109,#REF!,2,FALSE),"")</f>
        <v>#REF!</v>
      </c>
      <c r="G109" s="3" t="str">
        <f>IF(D109&gt;"",VLOOKUP(D109,#REF!,2,FALSE),"")</f>
        <v/>
      </c>
      <c r="H109" s="2"/>
      <c r="I109" s="2" t="s">
        <v>250</v>
      </c>
      <c r="J109" s="2" t="s">
        <v>5</v>
      </c>
      <c r="K109" s="6" t="s">
        <v>114</v>
      </c>
      <c r="N109" s="3" t="e">
        <f>IF(J109&gt;"",VLOOKUP(J109,#REF!,2,FALSE),"")</f>
        <v>#REF!</v>
      </c>
      <c r="O109" s="3" t="e">
        <f>IF(K109&gt;"",VLOOKUP(K109,#REF!,2,FALSE),"")</f>
        <v>#REF!</v>
      </c>
      <c r="P109" s="3" t="str">
        <f>IF(L109&gt;"",VLOOKUP(L109,#REF!,2,FALSE),"")</f>
        <v/>
      </c>
      <c r="Q109" s="3" t="str">
        <f>IF(M109&gt;"",VLOOKUP(M109,#REF!,2,FALSE),"")</f>
        <v/>
      </c>
    </row>
    <row r="110" spans="1:17" ht="48">
      <c r="A110" s="2" t="s">
        <v>251</v>
      </c>
      <c r="B110" s="2" t="s">
        <v>252</v>
      </c>
      <c r="E110" s="3" t="e">
        <f>IF(B110&gt;"",VLOOKUP(B110,#REF!,2,FALSE),"")</f>
        <v>#REF!</v>
      </c>
      <c r="F110" s="3" t="str">
        <f>IF(C110&gt;"",VLOOKUP(C110,#REF!,2,FALSE),"")</f>
        <v/>
      </c>
      <c r="G110" s="3" t="str">
        <f>IF(D110&gt;"",VLOOKUP(D110,#REF!,2,FALSE),"")</f>
        <v/>
      </c>
      <c r="H110" s="2"/>
      <c r="I110" s="2" t="s">
        <v>253</v>
      </c>
      <c r="J110" s="2" t="s">
        <v>252</v>
      </c>
      <c r="N110" s="3" t="e">
        <f>IF(J110&gt;"",VLOOKUP(J110,#REF!,2,FALSE),"")</f>
        <v>#REF!</v>
      </c>
      <c r="O110" s="3" t="str">
        <f>IF(K110&gt;"",VLOOKUP(K110,#REF!,2,FALSE),"")</f>
        <v/>
      </c>
      <c r="P110" s="3" t="str">
        <f>IF(L110&gt;"",VLOOKUP(L110,#REF!,2,FALSE),"")</f>
        <v/>
      </c>
      <c r="Q110" s="3" t="str">
        <f>IF(M110&gt;"",VLOOKUP(M110,#REF!,2,FALSE),"")</f>
        <v/>
      </c>
    </row>
    <row r="111" spans="1:17" ht="128">
      <c r="A111" s="2" t="s">
        <v>254</v>
      </c>
      <c r="B111" s="2" t="s">
        <v>255</v>
      </c>
      <c r="C111" s="2" t="s">
        <v>215</v>
      </c>
      <c r="E111" s="3" t="e">
        <f>IF(B111&gt;"",VLOOKUP(B111,#REF!,2,FALSE),"")</f>
        <v>#REF!</v>
      </c>
      <c r="F111" s="3" t="e">
        <f>IF(C111&gt;"",VLOOKUP(C111,#REF!,2,FALSE),"")</f>
        <v>#REF!</v>
      </c>
      <c r="G111" s="3" t="str">
        <f>IF(D111&gt;"",VLOOKUP(D111,#REF!,2,FALSE),"")</f>
        <v/>
      </c>
      <c r="H111" s="2"/>
      <c r="I111" s="2" t="s">
        <v>256</v>
      </c>
      <c r="J111" s="2" t="s">
        <v>114</v>
      </c>
      <c r="K111" s="6" t="s">
        <v>10</v>
      </c>
      <c r="N111" s="3" t="e">
        <f>IF(J111&gt;"",VLOOKUP(J111,#REF!,2,FALSE),"")</f>
        <v>#REF!</v>
      </c>
      <c r="O111" s="3" t="e">
        <f>IF(K111&gt;"",VLOOKUP(K111,#REF!,2,FALSE),"")</f>
        <v>#REF!</v>
      </c>
      <c r="P111" s="3" t="str">
        <f>IF(L111&gt;"",VLOOKUP(L111,#REF!,2,FALSE),"")</f>
        <v/>
      </c>
      <c r="Q111" s="3" t="str">
        <f>IF(M111&gt;"",VLOOKUP(M111,#REF!,2,FALSE),"")</f>
        <v/>
      </c>
    </row>
    <row r="112" spans="1:17" ht="64">
      <c r="A112" s="2" t="s">
        <v>257</v>
      </c>
      <c r="B112" s="2" t="s">
        <v>258</v>
      </c>
      <c r="E112" s="3" t="e">
        <f>IF(B112&gt;"",VLOOKUP(B112,#REF!,2,FALSE),"")</f>
        <v>#REF!</v>
      </c>
      <c r="F112" s="3" t="str">
        <f>IF(C112&gt;"",VLOOKUP(C112,#REF!,2,FALSE),"")</f>
        <v/>
      </c>
      <c r="G112" s="3" t="str">
        <f>IF(D112&gt;"",VLOOKUP(D112,#REF!,2,FALSE),"")</f>
        <v/>
      </c>
      <c r="H112" s="2"/>
      <c r="I112" s="2" t="s">
        <v>259</v>
      </c>
      <c r="J112" s="2" t="s">
        <v>231</v>
      </c>
      <c r="K112" s="6" t="s">
        <v>48</v>
      </c>
      <c r="N112" s="3" t="e">
        <f>IF(J112&gt;"",VLOOKUP(J112,#REF!,2,FALSE),"")</f>
        <v>#REF!</v>
      </c>
      <c r="O112" s="3" t="e">
        <f>IF(K112&gt;"",VLOOKUP(K112,#REF!,2,FALSE),"")</f>
        <v>#REF!</v>
      </c>
      <c r="P112" s="3" t="str">
        <f>IF(L112&gt;"",VLOOKUP(L112,#REF!,2,FALSE),"")</f>
        <v/>
      </c>
      <c r="Q112" s="3" t="str">
        <f>IF(M112&gt;"",VLOOKUP(M112,#REF!,2,FALSE),"")</f>
        <v/>
      </c>
    </row>
    <row r="113" spans="1:17" ht="32">
      <c r="A113" s="2">
        <v>2016</v>
      </c>
      <c r="B113" s="2" t="s">
        <v>29</v>
      </c>
      <c r="E113" s="3" t="e">
        <f>IF(B113&gt;"",VLOOKUP(B113,#REF!,2,FALSE),"")</f>
        <v>#REF!</v>
      </c>
      <c r="F113" s="3" t="str">
        <f>IF(C113&gt;"",VLOOKUP(C113,#REF!,2,FALSE),"")</f>
        <v/>
      </c>
      <c r="G113" s="3" t="str">
        <f>IF(D113&gt;"",VLOOKUP(D113,#REF!,2,FALSE),"")</f>
        <v/>
      </c>
      <c r="H113" s="2"/>
      <c r="I113" s="2" t="s">
        <v>260</v>
      </c>
      <c r="J113" s="2" t="s">
        <v>231</v>
      </c>
      <c r="K113" s="5"/>
      <c r="O113" s="3" t="str">
        <f>IF(K113&gt;"",VLOOKUP(K113,#REF!,2,FALSE),"")</f>
        <v/>
      </c>
      <c r="P113" s="3" t="str">
        <f>IF(L113&gt;"",VLOOKUP(L113,#REF!,2,FALSE),"")</f>
        <v/>
      </c>
      <c r="Q113" s="3" t="str">
        <f>IF(M113&gt;"",VLOOKUP(M113,#REF!,2,FALSE),"")</f>
        <v/>
      </c>
    </row>
    <row r="114" spans="1:17" ht="32">
      <c r="A114" s="2">
        <v>2001</v>
      </c>
      <c r="B114" s="2" t="s">
        <v>29</v>
      </c>
      <c r="E114" s="3" t="e">
        <f>IF(B114&gt;"",VLOOKUP(B114,#REF!,2,FALSE),"")</f>
        <v>#REF!</v>
      </c>
      <c r="F114" s="3" t="str">
        <f>IF(C114&gt;"",VLOOKUP(C114,#REF!,2,FALSE),"")</f>
        <v/>
      </c>
      <c r="G114" s="3" t="str">
        <f>IF(D114&gt;"",VLOOKUP(D114,#REF!,2,FALSE),"")</f>
        <v/>
      </c>
      <c r="H114" s="2"/>
      <c r="I114" s="2" t="s">
        <v>261</v>
      </c>
      <c r="J114" s="2" t="s">
        <v>22</v>
      </c>
      <c r="O114" s="3" t="str">
        <f>IF(K114&gt;"",VLOOKUP(K114,#REF!,2,FALSE),"")</f>
        <v/>
      </c>
      <c r="P114" s="3" t="str">
        <f>IF(L114&gt;"",VLOOKUP(L114,#REF!,2,FALSE),"")</f>
        <v/>
      </c>
      <c r="Q114" s="3" t="str">
        <f>IF(M114&gt;"",VLOOKUP(M114,#REF!,2,FALSE),"")</f>
        <v/>
      </c>
    </row>
    <row r="115" spans="1:17" ht="16">
      <c r="A115" s="2" t="s">
        <v>262</v>
      </c>
      <c r="B115" s="2" t="s">
        <v>233</v>
      </c>
      <c r="E115" s="3" t="e">
        <f>IF(B115&gt;"",VLOOKUP(B115,#REF!,2,FALSE),"")</f>
        <v>#REF!</v>
      </c>
      <c r="F115" s="3" t="str">
        <f>IF(C115&gt;"",VLOOKUP(C115,#REF!,2,FALSE),"")</f>
        <v/>
      </c>
      <c r="G115" s="3" t="str">
        <f>IF(D115&gt;"",VLOOKUP(D115,#REF!,2,FALSE),"")</f>
        <v/>
      </c>
      <c r="H115" s="2"/>
      <c r="I115" s="2" t="s">
        <v>263</v>
      </c>
      <c r="J115" s="2" t="s">
        <v>20</v>
      </c>
      <c r="N115" s="3" t="e">
        <f>IF(J115&gt;"",VLOOKUP(J115,#REF!,2,FALSE),"")</f>
        <v>#REF!</v>
      </c>
      <c r="O115" s="3" t="str">
        <f>IF(K115&gt;"",VLOOKUP(K115,#REF!,2,FALSE),"")</f>
        <v/>
      </c>
      <c r="P115" s="3" t="str">
        <f>IF(L115&gt;"",VLOOKUP(L115,#REF!,2,FALSE),"")</f>
        <v/>
      </c>
      <c r="Q115" s="3" t="str">
        <f>IF(M115&gt;"",VLOOKUP(M115,#REF!,2,FALSE),"")</f>
        <v/>
      </c>
    </row>
    <row r="116" spans="1:17" ht="32">
      <c r="A116" s="2">
        <v>2019</v>
      </c>
      <c r="B116" s="2" t="s">
        <v>29</v>
      </c>
      <c r="E116" s="3" t="e">
        <f>IF(B116&gt;"",VLOOKUP(B116,#REF!,2,FALSE),"")</f>
        <v>#REF!</v>
      </c>
      <c r="F116" s="3" t="str">
        <f>IF(C116&gt;"",VLOOKUP(C116,#REF!,2,FALSE),"")</f>
        <v/>
      </c>
      <c r="G116" s="3" t="str">
        <f>IF(D116&gt;"",VLOOKUP(D116,#REF!,2,FALSE),"")</f>
        <v/>
      </c>
      <c r="H116" s="2"/>
      <c r="I116" s="2" t="s">
        <v>264</v>
      </c>
      <c r="J116" s="2" t="s">
        <v>60</v>
      </c>
      <c r="K116" s="6" t="s">
        <v>28</v>
      </c>
      <c r="L116" s="5" t="s">
        <v>231</v>
      </c>
      <c r="N116" s="3" t="e">
        <f>IF(J116&gt;"",VLOOKUP(J116,#REF!,2,FALSE),"")</f>
        <v>#REF!</v>
      </c>
      <c r="O116" s="3" t="e">
        <f>IF(K116&gt;"",VLOOKUP(K116,#REF!,2,FALSE),"")</f>
        <v>#REF!</v>
      </c>
      <c r="P116" s="3" t="e">
        <f>IF(L116&gt;"",VLOOKUP(L116,#REF!,2,FALSE),"")</f>
        <v>#REF!</v>
      </c>
      <c r="Q116" s="3" t="str">
        <f>IF(M116&gt;"",VLOOKUP(M116,#REF!,2,FALSE),"")</f>
        <v/>
      </c>
    </row>
    <row r="117" spans="1:17" ht="15">
      <c r="A117" s="8"/>
      <c r="B117" s="8"/>
      <c r="E117" s="3" t="str">
        <f>IF(B117&gt;"",VLOOKUP(B117,#REF!,2,FALSE),"")</f>
        <v/>
      </c>
      <c r="F117" s="3" t="str">
        <f>IF(C117&gt;"",VLOOKUP(C117,#REF!,2,FALSE),"")</f>
        <v/>
      </c>
      <c r="G117" s="3" t="str">
        <f>IF(D117&gt;"",VLOOKUP(D117,#REF!,2,FALSE),"")</f>
        <v/>
      </c>
      <c r="H117" s="8"/>
      <c r="I117" s="8"/>
      <c r="J117" s="8"/>
      <c r="N117" s="3" t="str">
        <f>IF(J117&gt;"",VLOOKUP(J117,#REF!,2,FALSE),"")</f>
        <v/>
      </c>
      <c r="O117" s="3" t="str">
        <f>IF(K117&gt;"",VLOOKUP(K117,#REF!,2,FALSE),"")</f>
        <v/>
      </c>
      <c r="P117" s="3" t="str">
        <f>IF(L117&gt;"",VLOOKUP(L117,#REF!,2,FALSE),"")</f>
        <v/>
      </c>
      <c r="Q117" s="3" t="str">
        <f>IF(M117&gt;"",VLOOKUP(M117,#REF!,2,FALSE),"")</f>
        <v/>
      </c>
    </row>
    <row r="118" spans="1:17" ht="32">
      <c r="A118" s="2" t="s">
        <v>265</v>
      </c>
      <c r="B118" s="2" t="s">
        <v>20</v>
      </c>
      <c r="E118" s="3" t="e">
        <f>IF(B118&gt;"",VLOOKUP(B118,#REF!,2,FALSE),"")</f>
        <v>#REF!</v>
      </c>
      <c r="F118" s="3" t="str">
        <f>IF(C118&gt;"",VLOOKUP(C118,#REF!,2,FALSE),"")</f>
        <v/>
      </c>
      <c r="G118" s="3" t="str">
        <f>IF(D118&gt;"",VLOOKUP(D118,#REF!,2,FALSE),"")</f>
        <v/>
      </c>
      <c r="H118" s="2"/>
      <c r="I118" s="2" t="s">
        <v>266</v>
      </c>
      <c r="J118" s="2" t="s">
        <v>20</v>
      </c>
      <c r="N118" s="3" t="e">
        <f>IF(J118&gt;"",VLOOKUP(J118,#REF!,2,FALSE),"")</f>
        <v>#REF!</v>
      </c>
      <c r="O118" s="3" t="str">
        <f>IF(K118&gt;"",VLOOKUP(K118,#REF!,2,FALSE),"")</f>
        <v/>
      </c>
      <c r="P118" s="3" t="str">
        <f>IF(L118&gt;"",VLOOKUP(L118,#REF!,2,FALSE),"")</f>
        <v/>
      </c>
      <c r="Q118" s="3" t="str">
        <f>IF(M118&gt;"",VLOOKUP(M118,#REF!,2,FALSE),"")</f>
        <v/>
      </c>
    </row>
    <row r="119" spans="1:17" ht="48">
      <c r="A119" s="2" t="s">
        <v>267</v>
      </c>
      <c r="B119" s="2" t="s">
        <v>268</v>
      </c>
      <c r="E119" s="3" t="e">
        <f>IF(B119&gt;"",VLOOKUP(B119,#REF!,2,FALSE),"")</f>
        <v>#REF!</v>
      </c>
      <c r="F119" s="3" t="str">
        <f>IF(C119&gt;"",VLOOKUP(C119,#REF!,2,FALSE),"")</f>
        <v/>
      </c>
      <c r="G119" s="3" t="str">
        <f>IF(D119&gt;"",VLOOKUP(D119,#REF!,2,FALSE),"")</f>
        <v/>
      </c>
      <c r="H119" s="2"/>
      <c r="I119" s="2" t="s">
        <v>269</v>
      </c>
      <c r="J119" s="2" t="s">
        <v>22</v>
      </c>
      <c r="K119" s="2" t="s">
        <v>252</v>
      </c>
      <c r="N119" s="3" t="e">
        <f>IF(J119&gt;"",VLOOKUP(J119,#REF!,2,FALSE),"")</f>
        <v>#REF!</v>
      </c>
      <c r="O119" s="3" t="e">
        <f>IF(K119&gt;"",VLOOKUP(K119,#REF!,2,FALSE),"")</f>
        <v>#REF!</v>
      </c>
      <c r="P119" s="3" t="str">
        <f>IF(L119&gt;"",VLOOKUP(L119,#REF!,2,FALSE),"")</f>
        <v/>
      </c>
      <c r="Q119" s="3" t="str">
        <f>IF(M119&gt;"",VLOOKUP(M119,#REF!,2,FALSE),"")</f>
        <v/>
      </c>
    </row>
    <row r="120" spans="1:17" ht="48">
      <c r="A120" s="2" t="s">
        <v>270</v>
      </c>
      <c r="B120" s="2" t="s">
        <v>14</v>
      </c>
      <c r="E120" s="3" t="e">
        <f>IF(B120&gt;"",VLOOKUP(B120,#REF!,2,FALSE),"")</f>
        <v>#REF!</v>
      </c>
      <c r="F120" s="3" t="str">
        <f>IF(C120&gt;"",VLOOKUP(C120,#REF!,2,FALSE),"")</f>
        <v/>
      </c>
      <c r="G120" s="3" t="str">
        <f>IF(D120&gt;"",VLOOKUP(D120,#REF!,2,FALSE),"")</f>
        <v/>
      </c>
      <c r="H120" s="2"/>
      <c r="I120" s="2" t="s">
        <v>271</v>
      </c>
      <c r="J120" s="2" t="s">
        <v>22</v>
      </c>
      <c r="N120" s="3" t="e">
        <f>IF(J120&gt;"",VLOOKUP(J120,#REF!,2,FALSE),"")</f>
        <v>#REF!</v>
      </c>
      <c r="O120" s="3" t="str">
        <f>IF(K120&gt;"",VLOOKUP(K120,#REF!,2,FALSE),"")</f>
        <v/>
      </c>
      <c r="P120" s="3" t="str">
        <f>IF(L120&gt;"",VLOOKUP(L120,#REF!,2,FALSE),"")</f>
        <v/>
      </c>
      <c r="Q120" s="3" t="str">
        <f>IF(M120&gt;"",VLOOKUP(M120,#REF!,2,FALSE),"")</f>
        <v/>
      </c>
    </row>
    <row r="121" spans="1:17" ht="80">
      <c r="A121" s="2" t="s">
        <v>272</v>
      </c>
      <c r="B121" s="2" t="s">
        <v>273</v>
      </c>
      <c r="E121" s="3" t="e">
        <f>IF(B121&gt;"",VLOOKUP(B121,#REF!,2,FALSE),"")</f>
        <v>#REF!</v>
      </c>
      <c r="F121" s="3" t="str">
        <f>IF(C121&gt;"",VLOOKUP(C121,#REF!,2,FALSE),"")</f>
        <v/>
      </c>
      <c r="G121" s="3" t="str">
        <f>IF(D121&gt;"",VLOOKUP(D121,#REF!,2,FALSE),"")</f>
        <v/>
      </c>
      <c r="H121" s="2"/>
      <c r="I121" s="2" t="s">
        <v>274</v>
      </c>
      <c r="J121" s="2" t="s">
        <v>273</v>
      </c>
      <c r="N121" s="3" t="e">
        <f>IF(J121&gt;"",VLOOKUP(J121,#REF!,2,FALSE),"")</f>
        <v>#REF!</v>
      </c>
      <c r="O121" s="3" t="str">
        <f>IF(K121&gt;"",VLOOKUP(K121,#REF!,2,FALSE),"")</f>
        <v/>
      </c>
      <c r="P121" s="3" t="str">
        <f>IF(L121&gt;"",VLOOKUP(L121,#REF!,2,FALSE),"")</f>
        <v/>
      </c>
      <c r="Q121" s="3" t="str">
        <f>IF(M121&gt;"",VLOOKUP(M121,#REF!,2,FALSE),"")</f>
        <v/>
      </c>
    </row>
    <row r="122" spans="1:17" ht="64">
      <c r="A122" s="2" t="s">
        <v>275</v>
      </c>
      <c r="B122" s="2" t="s">
        <v>276</v>
      </c>
      <c r="C122" s="5" t="s">
        <v>28</v>
      </c>
      <c r="D122" s="5" t="s">
        <v>114</v>
      </c>
      <c r="E122" s="3" t="e">
        <f>IF(B122&gt;"",VLOOKUP(B122,#REF!,2,FALSE),"")</f>
        <v>#REF!</v>
      </c>
      <c r="F122" s="3" t="e">
        <f>IF(C122&gt;"",VLOOKUP(C122,#REF!,2,FALSE),"")</f>
        <v>#REF!</v>
      </c>
      <c r="G122" s="3" t="e">
        <f>IF(D122&gt;"",VLOOKUP(D122,#REF!,2,FALSE),"")</f>
        <v>#REF!</v>
      </c>
      <c r="H122" s="2"/>
      <c r="I122" s="2" t="s">
        <v>277</v>
      </c>
      <c r="J122" s="2" t="s">
        <v>28</v>
      </c>
      <c r="N122" s="3" t="e">
        <f>IF(J122&gt;"",VLOOKUP(J122,#REF!,2,FALSE),"")</f>
        <v>#REF!</v>
      </c>
      <c r="O122" s="3" t="str">
        <f>IF(K122&gt;"",VLOOKUP(K122,#REF!,2,FALSE),"")</f>
        <v/>
      </c>
      <c r="P122" s="3" t="str">
        <f>IF(L122&gt;"",VLOOKUP(L122,#REF!,2,FALSE),"")</f>
        <v/>
      </c>
      <c r="Q122" s="3" t="str">
        <f>IF(M122&gt;"",VLOOKUP(M122,#REF!,2,FALSE),"")</f>
        <v/>
      </c>
    </row>
    <row r="123" spans="1:17" ht="48">
      <c r="A123" s="2" t="s">
        <v>278</v>
      </c>
      <c r="B123" s="2" t="s">
        <v>14</v>
      </c>
      <c r="E123" s="3" t="e">
        <f>IF(B123&gt;"",VLOOKUP(B123,#REF!,2,FALSE),"")</f>
        <v>#REF!</v>
      </c>
      <c r="F123" s="3" t="str">
        <f>IF(C123&gt;"",VLOOKUP(C123,#REF!,2,FALSE),"")</f>
        <v/>
      </c>
      <c r="G123" s="3" t="str">
        <f>IF(D123&gt;"",VLOOKUP(D123,#REF!,2,FALSE),"")</f>
        <v/>
      </c>
      <c r="H123" s="2"/>
      <c r="I123" s="2" t="s">
        <v>279</v>
      </c>
      <c r="J123" s="5" t="s">
        <v>42</v>
      </c>
      <c r="K123" s="2" t="s">
        <v>231</v>
      </c>
      <c r="N123" s="3" t="e">
        <f>IF(J123&gt;"",VLOOKUP(J123,#REF!,2,FALSE),"")</f>
        <v>#REF!</v>
      </c>
      <c r="O123" s="3" t="e">
        <f>IF(K123&gt;"",VLOOKUP(K123,#REF!,2,FALSE),"")</f>
        <v>#REF!</v>
      </c>
      <c r="P123" s="3" t="str">
        <f>IF(L123&gt;"",VLOOKUP(L123,#REF!,2,FALSE),"")</f>
        <v/>
      </c>
      <c r="Q123" s="3" t="str">
        <f>IF(M123&gt;"",VLOOKUP(M123,#REF!,2,FALSE),"")</f>
        <v/>
      </c>
    </row>
    <row r="124" spans="1:17" ht="48">
      <c r="A124" s="2" t="s">
        <v>280</v>
      </c>
      <c r="B124" s="2" t="s">
        <v>22</v>
      </c>
      <c r="E124" s="3" t="e">
        <f>IF(B124&gt;"",VLOOKUP(B124,#REF!,2,FALSE),"")</f>
        <v>#REF!</v>
      </c>
      <c r="F124" s="3" t="str">
        <f>IF(C124&gt;"",VLOOKUP(C124,#REF!,2,FALSE),"")</f>
        <v/>
      </c>
      <c r="G124" s="3" t="str">
        <f>IF(D124&gt;"",VLOOKUP(D124,#REF!,2,FALSE),"")</f>
        <v/>
      </c>
      <c r="H124" s="2"/>
      <c r="I124" s="2" t="s">
        <v>280</v>
      </c>
      <c r="J124" s="2" t="s">
        <v>22</v>
      </c>
      <c r="N124" s="3" t="e">
        <f>IF(J124&gt;"",VLOOKUP(J124,#REF!,2,FALSE),"")</f>
        <v>#REF!</v>
      </c>
      <c r="O124" s="3" t="str">
        <f>IF(K124&gt;"",VLOOKUP(K124,#REF!,2,FALSE),"")</f>
        <v/>
      </c>
      <c r="P124" s="3" t="str">
        <f>IF(L124&gt;"",VLOOKUP(L124,#REF!,2,FALSE),"")</f>
        <v/>
      </c>
      <c r="Q124" s="3" t="str">
        <f>IF(M124&gt;"",VLOOKUP(M124,#REF!,2,FALSE),"")</f>
        <v/>
      </c>
    </row>
    <row r="125" spans="1:17" ht="32">
      <c r="A125" s="2" t="s">
        <v>281</v>
      </c>
      <c r="B125" s="2" t="s">
        <v>114</v>
      </c>
      <c r="E125" s="3" t="e">
        <f>IF(B125&gt;"",VLOOKUP(B125,#REF!,2,FALSE),"")</f>
        <v>#REF!</v>
      </c>
      <c r="F125" s="3" t="str">
        <f>IF(C125&gt;"",VLOOKUP(C125,#REF!,2,FALSE),"")</f>
        <v/>
      </c>
      <c r="G125" s="3" t="str">
        <f>IF(D125&gt;"",VLOOKUP(D125,#REF!,2,FALSE),"")</f>
        <v/>
      </c>
      <c r="H125" s="2"/>
      <c r="I125" s="2" t="s">
        <v>282</v>
      </c>
      <c r="J125" s="2" t="s">
        <v>252</v>
      </c>
      <c r="K125" s="5" t="s">
        <v>42</v>
      </c>
      <c r="N125" s="3" t="e">
        <f>IF(J125&gt;"",VLOOKUP(J125,#REF!,2,FALSE),"")</f>
        <v>#REF!</v>
      </c>
      <c r="O125" s="3" t="e">
        <f>IF(K125&gt;"",VLOOKUP(K125,#REF!,2,FALSE),"")</f>
        <v>#REF!</v>
      </c>
      <c r="P125" s="3" t="str">
        <f>IF(L125&gt;"",VLOOKUP(L125,#REF!,2,FALSE),"")</f>
        <v/>
      </c>
      <c r="Q125" s="3" t="str">
        <f>IF(M125&gt;"",VLOOKUP(M125,#REF!,2,FALSE),"")</f>
        <v/>
      </c>
    </row>
    <row r="126" spans="1:17" ht="32">
      <c r="A126" s="2" t="s">
        <v>283</v>
      </c>
      <c r="B126" s="2" t="s">
        <v>14</v>
      </c>
      <c r="E126" s="3" t="e">
        <f>IF(B126&gt;"",VLOOKUP(B126,#REF!,2,FALSE),"")</f>
        <v>#REF!</v>
      </c>
      <c r="F126" s="3" t="str">
        <f>IF(C126&gt;"",VLOOKUP(C126,#REF!,2,FALSE),"")</f>
        <v/>
      </c>
      <c r="G126" s="3" t="str">
        <f>IF(D126&gt;"",VLOOKUP(D126,#REF!,2,FALSE),"")</f>
        <v/>
      </c>
      <c r="H126" s="2"/>
      <c r="I126" s="2" t="s">
        <v>284</v>
      </c>
      <c r="J126" s="2" t="s">
        <v>14</v>
      </c>
      <c r="N126" s="3" t="e">
        <f>IF(J126&gt;"",VLOOKUP(J126,#REF!,2,FALSE),"")</f>
        <v>#REF!</v>
      </c>
      <c r="O126" s="3" t="str">
        <f>IF(K126&gt;"",VLOOKUP(K126,#REF!,2,FALSE),"")</f>
        <v/>
      </c>
      <c r="P126" s="3" t="str">
        <f>IF(L126&gt;"",VLOOKUP(L126,#REF!,2,FALSE),"")</f>
        <v/>
      </c>
      <c r="Q126" s="3" t="str">
        <f>IF(M126&gt;"",VLOOKUP(M126,#REF!,2,FALSE),"")</f>
        <v/>
      </c>
    </row>
    <row r="127" spans="1:17" ht="32">
      <c r="A127" s="2" t="s">
        <v>285</v>
      </c>
      <c r="B127" s="2" t="s">
        <v>286</v>
      </c>
      <c r="E127" s="3" t="e">
        <f>IF(B127&gt;"",VLOOKUP(B127,#REF!,2,FALSE),"")</f>
        <v>#REF!</v>
      </c>
      <c r="F127" s="3" t="str">
        <f>IF(C127&gt;"",VLOOKUP(C127,#REF!,2,FALSE),"")</f>
        <v/>
      </c>
      <c r="G127" s="3" t="str">
        <f>IF(D127&gt;"",VLOOKUP(D127,#REF!,2,FALSE),"")</f>
        <v/>
      </c>
      <c r="H127" s="2"/>
      <c r="I127" s="2" t="s">
        <v>287</v>
      </c>
      <c r="J127" s="2" t="s">
        <v>286</v>
      </c>
      <c r="K127" s="6" t="s">
        <v>20</v>
      </c>
      <c r="N127" s="3" t="e">
        <f>IF(J127&gt;"",VLOOKUP(J127,#REF!,2,FALSE),"")</f>
        <v>#REF!</v>
      </c>
      <c r="O127" s="3" t="e">
        <f>IF(K127&gt;"",VLOOKUP(K127,#REF!,2,FALSE),"")</f>
        <v>#REF!</v>
      </c>
      <c r="P127" s="3" t="str">
        <f>IF(L127&gt;"",VLOOKUP(L127,#REF!,2,FALSE),"")</f>
        <v/>
      </c>
      <c r="Q127" s="3" t="str">
        <f>IF(M127&gt;"",VLOOKUP(M127,#REF!,2,FALSE),"")</f>
        <v/>
      </c>
    </row>
    <row r="128" spans="1:17" ht="32">
      <c r="A128" s="2" t="s">
        <v>288</v>
      </c>
      <c r="B128" s="2" t="s">
        <v>14</v>
      </c>
      <c r="E128" s="3" t="e">
        <f>IF(B128&gt;"",VLOOKUP(B128,#REF!,2,FALSE),"")</f>
        <v>#REF!</v>
      </c>
      <c r="F128" s="3" t="str">
        <f>IF(C128&gt;"",VLOOKUP(C128,#REF!,2,FALSE),"")</f>
        <v/>
      </c>
      <c r="G128" s="3" t="str">
        <f>IF(D128&gt;"",VLOOKUP(D128,#REF!,2,FALSE),"")</f>
        <v/>
      </c>
      <c r="H128" s="2"/>
      <c r="I128" s="2" t="s">
        <v>289</v>
      </c>
      <c r="J128" s="2" t="s">
        <v>153</v>
      </c>
      <c r="K128" s="6" t="s">
        <v>14</v>
      </c>
      <c r="N128" s="3" t="e">
        <f>IF(J128&gt;"",VLOOKUP(J128,#REF!,2,FALSE),"")</f>
        <v>#REF!</v>
      </c>
      <c r="O128" s="3" t="e">
        <f>IF(K128&gt;"",VLOOKUP(K128,#REF!,2,FALSE),"")</f>
        <v>#REF!</v>
      </c>
      <c r="P128" s="3" t="str">
        <f>IF(L128&gt;"",VLOOKUP(L128,#REF!,2,FALSE),"")</f>
        <v/>
      </c>
      <c r="Q128" s="3" t="str">
        <f>IF(M128&gt;"",VLOOKUP(M128,#REF!,2,FALSE),"")</f>
        <v/>
      </c>
    </row>
    <row r="129" spans="1:17" ht="32">
      <c r="A129" s="2" t="s">
        <v>290</v>
      </c>
      <c r="B129" s="2" t="s">
        <v>114</v>
      </c>
      <c r="E129" s="3" t="e">
        <f>IF(B129&gt;"",VLOOKUP(B129,#REF!,2,FALSE),"")</f>
        <v>#REF!</v>
      </c>
      <c r="F129" s="3" t="str">
        <f>IF(C129&gt;"",VLOOKUP(C129,#REF!,2,FALSE),"")</f>
        <v/>
      </c>
      <c r="G129" s="3" t="str">
        <f>IF(D129&gt;"",VLOOKUP(D129,#REF!,2,FALSE),"")</f>
        <v/>
      </c>
      <c r="H129" s="2"/>
      <c r="I129" s="2" t="s">
        <v>291</v>
      </c>
      <c r="J129" s="2" t="s">
        <v>231</v>
      </c>
      <c r="N129" s="3" t="e">
        <f>IF(J129&gt;"",VLOOKUP(J129,#REF!,2,FALSE),"")</f>
        <v>#REF!</v>
      </c>
      <c r="O129" s="3" t="str">
        <f>IF(K129&gt;"",VLOOKUP(K129,#REF!,2,FALSE),"")</f>
        <v/>
      </c>
      <c r="P129" s="3" t="str">
        <f>IF(L129&gt;"",VLOOKUP(L129,#REF!,2,FALSE),"")</f>
        <v/>
      </c>
      <c r="Q129" s="3" t="str">
        <f>IF(M129&gt;"",VLOOKUP(M129,#REF!,2,FALSE),"")</f>
        <v/>
      </c>
    </row>
    <row r="130" spans="1:17" ht="32">
      <c r="A130" s="2" t="s">
        <v>292</v>
      </c>
      <c r="B130" s="2" t="s">
        <v>20</v>
      </c>
      <c r="F130" s="3" t="str">
        <f>IF(C130&gt;"",VLOOKUP(C130,#REF!,2,FALSE),"")</f>
        <v/>
      </c>
      <c r="G130" s="3" t="str">
        <f>IF(D130&gt;"",VLOOKUP(D130,#REF!,2,FALSE),"")</f>
        <v/>
      </c>
      <c r="H130" s="2"/>
      <c r="I130" s="2" t="s">
        <v>293</v>
      </c>
      <c r="J130" s="2" t="s">
        <v>29</v>
      </c>
      <c r="N130" s="3" t="e">
        <f>IF(J130&gt;"",VLOOKUP(J130,#REF!,2,FALSE),"")</f>
        <v>#REF!</v>
      </c>
      <c r="O130" s="3" t="str">
        <f>IF(K130&gt;"",VLOOKUP(K130,#REF!,2,FALSE),"")</f>
        <v/>
      </c>
      <c r="P130" s="3" t="str">
        <f>IF(L130&gt;"",VLOOKUP(L130,#REF!,2,FALSE),"")</f>
        <v/>
      </c>
      <c r="Q130" s="3" t="str">
        <f>IF(M130&gt;"",VLOOKUP(M130,#REF!,2,FALSE),"")</f>
        <v/>
      </c>
    </row>
    <row r="131" spans="1:17" ht="32">
      <c r="A131" s="2" t="s">
        <v>294</v>
      </c>
      <c r="B131" s="2" t="s">
        <v>233</v>
      </c>
      <c r="E131" s="3" t="e">
        <f>IF(B131&gt;"",VLOOKUP(B131,#REF!,2,FALSE),"")</f>
        <v>#REF!</v>
      </c>
      <c r="F131" s="3" t="str">
        <f>IF(C131&gt;"",VLOOKUP(C131,#REF!,2,FALSE),"")</f>
        <v/>
      </c>
      <c r="G131" s="3" t="str">
        <f>IF(D131&gt;"",VLOOKUP(D131,#REF!,2,FALSE),"")</f>
        <v/>
      </c>
      <c r="H131" s="2"/>
      <c r="I131" s="2" t="s">
        <v>234</v>
      </c>
      <c r="J131" s="2" t="s">
        <v>29</v>
      </c>
      <c r="N131" s="3" t="e">
        <f>IF(J131&gt;"",VLOOKUP(J131,#REF!,2,FALSE),"")</f>
        <v>#REF!</v>
      </c>
      <c r="O131" s="3" t="str">
        <f>IF(K131&gt;"",VLOOKUP(K131,#REF!,2,FALSE),"")</f>
        <v/>
      </c>
      <c r="P131" s="3" t="str">
        <f>IF(L131&gt;"",VLOOKUP(L131,#REF!,2,FALSE),"")</f>
        <v/>
      </c>
      <c r="Q131" s="3" t="str">
        <f>IF(M131&gt;"",VLOOKUP(M131,#REF!,2,FALSE),"")</f>
        <v/>
      </c>
    </row>
    <row r="132" spans="1:17" ht="80">
      <c r="A132" s="2" t="s">
        <v>295</v>
      </c>
      <c r="B132" s="2" t="s">
        <v>114</v>
      </c>
      <c r="C132" s="5" t="s">
        <v>28</v>
      </c>
      <c r="D132" s="5" t="s">
        <v>296</v>
      </c>
      <c r="E132" s="3" t="e">
        <f>IF(B132&gt;"",VLOOKUP(B132,#REF!,2,FALSE),"")</f>
        <v>#REF!</v>
      </c>
      <c r="F132" s="3" t="e">
        <f>IF(C132&gt;"",VLOOKUP(C132,#REF!,2,FALSE),"")</f>
        <v>#REF!</v>
      </c>
      <c r="G132" s="3" t="e">
        <f>IF(D132&gt;"",VLOOKUP(D132,#REF!,2,FALSE),"")</f>
        <v>#REF!</v>
      </c>
      <c r="H132" s="2"/>
      <c r="I132" s="2" t="s">
        <v>297</v>
      </c>
      <c r="J132" s="2" t="s">
        <v>20</v>
      </c>
      <c r="K132" s="6" t="s">
        <v>53</v>
      </c>
      <c r="N132" s="3" t="e">
        <f>IF(J132&gt;"",VLOOKUP(J132,#REF!,2,FALSE),"")</f>
        <v>#REF!</v>
      </c>
      <c r="O132" s="3" t="e">
        <f>IF(K132&gt;"",VLOOKUP(K132,#REF!,2,FALSE),"")</f>
        <v>#REF!</v>
      </c>
      <c r="P132" s="3" t="str">
        <f>IF(L132&gt;"",VLOOKUP(L132,#REF!,2,FALSE),"")</f>
        <v/>
      </c>
      <c r="Q132" s="3" t="str">
        <f>IF(M132&gt;"",VLOOKUP(M132,#REF!,2,FALSE),"")</f>
        <v/>
      </c>
    </row>
    <row r="133" spans="1:17" ht="32">
      <c r="A133" s="2" t="s">
        <v>298</v>
      </c>
      <c r="B133" s="2" t="s">
        <v>233</v>
      </c>
      <c r="E133" s="3" t="e">
        <f>IF(B133&gt;"",VLOOKUP(B133,#REF!,2,FALSE),"")</f>
        <v>#REF!</v>
      </c>
      <c r="F133" s="3" t="str">
        <f>IF(C133&gt;"",VLOOKUP(C133,#REF!,2,FALSE),"")</f>
        <v/>
      </c>
      <c r="G133" s="3" t="str">
        <f>IF(D133&gt;"",VLOOKUP(D133,#REF!,2,FALSE),"")</f>
        <v/>
      </c>
      <c r="H133" s="2"/>
      <c r="I133" s="2" t="s">
        <v>299</v>
      </c>
      <c r="J133" s="2" t="s">
        <v>153</v>
      </c>
      <c r="K133" s="5" t="s">
        <v>114</v>
      </c>
      <c r="N133" s="3" t="e">
        <f>IF(J133&gt;"",VLOOKUP(J133,#REF!,2,FALSE),"")</f>
        <v>#REF!</v>
      </c>
      <c r="O133" s="3" t="e">
        <f>IF(K133&gt;"",VLOOKUP(K133,#REF!,2,FALSE),"")</f>
        <v>#REF!</v>
      </c>
      <c r="P133" s="3" t="str">
        <f>IF(L133&gt;"",VLOOKUP(L133,#REF!,2,FALSE),"")</f>
        <v/>
      </c>
      <c r="Q133" s="3" t="str">
        <f>IF(M133&gt;"",VLOOKUP(M133,#REF!,2,FALSE),"")</f>
        <v/>
      </c>
    </row>
    <row r="134" spans="1:17" ht="64">
      <c r="A134" s="2" t="s">
        <v>300</v>
      </c>
      <c r="B134" s="2" t="s">
        <v>92</v>
      </c>
      <c r="E134" s="3" t="e">
        <f>IF(B134&gt;"",VLOOKUP(B134,#REF!,2,FALSE),"")</f>
        <v>#REF!</v>
      </c>
      <c r="F134" s="3" t="str">
        <f>IF(C134&gt;"",VLOOKUP(C134,#REF!,2,FALSE),"")</f>
        <v/>
      </c>
      <c r="G134" s="3" t="str">
        <f>IF(D134&gt;"",VLOOKUP(D134,#REF!,2,FALSE),"")</f>
        <v/>
      </c>
      <c r="H134" s="2"/>
      <c r="I134" s="2" t="s">
        <v>301</v>
      </c>
      <c r="J134" s="2" t="s">
        <v>92</v>
      </c>
      <c r="N134" s="3" t="e">
        <f>IF(J134&gt;"",VLOOKUP(J134,#REF!,2,FALSE),"")</f>
        <v>#REF!</v>
      </c>
      <c r="O134" s="3" t="str">
        <f>IF(K134&gt;"",VLOOKUP(K134,#REF!,2,FALSE),"")</f>
        <v/>
      </c>
      <c r="P134" s="3" t="str">
        <f>IF(L134&gt;"",VLOOKUP(L134,#REF!,2,FALSE),"")</f>
        <v/>
      </c>
      <c r="Q134" s="3" t="str">
        <f>IF(M134&gt;"",VLOOKUP(M134,#REF!,2,FALSE),"")</f>
        <v/>
      </c>
    </row>
    <row r="135" spans="1:17" ht="64">
      <c r="A135" s="2" t="s">
        <v>302</v>
      </c>
      <c r="B135" s="2" t="s">
        <v>28</v>
      </c>
      <c r="C135" s="5" t="s">
        <v>5</v>
      </c>
      <c r="E135" s="3" t="e">
        <f>IF(B135&gt;"",VLOOKUP(B135,#REF!,2,FALSE),"")</f>
        <v>#REF!</v>
      </c>
      <c r="F135" s="3" t="e">
        <f>IF(C135&gt;"",VLOOKUP(C135,#REF!,2,FALSE),"")</f>
        <v>#REF!</v>
      </c>
      <c r="G135" s="3" t="str">
        <f>IF(D135&gt;"",VLOOKUP(D135,#REF!,2,FALSE),"")</f>
        <v/>
      </c>
      <c r="H135" s="2"/>
      <c r="I135" s="2" t="s">
        <v>303</v>
      </c>
      <c r="J135" s="2" t="s">
        <v>28</v>
      </c>
      <c r="K135" s="5" t="s">
        <v>304</v>
      </c>
      <c r="L135" s="2" t="s">
        <v>231</v>
      </c>
      <c r="N135" s="3" t="e">
        <f>IF(J135&gt;"",VLOOKUP(J135,#REF!,2,FALSE),"")</f>
        <v>#REF!</v>
      </c>
      <c r="O135" s="3" t="e">
        <f>IF(K135&gt;"",VLOOKUP(K135,#REF!,2,FALSE),"")</f>
        <v>#REF!</v>
      </c>
      <c r="P135" s="3" t="e">
        <f>IF(L135&gt;"",VLOOKUP(L135,#REF!,2,FALSE),"")</f>
        <v>#REF!</v>
      </c>
      <c r="Q135" s="3" t="str">
        <f>IF(M135&gt;"",VLOOKUP(M135,#REF!,2,FALSE),"")</f>
        <v/>
      </c>
    </row>
    <row r="136" spans="1:17" ht="32">
      <c r="A136" s="2" t="s">
        <v>305</v>
      </c>
      <c r="B136" s="2" t="s">
        <v>28</v>
      </c>
      <c r="C136" s="6" t="s">
        <v>5</v>
      </c>
      <c r="D136" s="5" t="s">
        <v>304</v>
      </c>
      <c r="E136" s="3" t="e">
        <f>IF(B136&gt;"",VLOOKUP(B136,#REF!,2,FALSE),"")</f>
        <v>#REF!</v>
      </c>
      <c r="F136" s="3" t="e">
        <f>IF(C136&gt;"",VLOOKUP(C136,#REF!,2,FALSE),"")</f>
        <v>#REF!</v>
      </c>
      <c r="G136" s="3" t="e">
        <f>IF(D136&gt;"",VLOOKUP(D136,#REF!,2,FALSE),"")</f>
        <v>#REF!</v>
      </c>
      <c r="H136" s="2"/>
      <c r="I136" s="2" t="s">
        <v>306</v>
      </c>
      <c r="J136" s="2"/>
      <c r="N136" s="3" t="str">
        <f>IF(J136&gt;"",VLOOKUP(J136,#REF!,2,FALSE),"")</f>
        <v/>
      </c>
      <c r="O136" s="3" t="str">
        <f>IF(K136&gt;"",VLOOKUP(K136,#REF!,2,FALSE),"")</f>
        <v/>
      </c>
      <c r="P136" s="3" t="str">
        <f>IF(L136&gt;"",VLOOKUP(L136,#REF!,2,FALSE),"")</f>
        <v/>
      </c>
      <c r="Q136" s="3" t="str">
        <f>IF(M136&gt;"",VLOOKUP(M136,#REF!,2,FALSE),"")</f>
        <v/>
      </c>
    </row>
    <row r="137" spans="1:17" ht="64">
      <c r="A137" s="2" t="s">
        <v>307</v>
      </c>
      <c r="B137" s="2" t="s">
        <v>53</v>
      </c>
      <c r="E137" s="3" t="e">
        <f>IF(B137&gt;"",VLOOKUP(B137,#REF!,2,FALSE),"")</f>
        <v>#REF!</v>
      </c>
      <c r="F137" s="3" t="str">
        <f>IF(C137&gt;"",VLOOKUP(C137,#REF!,2,FALSE),"")</f>
        <v/>
      </c>
      <c r="G137" s="3" t="str">
        <f>IF(D137&gt;"",VLOOKUP(D137,#REF!,2,FALSE),"")</f>
        <v/>
      </c>
      <c r="H137" s="2"/>
      <c r="I137" s="2" t="s">
        <v>308</v>
      </c>
      <c r="J137" s="2" t="s">
        <v>14</v>
      </c>
      <c r="N137" s="3" t="e">
        <f>IF(J137&gt;"",VLOOKUP(J137,#REF!,2,FALSE),"")</f>
        <v>#REF!</v>
      </c>
      <c r="O137" s="3" t="str">
        <f>IF(K137&gt;"",VLOOKUP(K137,#REF!,2,FALSE),"")</f>
        <v/>
      </c>
      <c r="P137" s="3" t="str">
        <f>IF(L137&gt;"",VLOOKUP(L137,#REF!,2,FALSE),"")</f>
        <v/>
      </c>
      <c r="Q137" s="3" t="str">
        <f>IF(M137&gt;"",VLOOKUP(M137,#REF!,2,FALSE),"")</f>
        <v/>
      </c>
    </row>
    <row r="138" spans="1:17" ht="16">
      <c r="A138" s="2" t="s">
        <v>309</v>
      </c>
      <c r="B138" s="5" t="s">
        <v>310</v>
      </c>
      <c r="E138" s="3" t="e">
        <f>IF(B138&gt;"",VLOOKUP(B138,#REF!,2,FALSE),"")</f>
        <v>#REF!</v>
      </c>
      <c r="F138" s="3" t="str">
        <f>IF(C138&gt;"",VLOOKUP(C138,#REF!,2,FALSE),"")</f>
        <v/>
      </c>
      <c r="G138" s="3" t="str">
        <f>IF(D138&gt;"",VLOOKUP(D138,#REF!,2,FALSE),"")</f>
        <v/>
      </c>
      <c r="H138" s="2"/>
      <c r="I138" s="2" t="s">
        <v>311</v>
      </c>
      <c r="J138" s="2"/>
      <c r="N138" s="3" t="str">
        <f>IF(J138&gt;"",VLOOKUP(J138,#REF!,2,FALSE),"")</f>
        <v/>
      </c>
      <c r="O138" s="3" t="str">
        <f>IF(K138&gt;"",VLOOKUP(K138,#REF!,2,FALSE),"")</f>
        <v/>
      </c>
      <c r="P138" s="3" t="str">
        <f>IF(L138&gt;"",VLOOKUP(L138,#REF!,2,FALSE),"")</f>
        <v/>
      </c>
      <c r="Q138" s="3" t="str">
        <f>IF(M138&gt;"",VLOOKUP(M138,#REF!,2,FALSE),"")</f>
        <v/>
      </c>
    </row>
    <row r="139" spans="1:17" ht="32">
      <c r="A139" s="2" t="s">
        <v>312</v>
      </c>
      <c r="B139" s="2" t="s">
        <v>233</v>
      </c>
      <c r="E139" s="3" t="e">
        <f>IF(B139&gt;"",VLOOKUP(B139,#REF!,2,FALSE),"")</f>
        <v>#REF!</v>
      </c>
      <c r="F139" s="3" t="str">
        <f>IF(C139&gt;"",VLOOKUP(C139,#REF!,2,FALSE),"")</f>
        <v/>
      </c>
      <c r="G139" s="3" t="str">
        <f>IF(D139&gt;"",VLOOKUP(D139,#REF!,2,FALSE),"")</f>
        <v/>
      </c>
      <c r="H139" s="2"/>
      <c r="I139" s="2" t="s">
        <v>313</v>
      </c>
      <c r="J139" s="2" t="s">
        <v>231</v>
      </c>
      <c r="N139" s="3" t="e">
        <f>IF(J139&gt;"",VLOOKUP(J139,#REF!,2,FALSE),"")</f>
        <v>#REF!</v>
      </c>
      <c r="O139" s="3" t="str">
        <f>IF(K139&gt;"",VLOOKUP(K139,#REF!,2,FALSE),"")</f>
        <v/>
      </c>
      <c r="P139" s="3" t="str">
        <f>IF(L139&gt;"",VLOOKUP(L139,#REF!,2,FALSE),"")</f>
        <v/>
      </c>
      <c r="Q139" s="3" t="str">
        <f>IF(M139&gt;"",VLOOKUP(M139,#REF!,2,FALSE),"")</f>
        <v/>
      </c>
    </row>
    <row r="140" spans="1:17" ht="80">
      <c r="A140" s="2" t="s">
        <v>314</v>
      </c>
      <c r="B140" s="2" t="s">
        <v>153</v>
      </c>
      <c r="E140" s="3" t="e">
        <f>IF(B140&gt;"",VLOOKUP(B140,#REF!,2,FALSE),"")</f>
        <v>#REF!</v>
      </c>
      <c r="F140" s="3" t="str">
        <f>IF(C140&gt;"",VLOOKUP(C140,#REF!,2,FALSE),"")</f>
        <v/>
      </c>
      <c r="G140" s="3" t="str">
        <f>IF(D140&gt;"",VLOOKUP(D140,#REF!,2,FALSE),"")</f>
        <v/>
      </c>
      <c r="H140" s="2"/>
      <c r="I140" s="2" t="s">
        <v>315</v>
      </c>
      <c r="J140" s="2" t="s">
        <v>252</v>
      </c>
      <c r="K140" s="5" t="s">
        <v>304</v>
      </c>
      <c r="N140" s="3" t="e">
        <f>IF(J140&gt;"",VLOOKUP(J140,#REF!,2,FALSE),"")</f>
        <v>#REF!</v>
      </c>
      <c r="O140" s="3" t="e">
        <f>IF(K140&gt;"",VLOOKUP(K140,#REF!,2,FALSE),"")</f>
        <v>#REF!</v>
      </c>
      <c r="P140" s="3" t="str">
        <f>IF(L140&gt;"",VLOOKUP(L140,#REF!,2,FALSE),"")</f>
        <v/>
      </c>
      <c r="Q140" s="3" t="str">
        <f>IF(M140&gt;"",VLOOKUP(M140,#REF!,2,FALSE),"")</f>
        <v/>
      </c>
    </row>
    <row r="141" spans="1:17" ht="48">
      <c r="A141" s="2" t="s">
        <v>316</v>
      </c>
      <c r="B141" s="2" t="s">
        <v>14</v>
      </c>
      <c r="E141" s="3" t="e">
        <f>IF(B141&gt;"",VLOOKUP(B141,#REF!,2,FALSE),"")</f>
        <v>#REF!</v>
      </c>
      <c r="F141" s="3" t="str">
        <f>IF(C141&gt;"",VLOOKUP(C141,#REF!,2,FALSE),"")</f>
        <v/>
      </c>
      <c r="G141" s="3" t="str">
        <f>IF(D141&gt;"",VLOOKUP(D141,#REF!,2,FALSE),"")</f>
        <v/>
      </c>
      <c r="H141" s="2"/>
      <c r="I141" s="2" t="s">
        <v>317</v>
      </c>
      <c r="J141" s="2" t="s">
        <v>252</v>
      </c>
      <c r="K141" s="5" t="s">
        <v>304</v>
      </c>
      <c r="N141" s="3" t="e">
        <f>IF(J141&gt;"",VLOOKUP(J141,#REF!,2,FALSE),"")</f>
        <v>#REF!</v>
      </c>
      <c r="O141" s="3" t="e">
        <f>IF(K141&gt;"",VLOOKUP(K141,#REF!,2,FALSE),"")</f>
        <v>#REF!</v>
      </c>
      <c r="P141" s="3" t="str">
        <f>IF(L141&gt;"",VLOOKUP(L141,#REF!,2,FALSE),"")</f>
        <v/>
      </c>
      <c r="Q141" s="3" t="str">
        <f>IF(M141&gt;"",VLOOKUP(M141,#REF!,2,FALSE),"")</f>
        <v/>
      </c>
    </row>
    <row r="142" spans="1:17" ht="32">
      <c r="A142" s="2" t="s">
        <v>318</v>
      </c>
      <c r="B142" s="2" t="s">
        <v>28</v>
      </c>
      <c r="C142" s="5" t="s">
        <v>319</v>
      </c>
      <c r="E142" s="3" t="e">
        <f>IF(B142&gt;"",VLOOKUP(B142,#REF!,2,FALSE),"")</f>
        <v>#REF!</v>
      </c>
      <c r="F142" s="3" t="e">
        <f>IF(C142&gt;"",VLOOKUP(C142,#REF!,2,FALSE),"")</f>
        <v>#REF!</v>
      </c>
      <c r="G142" s="3" t="str">
        <f>IF(D142&gt;"",VLOOKUP(D142,#REF!,2,FALSE),"")</f>
        <v/>
      </c>
      <c r="H142" s="2"/>
      <c r="I142" s="2" t="s">
        <v>320</v>
      </c>
      <c r="J142" s="2" t="s">
        <v>14</v>
      </c>
      <c r="N142" s="3" t="e">
        <f>IF(J142&gt;"",VLOOKUP(J142,#REF!,2,FALSE),"")</f>
        <v>#REF!</v>
      </c>
      <c r="O142" s="3" t="str">
        <f>IF(K142&gt;"",VLOOKUP(K142,#REF!,2,FALSE),"")</f>
        <v/>
      </c>
      <c r="P142" s="3" t="str">
        <f>IF(L142&gt;"",VLOOKUP(L142,#REF!,2,FALSE),"")</f>
        <v/>
      </c>
      <c r="Q142" s="3" t="str">
        <f>IF(M142&gt;"",VLOOKUP(M142,#REF!,2,FALSE),"")</f>
        <v/>
      </c>
    </row>
    <row r="143" spans="1:17" ht="96">
      <c r="A143" s="2" t="s">
        <v>321</v>
      </c>
      <c r="B143" s="2" t="s">
        <v>322</v>
      </c>
      <c r="C143" s="5"/>
      <c r="E143" s="3" t="e">
        <f>IF(B143&gt;"",VLOOKUP(B143,#REF!,2,FALSE),"")</f>
        <v>#REF!</v>
      </c>
      <c r="F143" s="3" t="str">
        <f>IF(C143&gt;"",VLOOKUP(C143,#REF!,2,FALSE),"")</f>
        <v/>
      </c>
      <c r="G143" s="3" t="str">
        <f>IF(D143&gt;"",VLOOKUP(D143,#REF!,2,FALSE),"")</f>
        <v/>
      </c>
      <c r="H143" s="2"/>
      <c r="I143" s="2" t="s">
        <v>323</v>
      </c>
      <c r="J143" s="2" t="s">
        <v>252</v>
      </c>
      <c r="K143" s="5" t="s">
        <v>304</v>
      </c>
      <c r="N143" s="3" t="e">
        <f>IF(J143&gt;"",VLOOKUP(J143,#REF!,2,FALSE),"")</f>
        <v>#REF!</v>
      </c>
      <c r="O143" s="3" t="e">
        <f>IF(K143&gt;"",VLOOKUP(K143,#REF!,2,FALSE),"")</f>
        <v>#REF!</v>
      </c>
      <c r="P143" s="3" t="str">
        <f>IF(L143&gt;"",VLOOKUP(L143,#REF!,2,FALSE),"")</f>
        <v/>
      </c>
      <c r="Q143" s="3" t="str">
        <f>IF(M143&gt;"",VLOOKUP(M143,#REF!,2,FALSE),"")</f>
        <v/>
      </c>
    </row>
    <row r="144" spans="1:17" ht="48">
      <c r="A144" s="2" t="s">
        <v>324</v>
      </c>
      <c r="B144" s="2" t="s">
        <v>325</v>
      </c>
      <c r="E144" s="3" t="e">
        <f>IF(B144&gt;"",VLOOKUP(B144,#REF!,2,FALSE),"")</f>
        <v>#REF!</v>
      </c>
      <c r="F144" s="3" t="str">
        <f>IF(C144&gt;"",VLOOKUP(C144,#REF!,2,FALSE),"")</f>
        <v/>
      </c>
      <c r="G144" s="3" t="str">
        <f>IF(D144&gt;"",VLOOKUP(D144,#REF!,2,FALSE),"")</f>
        <v/>
      </c>
      <c r="H144" s="2"/>
      <c r="I144" s="2" t="s">
        <v>326</v>
      </c>
      <c r="J144" s="2" t="s">
        <v>171</v>
      </c>
      <c r="K144" s="5" t="s">
        <v>25</v>
      </c>
      <c r="N144" s="3" t="e">
        <f>IF(J144&gt;"",VLOOKUP(J144,#REF!,2,FALSE),"")</f>
        <v>#REF!</v>
      </c>
      <c r="O144" s="3" t="e">
        <f>IF(K144&gt;"",VLOOKUP(K144,#REF!,2,FALSE),"")</f>
        <v>#REF!</v>
      </c>
      <c r="P144" s="3" t="str">
        <f>IF(L144&gt;"",VLOOKUP(L144,#REF!,2,FALSE),"")</f>
        <v/>
      </c>
      <c r="Q144" s="3" t="str">
        <f>IF(M144&gt;"",VLOOKUP(M144,#REF!,2,FALSE),"")</f>
        <v/>
      </c>
    </row>
    <row r="145" spans="1:17" ht="32">
      <c r="A145" s="2" t="s">
        <v>327</v>
      </c>
      <c r="B145" s="2" t="s">
        <v>327</v>
      </c>
      <c r="E145" s="3" t="e">
        <f>IF(B145&gt;"",VLOOKUP(B145,#REF!,2,FALSE),"")</f>
        <v>#REF!</v>
      </c>
      <c r="F145" s="3" t="str">
        <f>IF(C145&gt;"",VLOOKUP(C145,#REF!,2,FALSE),"")</f>
        <v/>
      </c>
      <c r="G145" s="3" t="str">
        <f>IF(D145&gt;"",VLOOKUP(D145,#REF!,2,FALSE),"")</f>
        <v/>
      </c>
      <c r="H145" s="2"/>
      <c r="I145" s="2" t="s">
        <v>328</v>
      </c>
      <c r="J145" s="2" t="s">
        <v>327</v>
      </c>
      <c r="N145" s="3" t="e">
        <f>IF(J145&gt;"",VLOOKUP(J145,#REF!,2,FALSE),"")</f>
        <v>#REF!</v>
      </c>
      <c r="O145" s="3" t="str">
        <f>IF(K145&gt;"",VLOOKUP(K145,#REF!,2,FALSE),"")</f>
        <v/>
      </c>
      <c r="P145" s="3" t="str">
        <f>IF(L145&gt;"",VLOOKUP(L145,#REF!,2,FALSE),"")</f>
        <v/>
      </c>
      <c r="Q145" s="3" t="str">
        <f>IF(M145&gt;"",VLOOKUP(M145,#REF!,2,FALSE),"")</f>
        <v/>
      </c>
    </row>
    <row r="146" spans="1:17" ht="48">
      <c r="A146" s="2" t="s">
        <v>329</v>
      </c>
      <c r="B146" s="2" t="s">
        <v>60</v>
      </c>
      <c r="E146" s="3" t="e">
        <f>IF(B146&gt;"",VLOOKUP(B146,#REF!,2,FALSE),"")</f>
        <v>#REF!</v>
      </c>
      <c r="F146" s="3" t="str">
        <f>IF(C146&gt;"",VLOOKUP(C146,#REF!,2,FALSE),"")</f>
        <v/>
      </c>
      <c r="G146" s="3" t="str">
        <f>IF(D146&gt;"",VLOOKUP(D146,#REF!,2,FALSE),"")</f>
        <v/>
      </c>
      <c r="H146" s="2"/>
      <c r="I146" s="2" t="s">
        <v>330</v>
      </c>
      <c r="J146" s="2" t="s">
        <v>117</v>
      </c>
      <c r="K146" s="2" t="s">
        <v>22</v>
      </c>
      <c r="L146" s="2"/>
      <c r="N146" s="3" t="e">
        <f>IF(J146&gt;"",VLOOKUP(J146,#REF!,2,FALSE),"")</f>
        <v>#REF!</v>
      </c>
      <c r="O146" s="3" t="e">
        <f>IF(K146&gt;"",VLOOKUP(K146,#REF!,2,FALSE),"")</f>
        <v>#REF!</v>
      </c>
      <c r="P146" s="3" t="str">
        <f>IF(L146&gt;"",VLOOKUP(L146,#REF!,2,FALSE),"")</f>
        <v/>
      </c>
      <c r="Q146" s="3" t="str">
        <f>IF(M146&gt;"",VLOOKUP(M146,#REF!,2,FALSE),"")</f>
        <v/>
      </c>
    </row>
    <row r="147" spans="1:17" ht="80">
      <c r="A147" s="2" t="s">
        <v>331</v>
      </c>
      <c r="B147" s="2" t="s">
        <v>332</v>
      </c>
      <c r="E147" s="3" t="e">
        <f>IF(B147&gt;"",VLOOKUP(B147,#REF!,2,FALSE),"")</f>
        <v>#REF!</v>
      </c>
      <c r="F147" s="3" t="str">
        <f>IF(C147&gt;"",VLOOKUP(C147,#REF!,2,FALSE),"")</f>
        <v/>
      </c>
      <c r="G147" s="3" t="str">
        <f>IF(D147&gt;"",VLOOKUP(D147,#REF!,2,FALSE),"")</f>
        <v/>
      </c>
      <c r="H147" s="2"/>
      <c r="I147" s="2" t="s">
        <v>333</v>
      </c>
      <c r="J147" s="2" t="s">
        <v>22</v>
      </c>
      <c r="N147" s="3" t="e">
        <f>IF(J147&gt;"",VLOOKUP(J147,#REF!,2,FALSE),"")</f>
        <v>#REF!</v>
      </c>
      <c r="O147" s="3" t="str">
        <f>IF(K147&gt;"",VLOOKUP(K147,#REF!,2,FALSE),"")</f>
        <v/>
      </c>
      <c r="P147" s="3" t="str">
        <f>IF(L147&gt;"",VLOOKUP(L147,#REF!,2,FALSE),"")</f>
        <v/>
      </c>
      <c r="Q147" s="3" t="str">
        <f>IF(M147&gt;"",VLOOKUP(M147,#REF!,2,FALSE),"")</f>
        <v/>
      </c>
    </row>
    <row r="148" spans="1:17" ht="48">
      <c r="A148" s="2" t="s">
        <v>334</v>
      </c>
      <c r="B148" s="2" t="s">
        <v>335</v>
      </c>
      <c r="E148" s="3" t="e">
        <f>IF(B148&gt;"",VLOOKUP(B148,#REF!,2,FALSE),"")</f>
        <v>#REF!</v>
      </c>
      <c r="F148" s="3" t="str">
        <f>IF(C148&gt;"",VLOOKUP(C148,#REF!,2,FALSE),"")</f>
        <v/>
      </c>
      <c r="G148" s="3" t="str">
        <f>IF(D148&gt;"",VLOOKUP(D148,#REF!,2,FALSE),"")</f>
        <v/>
      </c>
      <c r="H148" s="2"/>
      <c r="I148" s="2" t="s">
        <v>336</v>
      </c>
      <c r="J148" s="2" t="s">
        <v>25</v>
      </c>
      <c r="N148" s="3" t="e">
        <f>IF(J148&gt;"",VLOOKUP(J148,#REF!,2,FALSE),"")</f>
        <v>#REF!</v>
      </c>
      <c r="O148" s="3" t="str">
        <f>IF(K148&gt;"",VLOOKUP(K148,#REF!,2,FALSE),"")</f>
        <v/>
      </c>
      <c r="P148" s="3" t="str">
        <f>IF(L148&gt;"",VLOOKUP(L148,#REF!,2,FALSE),"")</f>
        <v/>
      </c>
      <c r="Q148" s="3" t="str">
        <f>IF(M148&gt;"",VLOOKUP(M148,#REF!,2,FALSE),"")</f>
        <v/>
      </c>
    </row>
    <row r="149" spans="1:17" ht="96">
      <c r="A149" s="2" t="s">
        <v>337</v>
      </c>
      <c r="B149" s="2" t="s">
        <v>28</v>
      </c>
      <c r="C149" s="6" t="s">
        <v>10</v>
      </c>
      <c r="E149" s="3" t="e">
        <f>IF(B149&gt;"",VLOOKUP(B149,#REF!,2,FALSE),"")</f>
        <v>#REF!</v>
      </c>
      <c r="F149" s="3" t="e">
        <f>IF(C149&gt;"",VLOOKUP(C149,#REF!,2,FALSE),"")</f>
        <v>#REF!</v>
      </c>
      <c r="G149" s="3" t="str">
        <f>IF(D149&gt;"",VLOOKUP(D149,#REF!,2,FALSE),"")</f>
        <v/>
      </c>
      <c r="H149" s="2"/>
      <c r="I149" s="2" t="s">
        <v>338</v>
      </c>
      <c r="J149" s="5" t="s">
        <v>78</v>
      </c>
      <c r="K149" s="5" t="s">
        <v>5</v>
      </c>
      <c r="N149" s="3" t="e">
        <f>IF(J149&gt;"",VLOOKUP(J149,#REF!,2,FALSE),"")</f>
        <v>#REF!</v>
      </c>
      <c r="O149" s="3" t="e">
        <f>IF(K149&gt;"",VLOOKUP(K149,#REF!,2,FALSE),"")</f>
        <v>#REF!</v>
      </c>
      <c r="P149" s="3" t="str">
        <f>IF(L149&gt;"",VLOOKUP(L149,#REF!,2,FALSE),"")</f>
        <v/>
      </c>
      <c r="Q149" s="3" t="str">
        <f>IF(M149&gt;"",VLOOKUP(M149,#REF!,2,FALSE),"")</f>
        <v/>
      </c>
    </row>
    <row r="150" spans="1:17" ht="112">
      <c r="A150" s="10" t="s">
        <v>339</v>
      </c>
      <c r="B150" s="10" t="s">
        <v>340</v>
      </c>
      <c r="C150" s="11"/>
      <c r="D150" s="11"/>
      <c r="E150" s="12" t="s">
        <v>341</v>
      </c>
      <c r="F150" s="3" t="str">
        <f>IF(C150&gt;"",VLOOKUP(C150,#REF!,2,FALSE),"")</f>
        <v/>
      </c>
      <c r="G150" s="3" t="str">
        <f>IF(D150&gt;"",VLOOKUP(D150,#REF!,2,FALSE),"")</f>
        <v/>
      </c>
      <c r="H150" s="2"/>
      <c r="I150" s="2" t="s">
        <v>342</v>
      </c>
      <c r="J150" s="5" t="s">
        <v>78</v>
      </c>
      <c r="K150" s="5" t="s">
        <v>48</v>
      </c>
      <c r="L150" s="5"/>
      <c r="N150" s="3" t="e">
        <f>IF(J150&gt;"",VLOOKUP(J150,#REF!,2,FALSE),"")</f>
        <v>#REF!</v>
      </c>
      <c r="O150" s="3" t="e">
        <f>IF(K150&gt;"",VLOOKUP(K150,#REF!,2,FALSE),"")</f>
        <v>#REF!</v>
      </c>
      <c r="P150" s="3" t="str">
        <f>IF(L150&gt;"",VLOOKUP(L150,#REF!,2,FALSE),"")</f>
        <v/>
      </c>
      <c r="Q150" s="3" t="str">
        <f>IF(M150&gt;"",VLOOKUP(M150,#REF!,2,FALSE),"")</f>
        <v/>
      </c>
    </row>
    <row r="151" spans="1:17" ht="32">
      <c r="A151" s="2" t="s">
        <v>343</v>
      </c>
      <c r="B151" s="2" t="s">
        <v>327</v>
      </c>
      <c r="E151" s="3" t="e">
        <f>IF(B151&gt;"",VLOOKUP(B151,#REF!,2,FALSE),"")</f>
        <v>#REF!</v>
      </c>
      <c r="F151" s="3" t="str">
        <f>IF(C151&gt;"",VLOOKUP(C151,#REF!,2,FALSE),"")</f>
        <v/>
      </c>
      <c r="G151" s="3" t="str">
        <f>IF(D151&gt;"",VLOOKUP(D151,#REF!,2,FALSE),"")</f>
        <v/>
      </c>
      <c r="H151" s="8"/>
      <c r="I151" s="8"/>
      <c r="J151" s="8"/>
      <c r="N151" s="3" t="str">
        <f>IF(J151&gt;"",VLOOKUP(J151,#REF!,2,FALSE),"")</f>
        <v/>
      </c>
      <c r="O151" s="3" t="str">
        <f>IF(K151&gt;"",VLOOKUP(K151,#REF!,2,FALSE),"")</f>
        <v/>
      </c>
      <c r="P151" s="3" t="str">
        <f>IF(L151&gt;"",VLOOKUP(L151,#REF!,2,FALSE),"")</f>
        <v/>
      </c>
      <c r="Q151" s="3" t="str">
        <f>IF(M151&gt;"",VLOOKUP(M151,#REF!,2,FALSE),"")</f>
        <v/>
      </c>
    </row>
    <row r="152" spans="1:17" ht="96">
      <c r="A152" s="2" t="s">
        <v>344</v>
      </c>
      <c r="B152" s="2" t="s">
        <v>14</v>
      </c>
      <c r="E152" s="3" t="e">
        <f>IF(B152&gt;"",VLOOKUP(B152,#REF!,2,FALSE),"")</f>
        <v>#REF!</v>
      </c>
      <c r="F152" s="3" t="str">
        <f>IF(C152&gt;"",VLOOKUP(C152,#REF!,2,FALSE),"")</f>
        <v/>
      </c>
      <c r="G152" s="3" t="str">
        <f>IF(D152&gt;"",VLOOKUP(D152,#REF!,2,FALSE),"")</f>
        <v/>
      </c>
      <c r="H152" s="2"/>
      <c r="I152" s="2" t="s">
        <v>345</v>
      </c>
      <c r="J152" s="2" t="s">
        <v>22</v>
      </c>
      <c r="K152" s="5" t="s">
        <v>5</v>
      </c>
      <c r="L152" s="5" t="s">
        <v>10</v>
      </c>
      <c r="M152" s="5" t="s">
        <v>25</v>
      </c>
      <c r="N152" s="3" t="e">
        <f>IF(J152&gt;"",VLOOKUP(J152,#REF!,2,FALSE),"")</f>
        <v>#REF!</v>
      </c>
      <c r="O152" s="3" t="e">
        <f>IF(K152&gt;"",VLOOKUP(K152,#REF!,2,FALSE),"")</f>
        <v>#REF!</v>
      </c>
      <c r="P152" s="3" t="e">
        <f>IF(L152&gt;"",VLOOKUP(L152,#REF!,2,FALSE),"")</f>
        <v>#REF!</v>
      </c>
      <c r="Q152" s="3" t="e">
        <f>IF(M152&gt;"",VLOOKUP(M152,#REF!,2,FALSE),"")</f>
        <v>#REF!</v>
      </c>
    </row>
    <row r="153" spans="1:17" ht="80">
      <c r="A153" s="2" t="s">
        <v>346</v>
      </c>
      <c r="B153" s="2" t="s">
        <v>347</v>
      </c>
      <c r="E153" s="3" t="e">
        <f>IF(B153&gt;"",VLOOKUP(B153,#REF!,2,FALSE),"")</f>
        <v>#REF!</v>
      </c>
      <c r="F153" s="3" t="str">
        <f>IF(C153&gt;"",VLOOKUP(C153,#REF!,2,FALSE),"")</f>
        <v/>
      </c>
      <c r="G153" s="3" t="str">
        <f>IF(D153&gt;"",VLOOKUP(D153,#REF!,2,FALSE),"")</f>
        <v/>
      </c>
      <c r="H153" s="2"/>
      <c r="I153" s="2" t="s">
        <v>348</v>
      </c>
      <c r="J153" s="2"/>
      <c r="K153" s="5" t="s">
        <v>25</v>
      </c>
      <c r="L153" s="5" t="s">
        <v>78</v>
      </c>
      <c r="M153" s="5" t="s">
        <v>28</v>
      </c>
      <c r="N153" s="3" t="str">
        <f>IF(J153&gt;"",VLOOKUP(J153,#REF!,2,FALSE),"")</f>
        <v/>
      </c>
      <c r="O153" s="3" t="e">
        <f>IF(K153&gt;"",VLOOKUP(K153,#REF!,2,FALSE),"")</f>
        <v>#REF!</v>
      </c>
      <c r="P153" s="3" t="e">
        <f>IF(L153&gt;"",VLOOKUP(L153,#REF!,2,FALSE),"")</f>
        <v>#REF!</v>
      </c>
      <c r="Q153" s="3" t="e">
        <f>IF(M153&gt;"",VLOOKUP(M153,#REF!,2,FALSE),"")</f>
        <v>#REF!</v>
      </c>
    </row>
    <row r="154" spans="1:17" ht="48">
      <c r="A154" s="2" t="s">
        <v>349</v>
      </c>
      <c r="B154" s="2" t="s">
        <v>350</v>
      </c>
      <c r="E154" s="3" t="e">
        <f>IF(B154&gt;"",VLOOKUP(B154,#REF!,2,FALSE),"")</f>
        <v>#REF!</v>
      </c>
      <c r="F154" s="3" t="str">
        <f>IF(C154&gt;"",VLOOKUP(C154,#REF!,2,FALSE),"")</f>
        <v/>
      </c>
      <c r="G154" s="3" t="str">
        <f>IF(D154&gt;"",VLOOKUP(D154,#REF!,2,FALSE),"")</f>
        <v/>
      </c>
      <c r="H154" s="2"/>
      <c r="I154" s="2" t="s">
        <v>351</v>
      </c>
      <c r="J154" s="5" t="s">
        <v>78</v>
      </c>
      <c r="K154" s="2" t="s">
        <v>48</v>
      </c>
      <c r="L154" s="2" t="s">
        <v>5</v>
      </c>
      <c r="N154" s="3" t="e">
        <f>IF(J154&gt;"",VLOOKUP(J154,#REF!,2,FALSE),"")</f>
        <v>#REF!</v>
      </c>
      <c r="O154" s="3" t="e">
        <f>IF(K154&gt;"",VLOOKUP(K154,#REF!,2,FALSE),"")</f>
        <v>#REF!</v>
      </c>
      <c r="P154" s="3" t="e">
        <f>IF(L154&gt;"",VLOOKUP(L154,#REF!,2,FALSE),"")</f>
        <v>#REF!</v>
      </c>
      <c r="Q154" s="3" t="str">
        <f>IF(M154&gt;"",VLOOKUP(M154,#REF!,2,FALSE),"")</f>
        <v/>
      </c>
    </row>
    <row r="155" spans="1:17" ht="64">
      <c r="A155" s="2" t="s">
        <v>352</v>
      </c>
      <c r="B155" s="2" t="s">
        <v>5</v>
      </c>
      <c r="C155" s="5" t="s">
        <v>153</v>
      </c>
      <c r="E155" s="3" t="e">
        <f>IF(B155&gt;"",VLOOKUP(B155,#REF!,2,FALSE),"")</f>
        <v>#REF!</v>
      </c>
      <c r="F155" s="3" t="e">
        <f>IF(C155&gt;"",VLOOKUP(C155,#REF!,2,FALSE),"")</f>
        <v>#REF!</v>
      </c>
      <c r="G155" s="3" t="str">
        <f>IF(D155&gt;"",VLOOKUP(D155,#REF!,2,FALSE),"")</f>
        <v/>
      </c>
      <c r="H155" s="2"/>
      <c r="I155" s="2" t="s">
        <v>353</v>
      </c>
      <c r="J155" s="5" t="s">
        <v>78</v>
      </c>
      <c r="N155" s="3" t="e">
        <f>IF(J155&gt;"",VLOOKUP(J155,#REF!,2,FALSE),"")</f>
        <v>#REF!</v>
      </c>
      <c r="O155" s="3" t="str">
        <f>IF(K155&gt;"",VLOOKUP(K155,#REF!,2,FALSE),"")</f>
        <v/>
      </c>
      <c r="P155" s="3" t="str">
        <f>IF(L155&gt;"",VLOOKUP(L155,#REF!,2,FALSE),"")</f>
        <v/>
      </c>
      <c r="Q155" s="3" t="str">
        <f>IF(M155&gt;"",VLOOKUP(M155,#REF!,2,FALSE),"")</f>
        <v/>
      </c>
    </row>
    <row r="156" spans="1:17" ht="32">
      <c r="A156" s="2" t="s">
        <v>354</v>
      </c>
      <c r="B156" s="2" t="s">
        <v>10</v>
      </c>
      <c r="E156" s="3" t="e">
        <f>IF(B156&gt;"",VLOOKUP(B156,#REF!,2,FALSE),"")</f>
        <v>#REF!</v>
      </c>
      <c r="F156" s="3" t="str">
        <f>IF(C156&gt;"",VLOOKUP(C156,#REF!,2,FALSE),"")</f>
        <v/>
      </c>
      <c r="G156" s="3" t="str">
        <f>IF(D156&gt;"",VLOOKUP(D156,#REF!,2,FALSE),"")</f>
        <v/>
      </c>
      <c r="H156" s="2"/>
      <c r="I156" s="2" t="s">
        <v>355</v>
      </c>
      <c r="J156" s="2" t="s">
        <v>5</v>
      </c>
      <c r="K156" s="6" t="s">
        <v>10</v>
      </c>
      <c r="N156" s="3" t="e">
        <f>IF(J156&gt;"",VLOOKUP(J156,#REF!,2,FALSE),"")</f>
        <v>#REF!</v>
      </c>
      <c r="O156" s="3" t="e">
        <f>IF(K156&gt;"",VLOOKUP(K156,#REF!,2,FALSE),"")</f>
        <v>#REF!</v>
      </c>
      <c r="P156" s="3" t="str">
        <f>IF(L156&gt;"",VLOOKUP(L156,#REF!,2,FALSE),"")</f>
        <v/>
      </c>
      <c r="Q156" s="3" t="str">
        <f>IF(M156&gt;"",VLOOKUP(M156,#REF!,2,FALSE),"")</f>
        <v/>
      </c>
    </row>
    <row r="157" spans="1:17" ht="64">
      <c r="A157" s="2" t="s">
        <v>356</v>
      </c>
      <c r="B157" s="2" t="s">
        <v>357</v>
      </c>
      <c r="E157" s="3" t="e">
        <f>IF(B157&gt;"",VLOOKUP(B157,#REF!,2,FALSE),"")</f>
        <v>#REF!</v>
      </c>
      <c r="F157" s="3" t="str">
        <f>IF(C157&gt;"",VLOOKUP(C157,#REF!,2,FALSE),"")</f>
        <v/>
      </c>
      <c r="G157" s="3" t="str">
        <f>IF(D157&gt;"",VLOOKUP(D157,#REF!,2,FALSE),"")</f>
        <v/>
      </c>
      <c r="H157" s="2"/>
      <c r="I157" s="2" t="s">
        <v>358</v>
      </c>
      <c r="J157" s="2" t="s">
        <v>125</v>
      </c>
      <c r="N157" s="3" t="e">
        <f>IF(J157&gt;"",VLOOKUP(J157,#REF!,2,FALSE),"")</f>
        <v>#REF!</v>
      </c>
      <c r="O157" s="3" t="str">
        <f>IF(K157&gt;"",VLOOKUP(K157,#REF!,2,FALSE),"")</f>
        <v/>
      </c>
      <c r="P157" s="3" t="str">
        <f>IF(L157&gt;"",VLOOKUP(L157,#REF!,2,FALSE),"")</f>
        <v/>
      </c>
      <c r="Q157" s="3" t="str">
        <f>IF(M157&gt;"",VLOOKUP(M157,#REF!,2,FALSE),"")</f>
        <v/>
      </c>
    </row>
    <row r="158" spans="1:17" ht="32">
      <c r="A158" s="2" t="s">
        <v>359</v>
      </c>
      <c r="B158" s="2" t="s">
        <v>20</v>
      </c>
      <c r="E158" s="3" t="e">
        <f>IF(B158&gt;"",VLOOKUP(B158,#REF!,2,FALSE),"")</f>
        <v>#REF!</v>
      </c>
      <c r="F158" s="3" t="str">
        <f>IF(C158&gt;"",VLOOKUP(C158,#REF!,2,FALSE),"")</f>
        <v/>
      </c>
      <c r="G158" s="3" t="str">
        <f>IF(D158&gt;"",VLOOKUP(D158,#REF!,2,FALSE),"")</f>
        <v/>
      </c>
      <c r="H158" s="2"/>
      <c r="I158" s="2" t="s">
        <v>359</v>
      </c>
      <c r="J158" s="2" t="s">
        <v>20</v>
      </c>
      <c r="N158" s="3" t="e">
        <f>IF(J158&gt;"",VLOOKUP(J158,#REF!,2,FALSE),"")</f>
        <v>#REF!</v>
      </c>
      <c r="O158" s="3" t="str">
        <f>IF(K158&gt;"",VLOOKUP(K158,#REF!,2,FALSE),"")</f>
        <v/>
      </c>
      <c r="P158" s="3" t="str">
        <f>IF(L158&gt;"",VLOOKUP(L158,#REF!,2,FALSE),"")</f>
        <v/>
      </c>
      <c r="Q158" s="3" t="str">
        <f>IF(M158&gt;"",VLOOKUP(M158,#REF!,2,FALSE),"")</f>
        <v/>
      </c>
    </row>
    <row r="159" spans="1:17" ht="64">
      <c r="A159" s="2" t="s">
        <v>360</v>
      </c>
      <c r="B159" s="2" t="s">
        <v>361</v>
      </c>
      <c r="E159" s="3" t="e">
        <f>IF(B159&gt;"",VLOOKUP(B159,#REF!,2,FALSE),"")</f>
        <v>#REF!</v>
      </c>
      <c r="F159" s="3" t="str">
        <f>IF(C159&gt;"",VLOOKUP(C159,#REF!,2,FALSE),"")</f>
        <v/>
      </c>
      <c r="G159" s="3" t="str">
        <f>IF(D159&gt;"",VLOOKUP(D159,#REF!,2,FALSE),"")</f>
        <v/>
      </c>
      <c r="H159" s="2"/>
      <c r="I159" s="2" t="s">
        <v>362</v>
      </c>
      <c r="J159" s="5" t="s">
        <v>98</v>
      </c>
      <c r="N159" s="3" t="e">
        <f>IF(J159&gt;"",VLOOKUP(J159,#REF!,2,FALSE),"")</f>
        <v>#REF!</v>
      </c>
      <c r="O159" s="3" t="str">
        <f>IF(K159&gt;"",VLOOKUP(K159,#REF!,2,FALSE),"")</f>
        <v/>
      </c>
      <c r="P159" s="3" t="str">
        <f>IF(L159&gt;"",VLOOKUP(L159,#REF!,2,FALSE),"")</f>
        <v/>
      </c>
      <c r="Q159" s="3" t="str">
        <f>IF(M159&gt;"",VLOOKUP(M159,#REF!,2,FALSE),"")</f>
        <v/>
      </c>
    </row>
    <row r="160" spans="1:17" ht="48">
      <c r="A160" s="2" t="s">
        <v>363</v>
      </c>
      <c r="B160" s="2" t="s">
        <v>364</v>
      </c>
      <c r="E160" s="3" t="e">
        <f>IF(B160&gt;"",VLOOKUP(B160,#REF!,2,FALSE),"")</f>
        <v>#REF!</v>
      </c>
      <c r="F160" s="3" t="str">
        <f>IF(C160&gt;"",VLOOKUP(C160,#REF!,2,FALSE),"")</f>
        <v/>
      </c>
      <c r="G160" s="3" t="str">
        <f>IF(D160&gt;"",VLOOKUP(D160,#REF!,2,FALSE),"")</f>
        <v/>
      </c>
      <c r="H160" s="2"/>
      <c r="I160" s="2" t="s">
        <v>365</v>
      </c>
      <c r="J160" s="2" t="s">
        <v>10</v>
      </c>
      <c r="N160" s="3" t="e">
        <f>IF(J160&gt;"",VLOOKUP(J160,#REF!,2,FALSE),"")</f>
        <v>#REF!</v>
      </c>
      <c r="O160" s="3" t="str">
        <f>IF(K160&gt;"",VLOOKUP(K160,#REF!,2,FALSE),"")</f>
        <v/>
      </c>
      <c r="P160" s="3" t="str">
        <f>IF(L160&gt;"",VLOOKUP(L160,#REF!,2,FALSE),"")</f>
        <v/>
      </c>
      <c r="Q160" s="3" t="str">
        <f>IF(M160&gt;"",VLOOKUP(M160,#REF!,2,FALSE),"")</f>
        <v/>
      </c>
    </row>
    <row r="161" spans="1:17" ht="32">
      <c r="A161" s="2" t="s">
        <v>366</v>
      </c>
      <c r="B161" s="2" t="s">
        <v>233</v>
      </c>
      <c r="E161" s="3" t="e">
        <f>IF(B161&gt;"",VLOOKUP(B161,#REF!,2,FALSE),"")</f>
        <v>#REF!</v>
      </c>
      <c r="F161" s="3" t="str">
        <f>IF(C161&gt;"",VLOOKUP(C161,#REF!,2,FALSE),"")</f>
        <v/>
      </c>
      <c r="G161" s="3" t="str">
        <f>IF(D161&gt;"",VLOOKUP(D161,#REF!,2,FALSE),"")</f>
        <v/>
      </c>
      <c r="H161" s="2"/>
      <c r="I161" s="2" t="s">
        <v>367</v>
      </c>
      <c r="J161" s="2" t="s">
        <v>310</v>
      </c>
      <c r="N161" s="3" t="e">
        <f>IF(J161&gt;"",VLOOKUP(J161,#REF!,2,FALSE),"")</f>
        <v>#REF!</v>
      </c>
      <c r="O161" s="3" t="str">
        <f>IF(K161&gt;"",VLOOKUP(K161,#REF!,2,FALSE),"")</f>
        <v/>
      </c>
      <c r="P161" s="3" t="str">
        <f>IF(L161&gt;"",VLOOKUP(L161,#REF!,2,FALSE),"")</f>
        <v/>
      </c>
      <c r="Q161" s="3" t="str">
        <f>IF(M161&gt;"",VLOOKUP(M161,#REF!,2,FALSE),"")</f>
        <v/>
      </c>
    </row>
    <row r="162" spans="1:17" ht="16">
      <c r="A162" s="2" t="s">
        <v>368</v>
      </c>
      <c r="B162" s="2" t="s">
        <v>368</v>
      </c>
      <c r="E162" s="3" t="e">
        <f>IF(B162&gt;"",VLOOKUP(B162,#REF!,2,FALSE),"")</f>
        <v>#REF!</v>
      </c>
      <c r="F162" s="3" t="str">
        <f>IF(C162&gt;"",VLOOKUP(C162,#REF!,2,FALSE),"")</f>
        <v/>
      </c>
      <c r="G162" s="3" t="str">
        <f>IF(D162&gt;"",VLOOKUP(D162,#REF!,2,FALSE),"")</f>
        <v/>
      </c>
      <c r="H162" s="2"/>
      <c r="I162" s="2" t="s">
        <v>369</v>
      </c>
      <c r="J162" s="2" t="s">
        <v>25</v>
      </c>
      <c r="N162" s="3" t="e">
        <f>IF(J162&gt;"",VLOOKUP(J162,#REF!,2,FALSE),"")</f>
        <v>#REF!</v>
      </c>
      <c r="O162" s="3" t="str">
        <f>IF(K162&gt;"",VLOOKUP(K162,#REF!,2,FALSE),"")</f>
        <v/>
      </c>
      <c r="P162" s="3" t="str">
        <f>IF(L162&gt;"",VLOOKUP(L162,#REF!,2,FALSE),"")</f>
        <v/>
      </c>
      <c r="Q162" s="3" t="str">
        <f>IF(M162&gt;"",VLOOKUP(M162,#REF!,2,FALSE),"")</f>
        <v/>
      </c>
    </row>
    <row r="163" spans="1:17" ht="64">
      <c r="A163" s="2" t="s">
        <v>370</v>
      </c>
      <c r="B163" s="2" t="s">
        <v>371</v>
      </c>
      <c r="E163" s="3" t="e">
        <f>IF(B163&gt;"",VLOOKUP(B163,#REF!,2,FALSE),"")</f>
        <v>#REF!</v>
      </c>
      <c r="F163" s="3" t="str">
        <f>IF(C163&gt;"",VLOOKUP(C163,#REF!,2,FALSE),"")</f>
        <v/>
      </c>
      <c r="G163" s="3" t="str">
        <f>IF(D163&gt;"",VLOOKUP(D163,#REF!,2,FALSE),"")</f>
        <v/>
      </c>
      <c r="H163" s="2"/>
      <c r="I163" s="2" t="s">
        <v>372</v>
      </c>
      <c r="J163" s="2" t="s">
        <v>125</v>
      </c>
      <c r="N163" s="3" t="e">
        <f>IF(J163&gt;"",VLOOKUP(J163,#REF!,2,FALSE),"")</f>
        <v>#REF!</v>
      </c>
      <c r="O163" s="3" t="str">
        <f>IF(K163&gt;"",VLOOKUP(K163,#REF!,2,FALSE),"")</f>
        <v/>
      </c>
      <c r="P163" s="3" t="str">
        <f>IF(L163&gt;"",VLOOKUP(L163,#REF!,2,FALSE),"")</f>
        <v/>
      </c>
      <c r="Q163" s="3" t="str">
        <f>IF(M163&gt;"",VLOOKUP(M163,#REF!,2,FALSE),"")</f>
        <v/>
      </c>
    </row>
    <row r="164" spans="1:17" ht="80">
      <c r="A164" s="2" t="s">
        <v>373</v>
      </c>
      <c r="B164" s="2" t="s">
        <v>374</v>
      </c>
      <c r="C164" s="5" t="s">
        <v>375</v>
      </c>
      <c r="E164" s="3" t="e">
        <f>IF(B164&gt;"",VLOOKUP(B164,#REF!,2,FALSE),"")</f>
        <v>#REF!</v>
      </c>
      <c r="F164" s="3" t="e">
        <f>IF(C164&gt;"",VLOOKUP(C164,#REF!,2,FALSE),"")</f>
        <v>#REF!</v>
      </c>
      <c r="G164" s="3" t="str">
        <f>IF(D164&gt;"",VLOOKUP(D164,#REF!,2,FALSE),"")</f>
        <v/>
      </c>
      <c r="H164" s="2"/>
      <c r="I164" s="2" t="s">
        <v>376</v>
      </c>
      <c r="J164" s="2" t="s">
        <v>20</v>
      </c>
      <c r="N164" s="3" t="e">
        <f>IF(J164&gt;"",VLOOKUP(J164,#REF!,2,FALSE),"")</f>
        <v>#REF!</v>
      </c>
      <c r="O164" s="3" t="str">
        <f>IF(K164&gt;"",VLOOKUP(K164,#REF!,2,FALSE),"")</f>
        <v/>
      </c>
      <c r="P164" s="3" t="str">
        <f>IF(L164&gt;"",VLOOKUP(L164,#REF!,2,FALSE),"")</f>
        <v/>
      </c>
      <c r="Q164" s="3" t="str">
        <f>IF(M164&gt;"",VLOOKUP(M164,#REF!,2,FALSE),"")</f>
        <v/>
      </c>
    </row>
    <row r="165" spans="1:17" ht="32">
      <c r="A165" s="2" t="s">
        <v>377</v>
      </c>
      <c r="B165" s="2" t="s">
        <v>20</v>
      </c>
      <c r="E165" s="3" t="e">
        <f>IF(B165&gt;"",VLOOKUP(B165,#REF!,2,FALSE),"")</f>
        <v>#REF!</v>
      </c>
      <c r="F165" s="3" t="str">
        <f>IF(C165&gt;"",VLOOKUP(C165,#REF!,2,FALSE),"")</f>
        <v/>
      </c>
      <c r="G165" s="3" t="str">
        <f>IF(D165&gt;"",VLOOKUP(D165,#REF!,2,FALSE),"")</f>
        <v/>
      </c>
      <c r="H165" s="2"/>
      <c r="I165" s="2" t="s">
        <v>378</v>
      </c>
      <c r="J165" s="6" t="s">
        <v>379</v>
      </c>
      <c r="N165" s="3" t="e">
        <f>IF(J165&gt;"",VLOOKUP(J165,#REF!,2,FALSE),"")</f>
        <v>#REF!</v>
      </c>
      <c r="O165" s="3" t="str">
        <f>IF(K165&gt;"",VLOOKUP(K165,#REF!,2,FALSE),"")</f>
        <v/>
      </c>
      <c r="P165" s="3" t="str">
        <f>IF(L165&gt;"",VLOOKUP(L165,#REF!,2,FALSE),"")</f>
        <v/>
      </c>
      <c r="Q165" s="3" t="str">
        <f>IF(M165&gt;"",VLOOKUP(M165,#REF!,2,FALSE),"")</f>
        <v/>
      </c>
    </row>
    <row r="166" spans="1:17" ht="48">
      <c r="A166" s="2" t="s">
        <v>380</v>
      </c>
      <c r="B166" s="2" t="s">
        <v>5</v>
      </c>
      <c r="E166" s="3" t="e">
        <f>IF(B166&gt;"",VLOOKUP(B166,#REF!,2,FALSE),"")</f>
        <v>#REF!</v>
      </c>
      <c r="F166" s="3" t="str">
        <f>IF(C166&gt;"",VLOOKUP(C166,#REF!,2,FALSE),"")</f>
        <v/>
      </c>
      <c r="G166" s="3" t="str">
        <f>IF(D166&gt;"",VLOOKUP(D166,#REF!,2,FALSE),"")</f>
        <v/>
      </c>
      <c r="H166" s="2"/>
      <c r="I166" s="2" t="s">
        <v>381</v>
      </c>
      <c r="J166" s="2" t="s">
        <v>48</v>
      </c>
      <c r="N166" s="3" t="e">
        <f>IF(J166&gt;"",VLOOKUP(J166,#REF!,2,FALSE),"")</f>
        <v>#REF!</v>
      </c>
      <c r="O166" s="3" t="str">
        <f>IF(K166&gt;"",VLOOKUP(K166,#REF!,2,FALSE),"")</f>
        <v/>
      </c>
      <c r="P166" s="3" t="str">
        <f>IF(L166&gt;"",VLOOKUP(L166,#REF!,2,FALSE),"")</f>
        <v/>
      </c>
      <c r="Q166" s="3" t="str">
        <f>IF(M166&gt;"",VLOOKUP(M166,#REF!,2,FALSE),"")</f>
        <v/>
      </c>
    </row>
    <row r="167" spans="1:17" ht="64">
      <c r="A167" s="2" t="s">
        <v>382</v>
      </c>
      <c r="B167" s="2" t="s">
        <v>382</v>
      </c>
      <c r="E167" s="3" t="e">
        <f>IF(B167&gt;"",VLOOKUP(B167,#REF!,2,FALSE),"")</f>
        <v>#REF!</v>
      </c>
      <c r="F167" s="3" t="str">
        <f>IF(C167&gt;"",VLOOKUP(C167,#REF!,2,FALSE),"")</f>
        <v/>
      </c>
      <c r="G167" s="3" t="str">
        <f>IF(D167&gt;"",VLOOKUP(D167,#REF!,2,FALSE),"")</f>
        <v/>
      </c>
      <c r="H167" s="2"/>
      <c r="I167" s="2" t="s">
        <v>383</v>
      </c>
      <c r="J167" s="2" t="s">
        <v>48</v>
      </c>
      <c r="N167" s="3" t="e">
        <f>IF(J167&gt;"",VLOOKUP(J167,#REF!,2,FALSE),"")</f>
        <v>#REF!</v>
      </c>
      <c r="O167" s="3" t="str">
        <f>IF(K167&gt;"",VLOOKUP(K167,#REF!,2,FALSE),"")</f>
        <v/>
      </c>
      <c r="P167" s="3" t="str">
        <f>IF(L167&gt;"",VLOOKUP(L167,#REF!,2,FALSE),"")</f>
        <v/>
      </c>
      <c r="Q167" s="3" t="str">
        <f>IF(M167&gt;"",VLOOKUP(M167,#REF!,2,FALSE),"")</f>
        <v/>
      </c>
    </row>
    <row r="168" spans="1:17" ht="32">
      <c r="A168" s="2" t="s">
        <v>384</v>
      </c>
      <c r="B168" s="2" t="s">
        <v>14</v>
      </c>
      <c r="E168" s="3" t="e">
        <f>IF(B168&gt;"",VLOOKUP(B168,#REF!,2,FALSE),"")</f>
        <v>#REF!</v>
      </c>
      <c r="F168" s="3" t="str">
        <f>IF(C168&gt;"",VLOOKUP(C168,#REF!,2,FALSE),"")</f>
        <v/>
      </c>
      <c r="G168" s="3" t="str">
        <f>IF(D168&gt;"",VLOOKUP(D168,#REF!,2,FALSE),"")</f>
        <v/>
      </c>
      <c r="H168" s="2"/>
      <c r="I168" s="2" t="s">
        <v>385</v>
      </c>
      <c r="J168" s="2" t="s">
        <v>14</v>
      </c>
      <c r="K168" s="2" t="s">
        <v>22</v>
      </c>
      <c r="L168" s="5" t="s">
        <v>78</v>
      </c>
      <c r="N168" s="3" t="e">
        <f>IF(J168&gt;"",VLOOKUP(J168,#REF!,2,FALSE),"")</f>
        <v>#REF!</v>
      </c>
      <c r="O168" s="3" t="e">
        <f>IF(K168&gt;"",VLOOKUP(K168,#REF!,2,FALSE),"")</f>
        <v>#REF!</v>
      </c>
      <c r="P168" s="3" t="e">
        <f>IF(L168&gt;"",VLOOKUP(L168,#REF!,2,FALSE),"")</f>
        <v>#REF!</v>
      </c>
      <c r="Q168" s="3" t="str">
        <f>IF(M168&gt;"",VLOOKUP(M168,#REF!,2,FALSE),"")</f>
        <v/>
      </c>
    </row>
    <row r="169" spans="1:17" ht="48">
      <c r="A169" s="2" t="s">
        <v>386</v>
      </c>
      <c r="B169" s="2" t="s">
        <v>5</v>
      </c>
      <c r="E169" s="3" t="e">
        <f>IF(B169&gt;"",VLOOKUP(B169,#REF!,2,FALSE),"")</f>
        <v>#REF!</v>
      </c>
      <c r="F169" s="3" t="str">
        <f>IF(C169&gt;"",VLOOKUP(C169,#REF!,2,FALSE),"")</f>
        <v/>
      </c>
      <c r="G169" s="3" t="str">
        <f>IF(D169&gt;"",VLOOKUP(D169,#REF!,2,FALSE),"")</f>
        <v/>
      </c>
      <c r="H169" s="2"/>
      <c r="I169" s="2" t="s">
        <v>387</v>
      </c>
      <c r="J169" s="2" t="s">
        <v>5</v>
      </c>
      <c r="N169" s="3" t="e">
        <f>IF(J169&gt;"",VLOOKUP(J169,#REF!,2,FALSE),"")</f>
        <v>#REF!</v>
      </c>
      <c r="O169" s="3" t="str">
        <f>IF(K169&gt;"",VLOOKUP(K169,#REF!,2,FALSE),"")</f>
        <v/>
      </c>
      <c r="P169" s="3" t="str">
        <f>IF(L169&gt;"",VLOOKUP(L169,#REF!,2,FALSE),"")</f>
        <v/>
      </c>
      <c r="Q169" s="3" t="str">
        <f>IF(M169&gt;"",VLOOKUP(M169,#REF!,2,FALSE),"")</f>
        <v/>
      </c>
    </row>
    <row r="170" spans="1:17" ht="64">
      <c r="A170" s="2" t="s">
        <v>388</v>
      </c>
      <c r="B170" s="2" t="s">
        <v>5</v>
      </c>
      <c r="E170" s="3" t="e">
        <f>IF(B170&gt;"",VLOOKUP(B170,#REF!,2,FALSE),"")</f>
        <v>#REF!</v>
      </c>
      <c r="F170" s="3" t="str">
        <f>IF(C170&gt;"",VLOOKUP(C170,#REF!,2,FALSE),"")</f>
        <v/>
      </c>
      <c r="G170" s="3" t="str">
        <f>IF(D170&gt;"",VLOOKUP(D170,#REF!,2,FALSE),"")</f>
        <v/>
      </c>
      <c r="H170" s="2"/>
      <c r="I170" s="2" t="s">
        <v>389</v>
      </c>
      <c r="J170" s="2" t="s">
        <v>5</v>
      </c>
      <c r="K170" s="4" t="s">
        <v>14</v>
      </c>
      <c r="L170" s="5" t="s">
        <v>114</v>
      </c>
      <c r="N170" s="3" t="e">
        <f>IF(J170&gt;"",VLOOKUP(J170,#REF!,2,FALSE),"")</f>
        <v>#REF!</v>
      </c>
      <c r="O170" s="3" t="e">
        <f>IF(K170&gt;"",VLOOKUP(K170,#REF!,2,FALSE),"")</f>
        <v>#REF!</v>
      </c>
      <c r="P170" s="3" t="e">
        <f>IF(L170&gt;"",VLOOKUP(L170,#REF!,2,FALSE),"")</f>
        <v>#REF!</v>
      </c>
      <c r="Q170" s="3" t="str">
        <f>IF(M170&gt;"",VLOOKUP(M170,#REF!,2,FALSE),"")</f>
        <v/>
      </c>
    </row>
    <row r="171" spans="1:17" ht="64">
      <c r="A171" s="2" t="s">
        <v>390</v>
      </c>
      <c r="B171" s="2" t="s">
        <v>14</v>
      </c>
      <c r="E171" s="3" t="e">
        <f>IF(B171&gt;"",VLOOKUP(B171,#REF!,2,FALSE),"")</f>
        <v>#REF!</v>
      </c>
      <c r="F171" s="3" t="str">
        <f>IF(C171&gt;"",VLOOKUP(C171,#REF!,2,FALSE),"")</f>
        <v/>
      </c>
      <c r="G171" s="3" t="str">
        <f>IF(D171&gt;"",VLOOKUP(D171,#REF!,2,FALSE),"")</f>
        <v/>
      </c>
      <c r="H171" s="2"/>
      <c r="I171" s="2" t="s">
        <v>391</v>
      </c>
      <c r="J171" s="5" t="s">
        <v>98</v>
      </c>
      <c r="N171" s="3" t="e">
        <f>IF(J171&gt;"",VLOOKUP(J171,#REF!,2,FALSE),"")</f>
        <v>#REF!</v>
      </c>
      <c r="O171" s="3" t="str">
        <f>IF(K171&gt;"",VLOOKUP(K171,#REF!,2,FALSE),"")</f>
        <v/>
      </c>
      <c r="P171" s="3" t="str">
        <f>IF(L171&gt;"",VLOOKUP(L171,#REF!,2,FALSE),"")</f>
        <v/>
      </c>
      <c r="Q171" s="3" t="str">
        <f>IF(M171&gt;"",VLOOKUP(M171,#REF!,2,FALSE),"")</f>
        <v/>
      </c>
    </row>
    <row r="172" spans="1:17" ht="32">
      <c r="A172" s="2" t="s">
        <v>392</v>
      </c>
      <c r="B172" s="2" t="s">
        <v>14</v>
      </c>
      <c r="E172" s="3" t="e">
        <f>IF(B172&gt;"",VLOOKUP(B172,#REF!,2,FALSE),"")</f>
        <v>#REF!</v>
      </c>
      <c r="F172" s="3" t="str">
        <f>IF(C172&gt;"",VLOOKUP(C172,#REF!,2,FALSE),"")</f>
        <v/>
      </c>
      <c r="G172" s="3" t="str">
        <f>IF(D172&gt;"",VLOOKUP(D172,#REF!,2,FALSE),"")</f>
        <v/>
      </c>
      <c r="H172" s="2"/>
      <c r="I172" s="2" t="s">
        <v>393</v>
      </c>
      <c r="J172" s="2" t="s">
        <v>227</v>
      </c>
      <c r="N172" s="3" t="e">
        <f>IF(J172&gt;"",VLOOKUP(J172,#REF!,2,FALSE),"")</f>
        <v>#REF!</v>
      </c>
      <c r="O172" s="3" t="str">
        <f>IF(K172&gt;"",VLOOKUP(K172,#REF!,2,FALSE),"")</f>
        <v/>
      </c>
      <c r="P172" s="3" t="str">
        <f>IF(L172&gt;"",VLOOKUP(L172,#REF!,2,FALSE),"")</f>
        <v/>
      </c>
      <c r="Q172" s="3" t="str">
        <f>IF(M172&gt;"",VLOOKUP(M172,#REF!,2,FALSE),"")</f>
        <v/>
      </c>
    </row>
    <row r="173" spans="1:17" ht="80">
      <c r="A173" s="2" t="s">
        <v>394</v>
      </c>
      <c r="B173" s="2" t="s">
        <v>395</v>
      </c>
      <c r="E173" s="3" t="e">
        <f>IF(B173&gt;"",VLOOKUP(B173,#REF!,2,FALSE),"")</f>
        <v>#REF!</v>
      </c>
      <c r="F173" s="3" t="str">
        <f>IF(C173&gt;"",VLOOKUP(C173,#REF!,2,FALSE),"")</f>
        <v/>
      </c>
      <c r="G173" s="3" t="str">
        <f>IF(D173&gt;"",VLOOKUP(D173,#REF!,2,FALSE),"")</f>
        <v/>
      </c>
      <c r="H173" s="2"/>
      <c r="I173" s="2" t="s">
        <v>396</v>
      </c>
      <c r="J173" s="2" t="s">
        <v>14</v>
      </c>
      <c r="N173" s="3" t="e">
        <f>IF(J173&gt;"",VLOOKUP(J173,#REF!,2,FALSE),"")</f>
        <v>#REF!</v>
      </c>
      <c r="O173" s="3" t="str">
        <f>IF(K173&gt;"",VLOOKUP(K173,#REF!,2,FALSE),"")</f>
        <v/>
      </c>
      <c r="P173" s="3" t="str">
        <f>IF(L173&gt;"",VLOOKUP(L173,#REF!,2,FALSE),"")</f>
        <v/>
      </c>
      <c r="Q173" s="3" t="str">
        <f>IF(M173&gt;"",VLOOKUP(M173,#REF!,2,FALSE),"")</f>
        <v/>
      </c>
    </row>
    <row r="174" spans="1:17" ht="32">
      <c r="A174" s="2" t="s">
        <v>397</v>
      </c>
      <c r="B174" s="2" t="s">
        <v>14</v>
      </c>
      <c r="E174" s="3" t="e">
        <f>IF(B174&gt;"",VLOOKUP(B174,#REF!,2,FALSE),"")</f>
        <v>#REF!</v>
      </c>
      <c r="F174" s="3" t="str">
        <f>IF(C174&gt;"",VLOOKUP(C174,#REF!,2,FALSE),"")</f>
        <v/>
      </c>
      <c r="G174" s="3" t="str">
        <f>IF(D174&gt;"",VLOOKUP(D174,#REF!,2,FALSE),"")</f>
        <v/>
      </c>
      <c r="H174" s="2"/>
      <c r="I174" s="2" t="s">
        <v>398</v>
      </c>
      <c r="J174" s="2" t="s">
        <v>14</v>
      </c>
      <c r="N174" s="3" t="e">
        <f>IF(J174&gt;"",VLOOKUP(J174,#REF!,2,FALSE),"")</f>
        <v>#REF!</v>
      </c>
      <c r="O174" s="3" t="str">
        <f>IF(K174&gt;"",VLOOKUP(K174,#REF!,2,FALSE),"")</f>
        <v/>
      </c>
      <c r="P174" s="3" t="str">
        <f>IF(L174&gt;"",VLOOKUP(L174,#REF!,2,FALSE),"")</f>
        <v/>
      </c>
      <c r="Q174" s="3" t="str">
        <f>IF(M174&gt;"",VLOOKUP(M174,#REF!,2,FALSE),"")</f>
        <v/>
      </c>
    </row>
    <row r="175" spans="1:17" ht="96">
      <c r="A175" s="2" t="s">
        <v>399</v>
      </c>
      <c r="B175" s="2" t="s">
        <v>201</v>
      </c>
      <c r="C175" s="5" t="s">
        <v>126</v>
      </c>
      <c r="D175" s="13" t="s">
        <v>400</v>
      </c>
      <c r="E175" s="3" t="e">
        <f>IF(B175&gt;"",VLOOKUP(B175,#REF!,2,FALSE),"")</f>
        <v>#REF!</v>
      </c>
      <c r="F175" s="3" t="e">
        <f>IF(C175&gt;"",VLOOKUP(C175,#REF!,2,FALSE),"")</f>
        <v>#REF!</v>
      </c>
      <c r="G175" s="3" t="e">
        <f>IF(D175&gt;"",VLOOKUP(D175,#REF!,2,FALSE),"")</f>
        <v>#REF!</v>
      </c>
      <c r="H175" s="2"/>
      <c r="I175" s="2" t="s">
        <v>401</v>
      </c>
      <c r="J175" s="2" t="s">
        <v>14</v>
      </c>
      <c r="N175" s="3" t="e">
        <f>IF(J175&gt;"",VLOOKUP(J175,#REF!,2,FALSE),"")</f>
        <v>#REF!</v>
      </c>
      <c r="O175" s="3" t="str">
        <f>IF(K175&gt;"",VLOOKUP(K175,#REF!,2,FALSE),"")</f>
        <v/>
      </c>
      <c r="P175" s="3" t="str">
        <f>IF(L175&gt;"",VLOOKUP(L175,#REF!,2,FALSE),"")</f>
        <v/>
      </c>
      <c r="Q175" s="3" t="str">
        <f>IF(M175&gt;"",VLOOKUP(M175,#REF!,2,FALSE),"")</f>
        <v/>
      </c>
    </row>
    <row r="176" spans="1:17" ht="112">
      <c r="A176" s="2" t="s">
        <v>402</v>
      </c>
      <c r="B176" s="2" t="s">
        <v>403</v>
      </c>
      <c r="E176" s="3" t="e">
        <f>IF(B176&gt;"",VLOOKUP(B176,#REF!,2,FALSE),"")</f>
        <v>#REF!</v>
      </c>
      <c r="F176" s="3" t="str">
        <f>IF(C176&gt;"",VLOOKUP(C176,#REF!,2,FALSE),"")</f>
        <v/>
      </c>
      <c r="G176" s="3" t="str">
        <f>IF(D176&gt;"",VLOOKUP(D176,#REF!,2,FALSE),"")</f>
        <v/>
      </c>
      <c r="H176" s="2"/>
      <c r="I176" s="2" t="s">
        <v>404</v>
      </c>
      <c r="J176" s="2" t="s">
        <v>233</v>
      </c>
      <c r="N176" s="3" t="e">
        <f>IF(J176&gt;"",VLOOKUP(J176,#REF!,2,FALSE),"")</f>
        <v>#REF!</v>
      </c>
      <c r="O176" s="3" t="str">
        <f>IF(K176&gt;"",VLOOKUP(K176,#REF!,2,FALSE),"")</f>
        <v/>
      </c>
      <c r="P176" s="3" t="str">
        <f>IF(L176&gt;"",VLOOKUP(L176,#REF!,2,FALSE),"")</f>
        <v/>
      </c>
      <c r="Q176" s="3" t="str">
        <f>IF(M176&gt;"",VLOOKUP(M176,#REF!,2,FALSE),"")</f>
        <v/>
      </c>
    </row>
    <row r="177" spans="1:17" ht="80">
      <c r="A177" s="2" t="s">
        <v>405</v>
      </c>
      <c r="B177" s="5" t="s">
        <v>379</v>
      </c>
      <c r="C177" s="5" t="s">
        <v>53</v>
      </c>
      <c r="E177" s="3" t="e">
        <f>IF(B177&gt;"",VLOOKUP(B177,#REF!,2,FALSE),"")</f>
        <v>#REF!</v>
      </c>
      <c r="F177" s="3" t="e">
        <f>IF(C177&gt;"",VLOOKUP(C177,#REF!,2,FALSE),"")</f>
        <v>#REF!</v>
      </c>
      <c r="G177" s="3" t="str">
        <f>IF(D177&gt;"",VLOOKUP(D177,#REF!,2,FALSE),"")</f>
        <v/>
      </c>
      <c r="H177" s="2"/>
      <c r="I177" s="2" t="s">
        <v>406</v>
      </c>
      <c r="J177" s="2" t="s">
        <v>20</v>
      </c>
      <c r="K177" s="5" t="s">
        <v>14</v>
      </c>
      <c r="L177" s="5" t="s">
        <v>379</v>
      </c>
      <c r="M177" s="5" t="s">
        <v>53</v>
      </c>
      <c r="N177" s="3" t="e">
        <f>IF(J177&gt;"",VLOOKUP(J177,#REF!,2,FALSE),"")</f>
        <v>#REF!</v>
      </c>
      <c r="O177" s="3" t="e">
        <f>IF(K177&gt;"",VLOOKUP(K177,#REF!,2,FALSE),"")</f>
        <v>#REF!</v>
      </c>
      <c r="P177" s="3" t="e">
        <f>IF(L177&gt;"",VLOOKUP(L177,#REF!,2,FALSE),"")</f>
        <v>#REF!</v>
      </c>
      <c r="Q177" s="3" t="e">
        <f>IF(M177&gt;"",VLOOKUP(M177,#REF!,2,FALSE),"")</f>
        <v>#REF!</v>
      </c>
    </row>
    <row r="178" spans="1:17" ht="64">
      <c r="A178" s="2" t="s">
        <v>407</v>
      </c>
      <c r="B178" s="2" t="s">
        <v>5</v>
      </c>
      <c r="E178" s="3" t="e">
        <f>IF(B178&gt;"",VLOOKUP(B178,#REF!,2,FALSE),"")</f>
        <v>#REF!</v>
      </c>
      <c r="F178" s="3" t="str">
        <f>IF(C178&gt;"",VLOOKUP(C178,#REF!,2,FALSE),"")</f>
        <v/>
      </c>
      <c r="G178" s="3" t="str">
        <f>IF(D178&gt;"",VLOOKUP(D178,#REF!,2,FALSE),"")</f>
        <v/>
      </c>
      <c r="H178" s="2"/>
      <c r="I178" s="2" t="s">
        <v>408</v>
      </c>
      <c r="J178" s="2" t="s">
        <v>5</v>
      </c>
      <c r="N178" s="3" t="e">
        <f>IF(J178&gt;"",VLOOKUP(J178,#REF!,2,FALSE),"")</f>
        <v>#REF!</v>
      </c>
      <c r="O178" s="3" t="str">
        <f>IF(K178&gt;"",VLOOKUP(K178,#REF!,2,FALSE),"")</f>
        <v/>
      </c>
      <c r="P178" s="3" t="str">
        <f>IF(L178&gt;"",VLOOKUP(L178,#REF!,2,FALSE),"")</f>
        <v/>
      </c>
      <c r="Q178" s="3" t="str">
        <f>IF(M178&gt;"",VLOOKUP(M178,#REF!,2,FALSE),"")</f>
        <v/>
      </c>
    </row>
    <row r="179" spans="1:17" ht="48">
      <c r="A179" s="2" t="s">
        <v>409</v>
      </c>
      <c r="B179" s="2" t="s">
        <v>5</v>
      </c>
      <c r="E179" s="3" t="e">
        <f>IF(B179&gt;"",VLOOKUP(B179,#REF!,2,FALSE),"")</f>
        <v>#REF!</v>
      </c>
      <c r="F179" s="3" t="str">
        <f>IF(C179&gt;"",VLOOKUP(C179,#REF!,2,FALSE),"")</f>
        <v/>
      </c>
      <c r="G179" s="3" t="str">
        <f>IF(D179&gt;"",VLOOKUP(D179,#REF!,2,FALSE),"")</f>
        <v/>
      </c>
      <c r="H179" s="2"/>
      <c r="I179" s="2" t="s">
        <v>410</v>
      </c>
      <c r="J179" s="5" t="s">
        <v>14</v>
      </c>
      <c r="N179" s="3" t="e">
        <f>IF(J179&gt;"",VLOOKUP(J179,#REF!,2,FALSE),"")</f>
        <v>#REF!</v>
      </c>
      <c r="O179" s="3" t="str">
        <f>IF(K179&gt;"",VLOOKUP(K179,#REF!,2,FALSE),"")</f>
        <v/>
      </c>
      <c r="P179" s="3" t="str">
        <f>IF(L179&gt;"",VLOOKUP(L179,#REF!,2,FALSE),"")</f>
        <v/>
      </c>
      <c r="Q179" s="3" t="str">
        <f>IF(M179&gt;"",VLOOKUP(M179,#REF!,2,FALSE),"")</f>
        <v/>
      </c>
    </row>
    <row r="180" spans="1:17" ht="96">
      <c r="A180" s="2" t="s">
        <v>411</v>
      </c>
      <c r="B180" s="2" t="s">
        <v>153</v>
      </c>
      <c r="C180" s="5" t="s">
        <v>153</v>
      </c>
      <c r="D180" s="5" t="s">
        <v>412</v>
      </c>
      <c r="E180" s="3" t="e">
        <f>IF(B180&gt;"",VLOOKUP(B180,#REF!,2,FALSE),"")</f>
        <v>#REF!</v>
      </c>
      <c r="F180" s="3" t="e">
        <f>IF(C180&gt;"",VLOOKUP(C180,#REF!,2,FALSE),"")</f>
        <v>#REF!</v>
      </c>
      <c r="G180" s="3" t="e">
        <f>IF(D180&gt;"",VLOOKUP(D180,#REF!,2,FALSE),"")</f>
        <v>#REF!</v>
      </c>
      <c r="H180" s="2"/>
      <c r="I180" s="2" t="s">
        <v>413</v>
      </c>
      <c r="J180" s="2" t="s">
        <v>14</v>
      </c>
      <c r="N180" s="3" t="e">
        <f>IF(J180&gt;"",VLOOKUP(J180,#REF!,2,FALSE),"")</f>
        <v>#REF!</v>
      </c>
      <c r="O180" s="3" t="str">
        <f>IF(K180&gt;"",VLOOKUP(K180,#REF!,2,FALSE),"")</f>
        <v/>
      </c>
      <c r="P180" s="3" t="str">
        <f>IF(L180&gt;"",VLOOKUP(L180,#REF!,2,FALSE),"")</f>
        <v/>
      </c>
      <c r="Q180" s="3" t="str">
        <f>IF(M180&gt;"",VLOOKUP(M180,#REF!,2,FALSE),"")</f>
        <v/>
      </c>
    </row>
    <row r="181" spans="1:17" ht="32">
      <c r="A181" s="2" t="s">
        <v>414</v>
      </c>
      <c r="B181" s="2" t="s">
        <v>141</v>
      </c>
      <c r="E181" s="3" t="e">
        <f>IF(B181&gt;"",VLOOKUP(B181,#REF!,2,FALSE),"")</f>
        <v>#REF!</v>
      </c>
      <c r="F181" s="3" t="str">
        <f>IF(C181&gt;"",VLOOKUP(C181,#REF!,2,FALSE),"")</f>
        <v/>
      </c>
      <c r="G181" s="3" t="str">
        <f>IF(D181&gt;"",VLOOKUP(D181,#REF!,2,FALSE),"")</f>
        <v/>
      </c>
      <c r="H181" s="2"/>
      <c r="I181" s="2" t="s">
        <v>415</v>
      </c>
      <c r="J181" s="2" t="s">
        <v>153</v>
      </c>
      <c r="N181" s="3" t="e">
        <f>IF(J181&gt;"",VLOOKUP(J181,#REF!,2,FALSE),"")</f>
        <v>#REF!</v>
      </c>
      <c r="O181" s="3" t="str">
        <f>IF(K181&gt;"",VLOOKUP(K181,#REF!,2,FALSE),"")</f>
        <v/>
      </c>
      <c r="P181" s="3" t="str">
        <f>IF(L181&gt;"",VLOOKUP(L181,#REF!,2,FALSE),"")</f>
        <v/>
      </c>
      <c r="Q181" s="3" t="str">
        <f>IF(M181&gt;"",VLOOKUP(M181,#REF!,2,FALSE),"")</f>
        <v/>
      </c>
    </row>
    <row r="182" spans="1:17" ht="48">
      <c r="A182" s="2" t="s">
        <v>416</v>
      </c>
      <c r="B182" s="2" t="s">
        <v>5</v>
      </c>
      <c r="C182" s="5" t="s">
        <v>28</v>
      </c>
      <c r="E182" s="3" t="e">
        <f>IF(B182&gt;"",VLOOKUP(B182,#REF!,2,FALSE),"")</f>
        <v>#REF!</v>
      </c>
      <c r="F182" s="3" t="e">
        <f>IF(C182&gt;"",VLOOKUP(C182,#REF!,2,FALSE),"")</f>
        <v>#REF!</v>
      </c>
      <c r="G182" s="3" t="str">
        <f>IF(D182&gt;"",VLOOKUP(D182,#REF!,2,FALSE),"")</f>
        <v/>
      </c>
      <c r="H182" s="2"/>
      <c r="I182" s="2" t="s">
        <v>417</v>
      </c>
      <c r="J182" s="2" t="s">
        <v>25</v>
      </c>
      <c r="K182" s="5" t="s">
        <v>28</v>
      </c>
      <c r="L182" s="2" t="s">
        <v>233</v>
      </c>
      <c r="N182" s="3" t="e">
        <f>IF(J182&gt;"",VLOOKUP(J182,#REF!,2,FALSE),"")</f>
        <v>#REF!</v>
      </c>
      <c r="O182" s="3" t="e">
        <f>IF(K182&gt;"",VLOOKUP(K182,#REF!,2,FALSE),"")</f>
        <v>#REF!</v>
      </c>
      <c r="P182" s="3" t="e">
        <f>IF(L182&gt;"",VLOOKUP(L182,#REF!,2,FALSE),"")</f>
        <v>#REF!</v>
      </c>
      <c r="Q182" s="3" t="str">
        <f>IF(M182&gt;"",VLOOKUP(M182,#REF!,2,FALSE),"")</f>
        <v/>
      </c>
    </row>
    <row r="183" spans="1:17" ht="144">
      <c r="A183" s="2" t="s">
        <v>418</v>
      </c>
      <c r="B183" s="2" t="s">
        <v>153</v>
      </c>
      <c r="E183" s="3" t="e">
        <f>IF(B183&gt;"",VLOOKUP(B183,#REF!,2,FALSE),"")</f>
        <v>#REF!</v>
      </c>
      <c r="F183" s="3" t="str">
        <f>IF(C183&gt;"",VLOOKUP(C183,#REF!,2,FALSE),"")</f>
        <v/>
      </c>
      <c r="G183" s="3" t="str">
        <f>IF(D183&gt;"",VLOOKUP(D183,#REF!,2,FALSE),"")</f>
        <v/>
      </c>
      <c r="H183" s="2"/>
      <c r="I183" s="2" t="s">
        <v>419</v>
      </c>
      <c r="J183" s="2" t="s">
        <v>117</v>
      </c>
      <c r="K183" s="6" t="s">
        <v>379</v>
      </c>
      <c r="L183" s="5" t="s">
        <v>20</v>
      </c>
      <c r="M183" s="5" t="s">
        <v>92</v>
      </c>
      <c r="N183" s="3" t="e">
        <f>IF(J183&gt;"",VLOOKUP(J183,#REF!,2,FALSE),"")</f>
        <v>#REF!</v>
      </c>
      <c r="O183" s="3" t="e">
        <f>IF(K183&gt;"",VLOOKUP(K183,#REF!,2,FALSE),"")</f>
        <v>#REF!</v>
      </c>
      <c r="P183" s="3" t="e">
        <f>IF(L183&gt;"",VLOOKUP(L183,#REF!,2,FALSE),"")</f>
        <v>#REF!</v>
      </c>
      <c r="Q183" s="3" t="e">
        <f>IF(M183&gt;"",VLOOKUP(M183,#REF!,2,FALSE),"")</f>
        <v>#REF!</v>
      </c>
    </row>
    <row r="184" spans="1:17" ht="32">
      <c r="A184" s="2" t="s">
        <v>420</v>
      </c>
      <c r="B184" s="2" t="s">
        <v>20</v>
      </c>
      <c r="E184" s="3" t="e">
        <f>IF(B184&gt;"",VLOOKUP(B184,#REF!,2,FALSE),"")</f>
        <v>#REF!</v>
      </c>
      <c r="F184" s="3" t="str">
        <f>IF(C184&gt;"",VLOOKUP(C184,#REF!,2,FALSE),"")</f>
        <v/>
      </c>
      <c r="G184" s="3" t="str">
        <f>IF(D184&gt;"",VLOOKUP(D184,#REF!,2,FALSE),"")</f>
        <v/>
      </c>
      <c r="H184" s="2"/>
      <c r="I184" s="2" t="s">
        <v>421</v>
      </c>
      <c r="J184" s="2"/>
      <c r="K184" s="5" t="s">
        <v>20</v>
      </c>
      <c r="L184" s="5" t="s">
        <v>92</v>
      </c>
      <c r="N184" s="3" t="str">
        <f>IF(J184&gt;"",VLOOKUP(J184,#REF!,2,FALSE),"")</f>
        <v/>
      </c>
      <c r="O184" s="3" t="e">
        <f>IF(K184&gt;"",VLOOKUP(K184,#REF!,2,FALSE),"")</f>
        <v>#REF!</v>
      </c>
      <c r="P184" s="3" t="e">
        <f>IF(L184&gt;"",VLOOKUP(L184,#REF!,2,FALSE),"")</f>
        <v>#REF!</v>
      </c>
      <c r="Q184" s="3" t="str">
        <f>IF(M184&gt;"",VLOOKUP(M184,#REF!,2,FALSE),"")</f>
        <v/>
      </c>
    </row>
    <row r="185" spans="1:17" ht="15">
      <c r="A185" s="8"/>
      <c r="B185" s="8"/>
      <c r="E185" s="3" t="str">
        <f>IF(B185&gt;"",VLOOKUP(B185,#REF!,2,FALSE),"")</f>
        <v/>
      </c>
      <c r="F185" s="3" t="str">
        <f>IF(C185&gt;"",VLOOKUP(C185,#REF!,2,FALSE),"")</f>
        <v/>
      </c>
      <c r="G185" s="3" t="str">
        <f>IF(D185&gt;"",VLOOKUP(D185,#REF!,2,FALSE),"")</f>
        <v/>
      </c>
      <c r="H185" s="8"/>
      <c r="I185" s="8"/>
      <c r="J185" s="8"/>
      <c r="N185" s="3" t="str">
        <f>IF(J185&gt;"",VLOOKUP(J185,#REF!,2,FALSE),"")</f>
        <v/>
      </c>
      <c r="O185" s="3" t="str">
        <f>IF(K185&gt;"",VLOOKUP(K185,#REF!,2,FALSE),"")</f>
        <v/>
      </c>
      <c r="P185" s="3" t="str">
        <f>IF(L185&gt;"",VLOOKUP(L185,#REF!,2,FALSE),"")</f>
        <v/>
      </c>
      <c r="Q185" s="3" t="str">
        <f>IF(M185&gt;"",VLOOKUP(M185,#REF!,2,FALSE),"")</f>
        <v/>
      </c>
    </row>
    <row r="186" spans="1:17" ht="32">
      <c r="A186" s="2" t="s">
        <v>422</v>
      </c>
      <c r="B186" s="2" t="s">
        <v>114</v>
      </c>
      <c r="C186" s="5" t="s">
        <v>28</v>
      </c>
      <c r="E186" s="3" t="e">
        <f>IF(B186&gt;"",VLOOKUP(B186,#REF!,2,FALSE),"")</f>
        <v>#REF!</v>
      </c>
      <c r="F186" s="3" t="e">
        <f>IF(C186&gt;"",VLOOKUP(C186,#REF!,2,FALSE),"")</f>
        <v>#REF!</v>
      </c>
      <c r="G186" s="3" t="str">
        <f>IF(D186&gt;"",VLOOKUP(D186,#REF!,2,FALSE),"")</f>
        <v/>
      </c>
      <c r="H186" s="2"/>
      <c r="I186" s="2" t="s">
        <v>423</v>
      </c>
      <c r="J186" s="2" t="s">
        <v>25</v>
      </c>
      <c r="K186" s="5"/>
      <c r="L186" s="5" t="s">
        <v>28</v>
      </c>
      <c r="M186" s="5" t="s">
        <v>114</v>
      </c>
      <c r="N186" s="3" t="e">
        <f>IF(J186&gt;"",VLOOKUP(J186,#REF!,2,FALSE),"")</f>
        <v>#REF!</v>
      </c>
      <c r="O186" s="3" t="str">
        <f>IF(K186&gt;"",VLOOKUP(K186,#REF!,2,FALSE),"")</f>
        <v/>
      </c>
      <c r="P186" s="3" t="e">
        <f>IF(L186&gt;"",VLOOKUP(L186,#REF!,2,FALSE),"")</f>
        <v>#REF!</v>
      </c>
      <c r="Q186" s="3" t="e">
        <f>IF(M186&gt;"",VLOOKUP(M186,#REF!,2,FALSE),"")</f>
        <v>#REF!</v>
      </c>
    </row>
    <row r="187" spans="1:17" ht="15">
      <c r="A187" s="8"/>
      <c r="B187" s="8"/>
      <c r="E187" s="3" t="str">
        <f>IF(B187&gt;"",VLOOKUP(B187,#REF!,2,FALSE),"")</f>
        <v/>
      </c>
      <c r="F187" s="3" t="str">
        <f>IF(C187&gt;"",VLOOKUP(C187,#REF!,2,FALSE),"")</f>
        <v/>
      </c>
      <c r="G187" s="3" t="str">
        <f>IF(D187&gt;"",VLOOKUP(D187,#REF!,2,FALSE),"")</f>
        <v/>
      </c>
      <c r="H187" s="8"/>
      <c r="I187" s="8"/>
      <c r="J187" s="8"/>
      <c r="N187" s="3" t="str">
        <f>IF(J187&gt;"",VLOOKUP(J187,#REF!,2,FALSE),"")</f>
        <v/>
      </c>
      <c r="O187" s="3" t="str">
        <f>IF(K187&gt;"",VLOOKUP(K187,#REF!,2,FALSE),"")</f>
        <v/>
      </c>
      <c r="P187" s="3" t="str">
        <f>IF(L187&gt;"",VLOOKUP(L187,#REF!,2,FALSE),"")</f>
        <v/>
      </c>
      <c r="Q187" s="3" t="str">
        <f>IF(M187&gt;"",VLOOKUP(M187,#REF!,2,FALSE),"")</f>
        <v/>
      </c>
    </row>
    <row r="188" spans="1:17" ht="32">
      <c r="A188" s="2">
        <v>2016</v>
      </c>
      <c r="B188" s="2" t="s">
        <v>29</v>
      </c>
      <c r="E188" s="3" t="e">
        <f>IF(B188&gt;"",VLOOKUP(B188,#REF!,2,FALSE),"")</f>
        <v>#REF!</v>
      </c>
      <c r="F188" s="3" t="str">
        <f>IF(C188&gt;"",VLOOKUP(C188,#REF!,2,FALSE),"")</f>
        <v/>
      </c>
      <c r="G188" s="3" t="str">
        <f>IF(D188&gt;"",VLOOKUP(D188,#REF!,2,FALSE),"")</f>
        <v/>
      </c>
      <c r="H188" s="2"/>
      <c r="I188" s="2" t="s">
        <v>424</v>
      </c>
      <c r="J188" s="2" t="s">
        <v>28</v>
      </c>
      <c r="K188" s="5" t="s">
        <v>25</v>
      </c>
      <c r="P188" s="3" t="str">
        <f>IF(L188&gt;"",VLOOKUP(L188,#REF!,2,FALSE),"")</f>
        <v/>
      </c>
      <c r="Q188" s="3" t="str">
        <f>IF(M188&gt;"",VLOOKUP(M188,#REF!,2,FALSE),"")</f>
        <v/>
      </c>
    </row>
    <row r="189" spans="1:17" ht="80">
      <c r="A189" s="2" t="s">
        <v>425</v>
      </c>
      <c r="B189" s="2" t="s">
        <v>426</v>
      </c>
      <c r="E189" s="3" t="e">
        <f>IF(B189&gt;"",VLOOKUP(B189,#REF!,2,FALSE),"")</f>
        <v>#REF!</v>
      </c>
      <c r="F189" s="3" t="str">
        <f>IF(C189&gt;"",VLOOKUP(C189,#REF!,2,FALSE),"")</f>
        <v/>
      </c>
      <c r="G189" s="3" t="str">
        <f>IF(D189&gt;"",VLOOKUP(D189,#REF!,2,FALSE),"")</f>
        <v/>
      </c>
      <c r="H189" s="2"/>
      <c r="I189" s="2" t="s">
        <v>427</v>
      </c>
      <c r="J189" s="2" t="s">
        <v>28</v>
      </c>
      <c r="K189" s="6" t="s">
        <v>10</v>
      </c>
      <c r="N189" s="3" t="e">
        <f>IF(J189&gt;"",VLOOKUP(J189,#REF!,2,FALSE),"")</f>
        <v>#REF!</v>
      </c>
      <c r="O189" s="3" t="e">
        <f>IF(K189&gt;"",VLOOKUP(K189,#REF!,2,FALSE),"")</f>
        <v>#REF!</v>
      </c>
      <c r="P189" s="3" t="str">
        <f>IF(L189&gt;"",VLOOKUP(L189,#REF!,2,FALSE),"")</f>
        <v/>
      </c>
      <c r="Q189" s="3" t="str">
        <f>IF(M189&gt;"",VLOOKUP(M189,#REF!,2,FALSE),"")</f>
        <v/>
      </c>
    </row>
    <row r="190" spans="1:17" ht="32">
      <c r="A190" s="2" t="s">
        <v>428</v>
      </c>
      <c r="B190" s="2" t="s">
        <v>25</v>
      </c>
      <c r="C190" s="5" t="s">
        <v>117</v>
      </c>
      <c r="D190" s="5" t="s">
        <v>227</v>
      </c>
      <c r="E190" s="3" t="e">
        <f>IF(B190&gt;"",VLOOKUP(B190,#REF!,2,FALSE),"")</f>
        <v>#REF!</v>
      </c>
      <c r="F190" s="3" t="e">
        <f>IF(C190&gt;"",VLOOKUP(C190,#REF!,2,FALSE),"")</f>
        <v>#REF!</v>
      </c>
      <c r="G190" s="3" t="e">
        <f>IF(D190&gt;"",VLOOKUP(D190,#REF!,2,FALSE),"")</f>
        <v>#REF!</v>
      </c>
      <c r="H190" s="2"/>
      <c r="I190" s="2" t="s">
        <v>429</v>
      </c>
      <c r="J190" s="2" t="s">
        <v>25</v>
      </c>
      <c r="N190" s="3" t="e">
        <f>IF(J190&gt;"",VLOOKUP(J190,#REF!,2,FALSE),"")</f>
        <v>#REF!</v>
      </c>
      <c r="O190" s="3" t="str">
        <f>IF(K190&gt;"",VLOOKUP(K190,#REF!,2,FALSE),"")</f>
        <v/>
      </c>
      <c r="P190" s="3" t="str">
        <f>IF(L190&gt;"",VLOOKUP(L190,#REF!,2,FALSE),"")</f>
        <v/>
      </c>
      <c r="Q190" s="3" t="str">
        <f>IF(M190&gt;"",VLOOKUP(M190,#REF!,2,FALSE),"")</f>
        <v/>
      </c>
    </row>
    <row r="191" spans="1:17" ht="32">
      <c r="A191" s="2" t="s">
        <v>430</v>
      </c>
      <c r="B191" s="2" t="s">
        <v>14</v>
      </c>
      <c r="E191" s="3" t="e">
        <f>IF(B191&gt;"",VLOOKUP(B191,#REF!,2,FALSE),"")</f>
        <v>#REF!</v>
      </c>
      <c r="F191" s="3" t="str">
        <f>IF(C191&gt;"",VLOOKUP(C191,#REF!,2,FALSE),"")</f>
        <v/>
      </c>
      <c r="G191" s="3" t="str">
        <f>IF(D191&gt;"",VLOOKUP(D191,#REF!,2,FALSE),"")</f>
        <v/>
      </c>
      <c r="H191" s="2"/>
      <c r="I191" s="2" t="s">
        <v>431</v>
      </c>
      <c r="J191" s="2" t="s">
        <v>114</v>
      </c>
      <c r="N191" s="3" t="e">
        <f>IF(J191&gt;"",VLOOKUP(J191,#REF!,2,FALSE),"")</f>
        <v>#REF!</v>
      </c>
      <c r="O191" s="3" t="str">
        <f>IF(K191&gt;"",VLOOKUP(K191,#REF!,2,FALSE),"")</f>
        <v/>
      </c>
      <c r="P191" s="3" t="str">
        <f>IF(L191&gt;"",VLOOKUP(L191,#REF!,2,FALSE),"")</f>
        <v/>
      </c>
      <c r="Q191" s="3" t="str">
        <f>IF(M191&gt;"",VLOOKUP(M191,#REF!,2,FALSE),"")</f>
        <v/>
      </c>
    </row>
    <row r="192" spans="1:17" ht="32">
      <c r="A192" s="2" t="s">
        <v>432</v>
      </c>
      <c r="B192" s="2" t="s">
        <v>14</v>
      </c>
      <c r="E192" s="3" t="e">
        <f>IF(B192&gt;"",VLOOKUP(B192,#REF!,2,FALSE),"")</f>
        <v>#REF!</v>
      </c>
      <c r="F192" s="3" t="str">
        <f>IF(C192&gt;"",VLOOKUP(C192,#REF!,2,FALSE),"")</f>
        <v/>
      </c>
      <c r="G192" s="3" t="str">
        <f>IF(D192&gt;"",VLOOKUP(D192,#REF!,2,FALSE),"")</f>
        <v/>
      </c>
      <c r="H192" s="2"/>
      <c r="I192" s="2" t="s">
        <v>433</v>
      </c>
      <c r="J192" s="2" t="s">
        <v>114</v>
      </c>
      <c r="N192" s="3" t="e">
        <f>IF(J192&gt;"",VLOOKUP(J192,#REF!,2,FALSE),"")</f>
        <v>#REF!</v>
      </c>
      <c r="O192" s="3" t="str">
        <f>IF(K192&gt;"",VLOOKUP(K192,#REF!,2,FALSE),"")</f>
        <v/>
      </c>
      <c r="P192" s="3" t="str">
        <f>IF(L192&gt;"",VLOOKUP(L192,#REF!,2,FALSE),"")</f>
        <v/>
      </c>
      <c r="Q192" s="3" t="str">
        <f>IF(M192&gt;"",VLOOKUP(M192,#REF!,2,FALSE),"")</f>
        <v/>
      </c>
    </row>
    <row r="193" spans="1:17" ht="48">
      <c r="A193" s="2" t="s">
        <v>434</v>
      </c>
      <c r="B193" s="2" t="s">
        <v>5</v>
      </c>
      <c r="E193" s="3" t="e">
        <f>IF(B193&gt;"",VLOOKUP(B193,#REF!,2,FALSE),"")</f>
        <v>#REF!</v>
      </c>
      <c r="F193" s="3" t="str">
        <f>IF(C193&gt;"",VLOOKUP(C193,#REF!,2,FALSE),"")</f>
        <v/>
      </c>
      <c r="G193" s="3" t="str">
        <f>IF(D193&gt;"",VLOOKUP(D193,#REF!,2,FALSE),"")</f>
        <v/>
      </c>
      <c r="H193" s="2"/>
      <c r="I193" s="2" t="s">
        <v>435</v>
      </c>
      <c r="J193" s="2" t="s">
        <v>5</v>
      </c>
      <c r="N193" s="3" t="e">
        <f>IF(J193&gt;"",VLOOKUP(J193,#REF!,2,FALSE),"")</f>
        <v>#REF!</v>
      </c>
      <c r="O193" s="3" t="str">
        <f>IF(K193&gt;"",VLOOKUP(K193,#REF!,2,FALSE),"")</f>
        <v/>
      </c>
      <c r="P193" s="3" t="str">
        <f>IF(L193&gt;"",VLOOKUP(L193,#REF!,2,FALSE),"")</f>
        <v/>
      </c>
      <c r="Q193" s="3" t="str">
        <f>IF(M193&gt;"",VLOOKUP(M193,#REF!,2,FALSE),"")</f>
        <v/>
      </c>
    </row>
    <row r="194" spans="1:17" ht="32">
      <c r="A194" s="2" t="s">
        <v>436</v>
      </c>
      <c r="B194" s="2" t="s">
        <v>28</v>
      </c>
      <c r="E194" s="3" t="e">
        <f>IF(B194&gt;"",VLOOKUP(B194,#REF!,2,FALSE),"")</f>
        <v>#REF!</v>
      </c>
      <c r="F194" s="3" t="str">
        <f>IF(C194&gt;"",VLOOKUP(C194,#REF!,2,FALSE),"")</f>
        <v/>
      </c>
      <c r="G194" s="3" t="str">
        <f>IF(D194&gt;"",VLOOKUP(D194,#REF!,2,FALSE),"")</f>
        <v/>
      </c>
      <c r="H194" s="2"/>
      <c r="I194" s="2" t="s">
        <v>437</v>
      </c>
      <c r="J194" s="2" t="s">
        <v>92</v>
      </c>
      <c r="N194" s="3" t="e">
        <f>IF(J194&gt;"",VLOOKUP(J194,#REF!,2,FALSE),"")</f>
        <v>#REF!</v>
      </c>
      <c r="O194" s="3" t="str">
        <f>IF(K194&gt;"",VLOOKUP(K194,#REF!,2,FALSE),"")</f>
        <v/>
      </c>
      <c r="P194" s="3" t="str">
        <f>IF(L194&gt;"",VLOOKUP(L194,#REF!,2,FALSE),"")</f>
        <v/>
      </c>
      <c r="Q194" s="3" t="str">
        <f>IF(M194&gt;"",VLOOKUP(M194,#REF!,2,FALSE),"")</f>
        <v/>
      </c>
    </row>
    <row r="195" spans="1:17" ht="48">
      <c r="A195" s="2" t="s">
        <v>438</v>
      </c>
      <c r="B195" s="2" t="s">
        <v>20</v>
      </c>
      <c r="E195" s="3" t="e">
        <f>IF(B195&gt;"",VLOOKUP(B195,#REF!,2,FALSE),"")</f>
        <v>#REF!</v>
      </c>
      <c r="F195" s="3" t="str">
        <f>IF(C195&gt;"",VLOOKUP(C195,#REF!,2,FALSE),"")</f>
        <v/>
      </c>
      <c r="G195" s="3" t="str">
        <f>IF(D195&gt;"",VLOOKUP(D195,#REF!,2,FALSE),"")</f>
        <v/>
      </c>
      <c r="H195" s="2"/>
      <c r="I195" s="2" t="s">
        <v>439</v>
      </c>
      <c r="J195" s="5" t="s">
        <v>92</v>
      </c>
      <c r="K195" s="6" t="s">
        <v>379</v>
      </c>
      <c r="L195" s="5"/>
      <c r="N195" s="3" t="e">
        <f>IF(J195&gt;"",VLOOKUP(J195,#REF!,2,FALSE),"")</f>
        <v>#REF!</v>
      </c>
      <c r="O195" s="3" t="e">
        <f>IF(K195&gt;"",VLOOKUP(K195,#REF!,2,FALSE),"")</f>
        <v>#REF!</v>
      </c>
      <c r="P195" s="3" t="str">
        <f>IF(L195&gt;"",VLOOKUP(L195,#REF!,2,FALSE),"")</f>
        <v/>
      </c>
      <c r="Q195" s="3" t="str">
        <f>IF(M195&gt;"",VLOOKUP(M195,#REF!,2,FALSE),"")</f>
        <v/>
      </c>
    </row>
    <row r="196" spans="1:17" ht="48">
      <c r="A196" s="2" t="s">
        <v>440</v>
      </c>
      <c r="B196" s="2" t="s">
        <v>5</v>
      </c>
      <c r="E196" s="3" t="e">
        <f>IF(B196&gt;"",VLOOKUP(B196,#REF!,2,FALSE),"")</f>
        <v>#REF!</v>
      </c>
      <c r="F196" s="3" t="str">
        <f>IF(C196&gt;"",VLOOKUP(C196,#REF!,2,FALSE),"")</f>
        <v/>
      </c>
      <c r="G196" s="3" t="str">
        <f>IF(D196&gt;"",VLOOKUP(D196,#REF!,2,FALSE),"")</f>
        <v/>
      </c>
      <c r="H196" s="2"/>
      <c r="I196" s="2" t="s">
        <v>441</v>
      </c>
      <c r="J196" s="2" t="s">
        <v>5</v>
      </c>
      <c r="K196" s="5" t="s">
        <v>20</v>
      </c>
      <c r="N196" s="3" t="e">
        <f>IF(J196&gt;"",VLOOKUP(J196,#REF!,2,FALSE),"")</f>
        <v>#REF!</v>
      </c>
      <c r="O196" s="3" t="e">
        <f>IF(K196&gt;"",VLOOKUP(K196,#REF!,2,FALSE),"")</f>
        <v>#REF!</v>
      </c>
      <c r="P196" s="3" t="str">
        <f>IF(L196&gt;"",VLOOKUP(L196,#REF!,2,FALSE),"")</f>
        <v/>
      </c>
      <c r="Q196" s="3" t="str">
        <f>IF(M196&gt;"",VLOOKUP(M196,#REF!,2,FALSE),"")</f>
        <v/>
      </c>
    </row>
    <row r="197" spans="1:17" ht="192">
      <c r="A197" s="2" t="s">
        <v>442</v>
      </c>
      <c r="B197" s="2" t="s">
        <v>443</v>
      </c>
      <c r="C197" s="5" t="s">
        <v>20</v>
      </c>
      <c r="D197" s="5"/>
      <c r="E197" s="3" t="e">
        <f>IF(B197&gt;"",VLOOKUP(B197,#REF!,2,FALSE),"")</f>
        <v>#REF!</v>
      </c>
      <c r="F197" s="3" t="e">
        <f>IF(C197&gt;"",VLOOKUP(C197,#REF!,2,FALSE),"")</f>
        <v>#REF!</v>
      </c>
      <c r="G197" s="3" t="str">
        <f>IF(D197&gt;"",VLOOKUP(D197,#REF!,2,FALSE),"")</f>
        <v/>
      </c>
      <c r="H197" s="2"/>
      <c r="I197" s="2" t="s">
        <v>444</v>
      </c>
      <c r="J197" s="2" t="s">
        <v>114</v>
      </c>
      <c r="K197" s="5" t="s">
        <v>28</v>
      </c>
      <c r="L197" s="5" t="s">
        <v>20</v>
      </c>
      <c r="N197" s="3" t="e">
        <f>IF(J197&gt;"",VLOOKUP(J197,#REF!,2,FALSE),"")</f>
        <v>#REF!</v>
      </c>
      <c r="O197" s="3" t="e">
        <f>IF(K197&gt;"",VLOOKUP(K197,#REF!,2,FALSE),"")</f>
        <v>#REF!</v>
      </c>
      <c r="P197" s="3" t="e">
        <f>IF(L197&gt;"",VLOOKUP(L197,#REF!,2,FALSE),"")</f>
        <v>#REF!</v>
      </c>
      <c r="Q197" s="3" t="str">
        <f>IF(M197&gt;"",VLOOKUP(M197,#REF!,2,FALSE),"")</f>
        <v/>
      </c>
    </row>
    <row r="198" spans="1:17" ht="32">
      <c r="A198" s="2" t="s">
        <v>445</v>
      </c>
      <c r="B198" s="2" t="s">
        <v>446</v>
      </c>
      <c r="E198" s="3" t="e">
        <f>IF(B198&gt;"",VLOOKUP(B198,#REF!,2,FALSE),"")</f>
        <v>#REF!</v>
      </c>
      <c r="F198" s="3" t="str">
        <f>IF(C198&gt;"",VLOOKUP(C198,#REF!,2,FALSE),"")</f>
        <v/>
      </c>
      <c r="G198" s="3" t="str">
        <f>IF(D198&gt;"",VLOOKUP(D198,#REF!,2,FALSE),"")</f>
        <v/>
      </c>
      <c r="H198" s="2"/>
      <c r="I198" s="2" t="s">
        <v>447</v>
      </c>
      <c r="J198" s="2" t="s">
        <v>5</v>
      </c>
      <c r="N198" s="3" t="e">
        <f>IF(J198&gt;"",VLOOKUP(J198,#REF!,2,FALSE),"")</f>
        <v>#REF!</v>
      </c>
      <c r="O198" s="3" t="str">
        <f>IF(K198&gt;"",VLOOKUP(K198,#REF!,2,FALSE),"")</f>
        <v/>
      </c>
      <c r="P198" s="3" t="str">
        <f>IF(L198&gt;"",VLOOKUP(L198,#REF!,2,FALSE),"")</f>
        <v/>
      </c>
      <c r="Q198" s="3" t="str">
        <f>IF(M198&gt;"",VLOOKUP(M198,#REF!,2,FALSE),"")</f>
        <v/>
      </c>
    </row>
    <row r="199" spans="1:17" ht="32">
      <c r="A199" s="2" t="s">
        <v>448</v>
      </c>
      <c r="B199" s="2" t="s">
        <v>14</v>
      </c>
      <c r="E199" s="3" t="e">
        <f>IF(B199&gt;"",VLOOKUP(B199,#REF!,2,FALSE),"")</f>
        <v>#REF!</v>
      </c>
      <c r="F199" s="3" t="str">
        <f>IF(C199&gt;"",VLOOKUP(C199,#REF!,2,FALSE),"")</f>
        <v/>
      </c>
      <c r="G199" s="3" t="str">
        <f>IF(D199&gt;"",VLOOKUP(D199,#REF!,2,FALSE),"")</f>
        <v/>
      </c>
      <c r="H199" s="2"/>
      <c r="I199" s="2" t="s">
        <v>449</v>
      </c>
      <c r="J199" s="8"/>
      <c r="N199" s="3" t="str">
        <f>IF(J199&gt;"",VLOOKUP(J199,#REF!,2,FALSE),"")</f>
        <v/>
      </c>
      <c r="O199" s="3" t="str">
        <f>IF(K199&gt;"",VLOOKUP(K199,#REF!,2,FALSE),"")</f>
        <v/>
      </c>
      <c r="P199" s="3" t="str">
        <f>IF(L199&gt;"",VLOOKUP(L199,#REF!,2,FALSE),"")</f>
        <v/>
      </c>
      <c r="Q199" s="3" t="str">
        <f>IF(M199&gt;"",VLOOKUP(M199,#REF!,2,FALSE),"")</f>
        <v/>
      </c>
    </row>
    <row r="200" spans="1:17" ht="32">
      <c r="A200" s="2" t="s">
        <v>450</v>
      </c>
      <c r="B200" s="2" t="s">
        <v>233</v>
      </c>
      <c r="C200" s="6" t="s">
        <v>14</v>
      </c>
      <c r="E200" s="3" t="e">
        <f>IF(B200&gt;"",VLOOKUP(B200,#REF!,2,FALSE),"")</f>
        <v>#REF!</v>
      </c>
      <c r="F200" s="3" t="e">
        <f>IF(C200&gt;"",VLOOKUP(C200,#REF!,2,FALSE),"")</f>
        <v>#REF!</v>
      </c>
      <c r="G200" s="3" t="str">
        <f>IF(D200&gt;"",VLOOKUP(D200,#REF!,2,FALSE),"")</f>
        <v/>
      </c>
      <c r="H200" s="2"/>
      <c r="I200" s="2" t="s">
        <v>451</v>
      </c>
      <c r="J200" s="2" t="s">
        <v>14</v>
      </c>
      <c r="K200" s="2" t="s">
        <v>92</v>
      </c>
      <c r="L200" s="5" t="s">
        <v>92</v>
      </c>
      <c r="N200" s="3" t="e">
        <f>IF(J200&gt;"",VLOOKUP(J200,#REF!,2,FALSE),"")</f>
        <v>#REF!</v>
      </c>
      <c r="O200" s="3" t="e">
        <f>IF(K200&gt;"",VLOOKUP(K200,#REF!,2,FALSE),"")</f>
        <v>#REF!</v>
      </c>
      <c r="P200" s="3" t="e">
        <f>IF(L200&gt;"",VLOOKUP(L200,#REF!,2,FALSE),"")</f>
        <v>#REF!</v>
      </c>
      <c r="Q200" s="3" t="str">
        <f>IF(M200&gt;"",VLOOKUP(M200,#REF!,2,FALSE),"")</f>
        <v/>
      </c>
    </row>
    <row r="201" spans="1:17" ht="48">
      <c r="A201" s="2" t="s">
        <v>452</v>
      </c>
      <c r="B201" s="2" t="s">
        <v>453</v>
      </c>
      <c r="C201" s="5" t="s">
        <v>28</v>
      </c>
      <c r="E201" s="3" t="e">
        <f>IF(B201&gt;"",VLOOKUP(B201,#REF!,2,FALSE),"")</f>
        <v>#REF!</v>
      </c>
      <c r="F201" s="3" t="e">
        <f>IF(C201&gt;"",VLOOKUP(C201,#REF!,2,FALSE),"")</f>
        <v>#REF!</v>
      </c>
      <c r="G201" s="3" t="str">
        <f>IF(D201&gt;"",VLOOKUP(D201,#REF!,2,FALSE),"")</f>
        <v/>
      </c>
      <c r="H201" s="2"/>
      <c r="I201" s="2" t="s">
        <v>454</v>
      </c>
      <c r="J201" s="2" t="s">
        <v>28</v>
      </c>
      <c r="N201" s="3" t="e">
        <f>IF(J201&gt;"",VLOOKUP(J201,#REF!,2,FALSE),"")</f>
        <v>#REF!</v>
      </c>
      <c r="O201" s="3" t="str">
        <f>IF(K201&gt;"",VLOOKUP(K201,#REF!,2,FALSE),"")</f>
        <v/>
      </c>
      <c r="P201" s="3" t="str">
        <f>IF(L201&gt;"",VLOOKUP(L201,#REF!,2,FALSE),"")</f>
        <v/>
      </c>
      <c r="Q201" s="3" t="str">
        <f>IF(M201&gt;"",VLOOKUP(M201,#REF!,2,FALSE),"")</f>
        <v/>
      </c>
    </row>
    <row r="202" spans="1:17" ht="112">
      <c r="A202" s="2" t="s">
        <v>455</v>
      </c>
      <c r="B202" s="2" t="s">
        <v>20</v>
      </c>
      <c r="E202" s="3" t="e">
        <f>IF(B202&gt;"",VLOOKUP(B202,#REF!,2,FALSE),"")</f>
        <v>#REF!</v>
      </c>
      <c r="F202" s="3" t="str">
        <f>IF(C202&gt;"",VLOOKUP(C202,#REF!,2,FALSE),"")</f>
        <v/>
      </c>
      <c r="G202" s="3" t="str">
        <f>IF(D202&gt;"",VLOOKUP(D202,#REF!,2,FALSE),"")</f>
        <v/>
      </c>
      <c r="H202" s="2"/>
      <c r="I202" s="2" t="s">
        <v>456</v>
      </c>
      <c r="J202" s="2" t="s">
        <v>20</v>
      </c>
      <c r="K202" s="5"/>
      <c r="L202" s="5" t="s">
        <v>126</v>
      </c>
      <c r="N202" s="3" t="e">
        <f>IF(J202&gt;"",VLOOKUP(J202,#REF!,2,FALSE),"")</f>
        <v>#REF!</v>
      </c>
      <c r="O202" s="3" t="str">
        <f>IF(K202&gt;"",VLOOKUP(K202,#REF!,2,FALSE),"")</f>
        <v/>
      </c>
      <c r="P202" s="3" t="e">
        <f>IF(L202&gt;"",VLOOKUP(L202,#REF!,2,FALSE),"")</f>
        <v>#REF!</v>
      </c>
      <c r="Q202" s="3" t="str">
        <f>IF(M202&gt;"",VLOOKUP(M202,#REF!,2,FALSE),"")</f>
        <v/>
      </c>
    </row>
    <row r="203" spans="1:17" ht="48">
      <c r="A203" s="2" t="s">
        <v>457</v>
      </c>
      <c r="B203" s="2" t="s">
        <v>22</v>
      </c>
      <c r="E203" s="3" t="e">
        <f>IF(B203&gt;"",VLOOKUP(B203,#REF!,2,FALSE),"")</f>
        <v>#REF!</v>
      </c>
      <c r="F203" s="3" t="str">
        <f>IF(C203&gt;"",VLOOKUP(C203,#REF!,2,FALSE),"")</f>
        <v/>
      </c>
      <c r="G203" s="3" t="str">
        <f>IF(D203&gt;"",VLOOKUP(D203,#REF!,2,FALSE),"")</f>
        <v/>
      </c>
      <c r="H203" s="2"/>
      <c r="I203" s="2" t="s">
        <v>458</v>
      </c>
      <c r="J203" s="2" t="s">
        <v>25</v>
      </c>
      <c r="N203" s="3" t="e">
        <f>IF(J203&gt;"",VLOOKUP(J203,#REF!,2,FALSE),"")</f>
        <v>#REF!</v>
      </c>
      <c r="O203" s="3" t="str">
        <f>IF(K203&gt;"",VLOOKUP(K203,#REF!,2,FALSE),"")</f>
        <v/>
      </c>
      <c r="P203" s="3" t="str">
        <f>IF(L203&gt;"",VLOOKUP(L203,#REF!,2,FALSE),"")</f>
        <v/>
      </c>
      <c r="Q203" s="3" t="str">
        <f>IF(M203&gt;"",VLOOKUP(M203,#REF!,2,FALSE),"")</f>
        <v/>
      </c>
    </row>
    <row r="204" spans="1:17" ht="32">
      <c r="A204" s="2" t="s">
        <v>459</v>
      </c>
      <c r="B204" s="2" t="s">
        <v>20</v>
      </c>
      <c r="E204" s="3" t="e">
        <f>IF(B204&gt;"",VLOOKUP(B204,#REF!,2,FALSE),"")</f>
        <v>#REF!</v>
      </c>
      <c r="F204" s="3" t="str">
        <f>IF(C204&gt;"",VLOOKUP(C204,#REF!,2,FALSE),"")</f>
        <v/>
      </c>
      <c r="G204" s="3" t="str">
        <f>IF(D204&gt;"",VLOOKUP(D204,#REF!,2,FALSE),"")</f>
        <v/>
      </c>
      <c r="H204" s="2"/>
      <c r="I204" s="2" t="s">
        <v>460</v>
      </c>
      <c r="J204" s="2" t="s">
        <v>20</v>
      </c>
      <c r="N204" s="3" t="e">
        <f>IF(J204&gt;"",VLOOKUP(J204,#REF!,2,FALSE),"")</f>
        <v>#REF!</v>
      </c>
      <c r="O204" s="3" t="str">
        <f>IF(K204&gt;"",VLOOKUP(K204,#REF!,2,FALSE),"")</f>
        <v/>
      </c>
      <c r="P204" s="3" t="str">
        <f>IF(L204&gt;"",VLOOKUP(L204,#REF!,2,FALSE),"")</f>
        <v/>
      </c>
      <c r="Q204" s="3" t="str">
        <f>IF(M204&gt;"",VLOOKUP(M204,#REF!,2,FALSE),"")</f>
        <v/>
      </c>
    </row>
    <row r="205" spans="1:17" ht="64">
      <c r="A205" s="2" t="s">
        <v>461</v>
      </c>
      <c r="B205" s="2" t="s">
        <v>462</v>
      </c>
      <c r="E205" s="3" t="e">
        <f>IF(B205&gt;"",VLOOKUP(B205,#REF!,2,FALSE),"")</f>
        <v>#REF!</v>
      </c>
      <c r="F205" s="3" t="str">
        <f>IF(C205&gt;"",VLOOKUP(C205,#REF!,2,FALSE),"")</f>
        <v/>
      </c>
      <c r="G205" s="3" t="str">
        <f>IF(D205&gt;"",VLOOKUP(D205,#REF!,2,FALSE),"")</f>
        <v/>
      </c>
      <c r="H205" s="2"/>
      <c r="I205" s="2" t="s">
        <v>463</v>
      </c>
      <c r="J205" s="2" t="s">
        <v>20</v>
      </c>
      <c r="K205" s="6" t="s">
        <v>379</v>
      </c>
      <c r="N205" s="3" t="e">
        <f>IF(J205&gt;"",VLOOKUP(J205,#REF!,2,FALSE),"")</f>
        <v>#REF!</v>
      </c>
      <c r="O205" s="3" t="e">
        <f>IF(K205&gt;"",VLOOKUP(K205,#REF!,2,FALSE),"")</f>
        <v>#REF!</v>
      </c>
      <c r="P205" s="3" t="str">
        <f>IF(L205&gt;"",VLOOKUP(L205,#REF!,2,FALSE),"")</f>
        <v/>
      </c>
      <c r="Q205" s="3" t="str">
        <f>IF(M205&gt;"",VLOOKUP(M205,#REF!,2,FALSE),"")</f>
        <v/>
      </c>
    </row>
    <row r="206" spans="1:17" ht="48">
      <c r="A206" s="2" t="s">
        <v>464</v>
      </c>
      <c r="B206" s="2" t="s">
        <v>465</v>
      </c>
      <c r="E206" s="3" t="e">
        <f>IF(B206&gt;"",VLOOKUP(B206,#REF!,2,FALSE),"")</f>
        <v>#REF!</v>
      </c>
      <c r="F206" s="3" t="str">
        <f>IF(C206&gt;"",VLOOKUP(C206,#REF!,2,FALSE),"")</f>
        <v/>
      </c>
      <c r="G206" s="3" t="str">
        <f>IF(D206&gt;"",VLOOKUP(D206,#REF!,2,FALSE),"")</f>
        <v/>
      </c>
      <c r="H206" s="2"/>
      <c r="I206" s="2" t="s">
        <v>466</v>
      </c>
      <c r="J206" s="2" t="s">
        <v>467</v>
      </c>
      <c r="N206" s="3" t="e">
        <f>IF(J206&gt;"",VLOOKUP(J206,#REF!,2,FALSE),"")</f>
        <v>#REF!</v>
      </c>
      <c r="O206" s="3" t="str">
        <f>IF(K206&gt;"",VLOOKUP(K206,#REF!,2,FALSE),"")</f>
        <v/>
      </c>
      <c r="P206" s="3" t="str">
        <f>IF(L206&gt;"",VLOOKUP(L206,#REF!,2,FALSE),"")</f>
        <v/>
      </c>
      <c r="Q206" s="3" t="str">
        <f>IF(M206&gt;"",VLOOKUP(M206,#REF!,2,FALSE),"")</f>
        <v/>
      </c>
    </row>
    <row r="207" spans="1:17" ht="48">
      <c r="A207" s="2" t="s">
        <v>468</v>
      </c>
      <c r="B207" s="2" t="s">
        <v>467</v>
      </c>
      <c r="C207" s="6" t="s">
        <v>10</v>
      </c>
      <c r="E207" s="3" t="e">
        <f>IF(B207&gt;"",VLOOKUP(B207,#REF!,2,FALSE),"")</f>
        <v>#REF!</v>
      </c>
      <c r="F207" s="3" t="e">
        <f>IF(C207&gt;"",VLOOKUP(C207,#REF!,2,FALSE),"")</f>
        <v>#REF!</v>
      </c>
      <c r="G207" s="3" t="str">
        <f>IF(D207&gt;"",VLOOKUP(D207,#REF!,2,FALSE),"")</f>
        <v/>
      </c>
      <c r="H207" s="2"/>
      <c r="I207" s="2" t="s">
        <v>469</v>
      </c>
      <c r="J207" s="2" t="s">
        <v>20</v>
      </c>
      <c r="N207" s="3" t="e">
        <f>IF(J207&gt;"",VLOOKUP(J207,#REF!,2,FALSE),"")</f>
        <v>#REF!</v>
      </c>
      <c r="O207" s="3" t="str">
        <f>IF(K207&gt;"",VLOOKUP(K207,#REF!,2,FALSE),"")</f>
        <v/>
      </c>
      <c r="P207" s="3" t="str">
        <f>IF(L207&gt;"",VLOOKUP(L207,#REF!,2,FALSE),"")</f>
        <v/>
      </c>
      <c r="Q207" s="3" t="str">
        <f>IF(M207&gt;"",VLOOKUP(M207,#REF!,2,FALSE),"")</f>
        <v/>
      </c>
    </row>
    <row r="208" spans="1:17" ht="64">
      <c r="A208" s="2" t="s">
        <v>470</v>
      </c>
      <c r="B208" s="2" t="s">
        <v>471</v>
      </c>
      <c r="E208" s="3" t="e">
        <f>IF(B208&gt;"",VLOOKUP(B208,#REF!,2,FALSE),"")</f>
        <v>#REF!</v>
      </c>
      <c r="F208" s="3" t="str">
        <f>IF(C208&gt;"",VLOOKUP(C208,#REF!,2,FALSE),"")</f>
        <v/>
      </c>
      <c r="G208" s="3" t="str">
        <f>IF(D208&gt;"",VLOOKUP(D208,#REF!,2,FALSE),"")</f>
        <v/>
      </c>
      <c r="H208" s="2"/>
      <c r="I208" s="2" t="s">
        <v>472</v>
      </c>
      <c r="J208" s="2" t="s">
        <v>29</v>
      </c>
      <c r="N208" s="3" t="e">
        <f>IF(J208&gt;"",VLOOKUP(J208,#REF!,2,FALSE),"")</f>
        <v>#REF!</v>
      </c>
      <c r="O208" s="3" t="str">
        <f>IF(K208&gt;"",VLOOKUP(K208,#REF!,2,FALSE),"")</f>
        <v/>
      </c>
      <c r="P208" s="3" t="str">
        <f>IF(L208&gt;"",VLOOKUP(L208,#REF!,2,FALSE),"")</f>
        <v/>
      </c>
      <c r="Q208" s="3" t="str">
        <f>IF(M208&gt;"",VLOOKUP(M208,#REF!,2,FALSE),"")</f>
        <v/>
      </c>
    </row>
    <row r="209" spans="1:17" ht="32">
      <c r="A209" s="2" t="s">
        <v>473</v>
      </c>
      <c r="B209" s="2" t="s">
        <v>20</v>
      </c>
      <c r="E209" s="3" t="e">
        <f>IF(B209&gt;"",VLOOKUP(B209,#REF!,2,FALSE),"")</f>
        <v>#REF!</v>
      </c>
      <c r="F209" s="3" t="str">
        <f>IF(C209&gt;"",VLOOKUP(C209,#REF!,2,FALSE),"")</f>
        <v/>
      </c>
      <c r="G209" s="3" t="str">
        <f>IF(D209&gt;"",VLOOKUP(D209,#REF!,2,FALSE),"")</f>
        <v/>
      </c>
      <c r="H209" s="2"/>
      <c r="I209" s="2" t="s">
        <v>474</v>
      </c>
      <c r="J209" s="2" t="s">
        <v>53</v>
      </c>
      <c r="K209" s="6" t="s">
        <v>379</v>
      </c>
      <c r="N209" s="3" t="e">
        <f>IF(J209&gt;"",VLOOKUP(J209,#REF!,2,FALSE),"")</f>
        <v>#REF!</v>
      </c>
      <c r="O209" s="3" t="e">
        <f>IF(K209&gt;"",VLOOKUP(K209,#REF!,2,FALSE),"")</f>
        <v>#REF!</v>
      </c>
      <c r="P209" s="3" t="str">
        <f>IF(L209&gt;"",VLOOKUP(L209,#REF!,2,FALSE),"")</f>
        <v/>
      </c>
      <c r="Q209" s="3" t="str">
        <f>IF(M209&gt;"",VLOOKUP(M209,#REF!,2,FALSE),"")</f>
        <v/>
      </c>
    </row>
    <row r="210" spans="1:17" ht="240">
      <c r="A210" s="2" t="s">
        <v>475</v>
      </c>
      <c r="B210" s="2" t="s">
        <v>5</v>
      </c>
      <c r="C210" s="5" t="s">
        <v>476</v>
      </c>
      <c r="E210" s="3" t="e">
        <f>IF(B210&gt;"",VLOOKUP(B210,#REF!,2,FALSE),"")</f>
        <v>#REF!</v>
      </c>
      <c r="F210" s="3" t="e">
        <f>IF(C210&gt;"",VLOOKUP(C210,#REF!,2,FALSE),"")</f>
        <v>#REF!</v>
      </c>
      <c r="G210" s="3" t="str">
        <f>IF(D210&gt;"",VLOOKUP(D210,#REF!,2,FALSE),"")</f>
        <v/>
      </c>
      <c r="H210" s="2"/>
      <c r="I210" s="2" t="s">
        <v>477</v>
      </c>
      <c r="J210" s="2" t="s">
        <v>5</v>
      </c>
      <c r="K210" s="5" t="s">
        <v>28</v>
      </c>
      <c r="L210" s="5" t="s">
        <v>125</v>
      </c>
      <c r="M210" s="5"/>
      <c r="N210" s="3" t="e">
        <f>IF(J210&gt;"",VLOOKUP(J210,#REF!,2,FALSE),"")</f>
        <v>#REF!</v>
      </c>
      <c r="O210" s="3" t="e">
        <f>IF(K210&gt;"",VLOOKUP(K210,#REF!,2,FALSE),"")</f>
        <v>#REF!</v>
      </c>
      <c r="P210" s="3" t="e">
        <f>IF(L210&gt;"",VLOOKUP(L210,#REF!,2,FALSE),"")</f>
        <v>#REF!</v>
      </c>
      <c r="Q210" s="3" t="str">
        <f>IF(M210&gt;"",VLOOKUP(M210,#REF!,2,FALSE),"")</f>
        <v/>
      </c>
    </row>
    <row r="211" spans="1:17" ht="64">
      <c r="A211" s="2" t="s">
        <v>478</v>
      </c>
      <c r="B211" s="2" t="s">
        <v>479</v>
      </c>
      <c r="E211" s="3" t="e">
        <f>IF(B211&gt;"",VLOOKUP(B211,#REF!,2,FALSE),"")</f>
        <v>#REF!</v>
      </c>
      <c r="F211" s="3" t="str">
        <f>IF(C211&gt;"",VLOOKUP(C211,#REF!,2,FALSE),"")</f>
        <v/>
      </c>
      <c r="G211" s="3" t="str">
        <f>IF(D211&gt;"",VLOOKUP(D211,#REF!,2,FALSE),"")</f>
        <v/>
      </c>
      <c r="H211" s="2"/>
      <c r="I211" s="2" t="s">
        <v>480</v>
      </c>
      <c r="J211" s="2" t="s">
        <v>479</v>
      </c>
      <c r="N211" s="3" t="e">
        <f>IF(J211&gt;"",VLOOKUP(J211,#REF!,2,FALSE),"")</f>
        <v>#REF!</v>
      </c>
      <c r="O211" s="3" t="str">
        <f>IF(K211&gt;"",VLOOKUP(K211,#REF!,2,FALSE),"")</f>
        <v/>
      </c>
      <c r="P211" s="3" t="str">
        <f>IF(L211&gt;"",VLOOKUP(L211,#REF!,2,FALSE),"")</f>
        <v/>
      </c>
      <c r="Q211" s="3" t="str">
        <f>IF(M211&gt;"",VLOOKUP(M211,#REF!,2,FALSE),"")</f>
        <v/>
      </c>
    </row>
    <row r="212" spans="1:17" ht="48">
      <c r="A212" s="2" t="s">
        <v>481</v>
      </c>
      <c r="B212" s="2" t="s">
        <v>482</v>
      </c>
      <c r="E212" s="3" t="e">
        <f>IF(B212&gt;"",VLOOKUP(B212,#REF!,2,FALSE),"")</f>
        <v>#REF!</v>
      </c>
      <c r="F212" s="3" t="str">
        <f>IF(C212&gt;"",VLOOKUP(C212,#REF!,2,FALSE),"")</f>
        <v/>
      </c>
      <c r="G212" s="3" t="str">
        <f>IF(D212&gt;"",VLOOKUP(D212,#REF!,2,FALSE),"")</f>
        <v/>
      </c>
      <c r="H212" s="2"/>
      <c r="I212" s="2" t="s">
        <v>483</v>
      </c>
      <c r="J212" s="2" t="s">
        <v>20</v>
      </c>
      <c r="N212" s="3" t="e">
        <f>IF(J212&gt;"",VLOOKUP(J212,#REF!,2,FALSE),"")</f>
        <v>#REF!</v>
      </c>
      <c r="O212" s="3" t="str">
        <f>IF(K212&gt;"",VLOOKUP(K212,#REF!,2,FALSE),"")</f>
        <v/>
      </c>
      <c r="P212" s="3" t="str">
        <f>IF(L212&gt;"",VLOOKUP(L212,#REF!,2,FALSE),"")</f>
        <v/>
      </c>
      <c r="Q212" s="3" t="str">
        <f>IF(M212&gt;"",VLOOKUP(M212,#REF!,2,FALSE),"")</f>
        <v/>
      </c>
    </row>
    <row r="213" spans="1:17" ht="80">
      <c r="A213" s="2" t="s">
        <v>484</v>
      </c>
      <c r="B213" s="2" t="s">
        <v>153</v>
      </c>
      <c r="E213" s="3" t="e">
        <f>IF(B213&gt;"",VLOOKUP(B213,#REF!,2,FALSE),"")</f>
        <v>#REF!</v>
      </c>
      <c r="F213" s="3" t="str">
        <f>IF(C213&gt;"",VLOOKUP(C213,#REF!,2,FALSE),"")</f>
        <v/>
      </c>
      <c r="G213" s="3" t="str">
        <f>IF(D213&gt;"",VLOOKUP(D213,#REF!,2,FALSE),"")</f>
        <v/>
      </c>
      <c r="H213" s="2"/>
      <c r="I213" s="2" t="s">
        <v>485</v>
      </c>
      <c r="J213" s="2" t="s">
        <v>5</v>
      </c>
      <c r="N213" s="3" t="e">
        <f>IF(J213&gt;"",VLOOKUP(J213,#REF!,2,FALSE),"")</f>
        <v>#REF!</v>
      </c>
      <c r="O213" s="3" t="str">
        <f>IF(K213&gt;"",VLOOKUP(K213,#REF!,2,FALSE),"")</f>
        <v/>
      </c>
      <c r="P213" s="3" t="str">
        <f>IF(L213&gt;"",VLOOKUP(L213,#REF!,2,FALSE),"")</f>
        <v/>
      </c>
      <c r="Q213" s="3" t="str">
        <f>IF(M213&gt;"",VLOOKUP(M213,#REF!,2,FALSE),"")</f>
        <v/>
      </c>
    </row>
    <row r="214" spans="1:17" ht="112">
      <c r="A214" s="2" t="s">
        <v>486</v>
      </c>
      <c r="B214" s="2" t="s">
        <v>487</v>
      </c>
      <c r="E214" s="3" t="e">
        <f>IF(B214&gt;"",VLOOKUP(B214,#REF!,2,FALSE),"")</f>
        <v>#REF!</v>
      </c>
      <c r="F214" s="3" t="str">
        <f>IF(C214&gt;"",VLOOKUP(C214,#REF!,2,FALSE),"")</f>
        <v/>
      </c>
      <c r="G214" s="3" t="str">
        <f>IF(D214&gt;"",VLOOKUP(D214,#REF!,2,FALSE),"")</f>
        <v/>
      </c>
      <c r="H214" s="2"/>
      <c r="I214" s="2" t="s">
        <v>488</v>
      </c>
      <c r="J214" s="2" t="s">
        <v>28</v>
      </c>
      <c r="N214" s="3" t="e">
        <f>IF(J214&gt;"",VLOOKUP(J214,#REF!,2,FALSE),"")</f>
        <v>#REF!</v>
      </c>
      <c r="O214" s="3" t="str">
        <f>IF(K214&gt;"",VLOOKUP(K214,#REF!,2,FALSE),"")</f>
        <v/>
      </c>
      <c r="P214" s="3" t="str">
        <f>IF(L214&gt;"",VLOOKUP(L214,#REF!,2,FALSE),"")</f>
        <v/>
      </c>
      <c r="Q214" s="3" t="str">
        <f>IF(M214&gt;"",VLOOKUP(M214,#REF!,2,FALSE),"")</f>
        <v/>
      </c>
    </row>
    <row r="215" spans="1:17" ht="48">
      <c r="A215" s="2" t="s">
        <v>489</v>
      </c>
      <c r="B215" s="2" t="s">
        <v>20</v>
      </c>
      <c r="E215" s="3" t="e">
        <f>IF(B215&gt;"",VLOOKUP(B215,#REF!,2,FALSE),"")</f>
        <v>#REF!</v>
      </c>
      <c r="F215" s="3" t="str">
        <f>IF(C215&gt;"",VLOOKUP(C215,#REF!,2,FALSE),"")</f>
        <v/>
      </c>
      <c r="G215" s="3" t="str">
        <f>IF(D215&gt;"",VLOOKUP(D215,#REF!,2,FALSE),"")</f>
        <v/>
      </c>
      <c r="H215" s="2"/>
      <c r="I215" s="2" t="s">
        <v>490</v>
      </c>
      <c r="J215" s="2" t="s">
        <v>114</v>
      </c>
      <c r="K215" s="6" t="s">
        <v>10</v>
      </c>
      <c r="N215" s="3" t="e">
        <f>IF(J215&gt;"",VLOOKUP(J215,#REF!,2,FALSE),"")</f>
        <v>#REF!</v>
      </c>
      <c r="O215" s="3" t="e">
        <f>IF(K215&gt;"",VLOOKUP(K215,#REF!,2,FALSE),"")</f>
        <v>#REF!</v>
      </c>
      <c r="P215" s="3" t="str">
        <f>IF(L215&gt;"",VLOOKUP(L215,#REF!,2,FALSE),"")</f>
        <v/>
      </c>
      <c r="Q215" s="3" t="str">
        <f>IF(M215&gt;"",VLOOKUP(M215,#REF!,2,FALSE),"")</f>
        <v/>
      </c>
    </row>
    <row r="216" spans="1:17" ht="32">
      <c r="A216" s="2" t="s">
        <v>491</v>
      </c>
      <c r="B216" s="2" t="s">
        <v>14</v>
      </c>
      <c r="C216" s="5" t="s">
        <v>28</v>
      </c>
      <c r="D216" s="5" t="s">
        <v>5</v>
      </c>
      <c r="E216" s="3" t="e">
        <f>IF(B216&gt;"",VLOOKUP(B216,#REF!,2,FALSE),"")</f>
        <v>#REF!</v>
      </c>
      <c r="F216" s="3" t="e">
        <f>IF(C216&gt;"",VLOOKUP(C216,#REF!,2,FALSE),"")</f>
        <v>#REF!</v>
      </c>
      <c r="G216" s="3" t="e">
        <f>IF(D216&gt;"",VLOOKUP(D216,#REF!,2,FALSE),"")</f>
        <v>#REF!</v>
      </c>
      <c r="H216" s="2"/>
      <c r="I216" s="2" t="s">
        <v>492</v>
      </c>
      <c r="J216" s="2" t="s">
        <v>14</v>
      </c>
      <c r="K216" s="5" t="s">
        <v>28</v>
      </c>
      <c r="L216" s="5" t="s">
        <v>5</v>
      </c>
      <c r="N216" s="3" t="e">
        <f>IF(J216&gt;"",VLOOKUP(J216,#REF!,2,FALSE),"")</f>
        <v>#REF!</v>
      </c>
      <c r="O216" s="3" t="e">
        <f>IF(K216&gt;"",VLOOKUP(K216,#REF!,2,FALSE),"")</f>
        <v>#REF!</v>
      </c>
      <c r="P216" s="3" t="e">
        <f>IF(L216&gt;"",VLOOKUP(L216,#REF!,2,FALSE),"")</f>
        <v>#REF!</v>
      </c>
      <c r="Q216" s="3" t="str">
        <f>IF(M216&gt;"",VLOOKUP(M216,#REF!,2,FALSE),"")</f>
        <v/>
      </c>
    </row>
    <row r="217" spans="1:17" ht="32">
      <c r="A217" s="2" t="s">
        <v>493</v>
      </c>
      <c r="B217" s="2" t="s">
        <v>112</v>
      </c>
      <c r="E217" s="3" t="e">
        <f>IF(B217&gt;"",VLOOKUP(B217,#REF!,2,FALSE),"")</f>
        <v>#REF!</v>
      </c>
      <c r="F217" s="3" t="str">
        <f>IF(C217&gt;"",VLOOKUP(C217,#REF!,2,FALSE),"")</f>
        <v/>
      </c>
      <c r="G217" s="3" t="str">
        <f>IF(D217&gt;"",VLOOKUP(D217,#REF!,2,FALSE),"")</f>
        <v/>
      </c>
      <c r="H217" s="2"/>
      <c r="I217" s="2" t="s">
        <v>494</v>
      </c>
      <c r="J217" s="2" t="s">
        <v>20</v>
      </c>
      <c r="N217" s="3" t="e">
        <f>IF(J217&gt;"",VLOOKUP(J217,#REF!,2,FALSE),"")</f>
        <v>#REF!</v>
      </c>
      <c r="O217" s="3" t="str">
        <f>IF(K217&gt;"",VLOOKUP(K217,#REF!,2,FALSE),"")</f>
        <v/>
      </c>
      <c r="P217" s="3" t="str">
        <f>IF(L217&gt;"",VLOOKUP(L217,#REF!,2,FALSE),"")</f>
        <v/>
      </c>
      <c r="Q217" s="3" t="str">
        <f>IF(M217&gt;"",VLOOKUP(M217,#REF!,2,FALSE),"")</f>
        <v/>
      </c>
    </row>
    <row r="218" spans="1:17" ht="112">
      <c r="A218" s="2" t="s">
        <v>495</v>
      </c>
      <c r="B218" s="2" t="s">
        <v>496</v>
      </c>
      <c r="C218" s="5" t="s">
        <v>497</v>
      </c>
      <c r="D218" s="5" t="s">
        <v>498</v>
      </c>
      <c r="E218" s="3" t="e">
        <f>IF(B218&gt;"",VLOOKUP(B218,#REF!,2,FALSE),"")</f>
        <v>#REF!</v>
      </c>
      <c r="F218" s="3" t="e">
        <f>IF(C218&gt;"",VLOOKUP(C218,#REF!,2,FALSE),"")</f>
        <v>#REF!</v>
      </c>
      <c r="G218" s="3" t="e">
        <f>IF(D218&gt;"",VLOOKUP(D218,#REF!,2,FALSE),"")</f>
        <v>#REF!</v>
      </c>
      <c r="H218" s="2"/>
      <c r="I218" s="2" t="s">
        <v>499</v>
      </c>
      <c r="J218" s="2" t="s">
        <v>14</v>
      </c>
      <c r="K218" s="2" t="s">
        <v>5</v>
      </c>
      <c r="N218" s="3" t="e">
        <f>IF(J218&gt;"",VLOOKUP(J218,#REF!,2,FALSE),"")</f>
        <v>#REF!</v>
      </c>
      <c r="O218" s="3" t="e">
        <f>IF(K218&gt;"",VLOOKUP(K218,#REF!,2,FALSE),"")</f>
        <v>#REF!</v>
      </c>
      <c r="P218" s="3" t="str">
        <f>IF(L218&gt;"",VLOOKUP(L218,#REF!,2,FALSE),"")</f>
        <v/>
      </c>
      <c r="Q218" s="3" t="str">
        <f>IF(M218&gt;"",VLOOKUP(M218,#REF!,2,FALSE),"")</f>
        <v/>
      </c>
    </row>
    <row r="219" spans="1:17" ht="144">
      <c r="A219" s="2" t="s">
        <v>500</v>
      </c>
      <c r="B219" s="2" t="s">
        <v>201</v>
      </c>
      <c r="E219" s="3" t="e">
        <f>IF(B219&gt;"",VLOOKUP(B219,#REF!,2,FALSE),"")</f>
        <v>#REF!</v>
      </c>
      <c r="F219" s="3" t="str">
        <f>IF(C219&gt;"",VLOOKUP(C219,#REF!,2,FALSE),"")</f>
        <v/>
      </c>
      <c r="G219" s="3" t="str">
        <f>IF(D219&gt;"",VLOOKUP(D219,#REF!,2,FALSE),"")</f>
        <v/>
      </c>
      <c r="H219" s="2"/>
      <c r="I219" s="2" t="s">
        <v>501</v>
      </c>
      <c r="J219" s="2" t="s">
        <v>14</v>
      </c>
      <c r="N219" s="3" t="e">
        <f>IF(J219&gt;"",VLOOKUP(J219,#REF!,2,FALSE),"")</f>
        <v>#REF!</v>
      </c>
      <c r="O219" s="3" t="str">
        <f>IF(K219&gt;"",VLOOKUP(K219,#REF!,2,FALSE),"")</f>
        <v/>
      </c>
      <c r="P219" s="3" t="str">
        <f>IF(L219&gt;"",VLOOKUP(L219,#REF!,2,FALSE),"")</f>
        <v/>
      </c>
      <c r="Q219" s="3" t="str">
        <f>IF(M219&gt;"",VLOOKUP(M219,#REF!,2,FALSE),"")</f>
        <v/>
      </c>
    </row>
    <row r="220" spans="1:17" ht="96">
      <c r="A220" s="2" t="s">
        <v>502</v>
      </c>
      <c r="B220" s="2" t="s">
        <v>503</v>
      </c>
      <c r="E220" s="3" t="e">
        <f>IF(B220&gt;"",VLOOKUP(B220,#REF!,2,FALSE),"")</f>
        <v>#REF!</v>
      </c>
      <c r="F220" s="3" t="str">
        <f>IF(C220&gt;"",VLOOKUP(C220,#REF!,2,FALSE),"")</f>
        <v/>
      </c>
      <c r="G220" s="3" t="str">
        <f>IF(D220&gt;"",VLOOKUP(D220,#REF!,2,FALSE),"")</f>
        <v/>
      </c>
      <c r="H220" s="2"/>
      <c r="I220" s="2" t="s">
        <v>504</v>
      </c>
      <c r="J220" s="2" t="s">
        <v>5</v>
      </c>
      <c r="K220" s="2" t="s">
        <v>14</v>
      </c>
      <c r="N220" s="3" t="e">
        <f>IF(J220&gt;"",VLOOKUP(J220,#REF!,2,FALSE),"")</f>
        <v>#REF!</v>
      </c>
      <c r="O220" s="3" t="e">
        <f>IF(K220&gt;"",VLOOKUP(K220,#REF!,2,FALSE),"")</f>
        <v>#REF!</v>
      </c>
      <c r="P220" s="3" t="str">
        <f>IF(L220&gt;"",VLOOKUP(L220,#REF!,2,FALSE),"")</f>
        <v/>
      </c>
      <c r="Q220" s="3" t="str">
        <f>IF(M220&gt;"",VLOOKUP(M220,#REF!,2,FALSE),"")</f>
        <v/>
      </c>
    </row>
    <row r="221" spans="1:17" ht="80">
      <c r="A221" s="2" t="s">
        <v>505</v>
      </c>
      <c r="B221" s="2" t="s">
        <v>506</v>
      </c>
      <c r="C221" s="4" t="s">
        <v>5</v>
      </c>
      <c r="E221" s="3" t="e">
        <f>IF(B221&gt;"",VLOOKUP(B221,#REF!,2,FALSE),"")</f>
        <v>#REF!</v>
      </c>
      <c r="F221" s="3" t="e">
        <f>IF(C221&gt;"",VLOOKUP(C221,#REF!,2,FALSE),"")</f>
        <v>#REF!</v>
      </c>
      <c r="G221" s="3" t="str">
        <f>IF(D221&gt;"",VLOOKUP(D221,#REF!,2,FALSE),"")</f>
        <v/>
      </c>
      <c r="H221" s="2"/>
      <c r="I221" s="2" t="s">
        <v>507</v>
      </c>
      <c r="J221" s="2" t="s">
        <v>25</v>
      </c>
      <c r="K221" s="5" t="s">
        <v>506</v>
      </c>
      <c r="L221" s="5" t="s">
        <v>5</v>
      </c>
      <c r="N221" s="3" t="e">
        <f>IF(J221&gt;"",VLOOKUP(J221,#REF!,2,FALSE),"")</f>
        <v>#REF!</v>
      </c>
      <c r="O221" s="3" t="e">
        <f>IF(K221&gt;"",VLOOKUP(K221,#REF!,2,FALSE),"")</f>
        <v>#REF!</v>
      </c>
      <c r="P221" s="3" t="e">
        <f>IF(L221&gt;"",VLOOKUP(L221,#REF!,2,FALSE),"")</f>
        <v>#REF!</v>
      </c>
      <c r="Q221" s="3" t="str">
        <f>IF(M221&gt;"",VLOOKUP(M221,#REF!,2,FALSE),"")</f>
        <v/>
      </c>
    </row>
    <row r="222" spans="1:17" ht="32">
      <c r="A222" s="2" t="s">
        <v>508</v>
      </c>
      <c r="B222" s="2" t="s">
        <v>20</v>
      </c>
      <c r="E222" s="3" t="e">
        <f>IF(B222&gt;"",VLOOKUP(B222,#REF!,2,FALSE),"")</f>
        <v>#REF!</v>
      </c>
      <c r="F222" s="3" t="str">
        <f>IF(C222&gt;"",VLOOKUP(C222,#REF!,2,FALSE),"")</f>
        <v/>
      </c>
      <c r="G222" s="3" t="str">
        <f>IF(D222&gt;"",VLOOKUP(D222,#REF!,2,FALSE),"")</f>
        <v/>
      </c>
      <c r="H222" s="2"/>
      <c r="I222" s="2" t="s">
        <v>509</v>
      </c>
      <c r="J222" s="2" t="s">
        <v>29</v>
      </c>
      <c r="N222" s="3" t="e">
        <f>IF(J222&gt;"",VLOOKUP(J222,#REF!,2,FALSE),"")</f>
        <v>#REF!</v>
      </c>
      <c r="O222" s="3" t="str">
        <f>IF(K222&gt;"",VLOOKUP(K222,#REF!,2,FALSE),"")</f>
        <v/>
      </c>
      <c r="P222" s="3" t="str">
        <f>IF(L222&gt;"",VLOOKUP(L222,#REF!,2,FALSE),"")</f>
        <v/>
      </c>
      <c r="Q222" s="3" t="str">
        <f>IF(M222&gt;"",VLOOKUP(M222,#REF!,2,FALSE),"")</f>
        <v/>
      </c>
    </row>
    <row r="223" spans="1:17" ht="64">
      <c r="A223" s="2" t="s">
        <v>510</v>
      </c>
      <c r="B223" s="2" t="s">
        <v>42</v>
      </c>
      <c r="E223" s="3" t="e">
        <f>IF(B223&gt;"",VLOOKUP(B223,#REF!,2,FALSE),"")</f>
        <v>#REF!</v>
      </c>
      <c r="F223" s="3" t="str">
        <f>IF(C223&gt;"",VLOOKUP(C223,#REF!,2,FALSE),"")</f>
        <v/>
      </c>
      <c r="G223" s="3" t="str">
        <f>IF(D223&gt;"",VLOOKUP(D223,#REF!,2,FALSE),"")</f>
        <v/>
      </c>
      <c r="H223" s="2"/>
      <c r="I223" s="2" t="s">
        <v>511</v>
      </c>
      <c r="J223" s="2" t="s">
        <v>25</v>
      </c>
      <c r="K223" s="5" t="s">
        <v>42</v>
      </c>
      <c r="N223" s="3" t="e">
        <f>IF(J223&gt;"",VLOOKUP(J223,#REF!,2,FALSE),"")</f>
        <v>#REF!</v>
      </c>
      <c r="O223" s="3" t="e">
        <f>IF(K223&gt;"",VLOOKUP(K223,#REF!,2,FALSE),"")</f>
        <v>#REF!</v>
      </c>
      <c r="P223" s="3" t="str">
        <f>IF(L223&gt;"",VLOOKUP(L223,#REF!,2,FALSE),"")</f>
        <v/>
      </c>
      <c r="Q223" s="3" t="str">
        <f>IF(M223&gt;"",VLOOKUP(M223,#REF!,2,FALSE),"")</f>
        <v/>
      </c>
    </row>
    <row r="224" spans="1:17" ht="32">
      <c r="A224" s="2" t="s">
        <v>512</v>
      </c>
      <c r="B224" s="2" t="s">
        <v>25</v>
      </c>
      <c r="C224" s="5" t="s">
        <v>114</v>
      </c>
      <c r="E224" s="3" t="e">
        <f>IF(B224&gt;"",VLOOKUP(B224,#REF!,2,FALSE),"")</f>
        <v>#REF!</v>
      </c>
      <c r="F224" s="3" t="e">
        <f>IF(C224&gt;"",VLOOKUP(C224,#REF!,2,FALSE),"")</f>
        <v>#REF!</v>
      </c>
      <c r="G224" s="3" t="str">
        <f>IF(D224&gt;"",VLOOKUP(D224,#REF!,2,FALSE),"")</f>
        <v/>
      </c>
      <c r="H224" s="2"/>
      <c r="I224" s="2" t="s">
        <v>513</v>
      </c>
      <c r="J224" s="2" t="s">
        <v>25</v>
      </c>
      <c r="K224" s="5" t="s">
        <v>10</v>
      </c>
      <c r="L224" s="5" t="s">
        <v>114</v>
      </c>
      <c r="N224" s="3" t="e">
        <f>IF(J224&gt;"",VLOOKUP(J224,#REF!,2,FALSE),"")</f>
        <v>#REF!</v>
      </c>
      <c r="O224" s="3" t="e">
        <f>IF(K224&gt;"",VLOOKUP(K224,#REF!,2,FALSE),"")</f>
        <v>#REF!</v>
      </c>
      <c r="P224" s="3" t="e">
        <f>IF(L224&gt;"",VLOOKUP(L224,#REF!,2,FALSE),"")</f>
        <v>#REF!</v>
      </c>
      <c r="Q224" s="3" t="str">
        <f>IF(M224&gt;"",VLOOKUP(M224,#REF!,2,FALSE),"")</f>
        <v/>
      </c>
    </row>
    <row r="225" spans="1:17" ht="32">
      <c r="A225" s="2" t="s">
        <v>514</v>
      </c>
      <c r="B225" s="2" t="s">
        <v>20</v>
      </c>
      <c r="E225" s="3" t="e">
        <f>IF(B225&gt;"",VLOOKUP(B225,#REF!,2,FALSE),"")</f>
        <v>#REF!</v>
      </c>
      <c r="F225" s="3" t="str">
        <f>IF(C225&gt;"",VLOOKUP(C225,#REF!,2,FALSE),"")</f>
        <v/>
      </c>
      <c r="G225" s="3" t="str">
        <f>IF(D225&gt;"",VLOOKUP(D225,#REF!,2,FALSE),"")</f>
        <v/>
      </c>
      <c r="H225" s="2"/>
      <c r="I225" s="2" t="s">
        <v>515</v>
      </c>
      <c r="J225" s="2" t="s">
        <v>10</v>
      </c>
      <c r="N225" s="3" t="e">
        <f>IF(J225&gt;"",VLOOKUP(J225,#REF!,2,FALSE),"")</f>
        <v>#REF!</v>
      </c>
      <c r="O225" s="3" t="str">
        <f>IF(K225&gt;"",VLOOKUP(K225,#REF!,2,FALSE),"")</f>
        <v/>
      </c>
      <c r="P225" s="3" t="str">
        <f>IF(L225&gt;"",VLOOKUP(L225,#REF!,2,FALSE),"")</f>
        <v/>
      </c>
      <c r="Q225" s="3" t="str">
        <f>IF(M225&gt;"",VLOOKUP(M225,#REF!,2,FALSE),"")</f>
        <v/>
      </c>
    </row>
    <row r="226" spans="1:17" ht="48">
      <c r="A226" s="2" t="s">
        <v>516</v>
      </c>
      <c r="B226" s="2" t="s">
        <v>5</v>
      </c>
      <c r="E226" s="3" t="e">
        <f>IF(B226&gt;"",VLOOKUP(B226,#REF!,2,FALSE),"")</f>
        <v>#REF!</v>
      </c>
      <c r="F226" s="3" t="str">
        <f>IF(C226&gt;"",VLOOKUP(C226,#REF!,2,FALSE),"")</f>
        <v/>
      </c>
      <c r="G226" s="3" t="str">
        <f>IF(D226&gt;"",VLOOKUP(D226,#REF!,2,FALSE),"")</f>
        <v/>
      </c>
      <c r="H226" s="2"/>
      <c r="I226" s="2" t="s">
        <v>517</v>
      </c>
      <c r="J226" s="2" t="s">
        <v>5</v>
      </c>
      <c r="N226" s="3" t="e">
        <f>IF(J226&gt;"",VLOOKUP(J226,#REF!,2,FALSE),"")</f>
        <v>#REF!</v>
      </c>
      <c r="O226" s="3" t="str">
        <f>IF(K226&gt;"",VLOOKUP(K226,#REF!,2,FALSE),"")</f>
        <v/>
      </c>
      <c r="P226" s="3" t="str">
        <f>IF(L226&gt;"",VLOOKUP(L226,#REF!,2,FALSE),"")</f>
        <v/>
      </c>
      <c r="Q226" s="3" t="str">
        <f>IF(M226&gt;"",VLOOKUP(M226,#REF!,2,FALSE),"")</f>
        <v/>
      </c>
    </row>
    <row r="227" spans="1:17" ht="48">
      <c r="A227" s="2" t="s">
        <v>518</v>
      </c>
      <c r="B227" s="2" t="s">
        <v>5</v>
      </c>
      <c r="E227" s="3" t="e">
        <f>IF(B227&gt;"",VLOOKUP(B227,#REF!,2,FALSE),"")</f>
        <v>#REF!</v>
      </c>
      <c r="F227" s="3" t="str">
        <f>IF(C227&gt;"",VLOOKUP(C227,#REF!,2,FALSE),"")</f>
        <v/>
      </c>
      <c r="G227" s="3" t="str">
        <f>IF(D227&gt;"",VLOOKUP(D227,#REF!,2,FALSE),"")</f>
        <v/>
      </c>
      <c r="H227" s="2"/>
      <c r="I227" s="2" t="s">
        <v>519</v>
      </c>
      <c r="J227" s="5" t="s">
        <v>98</v>
      </c>
      <c r="N227" s="3" t="e">
        <f>IF(J227&gt;"",VLOOKUP(J227,#REF!,2,FALSE),"")</f>
        <v>#REF!</v>
      </c>
      <c r="O227" s="3" t="str">
        <f>IF(K227&gt;"",VLOOKUP(K227,#REF!,2,FALSE),"")</f>
        <v/>
      </c>
      <c r="P227" s="3" t="str">
        <f>IF(L227&gt;"",VLOOKUP(L227,#REF!,2,FALSE),"")</f>
        <v/>
      </c>
      <c r="Q227" s="3" t="str">
        <f>IF(M227&gt;"",VLOOKUP(M227,#REF!,2,FALSE),"")</f>
        <v/>
      </c>
    </row>
    <row r="228" spans="1:17" ht="48">
      <c r="A228" s="2" t="s">
        <v>520</v>
      </c>
      <c r="B228" s="2" t="s">
        <v>25</v>
      </c>
      <c r="E228" s="3" t="e">
        <f>IF(B228&gt;"",VLOOKUP(B228,#REF!,2,FALSE),"")</f>
        <v>#REF!</v>
      </c>
      <c r="F228" s="3" t="str">
        <f>IF(C228&gt;"",VLOOKUP(C228,#REF!,2,FALSE),"")</f>
        <v/>
      </c>
      <c r="G228" s="3" t="str">
        <f>IF(D228&gt;"",VLOOKUP(D228,#REF!,2,FALSE),"")</f>
        <v/>
      </c>
      <c r="H228" s="2"/>
      <c r="I228" s="2" t="s">
        <v>521</v>
      </c>
      <c r="J228" s="2" t="s">
        <v>20</v>
      </c>
      <c r="N228" s="3" t="e">
        <f>IF(J228&gt;"",VLOOKUP(J228,#REF!,2,FALSE),"")</f>
        <v>#REF!</v>
      </c>
      <c r="O228" s="3" t="str">
        <f>IF(K228&gt;"",VLOOKUP(K228,#REF!,2,FALSE),"")</f>
        <v/>
      </c>
      <c r="P228" s="3" t="str">
        <f>IF(L228&gt;"",VLOOKUP(L228,#REF!,2,FALSE),"")</f>
        <v/>
      </c>
      <c r="Q228" s="3" t="str">
        <f>IF(M228&gt;"",VLOOKUP(M228,#REF!,2,FALSE),"")</f>
        <v/>
      </c>
    </row>
    <row r="229" spans="1:17" ht="48">
      <c r="A229" s="2" t="s">
        <v>522</v>
      </c>
      <c r="B229" s="2" t="s">
        <v>14</v>
      </c>
      <c r="E229" s="3" t="e">
        <f>IF(B229&gt;"",VLOOKUP(B229,#REF!,2,FALSE),"")</f>
        <v>#REF!</v>
      </c>
      <c r="F229" s="3" t="str">
        <f>IF(C229&gt;"",VLOOKUP(C229,#REF!,2,FALSE),"")</f>
        <v/>
      </c>
      <c r="G229" s="3" t="str">
        <f>IF(D229&gt;"",VLOOKUP(D229,#REF!,2,FALSE),"")</f>
        <v/>
      </c>
      <c r="H229" s="2"/>
      <c r="I229" s="2" t="s">
        <v>523</v>
      </c>
      <c r="J229" s="2" t="s">
        <v>22</v>
      </c>
      <c r="N229" s="3" t="e">
        <f>IF(J229&gt;"",VLOOKUP(J229,#REF!,2,FALSE),"")</f>
        <v>#REF!</v>
      </c>
      <c r="O229" s="3" t="str">
        <f>IF(K229&gt;"",VLOOKUP(K229,#REF!,2,FALSE),"")</f>
        <v/>
      </c>
      <c r="P229" s="3" t="str">
        <f>IF(L229&gt;"",VLOOKUP(L229,#REF!,2,FALSE),"")</f>
        <v/>
      </c>
      <c r="Q229" s="3" t="str">
        <f>IF(M229&gt;"",VLOOKUP(M229,#REF!,2,FALSE),"")</f>
        <v/>
      </c>
    </row>
    <row r="230" spans="1:17" ht="80">
      <c r="A230" s="2" t="s">
        <v>524</v>
      </c>
      <c r="B230" s="2" t="s">
        <v>340</v>
      </c>
      <c r="E230" s="6" t="s">
        <v>341</v>
      </c>
      <c r="F230" s="3" t="str">
        <f>IF(C230&gt;"",VLOOKUP(C230,#REF!,2,FALSE),"")</f>
        <v/>
      </c>
      <c r="G230" s="3" t="str">
        <f>IF(D230&gt;"",VLOOKUP(D230,#REF!,2,FALSE),"")</f>
        <v/>
      </c>
      <c r="H230" s="2"/>
      <c r="I230" s="2" t="s">
        <v>525</v>
      </c>
      <c r="J230" s="2" t="s">
        <v>14</v>
      </c>
      <c r="K230" s="5" t="s">
        <v>114</v>
      </c>
      <c r="N230" s="3" t="e">
        <f>IF(J230&gt;"",VLOOKUP(J230,#REF!,2,FALSE),"")</f>
        <v>#REF!</v>
      </c>
      <c r="O230" s="3" t="e">
        <f>IF(K230&gt;"",VLOOKUP(K230,#REF!,2,FALSE),"")</f>
        <v>#REF!</v>
      </c>
      <c r="P230" s="3" t="str">
        <f>IF(L230&gt;"",VLOOKUP(L230,#REF!,2,FALSE),"")</f>
        <v/>
      </c>
      <c r="Q230" s="3" t="str">
        <f>IF(M230&gt;"",VLOOKUP(M230,#REF!,2,FALSE),"")</f>
        <v/>
      </c>
    </row>
    <row r="231" spans="1:17" ht="32">
      <c r="A231" s="2" t="s">
        <v>526</v>
      </c>
      <c r="B231" s="2" t="s">
        <v>28</v>
      </c>
      <c r="E231" s="3" t="e">
        <f>IF(B231&gt;"",VLOOKUP(B231,#REF!,2,FALSE),"")</f>
        <v>#REF!</v>
      </c>
      <c r="F231" s="3" t="str">
        <f>IF(C231&gt;"",VLOOKUP(C231,#REF!,2,FALSE),"")</f>
        <v/>
      </c>
      <c r="G231" s="3" t="str">
        <f>IF(D231&gt;"",VLOOKUP(D231,#REF!,2,FALSE),"")</f>
        <v/>
      </c>
      <c r="H231" s="2"/>
      <c r="I231" s="2" t="s">
        <v>527</v>
      </c>
      <c r="J231" s="5" t="s">
        <v>98</v>
      </c>
      <c r="K231" s="5" t="s">
        <v>171</v>
      </c>
      <c r="N231" s="3" t="e">
        <f>IF(J231&gt;"",VLOOKUP(J231,#REF!,2,FALSE),"")</f>
        <v>#REF!</v>
      </c>
      <c r="O231" s="3" t="e">
        <f>IF(K231&gt;"",VLOOKUP(K231,#REF!,2,FALSE),"")</f>
        <v>#REF!</v>
      </c>
      <c r="P231" s="3" t="str">
        <f>IF(L231&gt;"",VLOOKUP(L231,#REF!,2,FALSE),"")</f>
        <v/>
      </c>
      <c r="Q231" s="3" t="str">
        <f>IF(M231&gt;"",VLOOKUP(M231,#REF!,2,FALSE),"")</f>
        <v/>
      </c>
    </row>
    <row r="232" spans="1:17" ht="48">
      <c r="A232" s="2" t="s">
        <v>528</v>
      </c>
      <c r="B232" s="2" t="s">
        <v>5</v>
      </c>
      <c r="E232" s="3" t="e">
        <f>IF(B232&gt;"",VLOOKUP(B232,#REF!,2,FALSE),"")</f>
        <v>#REF!</v>
      </c>
      <c r="F232" s="3" t="str">
        <f>IF(C232&gt;"",VLOOKUP(C232,#REF!,2,FALSE),"")</f>
        <v/>
      </c>
      <c r="G232" s="3" t="str">
        <f>IF(D232&gt;"",VLOOKUP(D232,#REF!,2,FALSE),"")</f>
        <v/>
      </c>
      <c r="H232" s="2"/>
      <c r="I232" s="2" t="s">
        <v>529</v>
      </c>
      <c r="J232" s="2" t="s">
        <v>22</v>
      </c>
      <c r="N232" s="3" t="e">
        <f>IF(J232&gt;"",VLOOKUP(J232,#REF!,2,FALSE),"")</f>
        <v>#REF!</v>
      </c>
      <c r="O232" s="3" t="str">
        <f>IF(K232&gt;"",VLOOKUP(K232,#REF!,2,FALSE),"")</f>
        <v/>
      </c>
      <c r="P232" s="3" t="str">
        <f>IF(L232&gt;"",VLOOKUP(L232,#REF!,2,FALSE),"")</f>
        <v/>
      </c>
      <c r="Q232" s="3" t="str">
        <f>IF(M232&gt;"",VLOOKUP(M232,#REF!,2,FALSE),"")</f>
        <v/>
      </c>
    </row>
    <row r="233" spans="1:17" ht="48">
      <c r="A233" s="2" t="s">
        <v>530</v>
      </c>
      <c r="B233" s="2" t="s">
        <v>5</v>
      </c>
      <c r="E233" s="3" t="e">
        <f>IF(B233&gt;"",VLOOKUP(B233,#REF!,2,FALSE),"")</f>
        <v>#REF!</v>
      </c>
      <c r="F233" s="3" t="str">
        <f>IF(C233&gt;"",VLOOKUP(C233,#REF!,2,FALSE),"")</f>
        <v/>
      </c>
      <c r="G233" s="3" t="str">
        <f>IF(D233&gt;"",VLOOKUP(D233,#REF!,2,FALSE),"")</f>
        <v/>
      </c>
      <c r="H233" s="2"/>
      <c r="I233" s="2" t="s">
        <v>531</v>
      </c>
      <c r="J233" s="5" t="s">
        <v>25</v>
      </c>
      <c r="K233" s="5" t="s">
        <v>28</v>
      </c>
      <c r="L233" s="5" t="s">
        <v>5</v>
      </c>
      <c r="N233" s="3" t="e">
        <f>IF(J233&gt;"",VLOOKUP(J233,#REF!,2,FALSE),"")</f>
        <v>#REF!</v>
      </c>
      <c r="O233" s="3" t="e">
        <f>IF(K233&gt;"",VLOOKUP(K233,#REF!,2,FALSE),"")</f>
        <v>#REF!</v>
      </c>
      <c r="P233" s="3" t="e">
        <f>IF(L233&gt;"",VLOOKUP(L233,#REF!,2,FALSE),"")</f>
        <v>#REF!</v>
      </c>
      <c r="Q233" s="3" t="str">
        <f>IF(M233&gt;"",VLOOKUP(M233,#REF!,2,FALSE),"")</f>
        <v/>
      </c>
    </row>
    <row r="234" spans="1:17" ht="48">
      <c r="A234" s="2" t="s">
        <v>532</v>
      </c>
      <c r="B234" s="2" t="s">
        <v>114</v>
      </c>
      <c r="C234" s="5" t="s">
        <v>42</v>
      </c>
      <c r="E234" s="3" t="e">
        <f>IF(B234&gt;"",VLOOKUP(B234,#REF!,2,FALSE),"")</f>
        <v>#REF!</v>
      </c>
      <c r="F234" s="3" t="e">
        <f>IF(C234&gt;"",VLOOKUP(C234,#REF!,2,FALSE),"")</f>
        <v>#REF!</v>
      </c>
      <c r="G234" s="3" t="str">
        <f>IF(D234&gt;"",VLOOKUP(D234,#REF!,2,FALSE),"")</f>
        <v/>
      </c>
      <c r="H234" s="2"/>
      <c r="I234" s="2" t="s">
        <v>533</v>
      </c>
      <c r="J234" s="2" t="s">
        <v>25</v>
      </c>
      <c r="K234" s="5" t="s">
        <v>14</v>
      </c>
      <c r="L234" s="5" t="s">
        <v>28</v>
      </c>
      <c r="N234" s="3" t="e">
        <f>IF(J234&gt;"",VLOOKUP(J234,#REF!,2,FALSE),"")</f>
        <v>#REF!</v>
      </c>
      <c r="O234" s="3" t="e">
        <f>IF(K234&gt;"",VLOOKUP(K234,#REF!,2,FALSE),"")</f>
        <v>#REF!</v>
      </c>
      <c r="P234" s="3" t="e">
        <f>IF(L234&gt;"",VLOOKUP(L234,#REF!,2,FALSE),"")</f>
        <v>#REF!</v>
      </c>
      <c r="Q234" s="3" t="str">
        <f>IF(M234&gt;"",VLOOKUP(M234,#REF!,2,FALSE),"")</f>
        <v/>
      </c>
    </row>
    <row r="235" spans="1:17" ht="64">
      <c r="A235" s="2" t="s">
        <v>534</v>
      </c>
      <c r="B235" s="2" t="s">
        <v>20</v>
      </c>
      <c r="E235" s="3" t="e">
        <f>IF(B235&gt;"",VLOOKUP(B235,#REF!,2,FALSE),"")</f>
        <v>#REF!</v>
      </c>
      <c r="F235" s="3" t="str">
        <f>IF(C235&gt;"",VLOOKUP(C235,#REF!,2,FALSE),"")</f>
        <v/>
      </c>
      <c r="G235" s="3" t="str">
        <f>IF(D235&gt;"",VLOOKUP(D235,#REF!,2,FALSE),"")</f>
        <v/>
      </c>
      <c r="H235" s="2"/>
      <c r="I235" s="2" t="s">
        <v>535</v>
      </c>
      <c r="J235" s="2" t="s">
        <v>53</v>
      </c>
      <c r="K235" s="2" t="s">
        <v>5</v>
      </c>
      <c r="L235" s="5" t="s">
        <v>28</v>
      </c>
      <c r="N235" s="3" t="e">
        <f>IF(J235&gt;"",VLOOKUP(J235,#REF!,2,FALSE),"")</f>
        <v>#REF!</v>
      </c>
      <c r="O235" s="3" t="e">
        <f>IF(K235&gt;"",VLOOKUP(K235,#REF!,2,FALSE),"")</f>
        <v>#REF!</v>
      </c>
      <c r="P235" s="3" t="e">
        <f>IF(L235&gt;"",VLOOKUP(L235,#REF!,2,FALSE),"")</f>
        <v>#REF!</v>
      </c>
      <c r="Q235" s="3" t="str">
        <f>IF(M235&gt;"",VLOOKUP(M235,#REF!,2,FALSE),"")</f>
        <v/>
      </c>
    </row>
    <row r="236" spans="1:17" ht="48">
      <c r="A236" s="2" t="s">
        <v>536</v>
      </c>
      <c r="B236" s="2" t="s">
        <v>5</v>
      </c>
      <c r="E236" s="3" t="e">
        <f>IF(B236&gt;"",VLOOKUP(B236,#REF!,2,FALSE),"")</f>
        <v>#REF!</v>
      </c>
      <c r="F236" s="3" t="str">
        <f>IF(C236&gt;"",VLOOKUP(C236,#REF!,2,FALSE),"")</f>
        <v/>
      </c>
      <c r="G236" s="3" t="str">
        <f>IF(D236&gt;"",VLOOKUP(D236,#REF!,2,FALSE),"")</f>
        <v/>
      </c>
      <c r="H236" s="2"/>
      <c r="I236" s="2" t="s">
        <v>537</v>
      </c>
      <c r="J236" s="2" t="s">
        <v>25</v>
      </c>
      <c r="K236" s="6" t="s">
        <v>48</v>
      </c>
      <c r="N236" s="3" t="e">
        <f>IF(J236&gt;"",VLOOKUP(J236,#REF!,2,FALSE),"")</f>
        <v>#REF!</v>
      </c>
      <c r="O236" s="3" t="e">
        <f>IF(K236&gt;"",VLOOKUP(K236,#REF!,2,FALSE),"")</f>
        <v>#REF!</v>
      </c>
      <c r="P236" s="3" t="str">
        <f>IF(L236&gt;"",VLOOKUP(L236,#REF!,2,FALSE),"")</f>
        <v/>
      </c>
      <c r="Q236" s="3" t="str">
        <f>IF(M236&gt;"",VLOOKUP(M236,#REF!,2,FALSE),"")</f>
        <v/>
      </c>
    </row>
    <row r="237" spans="1:17" ht="48">
      <c r="A237" s="2" t="s">
        <v>538</v>
      </c>
      <c r="B237" s="2" t="s">
        <v>5</v>
      </c>
      <c r="C237" s="5" t="s">
        <v>20</v>
      </c>
      <c r="E237" s="3" t="e">
        <f>IF(B237&gt;"",VLOOKUP(B237,#REF!,2,FALSE),"")</f>
        <v>#REF!</v>
      </c>
      <c r="F237" s="3" t="e">
        <f>IF(C237&gt;"",VLOOKUP(C237,#REF!,2,FALSE),"")</f>
        <v>#REF!</v>
      </c>
      <c r="G237" s="3" t="str">
        <f>IF(D237&gt;"",VLOOKUP(D237,#REF!,2,FALSE),"")</f>
        <v/>
      </c>
      <c r="H237" s="2"/>
      <c r="I237" s="2" t="s">
        <v>539</v>
      </c>
      <c r="J237" s="2" t="s">
        <v>5</v>
      </c>
      <c r="K237" s="5" t="s">
        <v>20</v>
      </c>
      <c r="N237" s="3" t="e">
        <f>IF(J237&gt;"",VLOOKUP(J237,#REF!,2,FALSE),"")</f>
        <v>#REF!</v>
      </c>
      <c r="O237" s="3" t="e">
        <f>IF(K237&gt;"",VLOOKUP(K237,#REF!,2,FALSE),"")</f>
        <v>#REF!</v>
      </c>
      <c r="P237" s="3" t="str">
        <f>IF(L237&gt;"",VLOOKUP(L237,#REF!,2,FALSE),"")</f>
        <v/>
      </c>
      <c r="Q237" s="3" t="str">
        <f>IF(M237&gt;"",VLOOKUP(M237,#REF!,2,FALSE),"")</f>
        <v/>
      </c>
    </row>
    <row r="238" spans="1:17" ht="64">
      <c r="A238" s="2" t="s">
        <v>540</v>
      </c>
      <c r="B238" s="2" t="s">
        <v>28</v>
      </c>
      <c r="E238" s="3" t="e">
        <f>IF(B238&gt;"",VLOOKUP(B238,#REF!,2,FALSE),"")</f>
        <v>#REF!</v>
      </c>
      <c r="F238" s="3" t="str">
        <f>IF(C238&gt;"",VLOOKUP(C238,#REF!,2,FALSE),"")</f>
        <v/>
      </c>
      <c r="G238" s="3" t="str">
        <f>IF(D238&gt;"",VLOOKUP(D238,#REF!,2,FALSE),"")</f>
        <v/>
      </c>
      <c r="H238" s="2"/>
      <c r="I238" s="2" t="s">
        <v>541</v>
      </c>
      <c r="J238" s="2" t="s">
        <v>53</v>
      </c>
      <c r="K238" s="5" t="s">
        <v>42</v>
      </c>
      <c r="N238" s="3" t="e">
        <f>IF(J238&gt;"",VLOOKUP(J238,#REF!,2,FALSE),"")</f>
        <v>#REF!</v>
      </c>
      <c r="O238" s="3" t="e">
        <f>IF(K238&gt;"",VLOOKUP(K238,#REF!,2,FALSE),"")</f>
        <v>#REF!</v>
      </c>
      <c r="P238" s="3" t="str">
        <f>IF(L238&gt;"",VLOOKUP(L238,#REF!,2,FALSE),"")</f>
        <v/>
      </c>
      <c r="Q238" s="3" t="str">
        <f>IF(M238&gt;"",VLOOKUP(M238,#REF!,2,FALSE),"")</f>
        <v/>
      </c>
    </row>
    <row r="239" spans="1:17" ht="48">
      <c r="A239" s="2" t="s">
        <v>542</v>
      </c>
      <c r="B239" s="2" t="s">
        <v>5</v>
      </c>
      <c r="F239" s="3" t="str">
        <f>IF(C239&gt;"",VLOOKUP(C239,#REF!,2,FALSE),"")</f>
        <v/>
      </c>
      <c r="G239" s="3" t="str">
        <f>IF(D239&gt;"",VLOOKUP(D239,#REF!,2,FALSE),"")</f>
        <v/>
      </c>
      <c r="H239" s="2"/>
      <c r="I239" s="2" t="s">
        <v>543</v>
      </c>
      <c r="J239" s="8"/>
      <c r="N239" s="3" t="str">
        <f>IF(J239&gt;"",VLOOKUP(J239,#REF!,2,FALSE),"")</f>
        <v/>
      </c>
      <c r="O239" s="3" t="str">
        <f>IF(K239&gt;"",VLOOKUP(K239,#REF!,2,FALSE),"")</f>
        <v/>
      </c>
      <c r="P239" s="3" t="str">
        <f>IF(L239&gt;"",VLOOKUP(L239,#REF!,2,FALSE),"")</f>
        <v/>
      </c>
      <c r="Q239" s="3" t="str">
        <f>IF(M239&gt;"",VLOOKUP(M239,#REF!,2,FALSE),"")</f>
        <v/>
      </c>
    </row>
    <row r="240" spans="1:17" ht="48">
      <c r="A240" s="2" t="s">
        <v>544</v>
      </c>
      <c r="B240" s="2" t="s">
        <v>5</v>
      </c>
      <c r="E240" s="3" t="e">
        <f>IF(B240&gt;"",VLOOKUP(B240,#REF!,2,FALSE),"")</f>
        <v>#REF!</v>
      </c>
      <c r="F240" s="3" t="str">
        <f>IF(C240&gt;"",VLOOKUP(C240,#REF!,2,FALSE),"")</f>
        <v/>
      </c>
      <c r="G240" s="3" t="str">
        <f>IF(D240&gt;"",VLOOKUP(D240,#REF!,2,FALSE),"")</f>
        <v/>
      </c>
      <c r="H240" s="2"/>
      <c r="I240" s="2" t="s">
        <v>545</v>
      </c>
      <c r="J240" s="2" t="s">
        <v>25</v>
      </c>
      <c r="K240" s="5" t="s">
        <v>10</v>
      </c>
      <c r="N240" s="3" t="e">
        <f>IF(J240&gt;"",VLOOKUP(J240,#REF!,2,FALSE),"")</f>
        <v>#REF!</v>
      </c>
      <c r="O240" s="3" t="e">
        <f>IF(K240&gt;"",VLOOKUP(K240,#REF!,2,FALSE),"")</f>
        <v>#REF!</v>
      </c>
      <c r="P240" s="3" t="str">
        <f>IF(L240&gt;"",VLOOKUP(L240,#REF!,2,FALSE),"")</f>
        <v/>
      </c>
      <c r="Q240" s="3" t="str">
        <f>IF(M240&gt;"",VLOOKUP(M240,#REF!,2,FALSE),"")</f>
        <v/>
      </c>
    </row>
    <row r="241" spans="1:17" ht="32">
      <c r="A241" s="2" t="s">
        <v>546</v>
      </c>
      <c r="B241" s="2" t="s">
        <v>28</v>
      </c>
      <c r="C241" s="2" t="s">
        <v>547</v>
      </c>
      <c r="E241" s="3" t="e">
        <f>IF(B241&gt;"",VLOOKUP(B241,#REF!,2,FALSE),"")</f>
        <v>#REF!</v>
      </c>
      <c r="F241" s="3" t="e">
        <f>IF(C241&gt;"",VLOOKUP(C241,#REF!,2,FALSE),"")</f>
        <v>#REF!</v>
      </c>
      <c r="G241" s="3" t="str">
        <f>IF(D241&gt;"",VLOOKUP(D241,#REF!,2,FALSE),"")</f>
        <v/>
      </c>
      <c r="H241" s="2"/>
      <c r="I241" s="2" t="s">
        <v>548</v>
      </c>
      <c r="J241" s="2" t="s">
        <v>547</v>
      </c>
      <c r="N241" s="3" t="e">
        <f>IF(J241&gt;"",VLOOKUP(J241,#REF!,2,FALSE),"")</f>
        <v>#REF!</v>
      </c>
      <c r="O241" s="3" t="str">
        <f>IF(K241&gt;"",VLOOKUP(K241,#REF!,2,FALSE),"")</f>
        <v/>
      </c>
      <c r="P241" s="3" t="str">
        <f>IF(L241&gt;"",VLOOKUP(L241,#REF!,2,FALSE),"")</f>
        <v/>
      </c>
      <c r="Q241" s="3" t="str">
        <f>IF(M241&gt;"",VLOOKUP(M241,#REF!,2,FALSE),"")</f>
        <v/>
      </c>
    </row>
    <row r="242" spans="1:17" ht="32">
      <c r="A242" s="2" t="s">
        <v>549</v>
      </c>
      <c r="B242" s="2" t="s">
        <v>547</v>
      </c>
      <c r="E242" s="3" t="e">
        <f>IF(B242&gt;"",VLOOKUP(B242,#REF!,2,FALSE),"")</f>
        <v>#REF!</v>
      </c>
      <c r="F242" s="3" t="str">
        <f>IF(C242&gt;"",VLOOKUP(C242,#REF!,2,FALSE),"")</f>
        <v/>
      </c>
      <c r="G242" s="3" t="str">
        <f>IF(D242&gt;"",VLOOKUP(D242,#REF!,2,FALSE),"")</f>
        <v/>
      </c>
      <c r="H242" s="2"/>
      <c r="I242" s="2" t="s">
        <v>550</v>
      </c>
      <c r="J242" s="2" t="s">
        <v>25</v>
      </c>
      <c r="K242" s="5" t="s">
        <v>28</v>
      </c>
      <c r="N242" s="3" t="e">
        <f>IF(J242&gt;"",VLOOKUP(J242,#REF!,2,FALSE),"")</f>
        <v>#REF!</v>
      </c>
      <c r="O242" s="3" t="e">
        <f>IF(K242&gt;"",VLOOKUP(K242,#REF!,2,FALSE),"")</f>
        <v>#REF!</v>
      </c>
      <c r="P242" s="3" t="str">
        <f>IF(L242&gt;"",VLOOKUP(L242,#REF!,2,FALSE),"")</f>
        <v/>
      </c>
      <c r="Q242" s="3" t="str">
        <f>IF(M242&gt;"",VLOOKUP(M242,#REF!,2,FALSE),"")</f>
        <v/>
      </c>
    </row>
    <row r="243" spans="1:17" ht="48">
      <c r="A243" s="2" t="s">
        <v>551</v>
      </c>
      <c r="B243" s="2" t="s">
        <v>112</v>
      </c>
      <c r="C243" s="5"/>
      <c r="E243" s="3" t="e">
        <f>IF(B243&gt;"",VLOOKUP(B243,#REF!,2,FALSE),"")</f>
        <v>#REF!</v>
      </c>
      <c r="F243" s="3" t="str">
        <f>IF(C243&gt;"",VLOOKUP(C243,#REF!,2,FALSE),"")</f>
        <v/>
      </c>
      <c r="G243" s="3" t="str">
        <f>IF(D243&gt;"",VLOOKUP(D243,#REF!,2,FALSE),"")</f>
        <v/>
      </c>
      <c r="H243" s="2"/>
      <c r="I243" s="2" t="s">
        <v>552</v>
      </c>
      <c r="J243" s="2" t="s">
        <v>28</v>
      </c>
      <c r="K243" s="2" t="s">
        <v>231</v>
      </c>
      <c r="L243" s="2"/>
      <c r="N243" s="3" t="e">
        <f>IF(J243&gt;"",VLOOKUP(J243,#REF!,2,FALSE),"")</f>
        <v>#REF!</v>
      </c>
      <c r="O243" s="3" t="e">
        <f>IF(K243&gt;"",VLOOKUP(K243,#REF!,2,FALSE),"")</f>
        <v>#REF!</v>
      </c>
      <c r="P243" s="3" t="str">
        <f>IF(L243&gt;"",VLOOKUP(L243,#REF!,2,FALSE),"")</f>
        <v/>
      </c>
      <c r="Q243" s="3" t="str">
        <f>IF(M243&gt;"",VLOOKUP(M243,#REF!,2,FALSE),"")</f>
        <v/>
      </c>
    </row>
    <row r="247" spans="1:17" ht="15">
      <c r="A247" s="6" t="s">
        <v>553</v>
      </c>
      <c r="B247" s="14">
        <f>COUNTIF($E$2:$G$243,A247)</f>
        <v>0</v>
      </c>
      <c r="C247" s="15">
        <f>COUNTIF($N$2:$Q$243,A247)</f>
        <v>0</v>
      </c>
      <c r="G247" s="6" t="s">
        <v>554</v>
      </c>
    </row>
    <row r="249" spans="1:17" ht="15.75" customHeight="1">
      <c r="A249" s="6" t="s">
        <v>555</v>
      </c>
      <c r="B249" s="6">
        <v>217</v>
      </c>
    </row>
    <row r="251" spans="1:17" ht="15.75" customHeight="1">
      <c r="B251" s="16" t="s">
        <v>1</v>
      </c>
      <c r="C251" s="16" t="s">
        <v>3</v>
      </c>
      <c r="D251" s="16" t="s">
        <v>556</v>
      </c>
      <c r="E251" s="16" t="s">
        <v>557</v>
      </c>
      <c r="G251" s="16" t="s">
        <v>558</v>
      </c>
    </row>
    <row r="252" spans="1:17" ht="17">
      <c r="A252" s="17" t="s">
        <v>559</v>
      </c>
      <c r="B252" s="18">
        <f t="shared" ref="B252:B263" si="0">COUNTIF($E$2:$G$243,A252)</f>
        <v>0</v>
      </c>
      <c r="C252" s="15">
        <f t="shared" ref="C252:C263" si="1">COUNTIF($N$2:$Q$243,A252)</f>
        <v>0</v>
      </c>
      <c r="D252" s="19">
        <f>B252/B249</f>
        <v>0</v>
      </c>
      <c r="E252" s="19">
        <f>C252/$B$249</f>
        <v>0</v>
      </c>
      <c r="F252" s="20" t="s">
        <v>560</v>
      </c>
      <c r="G252" s="21">
        <f t="shared" ref="G252:G263" si="2">ABS(E252-D252)</f>
        <v>0</v>
      </c>
    </row>
    <row r="253" spans="1:17" ht="17">
      <c r="A253" s="22" t="s">
        <v>561</v>
      </c>
      <c r="B253" s="2">
        <f t="shared" si="0"/>
        <v>0</v>
      </c>
      <c r="C253" s="3">
        <f t="shared" si="1"/>
        <v>0</v>
      </c>
      <c r="D253" s="23">
        <f t="shared" ref="D253:E253" si="3">B253/$B$249</f>
        <v>0</v>
      </c>
      <c r="E253" s="23">
        <f t="shared" si="3"/>
        <v>0</v>
      </c>
      <c r="F253" s="6" t="s">
        <v>560</v>
      </c>
      <c r="G253" s="23">
        <f t="shared" si="2"/>
        <v>0</v>
      </c>
    </row>
    <row r="254" spans="1:17" ht="17">
      <c r="A254" s="17" t="s">
        <v>562</v>
      </c>
      <c r="B254" s="18">
        <f t="shared" si="0"/>
        <v>0</v>
      </c>
      <c r="C254" s="15">
        <f t="shared" si="1"/>
        <v>0</v>
      </c>
      <c r="D254" s="19">
        <f t="shared" ref="D254:E254" si="4">B254/$B$249</f>
        <v>0</v>
      </c>
      <c r="E254" s="19">
        <f t="shared" si="4"/>
        <v>0</v>
      </c>
      <c r="F254" s="20" t="s">
        <v>560</v>
      </c>
      <c r="G254" s="21">
        <f t="shared" si="2"/>
        <v>0</v>
      </c>
    </row>
    <row r="255" spans="1:17" ht="17">
      <c r="A255" s="22" t="s">
        <v>563</v>
      </c>
      <c r="B255" s="2">
        <f t="shared" si="0"/>
        <v>0</v>
      </c>
      <c r="C255" s="3">
        <f t="shared" si="1"/>
        <v>0</v>
      </c>
      <c r="D255" s="23">
        <f t="shared" ref="D255:E255" si="5">B255/$B$249</f>
        <v>0</v>
      </c>
      <c r="E255" s="23">
        <f t="shared" si="5"/>
        <v>0</v>
      </c>
      <c r="F255" s="6" t="s">
        <v>560</v>
      </c>
      <c r="G255" s="23">
        <f t="shared" si="2"/>
        <v>0</v>
      </c>
    </row>
    <row r="256" spans="1:17" ht="17">
      <c r="A256" s="24" t="s">
        <v>564</v>
      </c>
      <c r="B256" s="25">
        <f t="shared" si="0"/>
        <v>0</v>
      </c>
      <c r="C256" s="26">
        <f t="shared" si="1"/>
        <v>0</v>
      </c>
      <c r="D256" s="27">
        <f t="shared" ref="D256:E256" si="6">B256/$B$249</f>
        <v>0</v>
      </c>
      <c r="E256" s="27">
        <f t="shared" si="6"/>
        <v>0</v>
      </c>
      <c r="F256" s="28" t="s">
        <v>565</v>
      </c>
      <c r="G256" s="27">
        <f t="shared" si="2"/>
        <v>0</v>
      </c>
    </row>
    <row r="257" spans="1:7" ht="17">
      <c r="A257" s="17" t="s">
        <v>566</v>
      </c>
      <c r="B257" s="18">
        <f t="shared" si="0"/>
        <v>0</v>
      </c>
      <c r="C257" s="15">
        <f t="shared" si="1"/>
        <v>0</v>
      </c>
      <c r="D257" s="19">
        <f t="shared" ref="D257:E257" si="7">B257/$B$249</f>
        <v>0</v>
      </c>
      <c r="E257" s="19">
        <f t="shared" si="7"/>
        <v>0</v>
      </c>
      <c r="F257" s="20" t="s">
        <v>560</v>
      </c>
      <c r="G257" s="21">
        <f t="shared" si="2"/>
        <v>0</v>
      </c>
    </row>
    <row r="258" spans="1:7" ht="17">
      <c r="A258" s="22" t="s">
        <v>567</v>
      </c>
      <c r="B258" s="2">
        <f t="shared" si="0"/>
        <v>0</v>
      </c>
      <c r="C258" s="3">
        <f t="shared" si="1"/>
        <v>0</v>
      </c>
      <c r="D258" s="23">
        <f t="shared" ref="D258:E258" si="8">B258/$B$249</f>
        <v>0</v>
      </c>
      <c r="E258" s="23">
        <f t="shared" si="8"/>
        <v>0</v>
      </c>
      <c r="F258" s="6" t="s">
        <v>560</v>
      </c>
      <c r="G258" s="23">
        <f t="shared" si="2"/>
        <v>0</v>
      </c>
    </row>
    <row r="259" spans="1:7" ht="17">
      <c r="A259" s="29" t="s">
        <v>568</v>
      </c>
      <c r="B259" s="30">
        <f t="shared" si="0"/>
        <v>0</v>
      </c>
      <c r="C259" s="31">
        <f t="shared" si="1"/>
        <v>0</v>
      </c>
      <c r="D259" s="32">
        <f t="shared" ref="D259:E259" si="9">B259/$B$249</f>
        <v>0</v>
      </c>
      <c r="E259" s="32">
        <f t="shared" si="9"/>
        <v>0</v>
      </c>
      <c r="F259" s="33" t="s">
        <v>565</v>
      </c>
      <c r="G259" s="34">
        <f t="shared" si="2"/>
        <v>0</v>
      </c>
    </row>
    <row r="260" spans="1:7" ht="17">
      <c r="A260" s="22" t="s">
        <v>569</v>
      </c>
      <c r="B260" s="2">
        <f t="shared" si="0"/>
        <v>0</v>
      </c>
      <c r="C260" s="3">
        <f t="shared" si="1"/>
        <v>0</v>
      </c>
      <c r="D260" s="23">
        <f t="shared" ref="D260:E260" si="10">B260/$B$249</f>
        <v>0</v>
      </c>
      <c r="E260" s="23">
        <f t="shared" si="10"/>
        <v>0</v>
      </c>
      <c r="F260" s="6" t="s">
        <v>560</v>
      </c>
      <c r="G260" s="23">
        <f t="shared" si="2"/>
        <v>0</v>
      </c>
    </row>
    <row r="261" spans="1:7" ht="17">
      <c r="A261" s="17" t="s">
        <v>570</v>
      </c>
      <c r="B261" s="18">
        <f t="shared" si="0"/>
        <v>0</v>
      </c>
      <c r="C261" s="15">
        <f t="shared" si="1"/>
        <v>0</v>
      </c>
      <c r="D261" s="19">
        <f t="shared" ref="D261:E261" si="11">B261/$B$249</f>
        <v>0</v>
      </c>
      <c r="E261" s="19">
        <f t="shared" si="11"/>
        <v>0</v>
      </c>
      <c r="F261" s="20" t="s">
        <v>560</v>
      </c>
      <c r="G261" s="21">
        <f t="shared" si="2"/>
        <v>0</v>
      </c>
    </row>
    <row r="262" spans="1:7" ht="17">
      <c r="A262" s="35" t="s">
        <v>571</v>
      </c>
      <c r="B262" s="18">
        <f t="shared" si="0"/>
        <v>0</v>
      </c>
      <c r="C262" s="15">
        <f t="shared" si="1"/>
        <v>0</v>
      </c>
      <c r="D262" s="19">
        <f t="shared" ref="D262:E262" si="12">B262/$B$249</f>
        <v>0</v>
      </c>
      <c r="E262" s="19">
        <f t="shared" si="12"/>
        <v>0</v>
      </c>
      <c r="F262" s="20" t="s">
        <v>565</v>
      </c>
      <c r="G262" s="21">
        <f t="shared" si="2"/>
        <v>0</v>
      </c>
    </row>
    <row r="263" spans="1:7" ht="17">
      <c r="A263" s="35" t="s">
        <v>341</v>
      </c>
      <c r="B263" s="18">
        <f t="shared" si="0"/>
        <v>2</v>
      </c>
      <c r="C263" s="15">
        <f t="shared" si="1"/>
        <v>0</v>
      </c>
      <c r="D263" s="19">
        <f t="shared" ref="D263:E263" si="13">B263/$B$249</f>
        <v>9.2165898617511521E-3</v>
      </c>
      <c r="E263" s="19">
        <f t="shared" si="13"/>
        <v>0</v>
      </c>
      <c r="F263" s="20" t="s">
        <v>565</v>
      </c>
      <c r="G263" s="21">
        <f t="shared" si="2"/>
        <v>9.2165898617511521E-3</v>
      </c>
    </row>
    <row r="264" spans="1:7" ht="15">
      <c r="B264" s="2">
        <f t="shared" ref="B264:C264" si="14">SUM(B252:B263)</f>
        <v>2</v>
      </c>
      <c r="C264" s="3">
        <f t="shared" si="14"/>
        <v>0</v>
      </c>
    </row>
    <row r="265" spans="1:7" ht="15">
      <c r="B265" s="2">
        <f>279/242</f>
        <v>1.1528925619834711</v>
      </c>
      <c r="C265" s="2">
        <f>366/242</f>
        <v>1.5123966942148761</v>
      </c>
    </row>
    <row r="266" spans="1:7" ht="15">
      <c r="B266" s="2"/>
    </row>
    <row r="279" spans="2:3" ht="15.75" customHeight="1">
      <c r="B279" s="5"/>
    </row>
    <row r="280" spans="2:3" ht="15">
      <c r="B280" s="2"/>
    </row>
    <row r="281" spans="2:3" ht="15.75" customHeight="1">
      <c r="B281" s="5"/>
    </row>
    <row r="282" spans="2:3" ht="15">
      <c r="B282" s="2"/>
    </row>
    <row r="283" spans="2:3" ht="15">
      <c r="B283" s="2"/>
    </row>
    <row r="284" spans="2:3" ht="15">
      <c r="B284" s="2"/>
    </row>
    <row r="286" spans="2:3" ht="15.75" customHeight="1">
      <c r="B286" s="5"/>
      <c r="C286" s="5"/>
    </row>
    <row r="287" spans="2:3" ht="15">
      <c r="B287" s="2"/>
    </row>
    <row r="288" spans="2:3" ht="15">
      <c r="B288" s="2"/>
    </row>
    <row r="289" spans="2:4" ht="15.75" customHeight="1">
      <c r="B289" s="5"/>
    </row>
    <row r="290" spans="2:4" ht="15">
      <c r="B290" s="2"/>
    </row>
    <row r="291" spans="2:4" ht="15.75" customHeight="1">
      <c r="B291" s="5"/>
    </row>
    <row r="292" spans="2:4" ht="15">
      <c r="B292" s="2"/>
    </row>
    <row r="293" spans="2:4" ht="15">
      <c r="B293" s="2"/>
    </row>
    <row r="294" spans="2:4" ht="15">
      <c r="B294" s="2"/>
    </row>
    <row r="295" spans="2:4" ht="15">
      <c r="B295" s="5"/>
      <c r="C295" s="2"/>
      <c r="D295" s="5"/>
    </row>
    <row r="296" spans="2:4" ht="15">
      <c r="B296" s="5"/>
      <c r="C296" s="2"/>
    </row>
    <row r="297" spans="2:4" ht="15">
      <c r="B297" s="2"/>
    </row>
    <row r="298" spans="2:4" ht="15">
      <c r="B298" s="2"/>
    </row>
    <row r="299" spans="2:4" ht="15">
      <c r="B299" s="2"/>
    </row>
    <row r="300" spans="2:4" ht="15">
      <c r="B300" s="2"/>
    </row>
    <row r="301" spans="2:4" ht="15">
      <c r="B301" s="2"/>
    </row>
    <row r="302" spans="2:4" ht="15">
      <c r="B302" s="2"/>
    </row>
    <row r="303" spans="2:4" ht="15">
      <c r="B303" s="2"/>
    </row>
    <row r="304" spans="2:4" ht="15">
      <c r="B304" s="2"/>
    </row>
    <row r="305" spans="2:3" ht="15.75" customHeight="1">
      <c r="B305" s="5"/>
    </row>
    <row r="306" spans="2:3" ht="15">
      <c r="B306" s="2"/>
    </row>
    <row r="307" spans="2:3" ht="15">
      <c r="B307" s="2"/>
    </row>
    <row r="308" spans="2:3" ht="15.75" customHeight="1">
      <c r="B308" s="5"/>
    </row>
    <row r="309" spans="2:3" ht="15">
      <c r="B309" s="2"/>
    </row>
    <row r="310" spans="2:3" ht="15">
      <c r="B310" s="2"/>
    </row>
    <row r="311" spans="2:3" ht="15">
      <c r="B311" s="2"/>
    </row>
    <row r="312" spans="2:3" ht="15">
      <c r="B312" s="2"/>
    </row>
    <row r="313" spans="2:3" ht="15">
      <c r="B313" s="2"/>
    </row>
    <row r="314" spans="2:3" ht="15">
      <c r="B314" s="2"/>
    </row>
    <row r="315" spans="2:3" ht="15.75" customHeight="1">
      <c r="B315" s="5"/>
    </row>
    <row r="316" spans="2:3" ht="15.75" customHeight="1">
      <c r="B316" s="5"/>
    </row>
    <row r="317" spans="2:3" ht="15">
      <c r="B317" s="2"/>
    </row>
    <row r="318" spans="2:3" ht="15">
      <c r="B318" s="2"/>
    </row>
    <row r="319" spans="2:3" ht="15">
      <c r="B319" s="2"/>
      <c r="C319" s="5"/>
    </row>
    <row r="320" spans="2:3" ht="15">
      <c r="B320" s="2"/>
    </row>
    <row r="321" spans="2:3" ht="15">
      <c r="B321" s="2"/>
    </row>
    <row r="322" spans="2:3" ht="15.75" customHeight="1">
      <c r="B322" s="5"/>
    </row>
    <row r="323" spans="2:3" ht="15">
      <c r="B323" s="2"/>
      <c r="C323" s="5"/>
    </row>
    <row r="324" spans="2:3" ht="15.75" customHeight="1">
      <c r="B324" s="5"/>
    </row>
    <row r="325" spans="2:3" ht="15">
      <c r="B325" s="2"/>
    </row>
    <row r="326" spans="2:3" ht="15">
      <c r="B326" s="2"/>
    </row>
    <row r="327" spans="2:3" ht="15">
      <c r="B327" s="2"/>
      <c r="C327" s="5"/>
    </row>
    <row r="328" spans="2:3" ht="15">
      <c r="B328" s="2"/>
    </row>
    <row r="329" spans="2:3" ht="15">
      <c r="B329" s="2"/>
    </row>
    <row r="330" spans="2:3" ht="15.75" customHeight="1">
      <c r="B330" s="5"/>
    </row>
    <row r="331" spans="2:3" ht="15">
      <c r="B331" s="2"/>
    </row>
    <row r="333" spans="2:3" ht="15">
      <c r="B333" s="4"/>
    </row>
    <row r="334" spans="2:3" ht="15">
      <c r="B334" s="2"/>
      <c r="C334" s="5"/>
    </row>
    <row r="335" spans="2:3" ht="15">
      <c r="B335" s="2"/>
    </row>
    <row r="336" spans="2:3" ht="15.75" customHeight="1">
      <c r="B336" s="5"/>
    </row>
    <row r="337" spans="2:3" ht="15">
      <c r="B337" s="2"/>
    </row>
    <row r="338" spans="2:3" ht="15">
      <c r="B338" s="2"/>
      <c r="C338" s="5"/>
    </row>
    <row r="339" spans="2:3" ht="15">
      <c r="B339" s="2"/>
    </row>
    <row r="340" spans="2:3" ht="15">
      <c r="B340" s="2"/>
    </row>
    <row r="341" spans="2:3" ht="15.75" customHeight="1">
      <c r="B341" s="5"/>
    </row>
    <row r="342" spans="2:3" ht="15">
      <c r="B342" s="2"/>
    </row>
    <row r="343" spans="2:3" ht="15">
      <c r="B343" s="2"/>
    </row>
    <row r="344" spans="2:3" ht="15">
      <c r="B344" s="2"/>
    </row>
    <row r="345" spans="2:3" ht="15.75" customHeight="1">
      <c r="B345" s="5"/>
    </row>
    <row r="346" spans="2:3" ht="15">
      <c r="B346" s="2"/>
    </row>
    <row r="347" spans="2:3" ht="15.75" customHeight="1">
      <c r="B347" s="5"/>
    </row>
    <row r="348" spans="2:3" ht="15.75" customHeight="1">
      <c r="B348" s="5"/>
    </row>
    <row r="349" spans="2:3" ht="15">
      <c r="B349" s="2"/>
    </row>
    <row r="350" spans="2:3" ht="15">
      <c r="B350" s="2"/>
    </row>
    <row r="351" spans="2:3" ht="15">
      <c r="B351" s="2"/>
    </row>
    <row r="352" spans="2:3" ht="15">
      <c r="B352" s="2"/>
    </row>
    <row r="353" spans="2:4" ht="15">
      <c r="B353" s="2"/>
      <c r="C353" s="5"/>
      <c r="D353" s="5"/>
    </row>
    <row r="354" spans="2:4" ht="15">
      <c r="B354" s="2"/>
    </row>
    <row r="355" spans="2:4" ht="15">
      <c r="B355" s="2"/>
    </row>
    <row r="356" spans="2:4" ht="15">
      <c r="B356" s="2"/>
    </row>
    <row r="357" spans="2:4" ht="15">
      <c r="B357" s="2"/>
    </row>
    <row r="358" spans="2:4" ht="15">
      <c r="B358" s="2"/>
      <c r="C358" s="4"/>
    </row>
    <row r="359" spans="2:4" ht="15">
      <c r="B359" s="2"/>
    </row>
    <row r="360" spans="2:4" ht="15">
      <c r="B360" s="2"/>
    </row>
    <row r="361" spans="2:4" ht="15">
      <c r="B361" s="2"/>
      <c r="C361" s="5"/>
    </row>
    <row r="362" spans="2:4" ht="15">
      <c r="B362" s="2"/>
    </row>
    <row r="363" spans="2:4" ht="15.75" customHeight="1">
      <c r="B363" s="5"/>
    </row>
    <row r="364" spans="2:4" ht="15.75" customHeight="1">
      <c r="B364" s="5"/>
    </row>
    <row r="365" spans="2:4" ht="15">
      <c r="B365" s="2"/>
    </row>
    <row r="366" spans="2:4" ht="15.75" customHeight="1">
      <c r="B366" s="5"/>
    </row>
    <row r="367" spans="2:4" ht="15.75" customHeight="1">
      <c r="B367" s="5"/>
    </row>
    <row r="368" spans="2:4" ht="15.75" customHeight="1">
      <c r="B368" s="5"/>
    </row>
    <row r="369" spans="2:3" ht="15">
      <c r="B369" s="2"/>
    </row>
    <row r="370" spans="2:3" ht="15.75" customHeight="1">
      <c r="B370" s="5"/>
    </row>
    <row r="371" spans="2:3" ht="15">
      <c r="B371" s="2"/>
    </row>
    <row r="372" spans="2:3" ht="15">
      <c r="B372" s="2"/>
    </row>
    <row r="373" spans="2:3" ht="15">
      <c r="B373" s="2"/>
    </row>
    <row r="374" spans="2:3" ht="15">
      <c r="B374" s="2"/>
      <c r="C374" s="5"/>
    </row>
    <row r="375" spans="2:3" ht="15">
      <c r="B375" s="2"/>
    </row>
    <row r="376" spans="2:3" ht="15">
      <c r="B376" s="2"/>
    </row>
    <row r="380" spans="2:3" ht="15">
      <c r="B380" s="2"/>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B24"/>
  <sheetViews>
    <sheetView workbookViewId="0">
      <selection activeCell="B2" sqref="B2"/>
    </sheetView>
  </sheetViews>
  <sheetFormatPr baseColWidth="10" defaultColWidth="14.5" defaultRowHeight="15.75" customHeight="1"/>
  <cols>
    <col min="1" max="1" width="25.1640625" customWidth="1"/>
    <col min="2" max="2" width="57.83203125" customWidth="1"/>
    <col min="3" max="3" width="64.6640625" customWidth="1"/>
  </cols>
  <sheetData>
    <row r="1" spans="1:2" ht="15.75" customHeight="1">
      <c r="A1" s="16" t="s">
        <v>572</v>
      </c>
      <c r="B1" s="16" t="s">
        <v>573</v>
      </c>
    </row>
    <row r="2" spans="1:2" ht="42">
      <c r="A2" s="36" t="s">
        <v>559</v>
      </c>
      <c r="B2" s="37" t="s">
        <v>574</v>
      </c>
    </row>
    <row r="3" spans="1:2" ht="15.75" customHeight="1">
      <c r="A3" s="36" t="s">
        <v>561</v>
      </c>
      <c r="B3" s="37" t="s">
        <v>575</v>
      </c>
    </row>
    <row r="4" spans="1:2" ht="15.75" customHeight="1">
      <c r="A4" s="36" t="s">
        <v>562</v>
      </c>
      <c r="B4" s="37" t="s">
        <v>576</v>
      </c>
    </row>
    <row r="5" spans="1:2" ht="15.75" customHeight="1">
      <c r="A5" s="36" t="s">
        <v>577</v>
      </c>
      <c r="B5" s="37" t="s">
        <v>578</v>
      </c>
    </row>
    <row r="6" spans="1:2" ht="15.75" customHeight="1">
      <c r="A6" s="36" t="s">
        <v>564</v>
      </c>
      <c r="B6" s="37" t="s">
        <v>579</v>
      </c>
    </row>
    <row r="7" spans="1:2" ht="15.75" customHeight="1">
      <c r="A7" s="36" t="s">
        <v>566</v>
      </c>
      <c r="B7" s="37" t="s">
        <v>580</v>
      </c>
    </row>
    <row r="8" spans="1:2" ht="15.75" customHeight="1">
      <c r="A8" s="36" t="s">
        <v>567</v>
      </c>
      <c r="B8" s="37" t="s">
        <v>581</v>
      </c>
    </row>
    <row r="9" spans="1:2" ht="15.75" customHeight="1">
      <c r="A9" s="36" t="s">
        <v>568</v>
      </c>
      <c r="B9" s="37" t="s">
        <v>582</v>
      </c>
    </row>
    <row r="10" spans="1:2" ht="15.75" customHeight="1">
      <c r="A10" s="36" t="s">
        <v>570</v>
      </c>
      <c r="B10" s="37" t="s">
        <v>583</v>
      </c>
    </row>
    <row r="11" spans="1:2" ht="15.75" customHeight="1">
      <c r="A11" s="36" t="s">
        <v>569</v>
      </c>
      <c r="B11" s="37" t="s">
        <v>584</v>
      </c>
    </row>
    <row r="12" spans="1:2" ht="15.75" customHeight="1">
      <c r="A12" s="36" t="s">
        <v>571</v>
      </c>
      <c r="B12" s="37" t="s">
        <v>585</v>
      </c>
    </row>
    <row r="13" spans="1:2" ht="15.75" customHeight="1">
      <c r="A13" s="36" t="s">
        <v>586</v>
      </c>
      <c r="B13" s="37" t="s">
        <v>587</v>
      </c>
    </row>
    <row r="14" spans="1:2" ht="15.75" customHeight="1">
      <c r="A14" s="6"/>
    </row>
    <row r="15" spans="1:2" ht="15.75" customHeight="1">
      <c r="A15" s="6"/>
    </row>
    <row r="16" spans="1:2" ht="15.75" customHeight="1">
      <c r="A16" s="6"/>
    </row>
    <row r="17" spans="1:1" ht="15.75" customHeight="1">
      <c r="A17" s="6"/>
    </row>
    <row r="18" spans="1:1" ht="15.75" customHeight="1">
      <c r="A18" s="6"/>
    </row>
    <row r="19" spans="1:1" ht="15.75" customHeight="1">
      <c r="A19" s="6"/>
    </row>
    <row r="20" spans="1:1" ht="15.75" customHeight="1">
      <c r="A20" s="6"/>
    </row>
    <row r="21" spans="1:1" ht="15.75" customHeight="1">
      <c r="A21" s="6"/>
    </row>
    <row r="22" spans="1:1" ht="15.75" customHeight="1">
      <c r="A22" s="6"/>
    </row>
    <row r="23" spans="1:1" ht="15.75" customHeight="1">
      <c r="A23" s="6"/>
    </row>
    <row r="24" spans="1:1" ht="15.75" customHeight="1">
      <c r="A24" s="6"/>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U17"/>
  <sheetViews>
    <sheetView workbookViewId="0"/>
  </sheetViews>
  <sheetFormatPr baseColWidth="10" defaultColWidth="14.5" defaultRowHeight="15.75" customHeight="1"/>
  <cols>
    <col min="1" max="1" width="20.83203125" customWidth="1"/>
    <col min="2" max="2" width="11.5" customWidth="1"/>
    <col min="3" max="3" width="9.5" customWidth="1"/>
    <col min="4" max="4" width="9.83203125" customWidth="1"/>
    <col min="5" max="6" width="9.33203125" customWidth="1"/>
    <col min="7" max="7" width="10.5" customWidth="1"/>
    <col min="8" max="8" width="10.33203125" customWidth="1"/>
    <col min="9" max="9" width="10.6640625" customWidth="1"/>
    <col min="10" max="10" width="9.6640625" customWidth="1"/>
    <col min="11" max="11" width="9" customWidth="1"/>
    <col min="12" max="12" width="9.33203125" customWidth="1"/>
    <col min="13" max="13" width="8.83203125" customWidth="1"/>
    <col min="14" max="14" width="10.5" customWidth="1"/>
    <col min="15" max="15" width="8.5" customWidth="1"/>
    <col min="16" max="16" width="9" customWidth="1"/>
    <col min="17" max="18" width="8.6640625" customWidth="1"/>
    <col min="19" max="19" width="7.5" customWidth="1"/>
    <col min="20" max="20" width="9.5" customWidth="1"/>
    <col min="21" max="21" width="8.5" customWidth="1"/>
  </cols>
  <sheetData>
    <row r="1" spans="1:21" ht="15.75" customHeight="1">
      <c r="A1" s="39"/>
      <c r="B1" s="41" t="s">
        <v>559</v>
      </c>
      <c r="C1" s="42"/>
      <c r="D1" s="41" t="s">
        <v>561</v>
      </c>
      <c r="E1" s="42"/>
      <c r="F1" s="41" t="s">
        <v>562</v>
      </c>
      <c r="G1" s="42"/>
      <c r="H1" s="41" t="s">
        <v>563</v>
      </c>
      <c r="I1" s="42"/>
      <c r="J1" s="41" t="s">
        <v>564</v>
      </c>
      <c r="K1" s="42"/>
      <c r="L1" s="41" t="s">
        <v>566</v>
      </c>
      <c r="M1" s="42"/>
      <c r="N1" s="41" t="s">
        <v>567</v>
      </c>
      <c r="O1" s="42"/>
      <c r="P1" s="41" t="s">
        <v>568</v>
      </c>
      <c r="Q1" s="42"/>
      <c r="R1" s="41" t="s">
        <v>569</v>
      </c>
      <c r="S1" s="42"/>
      <c r="T1" s="38" t="s">
        <v>570</v>
      </c>
      <c r="U1" s="38"/>
    </row>
    <row r="2" spans="1:21" ht="15.75" customHeight="1">
      <c r="A2" s="39"/>
      <c r="B2" s="40" t="s">
        <v>1</v>
      </c>
      <c r="C2" s="40" t="s">
        <v>3</v>
      </c>
      <c r="D2" s="40" t="s">
        <v>1</v>
      </c>
      <c r="E2" s="40" t="s">
        <v>3</v>
      </c>
      <c r="F2" s="40" t="s">
        <v>1</v>
      </c>
      <c r="G2" s="40" t="s">
        <v>3</v>
      </c>
      <c r="H2" s="40" t="s">
        <v>1</v>
      </c>
      <c r="I2" s="40" t="s">
        <v>3</v>
      </c>
      <c r="J2" s="40" t="s">
        <v>1</v>
      </c>
      <c r="K2" s="40" t="s">
        <v>3</v>
      </c>
      <c r="L2" s="40" t="s">
        <v>1</v>
      </c>
      <c r="M2" s="40" t="s">
        <v>3</v>
      </c>
      <c r="N2" s="40" t="s">
        <v>1</v>
      </c>
      <c r="O2" s="40" t="s">
        <v>3</v>
      </c>
      <c r="P2" s="40" t="s">
        <v>1</v>
      </c>
      <c r="Q2" s="40" t="s">
        <v>3</v>
      </c>
      <c r="R2" s="40" t="s">
        <v>1</v>
      </c>
      <c r="S2" s="40" t="s">
        <v>3</v>
      </c>
      <c r="T2" s="40" t="s">
        <v>1</v>
      </c>
      <c r="U2" s="40" t="s">
        <v>3</v>
      </c>
    </row>
    <row r="3" spans="1:21" ht="15.75" customHeight="1">
      <c r="A3" s="40" t="s">
        <v>588</v>
      </c>
      <c r="B3" s="39">
        <v>3.5714285714285712E-2</v>
      </c>
      <c r="C3" s="39">
        <v>0.24489795918367346</v>
      </c>
      <c r="D3" s="39">
        <v>4.5918367346938778E-2</v>
      </c>
      <c r="E3" s="39">
        <v>8.1632653061224483E-2</v>
      </c>
      <c r="F3" s="39">
        <v>6.6326530612244902E-2</v>
      </c>
      <c r="G3" s="39">
        <v>0.20408163265306123</v>
      </c>
      <c r="H3" s="39">
        <v>0.11734693877551021</v>
      </c>
      <c r="I3" s="39">
        <v>0.14795918367346939</v>
      </c>
      <c r="J3" s="39">
        <v>0.11224489795918367</v>
      </c>
      <c r="K3" s="39">
        <v>7.1428571428571425E-2</v>
      </c>
      <c r="L3" s="39">
        <v>3.0612244897959183E-2</v>
      </c>
      <c r="M3" s="39">
        <v>8.1632653061224483E-2</v>
      </c>
      <c r="N3" s="39">
        <v>0.1683673469387755</v>
      </c>
      <c r="O3" s="39">
        <v>0.20408163265306123</v>
      </c>
      <c r="P3" s="39">
        <v>0.25510204081632654</v>
      </c>
      <c r="Q3" s="39">
        <v>0.21938775510204081</v>
      </c>
      <c r="R3" s="39">
        <v>0.12244897959183673</v>
      </c>
      <c r="S3" s="39">
        <v>0.14285714285714285</v>
      </c>
      <c r="T3" s="39">
        <v>3.5714285714285712E-2</v>
      </c>
      <c r="U3" s="39">
        <v>9.6938775510204078E-2</v>
      </c>
    </row>
    <row r="4" spans="1:21" ht="15.75" customHeight="1">
      <c r="A4" s="40" t="s">
        <v>589</v>
      </c>
      <c r="B4" s="39">
        <v>0</v>
      </c>
      <c r="C4" s="39">
        <v>0.22222222222222221</v>
      </c>
      <c r="D4" s="39">
        <v>0</v>
      </c>
      <c r="E4" s="39">
        <v>0.1111111111111111</v>
      </c>
      <c r="F4" s="39">
        <v>0</v>
      </c>
      <c r="G4" s="39">
        <v>5.5555555555555552E-2</v>
      </c>
      <c r="H4" s="39">
        <v>5.5555555555555552E-2</v>
      </c>
      <c r="I4" s="39">
        <v>0.3888888888888889</v>
      </c>
      <c r="J4" s="39">
        <v>0.1111111111111111</v>
      </c>
      <c r="K4" s="39">
        <v>5.5555555555555552E-2</v>
      </c>
      <c r="L4" s="39">
        <v>0</v>
      </c>
      <c r="M4" s="39">
        <v>0.1111111111111111</v>
      </c>
      <c r="N4" s="39">
        <v>0.1111111111111111</v>
      </c>
      <c r="O4" s="39">
        <v>0.16666666666666666</v>
      </c>
      <c r="P4" s="39">
        <v>0.33333333333333331</v>
      </c>
      <c r="Q4" s="39">
        <v>5.5555555555555552E-2</v>
      </c>
      <c r="R4" s="39">
        <v>0.1111111111111111</v>
      </c>
      <c r="S4" s="39">
        <v>0.1111111111111111</v>
      </c>
      <c r="T4" s="39">
        <v>0</v>
      </c>
      <c r="U4" s="39">
        <v>5.5555555555555552E-2</v>
      </c>
    </row>
    <row r="5" spans="1:21" ht="15.75" customHeight="1">
      <c r="A5" s="40" t="s">
        <v>590</v>
      </c>
      <c r="B5" s="39">
        <v>0.15384615384615385</v>
      </c>
      <c r="C5" s="39">
        <v>0.33846153846153848</v>
      </c>
      <c r="D5" s="39">
        <v>3.0769230769230771E-2</v>
      </c>
      <c r="E5" s="39">
        <v>1.5384615384615385E-2</v>
      </c>
      <c r="F5" s="39">
        <v>9.2307692307692313E-2</v>
      </c>
      <c r="G5" s="39">
        <v>0.13846153846153847</v>
      </c>
      <c r="H5" s="39">
        <v>0.12307692307692308</v>
      </c>
      <c r="I5" s="39">
        <v>0.16923076923076924</v>
      </c>
      <c r="J5" s="39">
        <v>0.15384615384615385</v>
      </c>
      <c r="K5" s="39">
        <v>0.12307692307692308</v>
      </c>
      <c r="L5" s="39">
        <v>4.6153846153846156E-2</v>
      </c>
      <c r="M5" s="39">
        <v>6.1538461538461542E-2</v>
      </c>
      <c r="N5" s="39">
        <v>0.1076923076923077</v>
      </c>
      <c r="O5" s="39">
        <v>7.6923076923076927E-2</v>
      </c>
      <c r="P5" s="39">
        <v>0.26153846153846155</v>
      </c>
      <c r="Q5" s="39">
        <v>0.16923076923076924</v>
      </c>
      <c r="R5" s="39">
        <v>7.6923076923076927E-2</v>
      </c>
      <c r="S5" s="39">
        <v>0.24615384615384617</v>
      </c>
      <c r="T5" s="39">
        <v>6.1538461538461542E-2</v>
      </c>
      <c r="U5" s="39">
        <v>7.6923076923076927E-2</v>
      </c>
    </row>
    <row r="6" spans="1:21" ht="15.75" customHeight="1">
      <c r="A6" s="40" t="s">
        <v>591</v>
      </c>
      <c r="B6" s="39">
        <v>0.22448979591836735</v>
      </c>
      <c r="C6" s="39">
        <v>0.27551020408163263</v>
      </c>
      <c r="D6" s="39">
        <v>3.0612244897959183E-2</v>
      </c>
      <c r="E6" s="39">
        <v>5.1020408163265307E-2</v>
      </c>
      <c r="F6" s="39">
        <v>2.0408163265306121E-2</v>
      </c>
      <c r="G6" s="39">
        <v>0.16326530612244897</v>
      </c>
      <c r="H6" s="39">
        <v>0.12244897959183673</v>
      </c>
      <c r="I6" s="39">
        <v>0.16326530612244897</v>
      </c>
      <c r="J6" s="39">
        <v>0.1326530612244898</v>
      </c>
      <c r="K6" s="39">
        <v>9.1836734693877556E-2</v>
      </c>
      <c r="L6" s="39">
        <v>2.0408163265306121E-2</v>
      </c>
      <c r="M6" s="39">
        <v>6.1224489795918366E-2</v>
      </c>
      <c r="N6" s="39">
        <v>0.15306122448979592</v>
      </c>
      <c r="O6" s="39">
        <v>0.15306122448979592</v>
      </c>
      <c r="P6" s="39">
        <v>0.25510204081632654</v>
      </c>
      <c r="Q6" s="39">
        <v>0.21428571428571427</v>
      </c>
      <c r="R6" s="39">
        <v>0.11224489795918367</v>
      </c>
      <c r="S6" s="39">
        <v>0.1326530612244898</v>
      </c>
      <c r="T6" s="39">
        <v>1.020408163265306E-2</v>
      </c>
      <c r="U6" s="39">
        <v>9.1836734693877556E-2</v>
      </c>
    </row>
    <row r="7" spans="1:21" ht="15.75" customHeight="1">
      <c r="A7" s="40" t="s">
        <v>592</v>
      </c>
      <c r="B7" s="39">
        <v>9.5238095238095233E-2</v>
      </c>
      <c r="C7" s="39">
        <v>7.9365079365079361E-2</v>
      </c>
      <c r="D7" s="39">
        <v>6.3492063492063489E-2</v>
      </c>
      <c r="E7" s="39">
        <v>0.19047619047619047</v>
      </c>
      <c r="F7" s="39">
        <v>9.5238095238095233E-2</v>
      </c>
      <c r="G7" s="39">
        <v>0.30158730158730157</v>
      </c>
      <c r="H7" s="39">
        <v>9.5238095238095233E-2</v>
      </c>
      <c r="I7" s="39">
        <v>0.17460317460317459</v>
      </c>
      <c r="J7" s="39">
        <v>3.1746031746031744E-2</v>
      </c>
      <c r="K7" s="39">
        <v>3.1746031746031744E-2</v>
      </c>
      <c r="L7" s="39">
        <v>3.1746031746031744E-2</v>
      </c>
      <c r="M7" s="39">
        <v>0.15873015873015872</v>
      </c>
      <c r="N7" s="39">
        <v>0.23809523809523808</v>
      </c>
      <c r="O7" s="39">
        <v>0.38095238095238093</v>
      </c>
      <c r="P7" s="39">
        <v>0.2857142857142857</v>
      </c>
      <c r="Q7" s="39">
        <v>0.19047619047619047</v>
      </c>
      <c r="R7" s="39">
        <v>0.1111111111111111</v>
      </c>
      <c r="S7" s="39">
        <v>6.3492063492063489E-2</v>
      </c>
      <c r="T7" s="39">
        <v>3.1746031746031744E-2</v>
      </c>
      <c r="U7" s="39">
        <v>9.5238095238095233E-2</v>
      </c>
    </row>
    <row r="8" spans="1:21" ht="15.75" customHeight="1">
      <c r="A8" s="40" t="s">
        <v>593</v>
      </c>
      <c r="B8" s="39">
        <v>0.16964285714285715</v>
      </c>
      <c r="C8" s="39">
        <v>0.3125</v>
      </c>
      <c r="D8" s="39">
        <v>2.6785714285714284E-2</v>
      </c>
      <c r="E8" s="39">
        <v>5.3571428571428568E-2</v>
      </c>
      <c r="F8" s="39">
        <v>8.0357142857142863E-2</v>
      </c>
      <c r="G8" s="39">
        <v>0.14285714285714285</v>
      </c>
      <c r="H8" s="39">
        <v>0.13392857142857142</v>
      </c>
      <c r="I8" s="39">
        <v>0.14285714285714285</v>
      </c>
      <c r="J8" s="39">
        <v>0.11607142857142858</v>
      </c>
      <c r="K8" s="39">
        <v>8.9285714285714288E-2</v>
      </c>
      <c r="L8" s="39">
        <v>4.4642857142857144E-2</v>
      </c>
      <c r="M8" s="39">
        <v>7.1428571428571425E-2</v>
      </c>
      <c r="N8" s="39">
        <v>0.125</v>
      </c>
      <c r="O8" s="39">
        <v>0.10714285714285714</v>
      </c>
      <c r="P8" s="39">
        <v>0.21428571428571427</v>
      </c>
      <c r="Q8" s="39">
        <v>0.16071428571428573</v>
      </c>
      <c r="R8" s="39">
        <v>0.15178571428571427</v>
      </c>
      <c r="S8" s="39">
        <v>0.21428571428571427</v>
      </c>
      <c r="T8" s="39">
        <v>4.4642857142857144E-2</v>
      </c>
      <c r="U8" s="39">
        <v>9.8214285714285712E-2</v>
      </c>
    </row>
    <row r="9" spans="1:21" ht="15.75" customHeight="1">
      <c r="A9" s="40" t="s">
        <v>594</v>
      </c>
      <c r="B9" s="39">
        <v>0.15044247787610621</v>
      </c>
      <c r="C9" s="39">
        <v>0.15044247787610621</v>
      </c>
      <c r="D9" s="39">
        <v>5.3097345132743362E-2</v>
      </c>
      <c r="E9" s="39">
        <v>0.10619469026548672</v>
      </c>
      <c r="F9" s="39">
        <v>5.3097345132743362E-2</v>
      </c>
      <c r="G9" s="39">
        <v>0.23893805309734514</v>
      </c>
      <c r="H9" s="39">
        <v>9.7345132743362831E-2</v>
      </c>
      <c r="I9" s="39">
        <v>0.18584070796460178</v>
      </c>
      <c r="J9" s="39">
        <v>0.10619469026548672</v>
      </c>
      <c r="K9" s="39">
        <v>7.9646017699115043E-2</v>
      </c>
      <c r="L9" s="39">
        <v>1.7699115044247787E-2</v>
      </c>
      <c r="M9" s="39">
        <v>0.10619469026548672</v>
      </c>
      <c r="N9" s="39">
        <v>0.20353982300884957</v>
      </c>
      <c r="O9" s="39">
        <v>0.2831858407079646</v>
      </c>
      <c r="P9" s="39">
        <v>0.30973451327433627</v>
      </c>
      <c r="Q9" s="39">
        <v>0.23008849557522124</v>
      </c>
      <c r="R9" s="39">
        <v>7.9646017699115043E-2</v>
      </c>
      <c r="S9" s="39">
        <v>7.9646017699115043E-2</v>
      </c>
      <c r="T9" s="39">
        <v>1.7699115044247787E-2</v>
      </c>
      <c r="U9" s="39">
        <v>7.9646017699115043E-2</v>
      </c>
    </row>
    <row r="10" spans="1:21" ht="15.75" customHeight="1">
      <c r="A10" s="40" t="s">
        <v>595</v>
      </c>
      <c r="B10" s="39">
        <v>0.1773049645390071</v>
      </c>
      <c r="C10" s="39">
        <v>0.21985815602836881</v>
      </c>
      <c r="D10" s="39">
        <v>6.3829787234042548E-2</v>
      </c>
      <c r="E10" s="39">
        <v>8.5106382978723402E-2</v>
      </c>
      <c r="F10" s="39">
        <v>8.5106382978723402E-2</v>
      </c>
      <c r="G10" s="39">
        <v>0.23404255319148937</v>
      </c>
      <c r="H10" s="39">
        <v>0.10638297872340426</v>
      </c>
      <c r="I10" s="39">
        <v>0.1773049645390071</v>
      </c>
      <c r="J10" s="39">
        <v>9.2198581560283682E-2</v>
      </c>
      <c r="K10" s="39">
        <v>5.6737588652482268E-2</v>
      </c>
      <c r="L10" s="39">
        <v>2.1276595744680851E-2</v>
      </c>
      <c r="M10" s="39">
        <v>5.6737588652482268E-2</v>
      </c>
      <c r="N10" s="39">
        <v>0.19148936170212766</v>
      </c>
      <c r="O10" s="39">
        <v>0.21276595744680851</v>
      </c>
      <c r="P10" s="39">
        <v>0.28368794326241137</v>
      </c>
      <c r="Q10" s="39">
        <v>0.18439716312056736</v>
      </c>
      <c r="R10" s="39">
        <v>0.12056737588652482</v>
      </c>
      <c r="S10" s="39">
        <v>0.14893617021276595</v>
      </c>
      <c r="T10" s="39">
        <v>2.1276595744680851E-2</v>
      </c>
      <c r="U10" s="39">
        <v>8.5106382978723402E-2</v>
      </c>
    </row>
    <row r="11" spans="1:21" ht="15.75" customHeight="1">
      <c r="A11" s="40" t="s">
        <v>596</v>
      </c>
      <c r="B11" s="39">
        <v>0.13402061855670103</v>
      </c>
      <c r="C11" s="39">
        <v>0.25773195876288657</v>
      </c>
      <c r="D11" s="39">
        <v>0</v>
      </c>
      <c r="E11" s="39">
        <v>7.2164948453608241E-2</v>
      </c>
      <c r="F11" s="39">
        <v>6.1855670103092786E-2</v>
      </c>
      <c r="G11" s="39">
        <v>0.13402061855670103</v>
      </c>
      <c r="H11" s="39">
        <v>0.13402061855670103</v>
      </c>
      <c r="I11" s="39">
        <v>0.15463917525773196</v>
      </c>
      <c r="J11" s="39">
        <v>0.14432989690721648</v>
      </c>
      <c r="K11" s="39">
        <v>0.12371134020618557</v>
      </c>
      <c r="L11" s="39">
        <v>4.1237113402061855E-2</v>
      </c>
      <c r="M11" s="39">
        <v>0.13402061855670103</v>
      </c>
      <c r="N11" s="39">
        <v>0.13402061855670103</v>
      </c>
      <c r="O11" s="39">
        <v>0.20618556701030927</v>
      </c>
      <c r="P11" s="39">
        <v>0.23711340206185566</v>
      </c>
      <c r="Q11" s="39">
        <v>0.21649484536082475</v>
      </c>
      <c r="R11" s="39">
        <v>0.1134020618556701</v>
      </c>
      <c r="S11" s="39">
        <v>0.15463917525773196</v>
      </c>
      <c r="T11" s="39">
        <v>5.1546391752577317E-2</v>
      </c>
      <c r="U11" s="39">
        <v>0.1134020618556701</v>
      </c>
    </row>
    <row r="12" spans="1:21" ht="15.75" customHeight="1">
      <c r="A12" s="40" t="s">
        <v>597</v>
      </c>
      <c r="B12" s="39">
        <v>0.18571428571428572</v>
      </c>
      <c r="C12" s="39">
        <v>0.2857142857142857</v>
      </c>
      <c r="D12" s="39">
        <v>2.8571428571428571E-2</v>
      </c>
      <c r="E12" s="39">
        <v>7.1428571428571425E-2</v>
      </c>
      <c r="F12" s="39">
        <v>2.8571428571428571E-2</v>
      </c>
      <c r="G12" s="39">
        <v>0.14285714285714285</v>
      </c>
      <c r="H12" s="39">
        <v>8.5714285714285715E-2</v>
      </c>
      <c r="I12" s="39">
        <v>0.17142857142857143</v>
      </c>
      <c r="J12" s="39">
        <v>0.12857142857142856</v>
      </c>
      <c r="K12" s="39">
        <v>8.5714285714285715E-2</v>
      </c>
      <c r="L12" s="39">
        <v>4.2857142857142858E-2</v>
      </c>
      <c r="M12" s="39">
        <v>8.5714285714285715E-2</v>
      </c>
      <c r="N12" s="39">
        <v>0.15714285714285714</v>
      </c>
      <c r="O12" s="39">
        <v>0.11428571428571428</v>
      </c>
      <c r="P12" s="39">
        <v>0.24285714285714285</v>
      </c>
      <c r="Q12" s="39">
        <v>0.18571428571428572</v>
      </c>
      <c r="R12" s="39">
        <v>0.15714285714285714</v>
      </c>
      <c r="S12" s="39">
        <v>0.21428571428571427</v>
      </c>
      <c r="T12" s="39">
        <v>4.2857142857142858E-2</v>
      </c>
      <c r="U12" s="39">
        <v>7.1428571428571425E-2</v>
      </c>
    </row>
    <row r="13" spans="1:21" ht="15.75" customHeight="1">
      <c r="A13" s="40" t="s">
        <v>598</v>
      </c>
      <c r="B13" s="39">
        <v>0.16</v>
      </c>
      <c r="C13" s="39">
        <v>0.2</v>
      </c>
      <c r="D13" s="39">
        <v>0.04</v>
      </c>
      <c r="E13" s="39">
        <v>0.08</v>
      </c>
      <c r="F13" s="39">
        <v>0.04</v>
      </c>
      <c r="G13" s="39">
        <v>0.12</v>
      </c>
      <c r="H13" s="39">
        <v>0.16</v>
      </c>
      <c r="I13" s="39">
        <v>0.2</v>
      </c>
      <c r="J13" s="39">
        <v>0.12</v>
      </c>
      <c r="K13" s="39">
        <v>0.16</v>
      </c>
      <c r="L13" s="39">
        <v>0</v>
      </c>
      <c r="M13" s="39">
        <v>0.04</v>
      </c>
      <c r="N13" s="39">
        <v>0.12</v>
      </c>
      <c r="O13" s="39">
        <v>0.28000000000000003</v>
      </c>
      <c r="P13" s="39">
        <v>0.24</v>
      </c>
      <c r="Q13" s="39">
        <v>0.2</v>
      </c>
      <c r="R13" s="39">
        <v>0.12</v>
      </c>
      <c r="S13" s="39">
        <v>0.08</v>
      </c>
      <c r="T13" s="39">
        <v>0.04</v>
      </c>
      <c r="U13" s="39">
        <v>0.12</v>
      </c>
    </row>
    <row r="14" spans="1:21" ht="15.75" customHeight="1">
      <c r="A14" s="40" t="s">
        <v>599</v>
      </c>
      <c r="B14" s="39">
        <v>0.18</v>
      </c>
      <c r="C14" s="39">
        <v>0.22</v>
      </c>
      <c r="D14" s="39">
        <v>0.04</v>
      </c>
      <c r="E14" s="39">
        <v>7.0000000000000007E-2</v>
      </c>
      <c r="F14" s="39">
        <v>0.1</v>
      </c>
      <c r="G14" s="39">
        <v>0.21</v>
      </c>
      <c r="H14" s="39">
        <v>0.14000000000000001</v>
      </c>
      <c r="I14" s="39">
        <v>0.17</v>
      </c>
      <c r="J14" s="39">
        <v>0.09</v>
      </c>
      <c r="K14" s="39">
        <v>7.0000000000000007E-2</v>
      </c>
      <c r="L14" s="39">
        <v>0.03</v>
      </c>
      <c r="M14" s="39">
        <v>0.09</v>
      </c>
      <c r="N14" s="39">
        <v>0.16</v>
      </c>
      <c r="O14" s="39">
        <v>0.17</v>
      </c>
      <c r="P14" s="39">
        <v>0.32</v>
      </c>
      <c r="Q14" s="39">
        <v>0.23</v>
      </c>
      <c r="R14" s="39">
        <v>0.09</v>
      </c>
      <c r="S14" s="39">
        <v>0.15</v>
      </c>
      <c r="T14" s="39">
        <v>0.03</v>
      </c>
      <c r="U14" s="39">
        <v>0.08</v>
      </c>
    </row>
    <row r="15" spans="1:21" ht="15.75" customHeight="1">
      <c r="A15" s="40" t="s">
        <v>600</v>
      </c>
      <c r="B15" s="39">
        <v>0</v>
      </c>
      <c r="C15" s="39">
        <v>0</v>
      </c>
      <c r="D15" s="39">
        <v>0</v>
      </c>
      <c r="E15" s="39">
        <v>0</v>
      </c>
      <c r="F15" s="39">
        <v>0.5</v>
      </c>
      <c r="G15" s="39">
        <v>0.5</v>
      </c>
      <c r="H15" s="39">
        <v>0.5</v>
      </c>
      <c r="I15" s="39">
        <v>0.5</v>
      </c>
      <c r="J15" s="39">
        <v>0</v>
      </c>
      <c r="K15" s="39">
        <v>0</v>
      </c>
      <c r="L15" s="39">
        <v>0</v>
      </c>
      <c r="M15" s="39">
        <v>0</v>
      </c>
      <c r="N15" s="39">
        <v>0.5</v>
      </c>
      <c r="O15" s="39">
        <v>0.5</v>
      </c>
      <c r="P15" s="39">
        <v>0</v>
      </c>
      <c r="Q15" s="39">
        <v>0</v>
      </c>
      <c r="R15" s="39">
        <v>0</v>
      </c>
      <c r="S15" s="39">
        <v>0</v>
      </c>
      <c r="T15" s="39">
        <v>0</v>
      </c>
      <c r="U15" s="39">
        <v>0</v>
      </c>
    </row>
    <row r="16" spans="1:21" ht="15.75" customHeight="1">
      <c r="A16" s="40" t="s">
        <v>601</v>
      </c>
      <c r="B16" s="39">
        <v>6.25E-2</v>
      </c>
      <c r="C16" s="39">
        <v>0.1875</v>
      </c>
      <c r="D16" s="39">
        <v>0.125</v>
      </c>
      <c r="E16" s="39">
        <v>0.25</v>
      </c>
      <c r="F16" s="39">
        <v>6.25E-2</v>
      </c>
      <c r="G16" s="39">
        <v>0.375</v>
      </c>
      <c r="H16" s="39">
        <v>0</v>
      </c>
      <c r="I16" s="39">
        <v>0.125</v>
      </c>
      <c r="J16" s="39">
        <v>0.125</v>
      </c>
      <c r="K16" s="39">
        <v>0</v>
      </c>
      <c r="L16" s="39">
        <v>0</v>
      </c>
      <c r="M16" s="39">
        <v>0.25</v>
      </c>
      <c r="N16" s="39">
        <v>0.25</v>
      </c>
      <c r="O16" s="39">
        <v>0.5</v>
      </c>
      <c r="P16" s="39">
        <v>0.125</v>
      </c>
      <c r="Q16" s="39">
        <v>0</v>
      </c>
      <c r="R16" s="39">
        <v>6.25E-2</v>
      </c>
      <c r="S16" s="39">
        <v>0</v>
      </c>
      <c r="T16" s="39">
        <v>0</v>
      </c>
      <c r="U16" s="39">
        <v>0.125</v>
      </c>
    </row>
    <row r="17" spans="1:21" ht="15.75" customHeight="1">
      <c r="A17" s="40" t="s">
        <v>602</v>
      </c>
      <c r="B17" s="39">
        <v>0.2857142857142857</v>
      </c>
      <c r="C17" s="39">
        <v>0.14285714285714285</v>
      </c>
      <c r="D17" s="39">
        <v>0</v>
      </c>
      <c r="E17" s="39">
        <v>0</v>
      </c>
      <c r="F17" s="39">
        <v>0</v>
      </c>
      <c r="G17" s="39">
        <v>0</v>
      </c>
      <c r="H17" s="39">
        <v>0.14285714285714285</v>
      </c>
      <c r="I17" s="39">
        <v>0.14285714285714285</v>
      </c>
      <c r="J17" s="39">
        <v>0.14285714285714285</v>
      </c>
      <c r="K17" s="39">
        <v>0</v>
      </c>
      <c r="L17" s="39">
        <v>0.14285714285714285</v>
      </c>
      <c r="M17" s="39">
        <v>0</v>
      </c>
      <c r="N17" s="39">
        <v>0.14285714285714285</v>
      </c>
      <c r="O17" s="39">
        <v>0.42857142857142855</v>
      </c>
      <c r="P17" s="39">
        <v>0.2857142857142857</v>
      </c>
      <c r="Q17" s="39">
        <v>0.14285714285714285</v>
      </c>
      <c r="R17" s="39">
        <v>0</v>
      </c>
      <c r="S17" s="39">
        <v>0.14285714285714285</v>
      </c>
      <c r="T17" s="39">
        <v>0</v>
      </c>
      <c r="U17" s="39">
        <v>0</v>
      </c>
    </row>
  </sheetData>
  <mergeCells count="9">
    <mergeCell ref="P1:Q1"/>
    <mergeCell ref="R1:S1"/>
    <mergeCell ref="B1:C1"/>
    <mergeCell ref="D1:E1"/>
    <mergeCell ref="F1:G1"/>
    <mergeCell ref="H1:I1"/>
    <mergeCell ref="J1:K1"/>
    <mergeCell ref="L1:M1"/>
    <mergeCell ref="N1:O1"/>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EB1D4-D2DE-2A4B-BB20-21344CB159AC}">
  <dimension ref="A1:C9"/>
  <sheetViews>
    <sheetView tabSelected="1" workbookViewId="0">
      <selection activeCell="A2" sqref="A2"/>
    </sheetView>
  </sheetViews>
  <sheetFormatPr baseColWidth="10" defaultRowHeight="13"/>
  <cols>
    <col min="1" max="1" width="22.1640625" customWidth="1"/>
    <col min="2" max="2" width="12.1640625" customWidth="1"/>
  </cols>
  <sheetData>
    <row r="1" spans="1:3" ht="17">
      <c r="A1" s="45" t="s">
        <v>609</v>
      </c>
      <c r="B1" s="45"/>
      <c r="C1" s="45"/>
    </row>
    <row r="2" spans="1:3" ht="17">
      <c r="A2" s="43" t="s">
        <v>603</v>
      </c>
      <c r="B2" s="43">
        <v>111</v>
      </c>
      <c r="C2" s="44">
        <v>0.46</v>
      </c>
    </row>
    <row r="3" spans="1:3" ht="17">
      <c r="A3" s="43" t="s">
        <v>604</v>
      </c>
      <c r="B3" s="43">
        <v>47</v>
      </c>
      <c r="C3" s="44">
        <v>0.19</v>
      </c>
    </row>
    <row r="4" spans="1:3" ht="17">
      <c r="A4" s="43" t="s">
        <v>610</v>
      </c>
      <c r="B4" s="43">
        <v>35</v>
      </c>
      <c r="C4" s="44">
        <v>0.14000000000000001</v>
      </c>
    </row>
    <row r="5" spans="1:3" ht="17">
      <c r="A5" s="43" t="s">
        <v>605</v>
      </c>
      <c r="B5" s="43">
        <v>25</v>
      </c>
      <c r="C5" s="44">
        <v>0.1</v>
      </c>
    </row>
    <row r="6" spans="1:3" ht="17">
      <c r="A6" s="43" t="s">
        <v>606</v>
      </c>
      <c r="B6" s="43">
        <v>16</v>
      </c>
      <c r="C6" s="44">
        <v>7.0000000000000007E-2</v>
      </c>
    </row>
    <row r="7" spans="1:3" ht="17">
      <c r="A7" s="43" t="s">
        <v>607</v>
      </c>
      <c r="B7" s="43">
        <v>4</v>
      </c>
      <c r="C7" s="44">
        <v>0.02</v>
      </c>
    </row>
    <row r="8" spans="1:3" ht="17">
      <c r="A8" s="43" t="s">
        <v>608</v>
      </c>
      <c r="B8" s="43">
        <v>4</v>
      </c>
      <c r="C8" s="44">
        <v>0.02</v>
      </c>
    </row>
    <row r="9" spans="1:3" ht="17">
      <c r="A9" s="43" t="s">
        <v>611</v>
      </c>
      <c r="B9" s="43">
        <f>SUM(B2:B8)</f>
        <v>242</v>
      </c>
      <c r="C9" s="43"/>
    </row>
  </sheetData>
  <mergeCells count="1">
    <mergeCell ref="A1:C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Planilhas</vt:lpstr>
      </vt:variant>
      <vt:variant>
        <vt:i4>4</vt:i4>
      </vt:variant>
    </vt:vector>
  </HeadingPairs>
  <TitlesOfParts>
    <vt:vector size="4" baseType="lpstr">
      <vt:lpstr>coding_raw_consolidated</vt:lpstr>
      <vt:lpstr>codebook</vt:lpstr>
      <vt:lpstr>demographics_summary</vt:lpstr>
      <vt:lpstr>sources_survey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2020-08-28T21:06:04Z</dcterms:modified>
</cp:coreProperties>
</file>