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<sst xmlns="http://schemas.openxmlformats.org/spreadsheetml/2006/main" count="91" uniqueCount="34">
  <si>
    <t xml:space="preserve">Date</t>
  </si>
  <si>
    <t xml:space="preserve">Time</t>
  </si>
  <si>
    <t xml:space="preserve">ISC Latitude</t>
  </si>
  <si>
    <t xml:space="preserve">ISC Longitude</t>
  </si>
  <si>
    <t xml:space="preserve">ISC Depth</t>
  </si>
  <si>
    <t xml:space="preserve">Depth</t>
  </si>
  <si>
    <t xml:space="preserve">Strike</t>
  </si>
  <si>
    <t xml:space="preserve">Dip</t>
  </si>
  <si>
    <t xml:space="preserve">Rake</t>
  </si>
  <si>
    <t xml:space="preserve">Moment</t>
  </si>
  <si>
    <t xml:space="preserve">MW</t>
  </si>
  <si>
    <t xml:space="preserve">Fit [%]</t>
  </si>
  <si>
    <t xml:space="preserve">GCMT Latitude</t>
  </si>
  <si>
    <t xml:space="preserve">GCMT Longitude</t>
  </si>
  <si>
    <t xml:space="preserve">GCMT Depth</t>
  </si>
  <si>
    <t xml:space="preserve">GCMT Strike</t>
  </si>
  <si>
    <t xml:space="preserve">GCMT Dip</t>
  </si>
  <si>
    <t xml:space="preserve">GCMT Rake</t>
  </si>
  <si>
    <t xml:space="preserve">GCMT STF</t>
  </si>
  <si>
    <t xml:space="preserve">GCMT Moment</t>
  </si>
  <si>
    <t xml:space="preserve">GCMT Mw</t>
  </si>
  <si>
    <t xml:space="preserve">Source</t>
  </si>
  <si>
    <t xml:space="preserve">notes</t>
  </si>
  <si>
    <t xml:space="preserve">This Study</t>
  </si>
  <si>
    <t xml:space="preserve">GCMT</t>
  </si>
  <si>
    <t xml:space="preserve">To old to do recent analysis</t>
  </si>
  <si>
    <t xml:space="preserve">Fitch (1972)</t>
  </si>
  <si>
    <t xml:space="preserve">Vigny (2002)</t>
  </si>
  <si>
    <t xml:space="preserve">This Study, WKBJ</t>
  </si>
  <si>
    <t xml:space="preserve">good fix to TLY, OK fit to GAR</t>
  </si>
  <si>
    <t xml:space="preserve">no GCMT solution</t>
  </si>
  <si>
    <t xml:space="preserve">Gomez et al. (2000)</t>
  </si>
  <si>
    <t xml:space="preserve">nan</t>
  </si>
  <si>
    <t xml:space="preserve">Too recent for ISC relocations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</si>
</sst>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[$-F400]h:mm:ss\ AM/PM"/>
    <numFmt numFmtId="166" formatCode="0.0000"/>
    <numFmt numFmtId="167" formatCode="0"/>
    <numFmt numFmtId="168" formatCode="0.0"/>
    <numFmt numFmtId="169" formatCode="dd/mm/yyyy"/>
    <numFmt numFmtId="170" formatCode="0.00E+00"/>
  </numFmts>
  <fonts count="5">
    <font>
      <sz val="12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W1048576"/>
  <sheetViews>
    <sheetView showFormulas="false" showGridLines="true" showRowColHeaders="true" showZeros="true" rightToLeft="false" tabSelected="true" showOutlineSymbols="true" defaultGridColor="true" view="normal" topLeftCell="R1" colorId="64" zoomScale="100" zoomScaleNormal="100" zoomScalePageLayoutView="100" workbookViewId="0">
      <pane xSplit="0" ySplit="1" topLeftCell="A47" activePane="bottomLeft" state="frozen"/>
      <selection pane="topLeft" activeCell="R1" activeCellId="0" sqref="R1"/>
      <selection pane="bottomLeft" activeCell="A59" activeCellId="0" sqref="A59"/>
    </sheetView>
  </sheetViews>
  <sheetFormatPr defaultColWidth="10.65625" defaultRowHeight="16" zeroHeight="false" outlineLevelRow="0" outlineLevelCol="0"/>
  <cols>
    <col collapsed="false" customWidth="true" hidden="false" outlineLevel="0" max="1" min="1" style="0" width="12.17"/>
    <col collapsed="false" customWidth="true" hidden="false" outlineLevel="0" max="2" min="2" style="1" width="9.5"/>
    <col collapsed="false" customWidth="true" hidden="false" outlineLevel="0" max="3" min="3" style="2" width="11"/>
    <col collapsed="false" customWidth="true" hidden="false" outlineLevel="0" max="4" min="4" style="2" width="12.33"/>
    <col collapsed="false" customWidth="true" hidden="false" outlineLevel="0" max="5" min="5" style="0" width="14.67"/>
    <col collapsed="false" customWidth="true" hidden="false" outlineLevel="0" max="6" min="6" style="3" width="11"/>
    <col collapsed="false" customWidth="true" hidden="false" outlineLevel="0" max="7" min="7" style="0" width="6"/>
    <col collapsed="false" customWidth="true" hidden="false" outlineLevel="0" max="8" min="8" style="0" width="5.67"/>
    <col collapsed="false" customWidth="true" hidden="false" outlineLevel="0" max="9" min="9" style="3" width="6.83"/>
    <col collapsed="false" customWidth="true" hidden="false" outlineLevel="0" max="10" min="10" style="0" width="10"/>
    <col collapsed="false" customWidth="true" hidden="false" outlineLevel="0" max="11" min="11" style="0" width="8.67"/>
    <col collapsed="false" customWidth="true" hidden="false" outlineLevel="0" max="12" min="12" style="3" width="6.83"/>
    <col collapsed="false" customWidth="true" hidden="false" outlineLevel="0" max="13" min="13" style="4" width="13.5"/>
    <col collapsed="false" customWidth="true" hidden="false" outlineLevel="0" max="14" min="14" style="4" width="14.83"/>
    <col collapsed="false" customWidth="true" hidden="false" outlineLevel="0" max="15" min="15" style="5" width="11.67"/>
    <col collapsed="false" customWidth="true" hidden="false" outlineLevel="0" max="16" min="16" style="5" width="11.5"/>
    <col collapsed="false" customWidth="true" hidden="false" outlineLevel="0" max="17" min="17" style="5" width="9.5"/>
    <col collapsed="false" customWidth="true" hidden="false" outlineLevel="0" max="18" min="18" style="5" width="10.83"/>
    <col collapsed="false" customWidth="true" hidden="false" outlineLevel="0" max="19" min="19" style="6" width="9.83"/>
    <col collapsed="false" customWidth="true" hidden="false" outlineLevel="0" max="20" min="20" style="7" width="13.83"/>
    <col collapsed="false" customWidth="true" hidden="false" outlineLevel="0" max="21" min="21" style="8" width="11"/>
    <col collapsed="false" customWidth="true" hidden="false" outlineLevel="0" max="22" min="22" style="0" width="17.67"/>
    <col collapsed="false" customWidth="true" hidden="false" outlineLevel="0" max="23" min="23" style="9" width="25.5"/>
    <col collapsed="false" customWidth="true" hidden="false" outlineLevel="0" max="1024" min="1014" style="0" width="8.84"/>
  </cols>
  <sheetData>
    <row r="1" customFormat="false" ht="16" hidden="false" customHeight="false" outlineLevel="0" collapsed="false">
      <c r="A1" s="10" t="s">
        <v>0</v>
      </c>
      <c r="B1" s="11" t="s">
        <v>1</v>
      </c>
      <c r="C1" s="12" t="s">
        <v>2</v>
      </c>
      <c r="D1" s="12" t="s">
        <v>3</v>
      </c>
      <c r="E1" s="10" t="s">
        <v>4</v>
      </c>
      <c r="F1" s="13" t="s">
        <v>5</v>
      </c>
      <c r="G1" s="10" t="s">
        <v>6</v>
      </c>
      <c r="H1" s="10" t="s">
        <v>7</v>
      </c>
      <c r="I1" s="13" t="s">
        <v>8</v>
      </c>
      <c r="J1" s="10" t="s">
        <v>9</v>
      </c>
      <c r="K1" s="10" t="s">
        <v>10</v>
      </c>
      <c r="L1" s="13" t="s">
        <v>11</v>
      </c>
      <c r="M1" s="14" t="s">
        <v>12</v>
      </c>
      <c r="N1" s="14" t="s">
        <v>13</v>
      </c>
      <c r="O1" s="15" t="s">
        <v>14</v>
      </c>
      <c r="P1" s="15" t="s">
        <v>15</v>
      </c>
      <c r="Q1" s="15" t="s">
        <v>16</v>
      </c>
      <c r="R1" s="15" t="s">
        <v>17</v>
      </c>
      <c r="S1" s="16" t="s">
        <v>18</v>
      </c>
      <c r="T1" s="17" t="s">
        <v>19</v>
      </c>
      <c r="U1" s="18" t="s">
        <v>20</v>
      </c>
      <c r="V1" s="10" t="s">
        <v>21</v>
      </c>
      <c r="W1" s="19" t="s">
        <v>22</v>
      </c>
    </row>
    <row r="2" customFormat="false" ht="16" hidden="false" customHeight="false" outlineLevel="0" collapsed="false">
      <c r="A2" s="20" t="n">
        <v>38402</v>
      </c>
      <c r="B2" s="21" t="n">
        <v>0.00328703703703704</v>
      </c>
      <c r="C2" s="14" t="n">
        <v>-5.6444</v>
      </c>
      <c r="D2" s="14" t="n">
        <v>122.1639</v>
      </c>
      <c r="E2" s="17" t="n">
        <v>15</v>
      </c>
      <c r="F2" s="13" t="n">
        <v>4.31</v>
      </c>
      <c r="G2" s="13" t="n">
        <v>36.43</v>
      </c>
      <c r="H2" s="13" t="n">
        <v>62</v>
      </c>
      <c r="I2" s="13" t="n">
        <v>107.5</v>
      </c>
      <c r="J2" s="22" t="n">
        <v>6.859E+018</v>
      </c>
      <c r="K2" s="16" t="n">
        <f aca="false">(2/3)*LOG10(J2)-6.09</f>
        <v>6.46750720190566</v>
      </c>
      <c r="L2" s="15"/>
      <c r="M2" s="14" t="n">
        <v>-5.52</v>
      </c>
      <c r="N2" s="14" t="n">
        <v>122.23</v>
      </c>
      <c r="O2" s="15" t="n">
        <v>12</v>
      </c>
      <c r="P2" s="15" t="n">
        <v>41</v>
      </c>
      <c r="Q2" s="15" t="n">
        <v>49</v>
      </c>
      <c r="R2" s="15" t="n">
        <v>121</v>
      </c>
      <c r="S2" s="16" t="n">
        <v>4</v>
      </c>
      <c r="T2" s="23" t="n">
        <v>5.637E+018</v>
      </c>
      <c r="U2" s="18" t="n">
        <v>6.4</v>
      </c>
      <c r="V2" s="10" t="s">
        <v>23</v>
      </c>
      <c r="W2" s="19"/>
    </row>
    <row r="3" customFormat="false" ht="16" hidden="false" customHeight="false" outlineLevel="0" collapsed="false">
      <c r="A3" s="20" t="n">
        <v>40657</v>
      </c>
      <c r="B3" s="21" t="n">
        <v>0.963831018518519</v>
      </c>
      <c r="C3" s="14" t="n">
        <v>-4.4806</v>
      </c>
      <c r="D3" s="14" t="n">
        <v>122.8642</v>
      </c>
      <c r="E3" s="17" t="n">
        <v>28</v>
      </c>
      <c r="F3" s="13" t="n">
        <v>5.66</v>
      </c>
      <c r="G3" s="13" t="n">
        <v>149.17</v>
      </c>
      <c r="H3" s="13" t="n">
        <v>49</v>
      </c>
      <c r="I3" s="13" t="n">
        <v>3.47</v>
      </c>
      <c r="J3" s="22" t="n">
        <v>2.15E+018</v>
      </c>
      <c r="K3" s="16" t="n">
        <f aca="false">(2/3)*LOG10(J3)-6.09</f>
        <v>6.13162563994374</v>
      </c>
      <c r="L3" s="15" t="n">
        <v>36.58</v>
      </c>
      <c r="M3" s="14" t="n">
        <v>-4.27</v>
      </c>
      <c r="N3" s="14" t="n">
        <v>122.8</v>
      </c>
      <c r="O3" s="15" t="n">
        <v>15</v>
      </c>
      <c r="P3" s="15" t="n">
        <v>141</v>
      </c>
      <c r="Q3" s="15" t="n">
        <v>58</v>
      </c>
      <c r="R3" s="15" t="n">
        <v>-10</v>
      </c>
      <c r="S3" s="16" t="n">
        <v>2.7</v>
      </c>
      <c r="T3" s="23" t="n">
        <v>1.924E+018</v>
      </c>
      <c r="U3" s="18" t="n">
        <v>6.1</v>
      </c>
      <c r="V3" s="10" t="s">
        <v>23</v>
      </c>
      <c r="W3" s="19"/>
    </row>
    <row r="4" customFormat="false" ht="16" hidden="false" customHeight="false" outlineLevel="0" collapsed="false">
      <c r="A4" s="20" t="n">
        <v>35701</v>
      </c>
      <c r="B4" s="21" t="n">
        <v>0.0684143518518519</v>
      </c>
      <c r="C4" s="14" t="n">
        <v>-3.7516</v>
      </c>
      <c r="D4" s="14" t="n">
        <v>119.7555</v>
      </c>
      <c r="E4" s="17" t="n">
        <v>36</v>
      </c>
      <c r="F4" s="13" t="n">
        <v>18.16</v>
      </c>
      <c r="G4" s="13" t="n">
        <v>10.47</v>
      </c>
      <c r="H4" s="13" t="n">
        <v>47</v>
      </c>
      <c r="I4" s="13" t="n">
        <v>105.36</v>
      </c>
      <c r="J4" s="22" t="n">
        <v>5.879E+017</v>
      </c>
      <c r="K4" s="16" t="n">
        <f aca="false">(2/3)*LOG10(J4)-6.09</f>
        <v>5.75620230679272</v>
      </c>
      <c r="L4" s="15"/>
      <c r="M4" s="14" t="n">
        <v>-3.92</v>
      </c>
      <c r="N4" s="14" t="n">
        <v>119.77</v>
      </c>
      <c r="O4" s="15" t="n">
        <v>34.5</v>
      </c>
      <c r="P4" s="15" t="n">
        <v>13</v>
      </c>
      <c r="Q4" s="15" t="n">
        <v>40</v>
      </c>
      <c r="R4" s="15" t="n">
        <v>110</v>
      </c>
      <c r="S4" s="16" t="n">
        <v>2.1</v>
      </c>
      <c r="T4" s="23" t="n">
        <v>7.08E+017</v>
      </c>
      <c r="U4" s="18" t="n">
        <v>5.8</v>
      </c>
      <c r="V4" s="10" t="s">
        <v>23</v>
      </c>
      <c r="W4" s="19"/>
    </row>
    <row r="5" customFormat="false" ht="16" hidden="false" customHeight="false" outlineLevel="0" collapsed="false">
      <c r="A5" s="20" t="n">
        <v>40101</v>
      </c>
      <c r="B5" s="21" t="n">
        <v>0.773344907407407</v>
      </c>
      <c r="C5" s="14" t="n">
        <v>-3.555</v>
      </c>
      <c r="D5" s="14" t="n">
        <v>123.2132</v>
      </c>
      <c r="E5" s="17" t="n">
        <v>20</v>
      </c>
      <c r="F5" s="13" t="n">
        <v>4.17</v>
      </c>
      <c r="G5" s="13" t="n">
        <v>71.08</v>
      </c>
      <c r="H5" s="13" t="n">
        <v>43</v>
      </c>
      <c r="I5" s="13" t="n">
        <v>262.22</v>
      </c>
      <c r="J5" s="22" t="n">
        <v>1.143E+018</v>
      </c>
      <c r="K5" s="16" t="n">
        <f aca="false">(2/3)*LOG10(J5)-6.09</f>
        <v>5.94869748693019</v>
      </c>
      <c r="L5" s="15"/>
      <c r="M5" s="14" t="n">
        <v>-3.57</v>
      </c>
      <c r="N5" s="14" t="n">
        <v>123.27</v>
      </c>
      <c r="O5" s="5" t="n">
        <v>12</v>
      </c>
      <c r="P5" s="15" t="n">
        <v>87</v>
      </c>
      <c r="Q5" s="15" t="n">
        <v>41</v>
      </c>
      <c r="R5" s="15" t="n">
        <v>-69</v>
      </c>
      <c r="S5" s="16" t="n">
        <v>1.8</v>
      </c>
      <c r="T5" s="23" t="n">
        <v>5.233E+017</v>
      </c>
      <c r="U5" s="18" t="n">
        <v>5.8</v>
      </c>
      <c r="V5" s="10" t="s">
        <v>23</v>
      </c>
      <c r="W5" s="19"/>
    </row>
    <row r="6" customFormat="false" ht="16" hidden="false" customHeight="false" outlineLevel="0" collapsed="false">
      <c r="A6" s="20" t="n">
        <v>39483</v>
      </c>
      <c r="B6" s="21" t="n">
        <v>0.247824074074074</v>
      </c>
      <c r="C6" s="14" t="n">
        <v>-3.5214</v>
      </c>
      <c r="D6" s="14" t="n">
        <v>118.0472</v>
      </c>
      <c r="E6" s="17" t="n">
        <v>47</v>
      </c>
      <c r="F6" s="13" t="n">
        <v>15.31</v>
      </c>
      <c r="G6" s="10" t="n">
        <v>25.8</v>
      </c>
      <c r="H6" s="10" t="n">
        <v>51</v>
      </c>
      <c r="I6" s="13" t="n">
        <v>48.69</v>
      </c>
      <c r="J6" s="22" t="n">
        <v>5.158E+017</v>
      </c>
      <c r="K6" s="16" t="n">
        <f aca="false">(2/3)*LOG10(J6)-6.09</f>
        <v>5.71832089186795</v>
      </c>
      <c r="L6" s="15"/>
      <c r="M6" s="14" t="n">
        <v>-3.44</v>
      </c>
      <c r="N6" s="14" t="n">
        <v>118.12</v>
      </c>
      <c r="O6" s="15" t="n">
        <v>18.8</v>
      </c>
      <c r="P6" s="15" t="n">
        <v>28</v>
      </c>
      <c r="Q6" s="15" t="n">
        <v>51</v>
      </c>
      <c r="R6" s="15" t="n">
        <v>51</v>
      </c>
      <c r="S6" s="16" t="n">
        <v>1.9</v>
      </c>
      <c r="T6" s="23" t="n">
        <v>5.735E+017</v>
      </c>
      <c r="U6" s="18" t="n">
        <v>5.8</v>
      </c>
      <c r="V6" s="10" t="s">
        <v>23</v>
      </c>
      <c r="W6" s="19"/>
    </row>
    <row r="7" customFormat="false" ht="17" hidden="false" customHeight="false" outlineLevel="0" collapsed="false">
      <c r="A7" s="24" t="n">
        <v>30689</v>
      </c>
      <c r="B7" s="11" t="n">
        <v>0.641840277777778</v>
      </c>
      <c r="C7" s="12" t="n">
        <v>-2.8002</v>
      </c>
      <c r="D7" s="12" t="n">
        <v>118.7882</v>
      </c>
      <c r="E7" s="10" t="n">
        <v>30</v>
      </c>
      <c r="F7" s="25"/>
      <c r="G7" s="25"/>
      <c r="H7" s="25"/>
      <c r="I7" s="25"/>
      <c r="J7" s="26"/>
      <c r="K7" s="27"/>
      <c r="L7" s="25"/>
      <c r="M7" s="14" t="n">
        <v>-2.77</v>
      </c>
      <c r="N7" s="14" t="n">
        <v>118.72</v>
      </c>
      <c r="O7" s="15" t="n">
        <v>14.8</v>
      </c>
      <c r="P7" s="15" t="n">
        <v>13</v>
      </c>
      <c r="Q7" s="15" t="n">
        <v>16</v>
      </c>
      <c r="R7" s="15" t="n">
        <v>89</v>
      </c>
      <c r="S7" s="16" t="n">
        <v>8.9</v>
      </c>
      <c r="T7" s="23" t="n">
        <v>1.21E+019</v>
      </c>
      <c r="U7" s="18" t="n">
        <v>6.7</v>
      </c>
      <c r="V7" s="10" t="s">
        <v>24</v>
      </c>
      <c r="W7" s="28" t="s">
        <v>25</v>
      </c>
    </row>
    <row r="8" customFormat="false" ht="17" hidden="false" customHeight="false" outlineLevel="0" collapsed="false">
      <c r="A8" s="24" t="n">
        <v>25257</v>
      </c>
      <c r="B8" s="11" t="n">
        <v>0.0257291666666667</v>
      </c>
      <c r="C8" s="12" t="n">
        <v>-3.1855</v>
      </c>
      <c r="D8" s="12" t="n">
        <v>118.9334</v>
      </c>
      <c r="E8" s="10" t="n">
        <v>51</v>
      </c>
      <c r="F8" s="25"/>
      <c r="G8" s="25"/>
      <c r="H8" s="25"/>
      <c r="I8" s="25"/>
      <c r="J8" s="26"/>
      <c r="K8" s="27"/>
      <c r="L8" s="25"/>
      <c r="M8" s="29"/>
      <c r="N8" s="29"/>
      <c r="O8" s="25"/>
      <c r="P8" s="15" t="n">
        <v>343</v>
      </c>
      <c r="Q8" s="15" t="n">
        <v>24</v>
      </c>
      <c r="R8" s="15" t="n">
        <v>90</v>
      </c>
      <c r="S8" s="27"/>
      <c r="T8" s="30"/>
      <c r="U8" s="27"/>
      <c r="V8" s="10" t="s">
        <v>26</v>
      </c>
      <c r="W8" s="28" t="s">
        <v>25</v>
      </c>
    </row>
    <row r="9" customFormat="false" ht="16" hidden="false" customHeight="false" outlineLevel="0" collapsed="false">
      <c r="A9" s="20" t="n">
        <v>41015</v>
      </c>
      <c r="B9" s="21" t="n">
        <v>0.0540856481481482</v>
      </c>
      <c r="C9" s="14" t="n">
        <v>-2.6335</v>
      </c>
      <c r="D9" s="14" t="n">
        <v>121.8925</v>
      </c>
      <c r="E9" s="17" t="n">
        <v>27.9</v>
      </c>
      <c r="F9" s="13" t="n">
        <v>8.52</v>
      </c>
      <c r="G9" s="13" t="n">
        <v>22.96</v>
      </c>
      <c r="H9" s="10" t="n">
        <v>80</v>
      </c>
      <c r="I9" s="13" t="n">
        <v>149.69</v>
      </c>
      <c r="J9" s="22" t="n">
        <v>4.653E+017</v>
      </c>
      <c r="K9" s="18" t="n">
        <f aca="false">(2/3)*LOG10(J9)-6.09</f>
        <v>5.68848870168885</v>
      </c>
      <c r="L9" s="13" t="n">
        <v>39.95</v>
      </c>
      <c r="M9" s="14" t="n">
        <v>-2.62</v>
      </c>
      <c r="N9" s="14" t="n">
        <v>121.91</v>
      </c>
      <c r="O9" s="15" t="n">
        <v>15</v>
      </c>
      <c r="P9" s="15" t="n">
        <v>27</v>
      </c>
      <c r="Q9" s="15" t="n">
        <v>89</v>
      </c>
      <c r="R9" s="15" t="n">
        <v>134</v>
      </c>
      <c r="S9" s="16" t="n">
        <v>2.1</v>
      </c>
      <c r="T9" s="23" t="n">
        <v>8.231E+017</v>
      </c>
      <c r="U9" s="18" t="n">
        <v>5.9</v>
      </c>
      <c r="V9" s="10" t="s">
        <v>23</v>
      </c>
      <c r="W9" s="19"/>
    </row>
    <row r="10" customFormat="false" ht="16" hidden="false" customHeight="false" outlineLevel="0" collapsed="false">
      <c r="A10" s="20" t="n">
        <v>42043</v>
      </c>
      <c r="B10" s="21" t="n">
        <v>0.631354166666667</v>
      </c>
      <c r="C10" s="14" t="n">
        <v>-2.4911</v>
      </c>
      <c r="D10" s="14" t="n">
        <v>119.4475</v>
      </c>
      <c r="E10" s="17" t="n">
        <v>29.5</v>
      </c>
      <c r="F10" s="13" t="n">
        <v>4.6</v>
      </c>
      <c r="G10" s="13" t="n">
        <v>50.17</v>
      </c>
      <c r="H10" s="13" t="n">
        <v>49</v>
      </c>
      <c r="I10" s="13" t="n">
        <v>194.38</v>
      </c>
      <c r="J10" s="22" t="n">
        <v>2.04E+017</v>
      </c>
      <c r="K10" s="18" t="n">
        <f aca="false">(2/3)*LOG10(J10)-6.09</f>
        <v>5.4497534449506</v>
      </c>
      <c r="L10" s="13" t="n">
        <v>32.37</v>
      </c>
      <c r="M10" s="14" t="n">
        <v>-2.36</v>
      </c>
      <c r="N10" s="14" t="n">
        <v>119.46</v>
      </c>
      <c r="O10" s="15" t="n">
        <v>17.6</v>
      </c>
      <c r="P10" s="15" t="n">
        <v>52</v>
      </c>
      <c r="Q10" s="15" t="n">
        <v>43</v>
      </c>
      <c r="R10" s="15" t="n">
        <v>-159</v>
      </c>
      <c r="S10" s="16" t="n">
        <v>1.4</v>
      </c>
      <c r="T10" s="23" t="n">
        <v>2.25E+017</v>
      </c>
      <c r="U10" s="18" t="n">
        <v>5.5</v>
      </c>
      <c r="V10" s="10" t="s">
        <v>23</v>
      </c>
      <c r="W10" s="19"/>
    </row>
    <row r="11" customFormat="false" ht="16" hidden="false" customHeight="false" outlineLevel="0" collapsed="false">
      <c r="A11" s="20" t="n">
        <v>40589</v>
      </c>
      <c r="B11" s="21" t="n">
        <v>0.565208333333333</v>
      </c>
      <c r="C11" s="14" t="n">
        <v>-2.4897</v>
      </c>
      <c r="D11" s="14" t="n">
        <v>121.4687</v>
      </c>
      <c r="E11" s="17" t="n">
        <v>27</v>
      </c>
      <c r="F11" s="13" t="n">
        <v>9.52</v>
      </c>
      <c r="G11" s="13" t="n">
        <v>292.77</v>
      </c>
      <c r="H11" s="13" t="n">
        <v>80</v>
      </c>
      <c r="I11" s="13" t="n">
        <v>359.01</v>
      </c>
      <c r="J11" s="22" t="n">
        <v>1.474E+018</v>
      </c>
      <c r="K11" s="18" t="n">
        <f aca="false">(2/3)*LOG10(J11)-6.09</f>
        <v>6.02233165568202</v>
      </c>
      <c r="L11" s="13" t="n">
        <v>60.9</v>
      </c>
      <c r="M11" s="14" t="n">
        <v>-2.45</v>
      </c>
      <c r="N11" s="14" t="n">
        <v>121.57</v>
      </c>
      <c r="O11" s="15" t="n">
        <v>12.9</v>
      </c>
      <c r="P11" s="15" t="n">
        <v>19</v>
      </c>
      <c r="Q11" s="15" t="n">
        <v>87</v>
      </c>
      <c r="R11" s="15" t="n">
        <v>161</v>
      </c>
      <c r="S11" s="16" t="n">
        <v>2.6</v>
      </c>
      <c r="T11" s="23" t="n">
        <v>1.561E+018</v>
      </c>
      <c r="U11" s="18" t="n">
        <v>6.1</v>
      </c>
      <c r="V11" s="10" t="s">
        <v>23</v>
      </c>
      <c r="W11" s="19"/>
    </row>
    <row r="12" customFormat="false" ht="16" hidden="false" customHeight="false" outlineLevel="0" collapsed="false">
      <c r="A12" s="20" t="n">
        <v>33972</v>
      </c>
      <c r="B12" s="21" t="n">
        <v>0.183032407407407</v>
      </c>
      <c r="C12" s="14" t="n">
        <v>-1.5647</v>
      </c>
      <c r="D12" s="14" t="n">
        <v>119.7097</v>
      </c>
      <c r="E12" s="17" t="n">
        <v>27</v>
      </c>
      <c r="F12" s="13" t="n">
        <v>16.12</v>
      </c>
      <c r="G12" s="13" t="n">
        <v>261.26</v>
      </c>
      <c r="H12" s="13" t="n">
        <v>89</v>
      </c>
      <c r="I12" s="13" t="n">
        <v>174.02</v>
      </c>
      <c r="J12" s="22" t="n">
        <v>4.671E+017</v>
      </c>
      <c r="K12" s="18" t="n">
        <f aca="false">(2/3)*LOG10(J12)-6.09</f>
        <v>5.68960657819186</v>
      </c>
      <c r="L12" s="13" t="n">
        <v>44.84</v>
      </c>
      <c r="M12" s="14" t="n">
        <v>-1.17</v>
      </c>
      <c r="N12" s="14" t="n">
        <v>120.08</v>
      </c>
      <c r="O12" s="15" t="n">
        <v>48.4</v>
      </c>
      <c r="P12" s="15" t="n">
        <v>68</v>
      </c>
      <c r="Q12" s="15" t="n">
        <v>72</v>
      </c>
      <c r="R12" s="15" t="n">
        <v>173</v>
      </c>
      <c r="S12" s="16" t="n">
        <v>1.4</v>
      </c>
      <c r="T12" s="23" t="n">
        <v>3.93E+017</v>
      </c>
      <c r="U12" s="18" t="n">
        <v>5.7</v>
      </c>
      <c r="V12" s="10" t="s">
        <v>23</v>
      </c>
      <c r="W12" s="19"/>
    </row>
    <row r="13" customFormat="false" ht="16" hidden="false" customHeight="false" outlineLevel="0" collapsed="false">
      <c r="A13" s="20" t="n">
        <v>36660</v>
      </c>
      <c r="B13" s="21" t="n">
        <v>0.449837962962963</v>
      </c>
      <c r="C13" s="14" t="n">
        <v>-1.504</v>
      </c>
      <c r="D13" s="14" t="n">
        <v>123.3643</v>
      </c>
      <c r="E13" s="17" t="n">
        <v>51</v>
      </c>
      <c r="F13" s="13" t="n">
        <v>16.27</v>
      </c>
      <c r="G13" s="13" t="n">
        <v>357.63</v>
      </c>
      <c r="H13" s="13" t="n">
        <v>60</v>
      </c>
      <c r="I13" s="13" t="n">
        <v>77.13</v>
      </c>
      <c r="J13" s="22" t="n">
        <v>1.987E+018</v>
      </c>
      <c r="K13" s="18" t="n">
        <f aca="false">(2/3)*LOG10(J13)-6.09</f>
        <v>6.10879857807321</v>
      </c>
      <c r="L13" s="13" t="n">
        <v>36.55</v>
      </c>
      <c r="M13" s="14" t="n">
        <v>-1.37</v>
      </c>
      <c r="N13" s="14" t="n">
        <v>123.6</v>
      </c>
      <c r="O13" s="15" t="n">
        <v>41.7</v>
      </c>
      <c r="P13" s="15" t="n">
        <v>336</v>
      </c>
      <c r="Q13" s="15" t="n">
        <v>58</v>
      </c>
      <c r="R13" s="15" t="n">
        <v>48</v>
      </c>
      <c r="S13" s="16" t="n">
        <v>1.6</v>
      </c>
      <c r="T13" s="23" t="n">
        <v>2.61E+017</v>
      </c>
      <c r="U13" s="18" t="n">
        <v>5.5</v>
      </c>
      <c r="V13" s="10" t="s">
        <v>23</v>
      </c>
      <c r="W13" s="19"/>
    </row>
    <row r="14" customFormat="false" ht="16" hidden="false" customHeight="false" outlineLevel="0" collapsed="false">
      <c r="A14" s="20" t="n">
        <v>41139</v>
      </c>
      <c r="B14" s="21" t="n">
        <v>0.404108796296296</v>
      </c>
      <c r="C14" s="14" t="n">
        <v>-1.3518</v>
      </c>
      <c r="D14" s="14" t="n">
        <v>120.1275</v>
      </c>
      <c r="E14" s="17" t="n">
        <v>28</v>
      </c>
      <c r="F14" s="13" t="n">
        <v>5.22</v>
      </c>
      <c r="G14" s="13" t="n">
        <v>61.95</v>
      </c>
      <c r="H14" s="13" t="n">
        <v>84</v>
      </c>
      <c r="I14" s="13" t="n">
        <v>192.55</v>
      </c>
      <c r="J14" s="22" t="n">
        <v>3.576E+018</v>
      </c>
      <c r="K14" s="18" t="n">
        <f aca="false">(2/3)*LOG10(J14)-6.09</f>
        <v>6.27893167341592</v>
      </c>
      <c r="L14" s="13" t="n">
        <v>31.64</v>
      </c>
      <c r="M14" s="14" t="n">
        <v>-1.26</v>
      </c>
      <c r="N14" s="14" t="n">
        <v>120</v>
      </c>
      <c r="O14" s="15" t="n">
        <v>12.5</v>
      </c>
      <c r="P14" s="15" t="n">
        <v>70</v>
      </c>
      <c r="Q14" s="15" t="n">
        <v>85</v>
      </c>
      <c r="R14" s="15" t="n">
        <v>-173</v>
      </c>
      <c r="S14" s="16" t="n">
        <v>3.5</v>
      </c>
      <c r="T14" s="23" t="n">
        <v>3.7E+018</v>
      </c>
      <c r="U14" s="18" t="n">
        <v>6.3</v>
      </c>
      <c r="V14" s="10" t="s">
        <v>23</v>
      </c>
      <c r="W14" s="19"/>
    </row>
    <row r="15" customFormat="false" ht="16" hidden="false" customHeight="false" outlineLevel="0" collapsed="false">
      <c r="A15" s="20" t="n">
        <v>37483</v>
      </c>
      <c r="B15" s="21" t="n">
        <v>0.229513888888889</v>
      </c>
      <c r="C15" s="14" t="n">
        <v>-1.2948</v>
      </c>
      <c r="D15" s="14" t="n">
        <v>121.4121</v>
      </c>
      <c r="E15" s="17" t="n">
        <v>23</v>
      </c>
      <c r="F15" s="13" t="n">
        <v>9.21</v>
      </c>
      <c r="G15" s="13" t="n">
        <v>186.1</v>
      </c>
      <c r="H15" s="13" t="n">
        <v>51</v>
      </c>
      <c r="I15" s="13" t="n">
        <v>84.4</v>
      </c>
      <c r="J15" s="22" t="n">
        <v>1.809E+018</v>
      </c>
      <c r="K15" s="16" t="n">
        <f aca="false">(2/3)*LOG10(J15)-6.09</f>
        <v>6.08162571123988</v>
      </c>
      <c r="L15" s="15" t="n">
        <v>38.51</v>
      </c>
      <c r="M15" s="14" t="n">
        <v>-1.26</v>
      </c>
      <c r="N15" s="14" t="n">
        <v>121.3</v>
      </c>
      <c r="O15" s="15" t="n">
        <v>15</v>
      </c>
      <c r="P15" s="15" t="n">
        <v>357</v>
      </c>
      <c r="Q15" s="15" t="n">
        <v>43</v>
      </c>
      <c r="R15" s="15" t="n">
        <v>65</v>
      </c>
      <c r="S15" s="16" t="n">
        <v>3.4</v>
      </c>
      <c r="T15" s="23" t="n">
        <v>2.15E+018</v>
      </c>
      <c r="U15" s="18" t="n">
        <v>6.2</v>
      </c>
      <c r="V15" s="10" t="s">
        <v>23</v>
      </c>
      <c r="W15" s="19"/>
    </row>
    <row r="16" customFormat="false" ht="16" hidden="false" customHeight="false" outlineLevel="0" collapsed="false">
      <c r="A16" s="20" t="n">
        <v>36651</v>
      </c>
      <c r="B16" s="21" t="n">
        <v>0.225324074074074</v>
      </c>
      <c r="C16" s="14" t="n">
        <v>-1.2441</v>
      </c>
      <c r="D16" s="14" t="n">
        <v>123.3808</v>
      </c>
      <c r="E16" s="17" t="n">
        <v>40</v>
      </c>
      <c r="F16" s="13" t="n">
        <v>26.45</v>
      </c>
      <c r="G16" s="13" t="n">
        <v>32.44</v>
      </c>
      <c r="H16" s="13" t="n">
        <v>89</v>
      </c>
      <c r="I16" s="13" t="n">
        <v>176.33</v>
      </c>
      <c r="J16" s="22" t="n">
        <v>3.147E+017</v>
      </c>
      <c r="K16" s="16" t="n">
        <f aca="false">(2/3)*LOG10(J16)-6.09</f>
        <v>5.57526449527548</v>
      </c>
      <c r="L16" s="15" t="n">
        <v>38.37</v>
      </c>
      <c r="M16" s="14" t="n">
        <v>-1.14</v>
      </c>
      <c r="N16" s="14" t="n">
        <v>123.47</v>
      </c>
      <c r="O16" s="15" t="n">
        <v>40.3</v>
      </c>
      <c r="P16" s="15" t="n">
        <v>310</v>
      </c>
      <c r="Q16" s="15" t="n">
        <v>85</v>
      </c>
      <c r="R16" s="15" t="n">
        <v>13</v>
      </c>
      <c r="S16" s="16" t="n">
        <v>1.7</v>
      </c>
      <c r="T16" s="23" t="n">
        <v>4.24E+017</v>
      </c>
      <c r="U16" s="18" t="n">
        <v>5.7</v>
      </c>
      <c r="V16" s="10" t="s">
        <v>23</v>
      </c>
      <c r="W16" s="19"/>
    </row>
    <row r="17" customFormat="false" ht="16" hidden="false" customHeight="false" outlineLevel="0" collapsed="false">
      <c r="A17" s="20" t="n">
        <v>38542</v>
      </c>
      <c r="B17" s="21" t="n">
        <v>0.999479166666667</v>
      </c>
      <c r="C17" s="14" t="n">
        <v>-1.1687</v>
      </c>
      <c r="D17" s="14" t="n">
        <v>119.9634</v>
      </c>
      <c r="E17" s="17" t="n">
        <v>14</v>
      </c>
      <c r="F17" s="13" t="n">
        <v>3.28</v>
      </c>
      <c r="G17" s="13" t="n">
        <v>77.88</v>
      </c>
      <c r="H17" s="13" t="n">
        <v>50</v>
      </c>
      <c r="I17" s="13" t="n">
        <v>235.6</v>
      </c>
      <c r="J17" s="22" t="n">
        <v>1.064E+018</v>
      </c>
      <c r="K17" s="16" t="n">
        <f aca="false">(2/3)*LOG10(J17)-6.09</f>
        <v>5.92796108530602</v>
      </c>
      <c r="L17" s="15" t="n">
        <v>24.83</v>
      </c>
      <c r="M17" s="14" t="n">
        <v>1.07</v>
      </c>
      <c r="N17" s="14" t="n">
        <v>120.08</v>
      </c>
      <c r="O17" s="15" t="n">
        <v>12</v>
      </c>
      <c r="P17" s="15" t="n">
        <v>80</v>
      </c>
      <c r="Q17" s="15" t="n">
        <v>44</v>
      </c>
      <c r="R17" s="15" t="n">
        <v>-141</v>
      </c>
      <c r="S17" s="16" t="n">
        <v>2.1</v>
      </c>
      <c r="T17" s="23" t="n">
        <v>7.99E+017</v>
      </c>
      <c r="U17" s="18" t="n">
        <v>5.9</v>
      </c>
      <c r="V17" s="10" t="s">
        <v>23</v>
      </c>
      <c r="W17" s="19"/>
    </row>
    <row r="18" customFormat="false" ht="16" hidden="false" customHeight="false" outlineLevel="0" collapsed="false">
      <c r="A18" s="20" t="n">
        <v>36489</v>
      </c>
      <c r="B18" s="21" t="n">
        <v>0.166805555555556</v>
      </c>
      <c r="C18" s="14" t="n">
        <v>-0.8912</v>
      </c>
      <c r="D18" s="14" t="n">
        <v>121.4921</v>
      </c>
      <c r="E18" s="17" t="n">
        <v>40</v>
      </c>
      <c r="F18" s="13" t="n">
        <v>9.13</v>
      </c>
      <c r="G18" s="13" t="n">
        <v>120.02</v>
      </c>
      <c r="H18" s="13" t="n">
        <v>47</v>
      </c>
      <c r="I18" s="13" t="n">
        <v>313.32</v>
      </c>
      <c r="J18" s="22" t="n">
        <v>4.32E+017</v>
      </c>
      <c r="K18" s="16" t="n">
        <f aca="false">(2/3)*LOG10(J18)-6.09</f>
        <v>5.66698916454327</v>
      </c>
      <c r="L18" s="15" t="n">
        <v>36</v>
      </c>
      <c r="M18" s="14" t="n">
        <v>-0.65</v>
      </c>
      <c r="N18" s="14" t="n">
        <v>121.75</v>
      </c>
      <c r="O18" s="15" t="n">
        <v>15</v>
      </c>
      <c r="P18" s="15" t="n">
        <v>89</v>
      </c>
      <c r="Q18" s="15" t="n">
        <v>47</v>
      </c>
      <c r="R18" s="15" t="n">
        <v>-87</v>
      </c>
      <c r="S18" s="16" t="n">
        <v>1.8</v>
      </c>
      <c r="T18" s="23" t="n">
        <v>4.52E+017</v>
      </c>
      <c r="U18" s="18" t="n">
        <v>5.7</v>
      </c>
      <c r="V18" s="10" t="s">
        <v>23</v>
      </c>
      <c r="W18" s="19"/>
    </row>
    <row r="19" customFormat="false" ht="16" hidden="false" customHeight="false" outlineLevel="0" collapsed="false">
      <c r="A19" s="20" t="n">
        <v>41260</v>
      </c>
      <c r="B19" s="21" t="n">
        <v>0.386469907407407</v>
      </c>
      <c r="C19" s="14" t="n">
        <v>-0.6936</v>
      </c>
      <c r="D19" s="14" t="n">
        <v>123.8836</v>
      </c>
      <c r="E19" s="17" t="n">
        <v>47</v>
      </c>
      <c r="F19" s="13" t="n">
        <v>25.17</v>
      </c>
      <c r="G19" s="13" t="n">
        <v>136.26</v>
      </c>
      <c r="H19" s="13" t="n">
        <v>81</v>
      </c>
      <c r="I19" s="13" t="n">
        <v>350.74</v>
      </c>
      <c r="J19" s="22" t="n">
        <v>1.772E+018</v>
      </c>
      <c r="K19" s="16" t="n">
        <f aca="false">(2/3)*LOG10(J19)-6.09</f>
        <v>6.07564247836736</v>
      </c>
      <c r="L19" s="15" t="n">
        <v>39.59</v>
      </c>
      <c r="M19" s="14" t="n">
        <v>-0.69</v>
      </c>
      <c r="N19" s="14" t="n">
        <v>123.93</v>
      </c>
      <c r="O19" s="15" t="n">
        <v>37</v>
      </c>
      <c r="P19" s="15" t="n">
        <v>126</v>
      </c>
      <c r="Q19" s="15" t="n">
        <v>65</v>
      </c>
      <c r="R19" s="15" t="n">
        <v>-18</v>
      </c>
      <c r="S19" s="16" t="n">
        <v>2.8</v>
      </c>
      <c r="T19" s="23" t="n">
        <v>1.806E+018</v>
      </c>
      <c r="U19" s="18" t="n">
        <v>6.1</v>
      </c>
      <c r="V19" s="10" t="s">
        <v>23</v>
      </c>
      <c r="W19" s="19"/>
    </row>
    <row r="20" customFormat="false" ht="16" hidden="false" customHeight="false" outlineLevel="0" collapsed="false">
      <c r="A20" s="20" t="n">
        <v>42078</v>
      </c>
      <c r="B20" s="21" t="n">
        <v>0.970335648148148</v>
      </c>
      <c r="C20" s="14" t="n">
        <v>-0.6168</v>
      </c>
      <c r="D20" s="14" t="n">
        <v>122.4034</v>
      </c>
      <c r="E20" s="17" t="n">
        <v>32</v>
      </c>
      <c r="F20" s="13" t="n">
        <v>29.03</v>
      </c>
      <c r="G20" s="13" t="n">
        <v>163.55</v>
      </c>
      <c r="H20" s="13" t="n">
        <v>89</v>
      </c>
      <c r="I20" s="13" t="n">
        <v>348.44</v>
      </c>
      <c r="J20" s="22" t="n">
        <v>2.116E+018</v>
      </c>
      <c r="K20" s="16" t="n">
        <f aca="false">(2/3)*LOG10(J20)-6.09</f>
        <v>6.1270104422421</v>
      </c>
      <c r="L20" s="15"/>
      <c r="M20" s="14" t="n">
        <v>-0.53</v>
      </c>
      <c r="N20" s="14" t="n">
        <v>122.35</v>
      </c>
      <c r="O20" s="15" t="n">
        <v>25.1</v>
      </c>
      <c r="P20" s="15" t="n">
        <v>157</v>
      </c>
      <c r="Q20" s="15" t="n">
        <v>81</v>
      </c>
      <c r="R20" s="15" t="n">
        <v>-62</v>
      </c>
      <c r="S20" s="16" t="n">
        <v>2.6</v>
      </c>
      <c r="T20" s="23" t="n">
        <v>1.549E+018</v>
      </c>
      <c r="U20" s="18" t="n">
        <v>6.1</v>
      </c>
      <c r="V20" s="10" t="s">
        <v>23</v>
      </c>
      <c r="W20" s="19"/>
    </row>
    <row r="21" customFormat="false" ht="16" hidden="false" customHeight="false" outlineLevel="0" collapsed="false">
      <c r="A21" s="20" t="n">
        <v>38892</v>
      </c>
      <c r="B21" s="21" t="n">
        <v>0.885451388888889</v>
      </c>
      <c r="C21" s="14" t="n">
        <v>-0.3906</v>
      </c>
      <c r="D21" s="14" t="n">
        <v>123.2817</v>
      </c>
      <c r="E21" s="17" t="n">
        <v>45</v>
      </c>
      <c r="F21" s="13" t="n">
        <v>29.25</v>
      </c>
      <c r="G21" s="13" t="n">
        <v>50.57</v>
      </c>
      <c r="H21" s="13" t="n">
        <v>67</v>
      </c>
      <c r="I21" s="13" t="n">
        <v>29.25</v>
      </c>
      <c r="J21" s="22" t="n">
        <v>2.529E+018</v>
      </c>
      <c r="K21" s="16" t="n">
        <f aca="false">(2/3)*LOG10(J21)-6.09</f>
        <v>6.17863255289627</v>
      </c>
      <c r="L21" s="15" t="n">
        <v>36.69</v>
      </c>
      <c r="M21" s="14" t="n">
        <v>-0.48</v>
      </c>
      <c r="N21" s="14" t="n">
        <v>123.3</v>
      </c>
      <c r="O21" s="15" t="n">
        <v>31.6</v>
      </c>
      <c r="P21" s="15" t="n">
        <v>53</v>
      </c>
      <c r="Q21" s="15" t="n">
        <v>61</v>
      </c>
      <c r="R21" s="15" t="n">
        <v>143</v>
      </c>
      <c r="S21" s="16" t="n">
        <v>3.5</v>
      </c>
      <c r="T21" s="23" t="n">
        <v>3.608E+018</v>
      </c>
      <c r="U21" s="18" t="n">
        <v>6.3</v>
      </c>
      <c r="V21" s="10" t="s">
        <v>23</v>
      </c>
      <c r="W21" s="19"/>
    </row>
    <row r="22" customFormat="false" ht="16" hidden="false" customHeight="false" outlineLevel="0" collapsed="false">
      <c r="A22" s="20" t="n">
        <v>38921</v>
      </c>
      <c r="B22" s="21" t="n">
        <v>0.348680555555556</v>
      </c>
      <c r="C22" s="14" t="n">
        <v>-0.3409</v>
      </c>
      <c r="D22" s="14" t="n">
        <v>123.2473</v>
      </c>
      <c r="E22" s="17" t="n">
        <v>46</v>
      </c>
      <c r="F22" s="13" t="n">
        <v>30.15</v>
      </c>
      <c r="G22" s="13" t="n">
        <v>145.21</v>
      </c>
      <c r="H22" s="13" t="n">
        <v>63</v>
      </c>
      <c r="I22" s="13" t="n">
        <v>23.21</v>
      </c>
      <c r="J22" s="22" t="n">
        <v>7.421E+017</v>
      </c>
      <c r="K22" s="16" t="n">
        <f aca="false">(2/3)*LOG10(J22)-6.09</f>
        <v>5.82364162105928</v>
      </c>
      <c r="L22" s="15" t="n">
        <v>33.12</v>
      </c>
      <c r="M22" s="14" t="n">
        <v>-0.41</v>
      </c>
      <c r="N22" s="14" t="n">
        <v>123.3</v>
      </c>
      <c r="O22" s="15" t="n">
        <v>35.7</v>
      </c>
      <c r="P22" s="15" t="n">
        <v>55</v>
      </c>
      <c r="Q22" s="15" t="n">
        <v>61</v>
      </c>
      <c r="R22" s="15" t="n">
        <v>139</v>
      </c>
      <c r="S22" s="16" t="n">
        <v>2.3</v>
      </c>
      <c r="T22" s="23" t="n">
        <v>1.047E+018</v>
      </c>
      <c r="U22" s="18" t="n">
        <v>6</v>
      </c>
      <c r="V22" s="10" t="s">
        <v>23</v>
      </c>
      <c r="W22" s="19"/>
    </row>
    <row r="23" customFormat="false" ht="16" hidden="false" customHeight="false" outlineLevel="0" collapsed="false">
      <c r="A23" s="20" t="n">
        <v>41892</v>
      </c>
      <c r="B23" s="21" t="n">
        <v>0.11537037037037</v>
      </c>
      <c r="C23" s="14" t="n">
        <v>-0.2248</v>
      </c>
      <c r="D23" s="14" t="n">
        <v>125.0265</v>
      </c>
      <c r="E23" s="17" t="n">
        <v>40</v>
      </c>
      <c r="F23" s="13" t="n">
        <v>27.83</v>
      </c>
      <c r="G23" s="13" t="n">
        <v>15.98</v>
      </c>
      <c r="H23" s="13" t="n">
        <v>63</v>
      </c>
      <c r="I23" s="13" t="n">
        <v>107.04</v>
      </c>
      <c r="J23" s="22" t="n">
        <v>1.464E+018</v>
      </c>
      <c r="K23" s="18" t="n">
        <f aca="false">(2/3)*LOG10(J23)-6.09</f>
        <v>6.02036071781492</v>
      </c>
      <c r="L23" s="15"/>
      <c r="M23" s="14" t="n">
        <v>-0.36</v>
      </c>
      <c r="N23" s="14" t="n">
        <v>125.06</v>
      </c>
      <c r="O23" s="15" t="n">
        <v>29.2</v>
      </c>
      <c r="P23" s="15" t="n">
        <v>32</v>
      </c>
      <c r="Q23" s="15" t="n">
        <v>65</v>
      </c>
      <c r="R23" s="15" t="n">
        <v>72</v>
      </c>
      <c r="S23" s="16" t="n">
        <v>3.3</v>
      </c>
      <c r="T23" s="23" t="n">
        <v>3.226E+018</v>
      </c>
      <c r="U23" s="18" t="n">
        <v>6.3</v>
      </c>
      <c r="V23" s="10" t="s">
        <v>23</v>
      </c>
      <c r="W23" s="19"/>
    </row>
    <row r="24" customFormat="false" ht="16" hidden="false" customHeight="false" outlineLevel="0" collapsed="false">
      <c r="A24" s="20" t="n">
        <v>38707</v>
      </c>
      <c r="B24" s="21" t="n">
        <v>0.298020833333333</v>
      </c>
      <c r="C24" s="14" t="n">
        <v>-0.1426</v>
      </c>
      <c r="D24" s="14" t="n">
        <v>124.7537</v>
      </c>
      <c r="E24" s="17" t="n">
        <v>60</v>
      </c>
      <c r="F24" s="13" t="n">
        <v>24.05</v>
      </c>
      <c r="G24" s="13" t="n">
        <v>174.45</v>
      </c>
      <c r="H24" s="13" t="n">
        <v>34</v>
      </c>
      <c r="I24" s="13" t="n">
        <v>65.44</v>
      </c>
      <c r="J24" s="22" t="n">
        <v>3.831E+018</v>
      </c>
      <c r="K24" s="18" t="n">
        <f aca="false">(2/3)*LOG10(J24)-6.09</f>
        <v>6.29887476798872</v>
      </c>
      <c r="L24" s="13" t="n">
        <v>40.46</v>
      </c>
      <c r="M24" s="14" t="n">
        <v>-0.2</v>
      </c>
      <c r="N24" s="14" t="n">
        <v>124.95</v>
      </c>
      <c r="O24" s="15" t="n">
        <v>31</v>
      </c>
      <c r="P24" s="15" t="n">
        <v>24</v>
      </c>
      <c r="Q24" s="15" t="n">
        <v>71</v>
      </c>
      <c r="R24" s="15" t="n">
        <v>65</v>
      </c>
      <c r="S24" s="16" t="n">
        <v>3.6</v>
      </c>
      <c r="T24" s="23" t="n">
        <v>4.096E+018</v>
      </c>
      <c r="U24" s="18" t="n">
        <v>6.3</v>
      </c>
      <c r="V24" s="10" t="s">
        <v>23</v>
      </c>
      <c r="W24" s="19"/>
    </row>
    <row r="25" customFormat="false" ht="16" hidden="false" customHeight="false" outlineLevel="0" collapsed="false">
      <c r="A25" s="20" t="n">
        <v>40273</v>
      </c>
      <c r="B25" s="21" t="n">
        <v>0.420659722222222</v>
      </c>
      <c r="C25" s="14" t="n">
        <v>-0.0952</v>
      </c>
      <c r="D25" s="14" t="n">
        <v>125.0989</v>
      </c>
      <c r="E25" s="17" t="n">
        <v>33</v>
      </c>
      <c r="F25" s="13" t="n">
        <v>12.28</v>
      </c>
      <c r="G25" s="13" t="n">
        <v>341.81</v>
      </c>
      <c r="H25" s="13" t="n">
        <v>30</v>
      </c>
      <c r="I25" s="13" t="n">
        <v>152.47</v>
      </c>
      <c r="J25" s="22" t="n">
        <v>7.953E+017</v>
      </c>
      <c r="K25" s="18" t="n">
        <f aca="false">(2/3)*LOG10(J25)-6.09</f>
        <v>5.84368732163517</v>
      </c>
      <c r="L25" s="13" t="n">
        <v>54.8</v>
      </c>
      <c r="M25" s="14" t="n">
        <v>-0.25</v>
      </c>
      <c r="N25" s="14" t="n">
        <v>125.07</v>
      </c>
      <c r="O25" s="15" t="n">
        <v>28.4</v>
      </c>
      <c r="P25" s="15" t="n">
        <v>86</v>
      </c>
      <c r="Q25" s="15" t="n">
        <v>80</v>
      </c>
      <c r="R25" s="15" t="n">
        <v>101</v>
      </c>
      <c r="S25" s="16" t="n">
        <v>2.8</v>
      </c>
      <c r="T25" s="23" t="n">
        <v>1.875E+018</v>
      </c>
      <c r="U25" s="18" t="n">
        <v>6.1</v>
      </c>
      <c r="V25" s="10" t="s">
        <v>23</v>
      </c>
      <c r="W25" s="19"/>
    </row>
    <row r="26" customFormat="false" ht="16" hidden="false" customHeight="false" outlineLevel="0" collapsed="false">
      <c r="A26" s="20" t="n">
        <v>35936</v>
      </c>
      <c r="B26" s="21" t="n">
        <v>0.232268518518518</v>
      </c>
      <c r="C26" s="14" t="n">
        <v>0.2704</v>
      </c>
      <c r="D26" s="14" t="n">
        <v>119.5663</v>
      </c>
      <c r="E26" s="17" t="n">
        <v>42</v>
      </c>
      <c r="F26" s="13" t="n">
        <v>25</v>
      </c>
      <c r="G26" s="13" t="n">
        <v>195</v>
      </c>
      <c r="H26" s="13" t="n">
        <v>74</v>
      </c>
      <c r="I26" s="13" t="n">
        <v>20</v>
      </c>
      <c r="J26" s="26"/>
      <c r="K26" s="27"/>
      <c r="L26" s="25"/>
      <c r="M26" s="14" t="n">
        <v>0.33</v>
      </c>
      <c r="N26" s="14" t="n">
        <v>119.63</v>
      </c>
      <c r="O26" s="15" t="n">
        <v>28</v>
      </c>
      <c r="P26" s="15" t="n">
        <v>108</v>
      </c>
      <c r="Q26" s="15" t="n">
        <v>64</v>
      </c>
      <c r="R26" s="15" t="n">
        <v>160</v>
      </c>
      <c r="S26" s="16" t="n">
        <v>5</v>
      </c>
      <c r="T26" s="23" t="n">
        <v>1.026E+019</v>
      </c>
      <c r="U26" s="18" t="n">
        <v>6.6</v>
      </c>
      <c r="V26" s="10" t="s">
        <v>27</v>
      </c>
      <c r="W26" s="31"/>
    </row>
    <row r="27" customFormat="false" ht="16" hidden="false" customHeight="false" outlineLevel="0" collapsed="false">
      <c r="A27" s="20" t="n">
        <v>37423</v>
      </c>
      <c r="B27" s="21" t="n">
        <v>0.000300925925925926</v>
      </c>
      <c r="C27" s="14" t="n">
        <v>0.484</v>
      </c>
      <c r="D27" s="14" t="n">
        <v>119.861</v>
      </c>
      <c r="E27" s="17" t="n">
        <v>35</v>
      </c>
      <c r="F27" s="13" t="n">
        <v>22.83</v>
      </c>
      <c r="G27" s="13" t="n">
        <v>100.13</v>
      </c>
      <c r="H27" s="13" t="n">
        <v>64</v>
      </c>
      <c r="I27" s="13" t="n">
        <v>223.86</v>
      </c>
      <c r="J27" s="22" t="n">
        <v>6.289E+017</v>
      </c>
      <c r="K27" s="18" t="n">
        <f aca="false">(2/3)*LOG10(J27)-6.09</f>
        <v>5.77572106315236</v>
      </c>
      <c r="L27" s="13" t="n">
        <v>30.49</v>
      </c>
      <c r="M27" s="14" t="n">
        <v>0.7</v>
      </c>
      <c r="N27" s="14" t="n">
        <v>120.09</v>
      </c>
      <c r="O27" s="15" t="n">
        <v>20</v>
      </c>
      <c r="P27" s="15" t="n">
        <v>85</v>
      </c>
      <c r="Q27" s="15" t="n">
        <v>71</v>
      </c>
      <c r="R27" s="15" t="n">
        <v>-141</v>
      </c>
      <c r="S27" s="16" t="n">
        <v>2.2</v>
      </c>
      <c r="T27" s="23" t="n">
        <v>7.52E+017</v>
      </c>
      <c r="U27" s="18" t="n">
        <v>5.9</v>
      </c>
      <c r="V27" s="10" t="s">
        <v>23</v>
      </c>
      <c r="W27" s="19"/>
    </row>
    <row r="28" customFormat="false" ht="16" hidden="false" customHeight="false" outlineLevel="0" collapsed="false">
      <c r="A28" s="24" t="n">
        <v>32982</v>
      </c>
      <c r="B28" s="11" t="n">
        <v>0.528275462962963</v>
      </c>
      <c r="C28" s="12" t="n">
        <v>1.1872</v>
      </c>
      <c r="D28" s="12" t="n">
        <v>123.5334</v>
      </c>
      <c r="E28" s="10" t="n">
        <v>42</v>
      </c>
      <c r="F28" s="13" t="n">
        <v>23.21</v>
      </c>
      <c r="G28" s="13" t="n">
        <v>87.11</v>
      </c>
      <c r="H28" s="13" t="n">
        <v>30</v>
      </c>
      <c r="I28" s="13" t="n">
        <v>208.54</v>
      </c>
      <c r="J28" s="22" t="n">
        <v>3.464E+018</v>
      </c>
      <c r="K28" s="18" t="n">
        <f aca="false">(2/3)*LOG10(J28)-6.09</f>
        <v>6.26971858889687</v>
      </c>
      <c r="L28" s="13" t="n">
        <v>19.45</v>
      </c>
      <c r="M28" s="14" t="n">
        <v>1.34</v>
      </c>
      <c r="N28" s="14" t="n">
        <v>122.92</v>
      </c>
      <c r="O28" s="15" t="n">
        <v>40.5</v>
      </c>
      <c r="P28" s="15" t="n">
        <v>85</v>
      </c>
      <c r="Q28" s="15" t="n">
        <v>48</v>
      </c>
      <c r="R28" s="15" t="n">
        <v>-168</v>
      </c>
      <c r="S28" s="16" t="n">
        <v>6</v>
      </c>
      <c r="T28" s="23" t="n">
        <v>3.43E+018</v>
      </c>
      <c r="U28" s="18" t="n">
        <v>6.3</v>
      </c>
      <c r="V28" s="10" t="s">
        <v>23</v>
      </c>
      <c r="W28" s="19"/>
    </row>
    <row r="29" customFormat="false" ht="16" hidden="false" customHeight="false" outlineLevel="0" collapsed="false">
      <c r="A29" s="24" t="n">
        <v>33377</v>
      </c>
      <c r="B29" s="11" t="n">
        <v>0.0403125</v>
      </c>
      <c r="C29" s="12" t="n">
        <v>1.2004</v>
      </c>
      <c r="D29" s="12" t="n">
        <v>122.9921</v>
      </c>
      <c r="E29" s="10" t="n">
        <v>25</v>
      </c>
      <c r="F29" s="13" t="n">
        <v>25.69</v>
      </c>
      <c r="G29" s="13" t="n">
        <v>121.39</v>
      </c>
      <c r="H29" s="13" t="n">
        <v>23</v>
      </c>
      <c r="I29" s="13" t="n">
        <v>104.88</v>
      </c>
      <c r="J29" s="22" t="n">
        <v>1.827E+019</v>
      </c>
      <c r="K29" s="18" t="n">
        <f aca="false">(2/3)*LOG10(J29)-6.09</f>
        <v>6.75115903156836</v>
      </c>
      <c r="L29" s="13" t="n">
        <v>21.92</v>
      </c>
      <c r="M29" s="14" t="n">
        <v>1.57</v>
      </c>
      <c r="N29" s="14" t="n">
        <v>123.21</v>
      </c>
      <c r="O29" s="15" t="n">
        <v>32.6</v>
      </c>
      <c r="P29" s="15" t="n">
        <v>92</v>
      </c>
      <c r="Q29" s="15" t="n">
        <v>24</v>
      </c>
      <c r="R29" s="15" t="n">
        <v>72</v>
      </c>
      <c r="S29" s="16" t="n">
        <v>11</v>
      </c>
      <c r="T29" s="23" t="n">
        <v>2.48E+019</v>
      </c>
      <c r="U29" s="18" t="n">
        <v>6.9</v>
      </c>
      <c r="V29" s="10" t="s">
        <v>23</v>
      </c>
      <c r="W29" s="19"/>
    </row>
    <row r="30" customFormat="false" ht="16" hidden="false" customHeight="false" outlineLevel="0" collapsed="false">
      <c r="A30" s="20" t="n">
        <v>33458</v>
      </c>
      <c r="B30" s="21" t="n">
        <v>0.0901388888888889</v>
      </c>
      <c r="C30" s="14" t="n">
        <v>1.0698</v>
      </c>
      <c r="D30" s="14" t="n">
        <v>122.5312</v>
      </c>
      <c r="E30" s="17" t="n">
        <v>25</v>
      </c>
      <c r="F30" s="13" t="n">
        <v>28.05</v>
      </c>
      <c r="G30" s="13" t="n">
        <v>90.92</v>
      </c>
      <c r="H30" s="13" t="n">
        <v>18</v>
      </c>
      <c r="I30" s="13" t="n">
        <v>90.19</v>
      </c>
      <c r="J30" s="22" t="n">
        <v>6.951E+018</v>
      </c>
      <c r="K30" s="18" t="n">
        <f aca="false">(2/3)*LOG10(J30)-6.09</f>
        <v>6.47136485900642</v>
      </c>
      <c r="L30" s="13" t="n">
        <v>25.42</v>
      </c>
      <c r="M30" s="14" t="n">
        <v>1.54</v>
      </c>
      <c r="N30" s="14" t="n">
        <v>122.63</v>
      </c>
      <c r="O30" s="15" t="n">
        <v>33.2</v>
      </c>
      <c r="P30" s="15" t="n">
        <v>88</v>
      </c>
      <c r="Q30" s="15" t="n">
        <v>25</v>
      </c>
      <c r="R30" s="15" t="n">
        <v>86</v>
      </c>
      <c r="S30" s="16" t="n">
        <v>7.3</v>
      </c>
      <c r="T30" s="23" t="n">
        <v>9.44E+018</v>
      </c>
      <c r="U30" s="18" t="n">
        <v>6.6</v>
      </c>
      <c r="V30" s="10" t="s">
        <v>23</v>
      </c>
      <c r="W30" s="19"/>
    </row>
    <row r="31" customFormat="false" ht="17" hidden="false" customHeight="false" outlineLevel="0" collapsed="false">
      <c r="A31" s="20" t="n">
        <v>33458</v>
      </c>
      <c r="B31" s="21" t="n">
        <v>0.922604166666666</v>
      </c>
      <c r="C31" s="14" t="n">
        <v>1.3013</v>
      </c>
      <c r="D31" s="14" t="n">
        <v>122.5472</v>
      </c>
      <c r="E31" s="17" t="n">
        <v>38</v>
      </c>
      <c r="F31" s="13" t="n">
        <v>35</v>
      </c>
      <c r="G31" s="25"/>
      <c r="H31" s="25"/>
      <c r="I31" s="25"/>
      <c r="J31" s="26"/>
      <c r="K31" s="27"/>
      <c r="L31" s="25"/>
      <c r="M31" s="14" t="n">
        <v>1.7</v>
      </c>
      <c r="N31" s="14" t="n">
        <v>122.86</v>
      </c>
      <c r="O31" s="15" t="n">
        <v>16.9</v>
      </c>
      <c r="P31" s="15" t="n">
        <v>115</v>
      </c>
      <c r="Q31" s="15" t="n">
        <v>38</v>
      </c>
      <c r="R31" s="15" t="n">
        <v>115</v>
      </c>
      <c r="S31" s="16" t="n">
        <v>2.4</v>
      </c>
      <c r="T31" s="23" t="n">
        <v>44500000000000000</v>
      </c>
      <c r="U31" s="18" t="n">
        <v>5</v>
      </c>
      <c r="V31" s="10" t="s">
        <v>28</v>
      </c>
      <c r="W31" s="31" t="s">
        <v>29</v>
      </c>
    </row>
    <row r="32" customFormat="false" ht="16" hidden="false" customHeight="false" outlineLevel="0" collapsed="false">
      <c r="A32" s="24" t="n">
        <v>33458</v>
      </c>
      <c r="B32" s="11" t="n">
        <v>0.166689814814815</v>
      </c>
      <c r="C32" s="12" t="n">
        <v>1.3069</v>
      </c>
      <c r="D32" s="12" t="n">
        <v>122.5977</v>
      </c>
      <c r="E32" s="10" t="n">
        <v>30</v>
      </c>
      <c r="F32" s="13" t="n">
        <v>25.91</v>
      </c>
      <c r="G32" s="13" t="n">
        <v>61.97</v>
      </c>
      <c r="H32" s="13" t="n">
        <v>27</v>
      </c>
      <c r="I32" s="13" t="n">
        <v>63.39</v>
      </c>
      <c r="J32" s="22" t="n">
        <v>6.869E+017</v>
      </c>
      <c r="K32" s="18" t="n">
        <f aca="false">(2/3)*LOG10(J32)-6.09</f>
        <v>5.80126234425096</v>
      </c>
      <c r="L32" s="13" t="n">
        <v>32.69</v>
      </c>
      <c r="M32" s="29"/>
      <c r="N32" s="29"/>
      <c r="O32" s="25"/>
      <c r="P32" s="25"/>
      <c r="Q32" s="25"/>
      <c r="R32" s="25"/>
      <c r="S32" s="27"/>
      <c r="T32" s="26"/>
      <c r="U32" s="27"/>
      <c r="V32" s="10" t="s">
        <v>23</v>
      </c>
      <c r="W32" s="19" t="s">
        <v>30</v>
      </c>
    </row>
    <row r="33" customFormat="false" ht="16" hidden="false" customHeight="false" outlineLevel="0" collapsed="false">
      <c r="A33" s="20" t="n">
        <v>33459</v>
      </c>
      <c r="B33" s="21" t="n">
        <v>0.269502314814815</v>
      </c>
      <c r="C33" s="14" t="n">
        <v>1.3618</v>
      </c>
      <c r="D33" s="14" t="n">
        <v>122.7639</v>
      </c>
      <c r="E33" s="17" t="n">
        <v>40</v>
      </c>
      <c r="F33" s="13" t="n">
        <v>18.25</v>
      </c>
      <c r="G33" s="13" t="n">
        <v>120.34</v>
      </c>
      <c r="H33" s="13" t="n">
        <v>24</v>
      </c>
      <c r="I33" s="13" t="n">
        <v>103.16</v>
      </c>
      <c r="J33" s="22" t="n">
        <v>96040000000000000</v>
      </c>
      <c r="K33" s="18" t="n">
        <f aca="false">(2/3)*LOG10(J33)-6.09</f>
        <v>5.23163476758999</v>
      </c>
      <c r="L33" s="13" t="n">
        <v>36.29</v>
      </c>
      <c r="M33" s="14" t="n">
        <v>1.67</v>
      </c>
      <c r="N33" s="14" t="n">
        <v>122.82</v>
      </c>
      <c r="O33" s="15" t="n">
        <v>29.8</v>
      </c>
      <c r="P33" s="15" t="n">
        <v>93</v>
      </c>
      <c r="Q33" s="15" t="n">
        <v>40</v>
      </c>
      <c r="R33" s="15" t="n">
        <v>80</v>
      </c>
      <c r="S33" s="16" t="n">
        <v>1.6</v>
      </c>
      <c r="T33" s="23" t="n">
        <v>1.01E+017</v>
      </c>
      <c r="U33" s="18" t="n">
        <v>5.3</v>
      </c>
      <c r="V33" s="10" t="s">
        <v>23</v>
      </c>
      <c r="W33" s="19"/>
    </row>
    <row r="34" customFormat="false" ht="16" hidden="false" customHeight="false" outlineLevel="0" collapsed="false">
      <c r="A34" s="20" t="n">
        <v>33761</v>
      </c>
      <c r="B34" s="21" t="n">
        <v>0.903287037037037</v>
      </c>
      <c r="C34" s="14" t="n">
        <v>1.0735</v>
      </c>
      <c r="D34" s="14" t="n">
        <v>124.0848</v>
      </c>
      <c r="E34" s="17" t="n">
        <v>29</v>
      </c>
      <c r="F34" s="13" t="n">
        <v>16.96</v>
      </c>
      <c r="G34" s="13" t="n">
        <v>124.03</v>
      </c>
      <c r="H34" s="13" t="n">
        <v>42</v>
      </c>
      <c r="I34" s="13" t="n">
        <v>74.99</v>
      </c>
      <c r="J34" s="22" t="n">
        <v>7.869E+017</v>
      </c>
      <c r="K34" s="18" t="n">
        <f aca="false">(2/3)*LOG10(J34)-6.09</f>
        <v>5.84061303020668</v>
      </c>
      <c r="L34" s="13" t="n">
        <v>35.94</v>
      </c>
      <c r="M34" s="14" t="n">
        <v>1.14</v>
      </c>
      <c r="N34" s="14" t="n">
        <v>124.04</v>
      </c>
      <c r="O34" s="15" t="n">
        <v>32.1</v>
      </c>
      <c r="P34" s="15" t="n">
        <v>128</v>
      </c>
      <c r="Q34" s="15" t="n">
        <v>41</v>
      </c>
      <c r="R34" s="15" t="n">
        <v>70</v>
      </c>
      <c r="S34" s="16" t="n">
        <v>3.6</v>
      </c>
      <c r="T34" s="23" t="n">
        <v>1.002E+018</v>
      </c>
      <c r="U34" s="18" t="n">
        <v>5.9</v>
      </c>
      <c r="V34" s="10" t="s">
        <v>23</v>
      </c>
      <c r="W34" s="19"/>
    </row>
    <row r="35" customFormat="false" ht="16" hidden="false" customHeight="false" outlineLevel="0" collapsed="false">
      <c r="A35" s="20" t="n">
        <v>33764</v>
      </c>
      <c r="B35" s="21" t="n">
        <v>0.614641203703704</v>
      </c>
      <c r="C35" s="14" t="n">
        <v>1.1266</v>
      </c>
      <c r="D35" s="14" t="n">
        <v>124.192</v>
      </c>
      <c r="E35" s="17" t="n">
        <v>44</v>
      </c>
      <c r="F35" s="13" t="n">
        <v>9.8</v>
      </c>
      <c r="G35" s="13" t="n">
        <v>117.91</v>
      </c>
      <c r="H35" s="13" t="n">
        <v>49</v>
      </c>
      <c r="I35" s="13" t="n">
        <v>79.83</v>
      </c>
      <c r="J35" s="22" t="n">
        <v>6.922E+017</v>
      </c>
      <c r="K35" s="18" t="n">
        <f aca="false">(2/3)*LOG10(J35)-6.09</f>
        <v>5.80348772997207</v>
      </c>
      <c r="L35" s="13" t="n">
        <v>36.92</v>
      </c>
      <c r="M35" s="14" t="n">
        <v>1.1</v>
      </c>
      <c r="N35" s="14" t="n">
        <v>124.19</v>
      </c>
      <c r="O35" s="15" t="n">
        <v>26.7</v>
      </c>
      <c r="P35" s="15" t="n">
        <v>103</v>
      </c>
      <c r="Q35" s="15" t="n">
        <v>38</v>
      </c>
      <c r="R35" s="15" t="n">
        <v>98</v>
      </c>
      <c r="S35" s="16" t="n">
        <v>2.8</v>
      </c>
      <c r="T35" s="23" t="n">
        <v>4.44E+017</v>
      </c>
      <c r="U35" s="18" t="n">
        <v>5.7</v>
      </c>
      <c r="V35" s="10" t="s">
        <v>23</v>
      </c>
      <c r="W35" s="19"/>
    </row>
    <row r="36" customFormat="false" ht="16" hidden="false" customHeight="false" outlineLevel="0" collapsed="false">
      <c r="A36" s="20" t="n">
        <v>34265</v>
      </c>
      <c r="B36" s="21" t="n">
        <v>0.307291666666667</v>
      </c>
      <c r="C36" s="14" t="n">
        <v>1.8731</v>
      </c>
      <c r="D36" s="14" t="n">
        <v>122.4094</v>
      </c>
      <c r="E36" s="17" t="n">
        <v>31</v>
      </c>
      <c r="F36" s="13" t="n">
        <v>33</v>
      </c>
      <c r="G36" s="25"/>
      <c r="H36" s="25"/>
      <c r="I36" s="25"/>
      <c r="J36" s="30"/>
      <c r="K36" s="27"/>
      <c r="L36" s="25"/>
      <c r="M36" s="14" t="n">
        <v>2.11</v>
      </c>
      <c r="N36" s="14" t="n">
        <v>122.43</v>
      </c>
      <c r="O36" s="15" t="n">
        <v>47.9</v>
      </c>
      <c r="P36" s="15" t="n">
        <v>98</v>
      </c>
      <c r="Q36" s="15" t="n">
        <v>35</v>
      </c>
      <c r="R36" s="15" t="n">
        <v>102</v>
      </c>
      <c r="S36" s="16" t="n">
        <v>1.1</v>
      </c>
      <c r="T36" s="23" t="n">
        <v>93200000000000000</v>
      </c>
      <c r="U36" s="18" t="n">
        <v>5.2</v>
      </c>
      <c r="V36" s="10" t="s">
        <v>28</v>
      </c>
      <c r="W36" s="31"/>
    </row>
    <row r="37" customFormat="false" ht="16" hidden="false" customHeight="false" outlineLevel="0" collapsed="false">
      <c r="A37" s="20" t="n">
        <v>34764</v>
      </c>
      <c r="B37" s="21" t="n">
        <v>0.780358796296296</v>
      </c>
      <c r="C37" s="14" t="n">
        <v>2.6435</v>
      </c>
      <c r="D37" s="14" t="n">
        <v>118.3396</v>
      </c>
      <c r="E37" s="17" t="n">
        <v>23</v>
      </c>
      <c r="F37" s="13" t="n">
        <v>26</v>
      </c>
      <c r="G37" s="13" t="n">
        <v>194</v>
      </c>
      <c r="H37" s="13" t="n">
        <v>32</v>
      </c>
      <c r="I37" s="13" t="n">
        <v>131</v>
      </c>
      <c r="J37" s="22" t="n">
        <v>9.641E+017</v>
      </c>
      <c r="K37" s="18" t="n">
        <f aca="false">(2/3)*LOG10(J37)-6.09</f>
        <v>5.89941472190741</v>
      </c>
      <c r="L37" s="13" t="n">
        <v>27</v>
      </c>
      <c r="M37" s="14" t="n">
        <v>2.9</v>
      </c>
      <c r="N37" s="14" t="n">
        <v>118.27</v>
      </c>
      <c r="O37" s="15" t="n">
        <v>15</v>
      </c>
      <c r="P37" s="15" t="n">
        <v>145</v>
      </c>
      <c r="Q37" s="15" t="n">
        <v>20</v>
      </c>
      <c r="R37" s="15" t="n">
        <v>94</v>
      </c>
      <c r="S37" s="16" t="n">
        <v>2.4</v>
      </c>
      <c r="T37" s="23" t="n">
        <v>1.455E+018</v>
      </c>
      <c r="U37" s="18" t="n">
        <v>6</v>
      </c>
      <c r="V37" s="10" t="s">
        <v>23</v>
      </c>
      <c r="W37" s="31"/>
    </row>
    <row r="38" customFormat="false" ht="16" hidden="false" customHeight="false" outlineLevel="0" collapsed="false">
      <c r="A38" s="20" t="n">
        <v>35011</v>
      </c>
      <c r="B38" s="21" t="n">
        <v>0.667673611111111</v>
      </c>
      <c r="C38" s="14" t="n">
        <v>1.2022</v>
      </c>
      <c r="D38" s="14" t="n">
        <v>121.5685</v>
      </c>
      <c r="E38" s="17" t="n">
        <v>28</v>
      </c>
      <c r="F38" s="13" t="n">
        <v>8.8</v>
      </c>
      <c r="G38" s="13" t="n">
        <v>188</v>
      </c>
      <c r="H38" s="13" t="n">
        <v>27</v>
      </c>
      <c r="I38" s="13" t="n">
        <v>-90</v>
      </c>
      <c r="J38" s="22" t="n">
        <v>1.206E+018</v>
      </c>
      <c r="K38" s="18" t="n">
        <f aca="false">(2/3)*LOG10(J38)-6.09</f>
        <v>5.96423153853609</v>
      </c>
      <c r="L38" s="15"/>
      <c r="M38" s="14" t="n">
        <v>1.32</v>
      </c>
      <c r="N38" s="14" t="n">
        <v>121.72</v>
      </c>
      <c r="O38" s="15" t="n">
        <v>17.8</v>
      </c>
      <c r="P38" s="15" t="n">
        <v>9</v>
      </c>
      <c r="Q38" s="15" t="n">
        <v>53</v>
      </c>
      <c r="R38" s="15" t="n">
        <v>-87</v>
      </c>
      <c r="S38" s="16" t="n">
        <v>2.4</v>
      </c>
      <c r="T38" s="23" t="n">
        <v>1.04E+018</v>
      </c>
      <c r="U38" s="18" t="n">
        <v>5.9</v>
      </c>
      <c r="V38" s="10" t="s">
        <v>23</v>
      </c>
      <c r="W38" s="28"/>
    </row>
    <row r="39" customFormat="false" ht="16" hidden="false" customHeight="false" outlineLevel="0" collapsed="false">
      <c r="A39" s="20" t="n">
        <v>35065</v>
      </c>
      <c r="B39" s="21" t="n">
        <v>0.336956018518519</v>
      </c>
      <c r="C39" s="14" t="n">
        <v>0.7377</v>
      </c>
      <c r="D39" s="14" t="n">
        <v>119.9657</v>
      </c>
      <c r="E39" s="17" t="n">
        <v>32</v>
      </c>
      <c r="F39" s="13" t="n">
        <v>16</v>
      </c>
      <c r="G39" s="13" t="n">
        <v>53</v>
      </c>
      <c r="H39" s="13" t="n">
        <v>7</v>
      </c>
      <c r="I39" s="13" t="n">
        <v>68</v>
      </c>
      <c r="J39" s="22" t="n">
        <v>3.53E+020</v>
      </c>
      <c r="K39" s="18" t="n">
        <f aca="false">(2/3)*LOG10(J39)-6.09</f>
        <v>7.60851647025855</v>
      </c>
      <c r="L39" s="25"/>
      <c r="M39" s="14" t="n">
        <v>0.74</v>
      </c>
      <c r="N39" s="14" t="n">
        <v>119.93</v>
      </c>
      <c r="O39" s="15" t="n">
        <v>15</v>
      </c>
      <c r="P39" s="15" t="n">
        <v>36</v>
      </c>
      <c r="Q39" s="15" t="n">
        <v>6</v>
      </c>
      <c r="R39" s="15" t="n">
        <v>54</v>
      </c>
      <c r="S39" s="16" t="n">
        <v>22.6</v>
      </c>
      <c r="T39" s="23" t="n">
        <v>7.78E+020</v>
      </c>
      <c r="U39" s="18" t="n">
        <v>7.9</v>
      </c>
      <c r="V39" s="10" t="s">
        <v>31</v>
      </c>
      <c r="W39" s="19"/>
    </row>
    <row r="40" customFormat="false" ht="16" hidden="false" customHeight="false" outlineLevel="0" collapsed="false">
      <c r="A40" s="20" t="n">
        <v>35102</v>
      </c>
      <c r="B40" s="21" t="n">
        <v>0.331493055555556</v>
      </c>
      <c r="C40" s="14" t="n">
        <v>1.0378</v>
      </c>
      <c r="D40" s="14" t="n">
        <v>120.2028</v>
      </c>
      <c r="E40" s="17" t="n">
        <v>25</v>
      </c>
      <c r="F40" s="13" t="n">
        <v>18.71</v>
      </c>
      <c r="G40" s="13" t="n">
        <v>31.12</v>
      </c>
      <c r="H40" s="13" t="n">
        <v>14</v>
      </c>
      <c r="I40" s="13" t="n">
        <v>47.26</v>
      </c>
      <c r="J40" s="22" t="n">
        <v>9.592E+017</v>
      </c>
      <c r="K40" s="18" t="n">
        <f aca="false">(2/3)*LOG10(J40)-6.09</f>
        <v>5.89793944672719</v>
      </c>
      <c r="L40" s="13" t="n">
        <v>31.54</v>
      </c>
      <c r="M40" s="14" t="n">
        <v>1.46</v>
      </c>
      <c r="N40" s="14" t="n">
        <v>120.31</v>
      </c>
      <c r="O40" s="15" t="n">
        <v>28.4</v>
      </c>
      <c r="P40" s="15" t="n">
        <v>61</v>
      </c>
      <c r="Q40" s="15" t="n">
        <v>14</v>
      </c>
      <c r="R40" s="15" t="n">
        <v>75</v>
      </c>
      <c r="S40" s="16" t="n">
        <v>2.4</v>
      </c>
      <c r="T40" s="23" t="n">
        <v>1.32E+018</v>
      </c>
      <c r="U40" s="18" t="n">
        <v>6</v>
      </c>
      <c r="V40" s="10" t="s">
        <v>23</v>
      </c>
      <c r="W40" s="19"/>
    </row>
    <row r="41" customFormat="false" ht="16" hidden="false" customHeight="false" outlineLevel="0" collapsed="false">
      <c r="A41" s="20" t="n">
        <v>35262</v>
      </c>
      <c r="B41" s="21" t="n">
        <v>0.421979166666667</v>
      </c>
      <c r="C41" s="14" t="n">
        <v>1.0406</v>
      </c>
      <c r="D41" s="14" t="n">
        <v>120.2603</v>
      </c>
      <c r="E41" s="17" t="n">
        <v>34</v>
      </c>
      <c r="F41" s="13" t="n">
        <v>18</v>
      </c>
      <c r="G41" s="13" t="n">
        <v>51</v>
      </c>
      <c r="H41" s="13" t="n">
        <v>5</v>
      </c>
      <c r="I41" s="13" t="n">
        <v>59</v>
      </c>
      <c r="J41" s="22" t="n">
        <v>1E+019</v>
      </c>
      <c r="K41" s="18" t="n">
        <f aca="false">(2/3)*LOG10(J41)-6.09</f>
        <v>6.57666666666667</v>
      </c>
      <c r="L41" s="25"/>
      <c r="M41" s="14" t="n">
        <v>1.27</v>
      </c>
      <c r="N41" s="14" t="n">
        <v>120.35</v>
      </c>
      <c r="O41" s="15" t="n">
        <v>21</v>
      </c>
      <c r="P41" s="15" t="n">
        <v>63</v>
      </c>
      <c r="Q41" s="15" t="n">
        <v>14</v>
      </c>
      <c r="R41" s="15" t="n">
        <v>71</v>
      </c>
      <c r="S41" s="16" t="n">
        <v>4.5</v>
      </c>
      <c r="T41" s="23" t="n">
        <v>8.4E+018</v>
      </c>
      <c r="U41" s="18" t="n">
        <v>6.5</v>
      </c>
      <c r="V41" s="10" t="s">
        <v>31</v>
      </c>
      <c r="W41" s="19"/>
    </row>
    <row r="42" customFormat="false" ht="16" hidden="false" customHeight="false" outlineLevel="0" collapsed="false">
      <c r="A42" s="20" t="n">
        <v>35268</v>
      </c>
      <c r="B42" s="21" t="n">
        <v>0.596956018518519</v>
      </c>
      <c r="C42" s="14" t="n">
        <v>1.0227</v>
      </c>
      <c r="D42" s="14" t="n">
        <v>120.4779</v>
      </c>
      <c r="E42" s="17" t="n">
        <v>35</v>
      </c>
      <c r="F42" s="13" t="n">
        <v>24.5</v>
      </c>
      <c r="G42" s="13" t="n">
        <v>51</v>
      </c>
      <c r="H42" s="13" t="n">
        <v>5</v>
      </c>
      <c r="I42" s="13" t="n">
        <v>59</v>
      </c>
      <c r="J42" s="22" t="n">
        <v>2.4E+019</v>
      </c>
      <c r="K42" s="18" t="n">
        <f aca="false">(2/3)*LOG10(J42)-6.09</f>
        <v>6.83014082780774</v>
      </c>
      <c r="L42" s="25"/>
      <c r="M42" s="14" t="n">
        <v>1.34</v>
      </c>
      <c r="N42" s="14" t="n">
        <v>120.65</v>
      </c>
      <c r="O42" s="15" t="n">
        <v>28.2</v>
      </c>
      <c r="P42" s="15" t="n">
        <v>57</v>
      </c>
      <c r="Q42" s="15" t="n">
        <v>14</v>
      </c>
      <c r="R42" s="15" t="n">
        <v>63</v>
      </c>
      <c r="S42" s="16" t="n">
        <v>7.1</v>
      </c>
      <c r="T42" s="23" t="n">
        <v>3.61E+019</v>
      </c>
      <c r="U42" s="18" t="n">
        <v>7</v>
      </c>
      <c r="V42" s="10" t="s">
        <v>31</v>
      </c>
      <c r="W42" s="19"/>
    </row>
    <row r="43" customFormat="false" ht="16" hidden="false" customHeight="false" outlineLevel="0" collapsed="false">
      <c r="A43" s="20" t="n">
        <v>35759</v>
      </c>
      <c r="B43" s="21" t="n">
        <v>0.510127314814815</v>
      </c>
      <c r="C43" s="14" t="n">
        <v>1.2236</v>
      </c>
      <c r="D43" s="14" t="n">
        <v>122.5055</v>
      </c>
      <c r="E43" s="17"/>
      <c r="F43" s="13" t="n">
        <v>26.97</v>
      </c>
      <c r="G43" s="13" t="n">
        <v>107.11</v>
      </c>
      <c r="H43" s="13" t="n">
        <v>23</v>
      </c>
      <c r="I43" s="13" t="n">
        <v>102.25</v>
      </c>
      <c r="J43" s="22" t="n">
        <v>2.3E+019</v>
      </c>
      <c r="K43" s="18" t="n">
        <f aca="false">(2/3)*LOG10(J43)-6.09</f>
        <v>6.81781855734506</v>
      </c>
      <c r="L43" s="13" t="n">
        <v>22.85</v>
      </c>
      <c r="M43" s="14" t="n">
        <v>1.37</v>
      </c>
      <c r="N43" s="14" t="n">
        <v>122.71</v>
      </c>
      <c r="O43" s="15" t="n">
        <v>29.4</v>
      </c>
      <c r="P43" s="15" t="n">
        <v>98</v>
      </c>
      <c r="Q43" s="15" t="n">
        <v>21</v>
      </c>
      <c r="R43" s="15" t="n">
        <v>93</v>
      </c>
      <c r="S43" s="16" t="n">
        <v>8.3</v>
      </c>
      <c r="T43" s="23" t="n">
        <v>4.13E+019</v>
      </c>
      <c r="U43" s="18" t="n">
        <v>7</v>
      </c>
      <c r="V43" s="10" t="s">
        <v>23</v>
      </c>
      <c r="W43" s="19"/>
    </row>
    <row r="44" customFormat="false" ht="16" hidden="false" customHeight="false" outlineLevel="0" collapsed="false">
      <c r="A44" s="20" t="n">
        <v>36095</v>
      </c>
      <c r="B44" s="21" t="n">
        <v>0.0686921296296296</v>
      </c>
      <c r="C44" s="2" t="n">
        <v>-3.4838</v>
      </c>
      <c r="D44" s="14" t="n">
        <v>123.1337</v>
      </c>
      <c r="E44" s="17" t="n">
        <v>38</v>
      </c>
      <c r="F44" s="13" t="n">
        <v>25.33</v>
      </c>
      <c r="G44" s="13" t="n">
        <v>73.12</v>
      </c>
      <c r="H44" s="13" t="n">
        <v>37</v>
      </c>
      <c r="I44" s="13" t="n">
        <v>286.94</v>
      </c>
      <c r="J44" s="22" t="n">
        <v>2.601E+017</v>
      </c>
      <c r="K44" s="18" t="n">
        <f aca="false">(2/3)*LOG10(J44)-6.09</f>
        <v>5.52009356813058</v>
      </c>
      <c r="L44" s="13" t="n">
        <v>43</v>
      </c>
      <c r="M44" s="14" t="n">
        <v>-3.18</v>
      </c>
      <c r="N44" s="14" t="n">
        <v>123.63</v>
      </c>
      <c r="O44" s="15" t="n">
        <v>54</v>
      </c>
      <c r="P44" s="15" t="n">
        <v>62</v>
      </c>
      <c r="Q44" s="15" t="n">
        <v>39</v>
      </c>
      <c r="R44" s="15" t="n">
        <v>-74</v>
      </c>
      <c r="S44" s="16" t="n">
        <v>1.6</v>
      </c>
      <c r="T44" s="23" t="n">
        <v>3.17E+017</v>
      </c>
      <c r="U44" s="18" t="n">
        <v>5.6</v>
      </c>
      <c r="V44" s="10" t="s">
        <v>23</v>
      </c>
      <c r="W44" s="19"/>
    </row>
    <row r="45" customFormat="false" ht="16" hidden="false" customHeight="false" outlineLevel="0" collapsed="false">
      <c r="A45" s="20" t="n">
        <v>38884</v>
      </c>
      <c r="B45" s="21" t="n">
        <v>0.122430555555556</v>
      </c>
      <c r="C45" s="14" t="n">
        <v>1.2099</v>
      </c>
      <c r="D45" s="14" t="n">
        <v>121.8839</v>
      </c>
      <c r="E45" s="17" t="n">
        <v>32</v>
      </c>
      <c r="F45" s="13" t="n">
        <v>13</v>
      </c>
      <c r="G45" s="13" t="n">
        <v>10</v>
      </c>
      <c r="H45" s="13" t="n">
        <v>50</v>
      </c>
      <c r="I45" s="13" t="n">
        <v>-60</v>
      </c>
      <c r="J45" s="22" t="n">
        <v>4.908E+020</v>
      </c>
      <c r="K45" s="18" t="n">
        <f aca="false">(2/3)*LOG10(J45)-6.09</f>
        <v>7.70393636936998</v>
      </c>
      <c r="L45" s="15"/>
      <c r="M45" s="14" t="n">
        <v>1.26</v>
      </c>
      <c r="N45" s="14" t="n">
        <v>121.81</v>
      </c>
      <c r="O45" s="15" t="n">
        <v>30.1</v>
      </c>
      <c r="P45" s="15" t="n">
        <v>69</v>
      </c>
      <c r="Q45" s="15" t="n">
        <v>63</v>
      </c>
      <c r="R45" s="15" t="n">
        <v>-97</v>
      </c>
      <c r="S45" s="16" t="n">
        <v>1.4</v>
      </c>
      <c r="T45" s="23" t="n">
        <v>2.375E+017</v>
      </c>
      <c r="U45" s="18" t="n">
        <v>5.5</v>
      </c>
      <c r="V45" s="10" t="s">
        <v>23</v>
      </c>
      <c r="W45" s="28"/>
    </row>
    <row r="46" customFormat="false" ht="16" hidden="false" customHeight="false" outlineLevel="0" collapsed="false">
      <c r="A46" s="20" t="n">
        <v>39768</v>
      </c>
      <c r="B46" s="21" t="n">
        <v>0.710104166666667</v>
      </c>
      <c r="C46" s="14" t="n">
        <v>1.3516</v>
      </c>
      <c r="D46" s="14" t="n">
        <v>122.1629</v>
      </c>
      <c r="E46" s="17" t="n">
        <v>28</v>
      </c>
      <c r="F46" s="13" t="n">
        <v>17</v>
      </c>
      <c r="G46" s="13" t="n">
        <v>277</v>
      </c>
      <c r="H46" s="13" t="n">
        <v>60</v>
      </c>
      <c r="I46" s="13" t="n">
        <v>87</v>
      </c>
      <c r="J46" s="22" t="n">
        <v>1.167E+020</v>
      </c>
      <c r="K46" s="18" t="n">
        <f aca="false">(2/3)*LOG10(J46)-6.09</f>
        <v>7.28804723736358</v>
      </c>
      <c r="L46" s="15"/>
      <c r="M46" s="14" t="n">
        <v>1.5</v>
      </c>
      <c r="N46" s="14" t="n">
        <v>122.05</v>
      </c>
      <c r="O46" s="15" t="n">
        <v>29.2</v>
      </c>
      <c r="P46" s="15" t="n">
        <v>92</v>
      </c>
      <c r="Q46" s="15" t="n">
        <v>20</v>
      </c>
      <c r="R46" s="15" t="n">
        <v>84</v>
      </c>
      <c r="S46" s="16" t="n">
        <v>23</v>
      </c>
      <c r="T46" s="23" t="n">
        <v>1.3E+020</v>
      </c>
      <c r="U46" s="18" t="n">
        <v>7.3</v>
      </c>
      <c r="V46" s="10" t="s">
        <v>23</v>
      </c>
      <c r="W46" s="28"/>
    </row>
    <row r="47" customFormat="false" ht="16" hidden="false" customHeight="false" outlineLevel="0" collapsed="false">
      <c r="A47" s="20" t="n">
        <v>39915</v>
      </c>
      <c r="B47" s="21" t="n">
        <v>0.2221875</v>
      </c>
      <c r="C47" s="14" t="n">
        <v>1.9746</v>
      </c>
      <c r="D47" s="14" t="n">
        <v>122.1605</v>
      </c>
      <c r="E47" s="17" t="n">
        <v>40</v>
      </c>
      <c r="F47" s="13" t="n">
        <v>20</v>
      </c>
      <c r="G47" s="25"/>
      <c r="H47" s="25"/>
      <c r="I47" s="25"/>
      <c r="J47" s="30"/>
      <c r="K47" s="27"/>
      <c r="L47" s="25"/>
      <c r="M47" s="14" t="n">
        <v>2.14</v>
      </c>
      <c r="N47" s="14" t="n">
        <v>122.14</v>
      </c>
      <c r="O47" s="15" t="n">
        <v>29.9</v>
      </c>
      <c r="P47" s="15" t="n">
        <v>126</v>
      </c>
      <c r="Q47" s="15" t="n">
        <v>73</v>
      </c>
      <c r="R47" s="15" t="n">
        <v>114</v>
      </c>
      <c r="S47" s="16" t="n">
        <v>2</v>
      </c>
      <c r="T47" s="23" t="n">
        <v>93000000000000000</v>
      </c>
      <c r="U47" s="18" t="n">
        <v>5.2</v>
      </c>
      <c r="V47" s="10" t="s">
        <v>28</v>
      </c>
      <c r="W47" s="32"/>
    </row>
    <row r="48" customFormat="false" ht="16" hidden="false" customHeight="false" outlineLevel="0" collapsed="false">
      <c r="A48" s="20" t="n">
        <v>40064</v>
      </c>
      <c r="B48" s="21" t="n">
        <v>0.785694444444444</v>
      </c>
      <c r="C48" s="14" t="n">
        <v>1.1272</v>
      </c>
      <c r="D48" s="14" t="n">
        <v>120.8584</v>
      </c>
      <c r="E48" s="17" t="n">
        <v>27</v>
      </c>
      <c r="F48" s="13" t="n">
        <v>25</v>
      </c>
      <c r="G48" s="13" t="n">
        <v>82.02</v>
      </c>
      <c r="H48" s="13" t="n">
        <v>17</v>
      </c>
      <c r="I48" s="13" t="n">
        <v>88.84</v>
      </c>
      <c r="J48" s="22" t="n">
        <v>3.701E+017</v>
      </c>
      <c r="K48" s="18" t="n">
        <f aca="false">(2/3)*LOG10(J48)-6.09</f>
        <v>5.62221272339674</v>
      </c>
      <c r="L48" s="13" t="n">
        <v>32.34</v>
      </c>
      <c r="M48" s="14" t="n">
        <v>1.47</v>
      </c>
      <c r="N48" s="14" t="n">
        <v>120.87</v>
      </c>
      <c r="O48" s="15" t="n">
        <v>40.3</v>
      </c>
      <c r="P48" s="15" t="n">
        <v>78</v>
      </c>
      <c r="Q48" s="15" t="n">
        <v>22</v>
      </c>
      <c r="R48" s="15" t="n">
        <v>86</v>
      </c>
      <c r="S48" s="16" t="n">
        <v>3.6</v>
      </c>
      <c r="T48" s="23" t="n">
        <v>5.1E+017</v>
      </c>
      <c r="U48" s="18" t="n">
        <v>5.7</v>
      </c>
      <c r="V48" s="10" t="s">
        <v>23</v>
      </c>
      <c r="W48" s="19"/>
    </row>
    <row r="49" customFormat="false" ht="16" hidden="false" customHeight="false" outlineLevel="0" collapsed="false">
      <c r="A49" s="20" t="n">
        <v>41219</v>
      </c>
      <c r="B49" s="21" t="n">
        <v>0.0669212962962963</v>
      </c>
      <c r="C49" s="14" t="n">
        <v>1.2999</v>
      </c>
      <c r="D49" s="14" t="n">
        <v>122.2482</v>
      </c>
      <c r="E49" s="17" t="n">
        <v>32</v>
      </c>
      <c r="F49" s="13" t="n">
        <v>15.68</v>
      </c>
      <c r="G49" s="13" t="n">
        <v>72.38</v>
      </c>
      <c r="H49" s="13" t="n">
        <v>26</v>
      </c>
      <c r="I49" s="13" t="n">
        <v>73.27</v>
      </c>
      <c r="J49" s="22" t="n">
        <v>3.376E+017</v>
      </c>
      <c r="K49" s="18" t="n">
        <f aca="false">(2/3)*LOG10(J49)-6.09</f>
        <v>5.59560162530241</v>
      </c>
      <c r="L49" s="15" t="s">
        <v>32</v>
      </c>
      <c r="M49" s="14" t="n">
        <v>1.58</v>
      </c>
      <c r="N49" s="14" t="n">
        <v>122.15</v>
      </c>
      <c r="O49" s="15" t="n">
        <v>23.3</v>
      </c>
      <c r="P49" s="15" t="n">
        <v>102</v>
      </c>
      <c r="Q49" s="15" t="n">
        <v>20</v>
      </c>
      <c r="R49" s="15" t="n">
        <v>101</v>
      </c>
      <c r="S49" s="16" t="n">
        <v>1.6</v>
      </c>
      <c r="T49" s="23" t="n">
        <v>3.563E+017</v>
      </c>
      <c r="U49" s="18" t="n">
        <v>5.6</v>
      </c>
      <c r="V49" s="10" t="s">
        <v>23</v>
      </c>
      <c r="W49" s="19"/>
    </row>
    <row r="50" customFormat="false" ht="16" hidden="false" customHeight="false" outlineLevel="0" collapsed="false">
      <c r="A50" s="20" t="n">
        <v>41526</v>
      </c>
      <c r="B50" s="21" t="n">
        <v>0.897048611111111</v>
      </c>
      <c r="C50" s="14" t="n">
        <v>1.3543</v>
      </c>
      <c r="D50" s="14" t="n">
        <v>122.2683</v>
      </c>
      <c r="E50" s="17" t="n">
        <v>36</v>
      </c>
      <c r="F50" s="13" t="n">
        <v>26.63</v>
      </c>
      <c r="G50" s="13" t="n">
        <v>65.97</v>
      </c>
      <c r="H50" s="13" t="n">
        <v>32</v>
      </c>
      <c r="I50" s="13" t="n">
        <v>62.23</v>
      </c>
      <c r="J50" s="22" t="n">
        <v>1.89E+017</v>
      </c>
      <c r="K50" s="18" t="n">
        <f aca="false">(2/3)*LOG10(J50)-6.09</f>
        <v>5.42764120278216</v>
      </c>
      <c r="L50" s="13" t="n">
        <v>46.08</v>
      </c>
      <c r="M50" s="14" t="n">
        <v>1.59</v>
      </c>
      <c r="N50" s="14" t="n">
        <v>122.22</v>
      </c>
      <c r="O50" s="15" t="n">
        <v>21</v>
      </c>
      <c r="P50" s="15" t="n">
        <v>205</v>
      </c>
      <c r="Q50" s="15" t="n">
        <v>22</v>
      </c>
      <c r="R50" s="15" t="n">
        <v>97</v>
      </c>
      <c r="S50" s="16" t="n">
        <v>1.5</v>
      </c>
      <c r="T50" s="23" t="n">
        <v>3.197E+017</v>
      </c>
      <c r="U50" s="18" t="n">
        <v>5.6</v>
      </c>
      <c r="V50" s="10" t="s">
        <v>23</v>
      </c>
      <c r="W50" s="19"/>
    </row>
    <row r="51" customFormat="false" ht="16" hidden="false" customHeight="false" outlineLevel="0" collapsed="false">
      <c r="A51" s="20" t="n">
        <v>41688</v>
      </c>
      <c r="B51" s="21" t="n">
        <v>0.148761574074074</v>
      </c>
      <c r="C51" s="14" t="n">
        <v>1.668</v>
      </c>
      <c r="D51" s="14" t="n">
        <v>122.9439</v>
      </c>
      <c r="E51" s="17" t="n">
        <v>45</v>
      </c>
      <c r="F51" s="33" t="n">
        <v>3</v>
      </c>
      <c r="G51" s="25"/>
      <c r="H51" s="25"/>
      <c r="I51" s="25"/>
      <c r="J51" s="26"/>
      <c r="K51" s="27"/>
      <c r="L51" s="25"/>
      <c r="M51" s="14" t="n">
        <v>1.93</v>
      </c>
      <c r="N51" s="14" t="n">
        <v>122.97</v>
      </c>
      <c r="O51" s="15" t="n">
        <v>16.7</v>
      </c>
      <c r="P51" s="15" t="n">
        <v>110</v>
      </c>
      <c r="Q51" s="15" t="n">
        <v>32</v>
      </c>
      <c r="R51" s="15" t="n">
        <v>-92</v>
      </c>
      <c r="S51" s="16" t="n">
        <v>1</v>
      </c>
      <c r="T51" s="23" t="n">
        <v>98100000000000000</v>
      </c>
      <c r="U51" s="18" t="n">
        <v>5.3</v>
      </c>
      <c r="V51" s="10" t="s">
        <v>28</v>
      </c>
      <c r="W51" s="34"/>
    </row>
    <row r="52" customFormat="false" ht="16" hidden="false" customHeight="false" outlineLevel="0" collapsed="false">
      <c r="A52" s="20" t="n">
        <v>41971</v>
      </c>
      <c r="B52" s="21" t="n">
        <v>0.529270833333333</v>
      </c>
      <c r="C52" s="14" t="n">
        <v>2.2632</v>
      </c>
      <c r="D52" s="14" t="n">
        <v>121.4734</v>
      </c>
      <c r="E52" s="17" t="n">
        <v>35</v>
      </c>
      <c r="F52" s="13" t="n">
        <v>24</v>
      </c>
      <c r="G52" s="25"/>
      <c r="H52" s="25"/>
      <c r="I52" s="25"/>
      <c r="J52" s="30"/>
      <c r="K52" s="27"/>
      <c r="L52" s="25"/>
      <c r="M52" s="14" t="n">
        <v>2.4</v>
      </c>
      <c r="N52" s="14" t="n">
        <v>121.55</v>
      </c>
      <c r="O52" s="15" t="n">
        <v>43.5</v>
      </c>
      <c r="P52" s="15" t="n">
        <v>69</v>
      </c>
      <c r="Q52" s="15" t="n">
        <v>66</v>
      </c>
      <c r="R52" s="15" t="n">
        <v>16</v>
      </c>
      <c r="S52" s="16" t="n">
        <v>0.7</v>
      </c>
      <c r="T52" s="23" t="n">
        <v>34850000000000000</v>
      </c>
      <c r="U52" s="18" t="n">
        <v>5</v>
      </c>
      <c r="V52" s="10" t="s">
        <v>28</v>
      </c>
      <c r="W52" s="31"/>
    </row>
    <row r="53" customFormat="false" ht="16" hidden="false" customHeight="false" outlineLevel="0" collapsed="false">
      <c r="A53" s="20" t="n">
        <v>42884</v>
      </c>
      <c r="B53" s="21" t="n">
        <v>0.607881944444444</v>
      </c>
      <c r="C53" s="29"/>
      <c r="D53" s="29"/>
      <c r="E53" s="26"/>
      <c r="F53" s="13" t="n">
        <v>12.64</v>
      </c>
      <c r="G53" s="13" t="n">
        <v>169.54</v>
      </c>
      <c r="H53" s="13" t="n">
        <v>44</v>
      </c>
      <c r="I53" s="13" t="n">
        <v>271.34</v>
      </c>
      <c r="J53" s="22" t="n">
        <v>7.21E+018</v>
      </c>
      <c r="K53" s="18" t="n">
        <f aca="false">(2/3)*LOG10(J53)-6.09</f>
        <v>6.48195684314629</v>
      </c>
      <c r="L53" s="13" t="n">
        <v>42.45</v>
      </c>
      <c r="M53" s="14" t="n">
        <v>-1.24</v>
      </c>
      <c r="N53" s="14" t="n">
        <v>120.46</v>
      </c>
      <c r="O53" s="15" t="n">
        <v>2</v>
      </c>
      <c r="P53" s="15" t="n">
        <v>111</v>
      </c>
      <c r="Q53" s="15" t="n">
        <v>34</v>
      </c>
      <c r="R53" s="15" t="n">
        <v>-78</v>
      </c>
      <c r="S53" s="16" t="n">
        <v>4.8</v>
      </c>
      <c r="T53" s="23" t="n">
        <v>9.42E+018</v>
      </c>
      <c r="U53" s="18" t="n">
        <v>6.6</v>
      </c>
      <c r="V53" s="10" t="s">
        <v>23</v>
      </c>
      <c r="W53" s="19" t="s">
        <v>33</v>
      </c>
    </row>
    <row r="54" customFormat="false" ht="16" hidden="false" customHeight="false" outlineLevel="0" collapsed="false">
      <c r="A54" s="20" t="n">
        <v>43371</v>
      </c>
      <c r="B54" s="21" t="n">
        <v>0.291666666666667</v>
      </c>
      <c r="C54" s="29"/>
      <c r="D54" s="29"/>
      <c r="E54" s="26"/>
      <c r="F54" s="13" t="n">
        <v>8</v>
      </c>
      <c r="G54" s="13" t="n">
        <v>183.88</v>
      </c>
      <c r="H54" s="13" t="n">
        <v>53</v>
      </c>
      <c r="I54" s="13" t="n">
        <v>358.45</v>
      </c>
      <c r="J54" s="22" t="n">
        <v>1.386E+018</v>
      </c>
      <c r="K54" s="18" t="n">
        <f aca="false">(2/3)*LOG10(J54)-6.09</f>
        <v>6.00450882018386</v>
      </c>
      <c r="L54" s="13" t="n">
        <v>35.47</v>
      </c>
      <c r="M54" s="14" t="n">
        <v>-0.25</v>
      </c>
      <c r="N54" s="14" t="n">
        <v>119.89</v>
      </c>
      <c r="O54" s="15" t="n">
        <v>12</v>
      </c>
      <c r="P54" s="15" t="n">
        <v>95</v>
      </c>
      <c r="Q54" s="15" t="n">
        <v>77</v>
      </c>
      <c r="R54" s="15" t="n">
        <v>-155</v>
      </c>
      <c r="S54" s="16" t="n">
        <v>2.6</v>
      </c>
      <c r="T54" s="23" t="n">
        <v>1.567E+018</v>
      </c>
      <c r="U54" s="18" t="n">
        <v>6.1</v>
      </c>
      <c r="V54" s="10" t="s">
        <v>23</v>
      </c>
      <c r="W54" s="19" t="s">
        <v>33</v>
      </c>
    </row>
    <row r="55" customFormat="false" ht="16" hidden="false" customHeight="false" outlineLevel="0" collapsed="false">
      <c r="A55" s="20" t="n">
        <v>43418</v>
      </c>
      <c r="B55" s="21" t="n">
        <v>0.959282407407407</v>
      </c>
      <c r="C55" s="29"/>
      <c r="D55" s="29"/>
      <c r="E55" s="26"/>
      <c r="F55" s="13" t="n">
        <v>0.97</v>
      </c>
      <c r="G55" s="13" t="n">
        <v>98.51</v>
      </c>
      <c r="H55" s="13" t="n">
        <v>83</v>
      </c>
      <c r="I55" s="13" t="n">
        <v>283.04</v>
      </c>
      <c r="J55" s="22" t="n">
        <v>8.074E+017</v>
      </c>
      <c r="K55" s="18" t="n">
        <f aca="false">(2/3)*LOG10(J55)-6.09</f>
        <v>5.84805916338286</v>
      </c>
      <c r="L55" s="13" t="n">
        <v>44.23</v>
      </c>
      <c r="M55" s="14" t="n">
        <v>-2.83</v>
      </c>
      <c r="N55" s="14" t="n">
        <v>119.49</v>
      </c>
      <c r="O55" s="15" t="n">
        <v>12</v>
      </c>
      <c r="P55" s="15" t="n">
        <v>77</v>
      </c>
      <c r="Q55" s="15" t="n">
        <v>28</v>
      </c>
      <c r="R55" s="15" t="n">
        <v>-60</v>
      </c>
      <c r="S55" s="16" t="n">
        <v>1.4</v>
      </c>
      <c r="T55" s="23" t="n">
        <v>2.483E+017</v>
      </c>
      <c r="U55" s="18" t="n">
        <v>5.5</v>
      </c>
      <c r="V55" s="10" t="s">
        <v>23</v>
      </c>
      <c r="W55" s="19" t="s">
        <v>33</v>
      </c>
    </row>
    <row r="56" customFormat="false" ht="16" hidden="false" customHeight="false" outlineLevel="0" collapsed="false">
      <c r="A56" s="20" t="n">
        <v>43548</v>
      </c>
      <c r="B56" s="21" t="n">
        <v>0.0638888888888889</v>
      </c>
      <c r="C56" s="29"/>
      <c r="D56" s="29"/>
      <c r="E56" s="26"/>
      <c r="F56" s="13" t="n">
        <v>6.81</v>
      </c>
      <c r="G56" s="13" t="n">
        <v>119.36</v>
      </c>
      <c r="H56" s="13" t="n">
        <v>48</v>
      </c>
      <c r="I56" s="13" t="n">
        <v>52.03</v>
      </c>
      <c r="J56" s="22" t="n">
        <v>2.734E+017</v>
      </c>
      <c r="K56" s="18" t="n">
        <f aca="false">(2/3)*LOG10(J56)-6.09</f>
        <v>5.53453234015453</v>
      </c>
      <c r="L56" s="13" t="n">
        <v>32.04</v>
      </c>
      <c r="M56" s="14" t="n">
        <v>-1.77</v>
      </c>
      <c r="N56" s="14" t="n">
        <v>120.53</v>
      </c>
      <c r="O56" s="15" t="n">
        <v>12.3</v>
      </c>
      <c r="P56" s="15" t="n">
        <v>136</v>
      </c>
      <c r="Q56" s="15" t="n">
        <v>41</v>
      </c>
      <c r="R56" s="15" t="n">
        <v>63</v>
      </c>
      <c r="S56" s="16" t="n">
        <v>1.3</v>
      </c>
      <c r="T56" s="23" t="n">
        <v>2.002E+017</v>
      </c>
      <c r="U56" s="18" t="n">
        <v>5.5</v>
      </c>
      <c r="V56" s="10" t="s">
        <v>23</v>
      </c>
      <c r="W56" s="19" t="s">
        <v>33</v>
      </c>
    </row>
    <row r="57" customFormat="false" ht="16" hidden="false" customHeight="false" outlineLevel="0" collapsed="false">
      <c r="A57" s="20" t="n">
        <v>43567</v>
      </c>
      <c r="B57" s="21" t="n">
        <v>0.486678240740741</v>
      </c>
      <c r="C57" s="29"/>
      <c r="D57" s="29"/>
      <c r="E57" s="26"/>
      <c r="F57" s="13" t="n">
        <v>10.16</v>
      </c>
      <c r="G57" s="13" t="n">
        <v>307.97</v>
      </c>
      <c r="H57" s="13" t="n">
        <v>87</v>
      </c>
      <c r="I57" s="13" t="n">
        <v>0.78</v>
      </c>
      <c r="J57" s="22" t="n">
        <v>1.466E+019</v>
      </c>
      <c r="K57" s="18" t="n">
        <f aca="false">(2/3)*LOG10(J57)-6.09</f>
        <v>6.68742264687007</v>
      </c>
      <c r="L57" s="13" t="n">
        <v>22.5</v>
      </c>
      <c r="M57" s="14" t="n">
        <v>-1.85</v>
      </c>
      <c r="N57" s="14" t="n">
        <v>122.56</v>
      </c>
      <c r="O57" s="15" t="n">
        <v>12</v>
      </c>
      <c r="P57" s="15" t="n">
        <v>43</v>
      </c>
      <c r="Q57" s="15" t="n">
        <v>83</v>
      </c>
      <c r="R57" s="15" t="n">
        <v>-175</v>
      </c>
      <c r="S57" s="16" t="n">
        <v>5.9</v>
      </c>
      <c r="T57" s="23" t="n">
        <v>1.773E+019</v>
      </c>
      <c r="U57" s="18" t="n">
        <v>6.8</v>
      </c>
      <c r="V57" s="10" t="s">
        <v>23</v>
      </c>
      <c r="W57" s="19" t="s">
        <v>33</v>
      </c>
    </row>
    <row r="58" customFormat="false" ht="15" hidden="false" customHeight="false" outlineLevel="0" collapsed="false">
      <c r="A58" s="35" t="n">
        <v>44210</v>
      </c>
      <c r="B58" s="1" t="n">
        <v>0.769652777777778</v>
      </c>
      <c r="C58" s="29"/>
      <c r="D58" s="29"/>
      <c r="E58" s="26"/>
      <c r="F58" s="3" t="n">
        <v>17</v>
      </c>
      <c r="G58" s="13" t="n">
        <v>340</v>
      </c>
      <c r="H58" s="13" t="n">
        <v>20</v>
      </c>
      <c r="I58" s="3" t="n">
        <v>69</v>
      </c>
      <c r="J58" s="36" t="n">
        <v>2.166E+018</v>
      </c>
      <c r="K58" s="18" t="n">
        <f aca="false">(2/3)*LOG10(J58)-6.09</f>
        <v>6.1337723015262</v>
      </c>
      <c r="L58" s="3" t="n">
        <v>36</v>
      </c>
      <c r="M58" s="4" t="n">
        <v>-2.976</v>
      </c>
      <c r="N58" s="4" t="n">
        <v>118.901</v>
      </c>
      <c r="O58" s="5" t="n">
        <v>18</v>
      </c>
      <c r="P58" s="5" t="n">
        <v>330</v>
      </c>
      <c r="Q58" s="5" t="n">
        <v>17</v>
      </c>
      <c r="R58" s="5" t="n">
        <v>59</v>
      </c>
      <c r="S58" s="6" t="n">
        <v>3.4</v>
      </c>
      <c r="T58" s="37" t="n">
        <v>3.458E+018</v>
      </c>
      <c r="U58" s="8" t="n">
        <v>6.3</v>
      </c>
      <c r="V58" s="10" t="s">
        <v>23</v>
      </c>
      <c r="W58" s="19" t="s">
        <v>33</v>
      </c>
    </row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190</TotalTime>
  <Application>LibreOffice/6.4.6.2$Linux_X86_64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2020-01-25T07:32:19Z</dcterms:created>
  <dc:creator>Microsoft Office User</dc:creator>
  <dc:description/>
  <dc:language>en-GB</dc:language>
  <cp:lastModifiedBy/>
  <dcterms:modified xsi:type="dcterms:W3CDTF">2021-02-04T09:23:34Z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