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sepa-my.sharepoint.com/personal/liu_jerry_epa_gov/Documents/Profile/Documents/Zunyi/HFD/"/>
    </mc:Choice>
  </mc:AlternateContent>
  <xr:revisionPtr revIDLastSave="340" documentId="8_{248838C9-EE8D-4DB8-9635-0B44B787F3D6}" xr6:coauthVersionLast="45" xr6:coauthVersionMax="45" xr10:uidLastSave="{DAED2345-0722-4217-8A20-16036E2C9B3F}"/>
  <bookViews>
    <workbookView xWindow="-120" yWindow="-120" windowWidth="20730" windowHeight="11160" xr2:uid="{C6D50DAD-79C9-4BE4-B0E1-389438AA2A6A}"/>
  </bookViews>
  <sheets>
    <sheet name="BW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40" i="1" l="1"/>
  <c r="H40" i="1"/>
  <c r="G40" i="1"/>
  <c r="F40" i="1"/>
  <c r="E40" i="1"/>
  <c r="D40" i="1"/>
  <c r="C40" i="1"/>
  <c r="B40" i="1"/>
  <c r="I39" i="1"/>
  <c r="H39" i="1"/>
  <c r="G39" i="1"/>
  <c r="F39" i="1"/>
  <c r="E39" i="1"/>
  <c r="D39" i="1"/>
  <c r="C39" i="1"/>
  <c r="B39" i="1"/>
  <c r="I32" i="1"/>
  <c r="H32" i="1"/>
  <c r="G32" i="1"/>
  <c r="F32" i="1"/>
  <c r="E32" i="1"/>
  <c r="D32" i="1"/>
  <c r="C32" i="1"/>
  <c r="B32" i="1"/>
  <c r="I31" i="1"/>
  <c r="H31" i="1"/>
  <c r="G31" i="1"/>
  <c r="F31" i="1"/>
  <c r="E31" i="1"/>
  <c r="D31" i="1"/>
  <c r="C31" i="1"/>
  <c r="B31" i="1"/>
  <c r="I24" i="1"/>
  <c r="H24" i="1"/>
  <c r="G24" i="1"/>
  <c r="F24" i="1"/>
  <c r="E24" i="1"/>
  <c r="D24" i="1"/>
  <c r="C24" i="1"/>
  <c r="B24" i="1"/>
  <c r="I23" i="1"/>
  <c r="H23" i="1"/>
  <c r="G23" i="1"/>
  <c r="F23" i="1"/>
  <c r="E23" i="1"/>
  <c r="D23" i="1"/>
  <c r="C23" i="1"/>
  <c r="B23" i="1"/>
  <c r="I16" i="1"/>
  <c r="H16" i="1"/>
  <c r="G16" i="1"/>
  <c r="F16" i="1"/>
  <c r="E16" i="1"/>
  <c r="D16" i="1"/>
  <c r="C16" i="1"/>
  <c r="B16" i="1"/>
  <c r="I15" i="1"/>
  <c r="H15" i="1"/>
  <c r="G15" i="1"/>
  <c r="F15" i="1"/>
  <c r="E15" i="1"/>
  <c r="D15" i="1"/>
  <c r="C15" i="1"/>
  <c r="B15" i="1"/>
  <c r="D7" i="1"/>
  <c r="E7" i="1"/>
  <c r="F7" i="1"/>
  <c r="G7" i="1"/>
  <c r="H7" i="1"/>
  <c r="I7" i="1"/>
  <c r="D8" i="1"/>
  <c r="E8" i="1"/>
  <c r="F8" i="1"/>
  <c r="G8" i="1"/>
  <c r="H8" i="1"/>
  <c r="I8" i="1"/>
  <c r="C8" i="1"/>
  <c r="C7" i="1"/>
  <c r="B8" i="1"/>
  <c r="B7" i="1"/>
</calcChain>
</file>

<file path=xl/sharedStrings.xml><?xml version="1.0" encoding="utf-8"?>
<sst xmlns="http://schemas.openxmlformats.org/spreadsheetml/2006/main" count="26" uniqueCount="8">
  <si>
    <t>Control</t>
  </si>
  <si>
    <t>Mean</t>
  </si>
  <si>
    <t>SE</t>
  </si>
  <si>
    <t>HFD 0.6</t>
  </si>
  <si>
    <t>HFD 1.5</t>
  </si>
  <si>
    <t>HgS</t>
  </si>
  <si>
    <t>HgCl2</t>
  </si>
  <si>
    <t>dead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</si>
</sst>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BD2C49-5989-41C6-ACB6-0D4AE52C92D6}">
  <dimension ref="A1:U40"/>
  <sheetViews>
    <sheetView tabSelected="1" topLeftCell="A9" zoomScale="80" zoomScaleNormal="80" workbookViewId="0">
      <selection activeCell="L10" sqref="L10:U17"/>
    </sheetView>
  </sheetViews>
  <sheetFormatPr defaultRowHeight="15" x14ac:dyDescent="0.25"/>
  <sheetData>
    <row r="1" spans="1:21" x14ac:dyDescent="0.25"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</row>
    <row r="2" spans="1:21" x14ac:dyDescent="0.25">
      <c r="A2" t="s">
        <v>0</v>
      </c>
      <c r="B2">
        <v>21.8</v>
      </c>
      <c r="C2">
        <v>22.1</v>
      </c>
      <c r="D2">
        <v>22.4</v>
      </c>
      <c r="E2">
        <v>22.7</v>
      </c>
      <c r="F2">
        <v>23</v>
      </c>
      <c r="G2">
        <v>23.2</v>
      </c>
      <c r="H2">
        <v>23.6</v>
      </c>
      <c r="I2">
        <v>24</v>
      </c>
    </row>
    <row r="3" spans="1:21" x14ac:dyDescent="0.25">
      <c r="B3">
        <v>22.4</v>
      </c>
      <c r="C3">
        <v>22.6</v>
      </c>
      <c r="D3">
        <v>22.8</v>
      </c>
      <c r="E3">
        <v>23</v>
      </c>
      <c r="F3">
        <v>23.2</v>
      </c>
      <c r="G3">
        <v>23.4</v>
      </c>
      <c r="H3">
        <v>23.6</v>
      </c>
      <c r="I3">
        <v>23.8</v>
      </c>
    </row>
    <row r="4" spans="1:21" x14ac:dyDescent="0.25">
      <c r="B4">
        <v>22.7</v>
      </c>
      <c r="C4">
        <v>23</v>
      </c>
      <c r="D4">
        <v>23.2</v>
      </c>
      <c r="E4">
        <v>23.4</v>
      </c>
      <c r="F4">
        <v>23.6</v>
      </c>
      <c r="G4">
        <v>23.8</v>
      </c>
      <c r="H4">
        <v>24.1</v>
      </c>
      <c r="I4">
        <v>24.4</v>
      </c>
    </row>
    <row r="5" spans="1:21" x14ac:dyDescent="0.25">
      <c r="B5">
        <v>21.7</v>
      </c>
      <c r="C5">
        <v>22</v>
      </c>
      <c r="D5">
        <v>22.2</v>
      </c>
      <c r="E5">
        <v>22.4</v>
      </c>
      <c r="F5">
        <v>22.6</v>
      </c>
      <c r="G5">
        <v>22.8</v>
      </c>
      <c r="H5">
        <v>23</v>
      </c>
      <c r="I5">
        <v>23.2</v>
      </c>
    </row>
    <row r="6" spans="1:21" x14ac:dyDescent="0.25">
      <c r="B6">
        <v>23.3</v>
      </c>
      <c r="C6">
        <v>23.5</v>
      </c>
      <c r="D6">
        <v>23.7</v>
      </c>
      <c r="E6">
        <v>23.6</v>
      </c>
      <c r="F6">
        <v>23.7</v>
      </c>
      <c r="G6">
        <v>24</v>
      </c>
      <c r="H6">
        <v>24.3</v>
      </c>
      <c r="I6">
        <v>24.7</v>
      </c>
    </row>
    <row r="7" spans="1:21" x14ac:dyDescent="0.25">
      <c r="A7" t="s">
        <v>1</v>
      </c>
      <c r="B7">
        <f>AVERAGE(B2:B6)</f>
        <v>22.380000000000003</v>
      </c>
      <c r="C7">
        <f>AVERAGE(C2:C6)</f>
        <v>22.64</v>
      </c>
      <c r="D7">
        <f t="shared" ref="D7:I7" si="0">AVERAGE(D2:D6)</f>
        <v>22.860000000000003</v>
      </c>
      <c r="E7">
        <f t="shared" si="0"/>
        <v>23.02</v>
      </c>
      <c r="F7">
        <f t="shared" si="0"/>
        <v>23.220000000000002</v>
      </c>
      <c r="G7">
        <f t="shared" si="0"/>
        <v>23.439999999999998</v>
      </c>
      <c r="H7">
        <f t="shared" si="0"/>
        <v>23.720000000000002</v>
      </c>
      <c r="I7">
        <f t="shared" si="0"/>
        <v>24.02</v>
      </c>
    </row>
    <row r="8" spans="1:21" x14ac:dyDescent="0.25">
      <c r="A8" t="s">
        <v>2</v>
      </c>
      <c r="B8" s="1">
        <f>STDEV(B2:B6)/2.25</f>
        <v>0.29380433566290515</v>
      </c>
      <c r="C8" s="1">
        <f>STDEV(C2:C6)/2.25</f>
        <v>0.27862094255391057</v>
      </c>
      <c r="D8" s="1">
        <f t="shared" ref="D8:I8" si="1">STDEV(D2:D6)/2.25</f>
        <v>0.26961334912183293</v>
      </c>
      <c r="E8" s="1">
        <f t="shared" si="1"/>
        <v>0.21863775779997974</v>
      </c>
      <c r="F8" s="1">
        <f t="shared" si="1"/>
        <v>0.19975293381550413</v>
      </c>
      <c r="G8" s="1">
        <f t="shared" si="1"/>
        <v>0.21221931353445908</v>
      </c>
      <c r="H8" s="1">
        <f t="shared" si="1"/>
        <v>0.22531185521131705</v>
      </c>
      <c r="I8" s="1">
        <f t="shared" si="1"/>
        <v>0.25608640517134096</v>
      </c>
    </row>
    <row r="9" spans="1:21" x14ac:dyDescent="0.25">
      <c r="B9" s="1"/>
      <c r="C9" s="1"/>
      <c r="D9" s="1"/>
      <c r="E9" s="1"/>
      <c r="F9" s="1"/>
      <c r="G9" s="1"/>
      <c r="H9" s="1"/>
      <c r="I9" s="1"/>
      <c r="L9" t="s">
        <v>0</v>
      </c>
      <c r="M9" t="s">
        <v>2</v>
      </c>
      <c r="N9" t="s">
        <v>3</v>
      </c>
      <c r="O9" t="s">
        <v>2</v>
      </c>
      <c r="P9" t="s">
        <v>4</v>
      </c>
      <c r="Q9" t="s">
        <v>2</v>
      </c>
      <c r="R9" t="s">
        <v>5</v>
      </c>
      <c r="S9" t="s">
        <v>2</v>
      </c>
      <c r="T9" t="s">
        <v>6</v>
      </c>
      <c r="U9" t="s">
        <v>2</v>
      </c>
    </row>
    <row r="10" spans="1:21" x14ac:dyDescent="0.25">
      <c r="A10" t="s">
        <v>3</v>
      </c>
      <c r="B10">
        <v>24</v>
      </c>
      <c r="C10">
        <v>24.3</v>
      </c>
      <c r="D10">
        <v>24.9</v>
      </c>
      <c r="E10">
        <v>24.9</v>
      </c>
      <c r="F10">
        <v>25.4</v>
      </c>
      <c r="G10">
        <v>25.5</v>
      </c>
      <c r="H10">
        <v>25.8</v>
      </c>
      <c r="I10">
        <v>25.5</v>
      </c>
      <c r="K10">
        <v>1</v>
      </c>
      <c r="L10">
        <v>22.380000000000003</v>
      </c>
      <c r="M10" s="1">
        <v>0.29380433566290515</v>
      </c>
      <c r="N10">
        <v>22.32</v>
      </c>
      <c r="O10" s="1">
        <v>0.51582368506503662</v>
      </c>
      <c r="P10">
        <v>22.580000000000002</v>
      </c>
      <c r="Q10" s="1">
        <v>0.26180758177818947</v>
      </c>
      <c r="R10">
        <v>22.339999999999996</v>
      </c>
      <c r="S10" s="1">
        <v>0.31832897030168855</v>
      </c>
      <c r="T10">
        <v>22.4</v>
      </c>
      <c r="U10">
        <v>0.29814239699997197</v>
      </c>
    </row>
    <row r="11" spans="1:21" x14ac:dyDescent="0.25">
      <c r="B11">
        <v>22.4</v>
      </c>
      <c r="C11">
        <v>22.8</v>
      </c>
      <c r="D11">
        <v>23.8</v>
      </c>
      <c r="E11">
        <v>23.6</v>
      </c>
      <c r="F11">
        <v>23.7</v>
      </c>
      <c r="G11">
        <v>23.9</v>
      </c>
      <c r="H11">
        <v>24.2</v>
      </c>
      <c r="I11">
        <v>24.5</v>
      </c>
      <c r="K11">
        <v>2</v>
      </c>
      <c r="L11">
        <v>22.64</v>
      </c>
      <c r="M11" s="1">
        <v>0.27862094255391057</v>
      </c>
      <c r="N11">
        <v>22.68</v>
      </c>
      <c r="O11" s="1">
        <v>0.5081071142054332</v>
      </c>
      <c r="P11">
        <v>22.880000000000003</v>
      </c>
      <c r="Q11" s="1">
        <v>0.23179386329609405</v>
      </c>
      <c r="R11">
        <v>22.560000000000002</v>
      </c>
      <c r="S11" s="1">
        <v>0.30727797364344173</v>
      </c>
      <c r="T11">
        <v>22.54</v>
      </c>
      <c r="U11">
        <v>0.32141661745359185</v>
      </c>
    </row>
    <row r="12" spans="1:21" x14ac:dyDescent="0.25">
      <c r="B12">
        <v>22.7</v>
      </c>
      <c r="C12">
        <v>23.1</v>
      </c>
      <c r="D12">
        <v>23.7</v>
      </c>
      <c r="E12">
        <v>23.9</v>
      </c>
      <c r="F12">
        <v>24.3</v>
      </c>
      <c r="G12">
        <v>24.4</v>
      </c>
      <c r="H12">
        <v>25.1</v>
      </c>
      <c r="I12">
        <v>25.1</v>
      </c>
      <c r="K12">
        <v>3</v>
      </c>
      <c r="L12">
        <v>22.860000000000003</v>
      </c>
      <c r="M12" s="1">
        <v>0.26961334912183293</v>
      </c>
      <c r="N12">
        <v>23.259999999999998</v>
      </c>
      <c r="O12" s="1">
        <v>0.57314381019120608</v>
      </c>
      <c r="P12">
        <v>23.619999999999997</v>
      </c>
      <c r="Q12" s="1">
        <v>7.9504639199992233E-2</v>
      </c>
      <c r="R12">
        <v>23.02</v>
      </c>
      <c r="S12" s="1">
        <v>0.34626757654724361</v>
      </c>
      <c r="T12">
        <v>22.64</v>
      </c>
      <c r="U12">
        <v>0.4372755155999587</v>
      </c>
    </row>
    <row r="13" spans="1:21" x14ac:dyDescent="0.25">
      <c r="B13">
        <v>21.5</v>
      </c>
      <c r="C13">
        <v>21.8</v>
      </c>
      <c r="D13">
        <v>22.1</v>
      </c>
      <c r="E13">
        <v>22.4</v>
      </c>
      <c r="F13">
        <v>22.7</v>
      </c>
      <c r="G13">
        <v>23</v>
      </c>
      <c r="H13">
        <v>23.3</v>
      </c>
      <c r="I13">
        <v>23.6</v>
      </c>
      <c r="K13">
        <v>4</v>
      </c>
      <c r="L13">
        <v>23.02</v>
      </c>
      <c r="M13" s="1">
        <v>0.21863775779997974</v>
      </c>
      <c r="N13">
        <v>23.400000000000002</v>
      </c>
      <c r="O13" s="1">
        <v>0.49590919120936433</v>
      </c>
      <c r="P13">
        <v>23.580000000000002</v>
      </c>
      <c r="Q13" s="1">
        <v>0.23601632084180876</v>
      </c>
      <c r="R13">
        <v>23.04</v>
      </c>
      <c r="S13" s="1">
        <v>0.35638791460852359</v>
      </c>
      <c r="T13">
        <v>22.759999999999998</v>
      </c>
      <c r="U13">
        <v>0.64144897702269099</v>
      </c>
    </row>
    <row r="14" spans="1:21" x14ac:dyDescent="0.25">
      <c r="B14">
        <v>21</v>
      </c>
      <c r="C14">
        <v>21.4</v>
      </c>
      <c r="D14">
        <v>21.8</v>
      </c>
      <c r="E14">
        <v>22.2</v>
      </c>
      <c r="F14">
        <v>22.6</v>
      </c>
      <c r="G14">
        <v>23</v>
      </c>
      <c r="H14">
        <v>23</v>
      </c>
      <c r="I14">
        <v>23.1</v>
      </c>
      <c r="K14">
        <v>5</v>
      </c>
      <c r="L14">
        <v>23.220000000000002</v>
      </c>
      <c r="M14" s="1">
        <v>0.19975293381550413</v>
      </c>
      <c r="N14">
        <v>23.74</v>
      </c>
      <c r="O14" s="1">
        <v>0.51887818214031156</v>
      </c>
      <c r="P14">
        <v>23.759999999999998</v>
      </c>
      <c r="Q14" s="1">
        <v>0.139133118599987</v>
      </c>
      <c r="R14">
        <v>23.18</v>
      </c>
      <c r="S14" s="1">
        <v>0.28003527114708199</v>
      </c>
      <c r="T14">
        <v>22.759999999999998</v>
      </c>
      <c r="U14">
        <v>0.90135700166163035</v>
      </c>
    </row>
    <row r="15" spans="1:21" x14ac:dyDescent="0.25">
      <c r="A15" t="s">
        <v>1</v>
      </c>
      <c r="B15">
        <f>AVERAGE(B10:B14)</f>
        <v>22.32</v>
      </c>
      <c r="C15">
        <f>AVERAGE(C10:C14)</f>
        <v>22.68</v>
      </c>
      <c r="D15">
        <f t="shared" ref="D15" si="2">AVERAGE(D10:D14)</f>
        <v>23.259999999999998</v>
      </c>
      <c r="E15">
        <f t="shared" ref="E15" si="3">AVERAGE(E10:E14)</f>
        <v>23.400000000000002</v>
      </c>
      <c r="F15">
        <f t="shared" ref="F15" si="4">AVERAGE(F10:F14)</f>
        <v>23.74</v>
      </c>
      <c r="G15">
        <f t="shared" ref="G15" si="5">AVERAGE(G10:G14)</f>
        <v>23.96</v>
      </c>
      <c r="H15">
        <f t="shared" ref="H15" si="6">AVERAGE(H10:H14)</f>
        <v>24.279999999999998</v>
      </c>
      <c r="I15">
        <f t="shared" ref="I15" si="7">AVERAGE(I10:I14)</f>
        <v>24.359999999999996</v>
      </c>
      <c r="K15">
        <v>6</v>
      </c>
      <c r="L15">
        <v>23.439999999999998</v>
      </c>
      <c r="M15" s="1">
        <v>0.21221931353445908</v>
      </c>
      <c r="N15">
        <v>23.96</v>
      </c>
      <c r="O15" s="1">
        <v>0.46677247477746214</v>
      </c>
      <c r="P15">
        <v>24.02</v>
      </c>
      <c r="Q15" s="1">
        <v>0.10610965676722943</v>
      </c>
      <c r="R15">
        <v>23.439999999999998</v>
      </c>
      <c r="S15" s="1">
        <v>0.32599325903808429</v>
      </c>
      <c r="T15">
        <v>22.66</v>
      </c>
      <c r="U15">
        <v>0.95301989149243183</v>
      </c>
    </row>
    <row r="16" spans="1:21" x14ac:dyDescent="0.25">
      <c r="A16" t="s">
        <v>2</v>
      </c>
      <c r="B16" s="1">
        <f>STDEV(B10:B14)/2.25</f>
        <v>0.51582368506503662</v>
      </c>
      <c r="C16" s="1">
        <f>STDEV(C10:C14)/2.25</f>
        <v>0.5081071142054332</v>
      </c>
      <c r="D16" s="1">
        <f t="shared" ref="D16:I16" si="8">STDEV(D10:D14)/2.25</f>
        <v>0.57314381019120608</v>
      </c>
      <c r="E16" s="1">
        <f t="shared" si="8"/>
        <v>0.49590919120936433</v>
      </c>
      <c r="F16" s="1">
        <f t="shared" si="8"/>
        <v>0.51887818214031156</v>
      </c>
      <c r="G16" s="1">
        <f t="shared" si="8"/>
        <v>0.46677247477746214</v>
      </c>
      <c r="H16" s="1">
        <f t="shared" si="8"/>
        <v>0.52531002016328487</v>
      </c>
      <c r="I16" s="1">
        <f t="shared" si="8"/>
        <v>0.4462186808181734</v>
      </c>
      <c r="K16">
        <v>7</v>
      </c>
      <c r="L16">
        <v>23.720000000000002</v>
      </c>
      <c r="M16" s="1">
        <v>0.22531185521131705</v>
      </c>
      <c r="N16">
        <v>24.279999999999998</v>
      </c>
      <c r="O16" s="1">
        <v>0.52531002016328487</v>
      </c>
      <c r="P16">
        <v>24.34</v>
      </c>
      <c r="Q16" s="1">
        <v>0.19525229010212283</v>
      </c>
      <c r="R16">
        <v>23.62</v>
      </c>
      <c r="S16" s="1">
        <v>0.34051522327783035</v>
      </c>
      <c r="T16">
        <v>22.139999999999997</v>
      </c>
      <c r="U16">
        <v>1.0326042828394</v>
      </c>
    </row>
    <row r="17" spans="1:21" x14ac:dyDescent="0.25">
      <c r="K17">
        <v>8</v>
      </c>
      <c r="L17">
        <v>24.02</v>
      </c>
      <c r="M17" s="1">
        <v>0.25608640517134096</v>
      </c>
      <c r="N17">
        <v>24.359999999999996</v>
      </c>
      <c r="O17" s="1">
        <v>0.4462186808181734</v>
      </c>
      <c r="P17">
        <v>24.419999999999998</v>
      </c>
      <c r="Q17" s="1">
        <v>0.17327634390771532</v>
      </c>
      <c r="R17">
        <v>23.76</v>
      </c>
      <c r="S17" s="1">
        <v>0.33935305189015247</v>
      </c>
      <c r="T17">
        <v>22</v>
      </c>
      <c r="U17">
        <v>0.88070304875270244</v>
      </c>
    </row>
    <row r="18" spans="1:21" x14ac:dyDescent="0.25">
      <c r="A18" t="s">
        <v>4</v>
      </c>
      <c r="B18">
        <v>22.8</v>
      </c>
      <c r="C18">
        <v>23</v>
      </c>
      <c r="D18">
        <v>23.5</v>
      </c>
      <c r="E18">
        <v>23.4</v>
      </c>
      <c r="F18">
        <v>23.6</v>
      </c>
      <c r="G18">
        <v>23.8</v>
      </c>
      <c r="H18">
        <v>24</v>
      </c>
      <c r="I18">
        <v>24.2</v>
      </c>
    </row>
    <row r="19" spans="1:21" x14ac:dyDescent="0.25">
      <c r="B19">
        <v>22.4</v>
      </c>
      <c r="C19">
        <v>22.7</v>
      </c>
      <c r="D19">
        <v>23.5</v>
      </c>
      <c r="E19">
        <v>23.6</v>
      </c>
      <c r="F19">
        <v>23.7</v>
      </c>
      <c r="G19">
        <v>23.9</v>
      </c>
      <c r="H19">
        <v>24.2</v>
      </c>
      <c r="I19">
        <v>24.2</v>
      </c>
    </row>
    <row r="20" spans="1:21" x14ac:dyDescent="0.25">
      <c r="B20">
        <v>22.7</v>
      </c>
      <c r="C20">
        <v>23.1</v>
      </c>
      <c r="D20">
        <v>23.7</v>
      </c>
      <c r="E20">
        <v>23.9</v>
      </c>
      <c r="F20">
        <v>24.3</v>
      </c>
      <c r="G20">
        <v>24.4</v>
      </c>
      <c r="H20">
        <v>25.1</v>
      </c>
      <c r="I20">
        <v>25.1</v>
      </c>
    </row>
    <row r="21" spans="1:21" x14ac:dyDescent="0.25">
      <c r="B21">
        <v>21.7</v>
      </c>
      <c r="C21">
        <v>22.1</v>
      </c>
      <c r="D21">
        <v>23.5</v>
      </c>
      <c r="E21">
        <v>22.8</v>
      </c>
      <c r="F21">
        <v>23.5</v>
      </c>
      <c r="G21">
        <v>23.9</v>
      </c>
      <c r="H21">
        <v>24.1</v>
      </c>
      <c r="I21">
        <v>24.2</v>
      </c>
    </row>
    <row r="22" spans="1:21" x14ac:dyDescent="0.25">
      <c r="B22">
        <v>23.3</v>
      </c>
      <c r="C22">
        <v>23.5</v>
      </c>
      <c r="D22">
        <v>23.9</v>
      </c>
      <c r="E22">
        <v>24.2</v>
      </c>
      <c r="F22">
        <v>23.7</v>
      </c>
      <c r="G22">
        <v>24.1</v>
      </c>
      <c r="H22">
        <v>24.3</v>
      </c>
      <c r="I22">
        <v>24.4</v>
      </c>
    </row>
    <row r="23" spans="1:21" x14ac:dyDescent="0.25">
      <c r="A23" t="s">
        <v>1</v>
      </c>
      <c r="B23">
        <f>AVERAGE(B18:B22)</f>
        <v>22.580000000000002</v>
      </c>
      <c r="C23">
        <f>AVERAGE(C18:C22)</f>
        <v>22.880000000000003</v>
      </c>
      <c r="D23">
        <f t="shared" ref="D23" si="9">AVERAGE(D18:D22)</f>
        <v>23.619999999999997</v>
      </c>
      <c r="E23">
        <f t="shared" ref="E23" si="10">AVERAGE(E18:E22)</f>
        <v>23.580000000000002</v>
      </c>
      <c r="F23">
        <f t="shared" ref="F23" si="11">AVERAGE(F18:F22)</f>
        <v>23.759999999999998</v>
      </c>
      <c r="G23">
        <f t="shared" ref="G23" si="12">AVERAGE(G18:G22)</f>
        <v>24.02</v>
      </c>
      <c r="H23">
        <f t="shared" ref="H23" si="13">AVERAGE(H18:H22)</f>
        <v>24.34</v>
      </c>
      <c r="I23">
        <f t="shared" ref="I23" si="14">AVERAGE(I18:I22)</f>
        <v>24.419999999999998</v>
      </c>
    </row>
    <row r="24" spans="1:21" x14ac:dyDescent="0.25">
      <c r="A24" t="s">
        <v>2</v>
      </c>
      <c r="B24" s="1">
        <f>STDEV(B18:B22)/2.25</f>
        <v>0.26180758177818947</v>
      </c>
      <c r="C24" s="1">
        <f>STDEV(C18:C22)/2.25</f>
        <v>0.23179386329609405</v>
      </c>
      <c r="D24" s="1">
        <f t="shared" ref="D24:I24" si="15">STDEV(D18:D22)/2.25</f>
        <v>7.9504639199992233E-2</v>
      </c>
      <c r="E24" s="1">
        <f t="shared" si="15"/>
        <v>0.23601632084180876</v>
      </c>
      <c r="F24" s="1">
        <f t="shared" si="15"/>
        <v>0.139133118599987</v>
      </c>
      <c r="G24" s="1">
        <f t="shared" si="15"/>
        <v>0.10610965676722943</v>
      </c>
      <c r="H24" s="1">
        <f t="shared" si="15"/>
        <v>0.19525229010212283</v>
      </c>
      <c r="I24" s="1">
        <f t="shared" si="15"/>
        <v>0.17327634390771532</v>
      </c>
    </row>
    <row r="26" spans="1:21" x14ac:dyDescent="0.25">
      <c r="A26" t="s">
        <v>5</v>
      </c>
      <c r="B26">
        <v>21.8</v>
      </c>
      <c r="C26">
        <v>22</v>
      </c>
      <c r="D26">
        <v>22.2</v>
      </c>
      <c r="E26">
        <v>22.4</v>
      </c>
      <c r="F26">
        <v>22.6</v>
      </c>
      <c r="G26">
        <v>22.8</v>
      </c>
      <c r="H26">
        <v>23</v>
      </c>
      <c r="I26">
        <v>23.2</v>
      </c>
    </row>
    <row r="27" spans="1:21" x14ac:dyDescent="0.25">
      <c r="B27">
        <v>22</v>
      </c>
      <c r="C27">
        <v>22.1</v>
      </c>
      <c r="D27">
        <v>22.2</v>
      </c>
      <c r="E27">
        <v>22.3</v>
      </c>
      <c r="F27">
        <v>22.4</v>
      </c>
      <c r="G27">
        <v>22.5</v>
      </c>
      <c r="H27">
        <v>22.6</v>
      </c>
      <c r="I27">
        <v>22.7</v>
      </c>
    </row>
    <row r="28" spans="1:21" x14ac:dyDescent="0.25">
      <c r="B28">
        <v>22.9</v>
      </c>
      <c r="C28">
        <v>23.1</v>
      </c>
      <c r="D28">
        <v>23.3</v>
      </c>
      <c r="E28">
        <v>23.5</v>
      </c>
      <c r="F28">
        <v>23.7</v>
      </c>
      <c r="G28">
        <v>23.9</v>
      </c>
      <c r="H28">
        <v>24.1</v>
      </c>
      <c r="I28">
        <v>24.3</v>
      </c>
    </row>
    <row r="29" spans="1:21" x14ac:dyDescent="0.25">
      <c r="B29">
        <v>21.7</v>
      </c>
      <c r="C29">
        <v>22.1</v>
      </c>
      <c r="D29">
        <v>23.5</v>
      </c>
      <c r="E29">
        <v>22.8</v>
      </c>
      <c r="F29">
        <v>23.5</v>
      </c>
      <c r="G29">
        <v>23.9</v>
      </c>
      <c r="H29">
        <v>24.1</v>
      </c>
      <c r="I29">
        <v>24.2</v>
      </c>
    </row>
    <row r="30" spans="1:21" x14ac:dyDescent="0.25">
      <c r="B30">
        <v>23.3</v>
      </c>
      <c r="C30">
        <v>23.5</v>
      </c>
      <c r="D30">
        <v>23.9</v>
      </c>
      <c r="E30">
        <v>24.2</v>
      </c>
      <c r="F30">
        <v>23.7</v>
      </c>
      <c r="G30">
        <v>24.1</v>
      </c>
      <c r="H30">
        <v>24.3</v>
      </c>
      <c r="I30">
        <v>24.4</v>
      </c>
    </row>
    <row r="31" spans="1:21" x14ac:dyDescent="0.25">
      <c r="A31" t="s">
        <v>1</v>
      </c>
      <c r="B31">
        <f>AVERAGE(B26:B30)</f>
        <v>22.339999999999996</v>
      </c>
      <c r="C31">
        <f>AVERAGE(C26:C30)</f>
        <v>22.560000000000002</v>
      </c>
      <c r="D31">
        <f t="shared" ref="D31" si="16">AVERAGE(D26:D30)</f>
        <v>23.02</v>
      </c>
      <c r="E31">
        <f t="shared" ref="E31" si="17">AVERAGE(E26:E30)</f>
        <v>23.04</v>
      </c>
      <c r="F31">
        <f t="shared" ref="F31" si="18">AVERAGE(F26:F30)</f>
        <v>23.18</v>
      </c>
      <c r="G31">
        <f t="shared" ref="G31" si="19">AVERAGE(G26:G30)</f>
        <v>23.439999999999998</v>
      </c>
      <c r="H31">
        <f t="shared" ref="H31" si="20">AVERAGE(H26:H30)</f>
        <v>23.62</v>
      </c>
      <c r="I31">
        <f t="shared" ref="I31" si="21">AVERAGE(I26:I30)</f>
        <v>23.76</v>
      </c>
    </row>
    <row r="32" spans="1:21" x14ac:dyDescent="0.25">
      <c r="A32" t="s">
        <v>2</v>
      </c>
      <c r="B32" s="1">
        <f>STDEV(B26:B30)/2.25</f>
        <v>0.31832897030168855</v>
      </c>
      <c r="C32" s="1">
        <f>STDEV(C26:C30)/2.25</f>
        <v>0.30727797364344173</v>
      </c>
      <c r="D32" s="1">
        <f t="shared" ref="D32:I32" si="22">STDEV(D26:D30)/2.25</f>
        <v>0.34626757654724361</v>
      </c>
      <c r="E32" s="1">
        <f t="shared" si="22"/>
        <v>0.35638791460852359</v>
      </c>
      <c r="F32" s="1">
        <f t="shared" si="22"/>
        <v>0.28003527114708199</v>
      </c>
      <c r="G32" s="1">
        <f t="shared" si="22"/>
        <v>0.32599325903808429</v>
      </c>
      <c r="H32" s="1">
        <f t="shared" si="22"/>
        <v>0.34051522327783035</v>
      </c>
      <c r="I32" s="1">
        <f t="shared" si="22"/>
        <v>0.33935305189015247</v>
      </c>
    </row>
    <row r="34" spans="1:9" x14ac:dyDescent="0.25">
      <c r="A34" t="s">
        <v>6</v>
      </c>
      <c r="B34">
        <v>22.1</v>
      </c>
      <c r="C34">
        <v>22.2</v>
      </c>
      <c r="D34">
        <v>22.5</v>
      </c>
      <c r="E34">
        <v>23.3</v>
      </c>
      <c r="F34">
        <v>23.9</v>
      </c>
      <c r="G34">
        <v>24.2</v>
      </c>
      <c r="H34">
        <v>23.8</v>
      </c>
      <c r="I34">
        <v>23.5</v>
      </c>
    </row>
    <row r="35" spans="1:9" x14ac:dyDescent="0.25">
      <c r="B35">
        <v>22</v>
      </c>
      <c r="C35">
        <v>22.1</v>
      </c>
      <c r="D35">
        <v>22.2</v>
      </c>
      <c r="E35">
        <v>21.7</v>
      </c>
      <c r="F35">
        <v>21.2</v>
      </c>
      <c r="G35">
        <v>20.9</v>
      </c>
      <c r="H35">
        <v>20.3</v>
      </c>
      <c r="I35">
        <v>19.7</v>
      </c>
    </row>
    <row r="36" spans="1:9" x14ac:dyDescent="0.25">
      <c r="B36">
        <v>22.9</v>
      </c>
      <c r="C36">
        <v>23.1</v>
      </c>
      <c r="D36">
        <v>23.5</v>
      </c>
      <c r="E36">
        <v>24</v>
      </c>
      <c r="F36">
        <v>24.2</v>
      </c>
      <c r="G36">
        <v>24.2</v>
      </c>
      <c r="H36">
        <v>24</v>
      </c>
      <c r="I36">
        <v>23.8</v>
      </c>
    </row>
    <row r="37" spans="1:9" x14ac:dyDescent="0.25">
      <c r="B37">
        <v>21.7</v>
      </c>
      <c r="C37">
        <v>21.8</v>
      </c>
      <c r="D37">
        <v>21.3</v>
      </c>
      <c r="E37">
        <v>20.8</v>
      </c>
      <c r="F37">
        <v>20</v>
      </c>
      <c r="G37">
        <v>19.8</v>
      </c>
      <c r="H37">
        <v>19</v>
      </c>
      <c r="I37" t="s">
        <v>7</v>
      </c>
    </row>
    <row r="38" spans="1:9" x14ac:dyDescent="0.25">
      <c r="B38">
        <v>23.3</v>
      </c>
      <c r="C38">
        <v>23.5</v>
      </c>
      <c r="D38">
        <v>23.7</v>
      </c>
      <c r="E38">
        <v>24</v>
      </c>
      <c r="F38">
        <v>24.5</v>
      </c>
      <c r="G38">
        <v>24.2</v>
      </c>
      <c r="H38">
        <v>23.6</v>
      </c>
      <c r="I38">
        <v>21</v>
      </c>
    </row>
    <row r="39" spans="1:9" x14ac:dyDescent="0.25">
      <c r="A39" t="s">
        <v>1</v>
      </c>
      <c r="B39">
        <f>AVERAGE(B34:B38)</f>
        <v>22.4</v>
      </c>
      <c r="C39">
        <f>AVERAGE(C34:C38)</f>
        <v>22.54</v>
      </c>
      <c r="D39">
        <f t="shared" ref="D39" si="23">AVERAGE(D34:D38)</f>
        <v>22.64</v>
      </c>
      <c r="E39">
        <f t="shared" ref="E39" si="24">AVERAGE(E34:E38)</f>
        <v>22.759999999999998</v>
      </c>
      <c r="F39">
        <f t="shared" ref="F39" si="25">AVERAGE(F34:F38)</f>
        <v>22.759999999999998</v>
      </c>
      <c r="G39">
        <f t="shared" ref="G39" si="26">AVERAGE(G34:G38)</f>
        <v>22.66</v>
      </c>
      <c r="H39">
        <f t="shared" ref="H39" si="27">AVERAGE(H34:H38)</f>
        <v>22.139999999999997</v>
      </c>
      <c r="I39">
        <f t="shared" ref="I39" si="28">AVERAGE(I34:I38)</f>
        <v>22</v>
      </c>
    </row>
    <row r="40" spans="1:9" x14ac:dyDescent="0.25">
      <c r="A40" t="s">
        <v>2</v>
      </c>
      <c r="B40" s="1">
        <f>STDEV(B34:B38)/2.25</f>
        <v>0.29814239699997197</v>
      </c>
      <c r="C40" s="1">
        <f>STDEV(C34:C38)/2.25</f>
        <v>0.32141661745359185</v>
      </c>
      <c r="D40" s="1">
        <f t="shared" ref="D40:I40" si="29">STDEV(D34:D38)/2.25</f>
        <v>0.4372755155999587</v>
      </c>
      <c r="E40" s="1">
        <f t="shared" si="29"/>
        <v>0.64144897702269099</v>
      </c>
      <c r="F40" s="1">
        <f t="shared" si="29"/>
        <v>0.90135700166163035</v>
      </c>
      <c r="G40" s="1">
        <f t="shared" si="29"/>
        <v>0.95301989149243183</v>
      </c>
      <c r="H40" s="1">
        <f t="shared" si="29"/>
        <v>1.0326042828394</v>
      </c>
      <c r="I40" s="1">
        <f t="shared" si="29"/>
        <v>0.88070304875270244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872BA7E9CC6194A9D0B017EA2CA7EC5" ma:contentTypeVersion="13" ma:contentTypeDescription="Create a new document." ma:contentTypeScope="" ma:versionID="6ee874de5824bee40386eed50201077b">
  <xsd:schema xmlns:xsd="http://www.w3.org/2001/XMLSchema" xmlns:xs="http://www.w3.org/2001/XMLSchema" xmlns:p="http://schemas.microsoft.com/office/2006/metadata/properties" xmlns:ns1="http://schemas.microsoft.com/sharepoint/v3" xmlns:ns3="4ffa91fb-a0ff-4ac5-b2db-65c790d184a4" xmlns:ns4="http://schemas.microsoft.com/sharepoint.v3" xmlns:ns5="http://schemas.microsoft.com/sharepoint/v3/fields" xmlns:ns6="885c5327-b706-4f45-9c2c-7bc39d8b802e" xmlns:ns7="f2e04003-e4f7-4f12-ab14-3fc428dc93de" targetNamespace="http://schemas.microsoft.com/office/2006/metadata/properties" ma:root="true" ma:fieldsID="de2f4a34dc969636cd60eae8afd42f6d" ns1:_="" ns3:_="" ns4:_="" ns5:_="" ns6:_="" ns7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885c5327-b706-4f45-9c2c-7bc39d8b802e"/>
    <xsd:import namespace="f2e04003-e4f7-4f12-ab14-3fc428dc93de"/>
    <xsd:element name="properties">
      <xsd:complexType>
        <xsd:sequence>
          <xsd:element name="documentManagement">
            <xsd:complexType>
              <xsd:all>
                <xsd:element ref="ns3:Document_x0020_Creation_x0020_Date" minOccurs="0"/>
                <xsd:element ref="ns3:Creator" minOccurs="0"/>
                <xsd:element ref="ns3:EPA_x0020_Office" minOccurs="0"/>
                <xsd:element ref="ns3:Record" minOccurs="0"/>
                <xsd:element ref="ns4:CategoryDescription" minOccurs="0"/>
                <xsd:element ref="ns3:Identifier" minOccurs="0"/>
                <xsd:element ref="ns3:EPA_x0020_Contributor" minOccurs="0"/>
                <xsd:element ref="ns3:External_x0020_Contributor" minOccurs="0"/>
                <xsd:element ref="ns5:_Coverage" minOccurs="0"/>
                <xsd:element ref="ns3:EPA_x0020_Related_x0020_Documents" minOccurs="0"/>
                <xsd:element ref="ns5:_Source" minOccurs="0"/>
                <xsd:element ref="ns3:Rights" minOccurs="0"/>
                <xsd:element ref="ns1:Language" minOccurs="0"/>
                <xsd:element ref="ns3:j747ac98061d40f0aa7bd47e1db5675d" minOccurs="0"/>
                <xsd:element ref="ns3:TaxKeywordTaxHTField" minOccurs="0"/>
                <xsd:element ref="ns3:TaxCatchAllLabel" minOccurs="0"/>
                <xsd:element ref="ns3:TaxCatchAll" minOccurs="0"/>
                <xsd:element ref="ns6:Records_x0020_Status" minOccurs="0"/>
                <xsd:element ref="ns6:Records_x0020_Date" minOccurs="0"/>
                <xsd:element ref="ns7:MediaServiceMetadata" minOccurs="0"/>
                <xsd:element ref="ns7:MediaServiceFastMetadata" minOccurs="0"/>
                <xsd:element ref="ns7:MediaServiceAutoTags" minOccurs="0"/>
                <xsd:element ref="ns7:MediaServiceOCR" minOccurs="0"/>
                <xsd:element ref="ns7:MediaServiceGenerationTime" minOccurs="0"/>
                <xsd:element ref="ns7:MediaServiceEventHashCode" minOccurs="0"/>
                <xsd:element ref="ns7:MediaServiceDateTaken" minOccurs="0"/>
                <xsd:element ref="ns7:MediaServiceAutoKeyPoints" minOccurs="0"/>
                <xsd:element ref="ns7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610729de-629c-4b1a-924f-b6aa49e6b5b7}" ma:internalName="TaxCatchAllLabel" ma:readOnly="true" ma:showField="CatchAllDataLabel" ma:web="885c5327-b706-4f45-9c2c-7bc39d8b802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610729de-629c-4b1a-924f-b6aa49e6b5b7}" ma:internalName="TaxCatchAll" ma:showField="CatchAllData" ma:web="885c5327-b706-4f45-9c2c-7bc39d8b802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5c5327-b706-4f45-9c2c-7bc39d8b802e" elementFormDefault="qualified">
    <xsd:import namespace="http://schemas.microsoft.com/office/2006/documentManagement/types"/>
    <xsd:import namespace="http://schemas.microsoft.com/office/infopath/2007/PartnerControls"/>
    <xsd:element name="Records_x0020_Status" ma:index="28" nillable="true" ma:displayName="Records Status" ma:default="Pending" ma:internalName="Records_x0020_Status">
      <xsd:simpleType>
        <xsd:restriction base="dms:Text"/>
      </xsd:simpleType>
    </xsd:element>
    <xsd:element name="Records_x0020_Date" ma:index="29" nillable="true" ma:displayName="Records Date" ma:hidden="true" ma:internalName="Records_x0020_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e04003-e4f7-4f12-ab14-3fc428dc93d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3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3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32" nillable="true" ma:displayName="Tags" ma:internalName="MediaServiceAutoTags" ma:readOnly="true">
      <xsd:simpleType>
        <xsd:restriction base="dms:Text"/>
      </xsd:simpleType>
    </xsd:element>
    <xsd:element name="MediaServiceOCR" ma:index="3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3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3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3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29f62856-1543-49d4-a736-4569d363f533" ContentTypeId="0x0101" PreviousValue="false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ource xmlns="http://schemas.microsoft.com/sharepoint/v3/fields" xsi:nil="true"/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Records_x0020_Date xmlns="885c5327-b706-4f45-9c2c-7bc39d8b802e" xsi:nil="true"/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Rights xmlns="4ffa91fb-a0ff-4ac5-b2db-65c790d184a4" xsi:nil="true"/>
    <Document_x0020_Creation_x0020_Date xmlns="4ffa91fb-a0ff-4ac5-b2db-65c790d184a4">2020-11-19T14:48:18+00:00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Records_x0020_Status xmlns="885c5327-b706-4f45-9c2c-7bc39d8b802e">Pending</Records_x0020_Status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/>
  </documentManagement>
</p:properties>
</file>

<file path=customXml/itemProps1.xml><?xml version="1.0" encoding="utf-8"?>
<ds:datastoreItem xmlns:ds="http://schemas.openxmlformats.org/officeDocument/2006/customXml" ds:itemID="{CD1A27B8-9EAC-4B2A-A114-F71705A83A1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885c5327-b706-4f45-9c2c-7bc39d8b802e"/>
    <ds:schemaRef ds:uri="f2e04003-e4f7-4f12-ab14-3fc428dc93d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8EFEA4F-8304-4A33-A8D7-0F72C9DE3ED2}">
  <ds:schemaRefs>
    <ds:schemaRef ds:uri="Microsoft.SharePoint.Taxonomy.ContentTypeSync"/>
  </ds:schemaRefs>
</ds:datastoreItem>
</file>

<file path=customXml/itemProps3.xml><?xml version="1.0" encoding="utf-8"?>
<ds:datastoreItem xmlns:ds="http://schemas.openxmlformats.org/officeDocument/2006/customXml" ds:itemID="{2DF37C0B-0DBF-4DAA-9A4E-F862CE8D1C96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F33C8FBB-582D-4020-8A08-D156CCF21640}">
  <ds:schemaRefs>
    <ds:schemaRef ds:uri="http://schemas.microsoft.com/office/2006/metadata/properties"/>
    <ds:schemaRef ds:uri="http://schemas.microsoft.com/office/infopath/2007/PartnerControls"/>
    <ds:schemaRef ds:uri="http://schemas.microsoft.com/sharepoint/v3/fields"/>
    <ds:schemaRef ds:uri="http://schemas.microsoft.com/sharepoint/v3"/>
    <ds:schemaRef ds:uri="4ffa91fb-a0ff-4ac5-b2db-65c790d184a4"/>
    <ds:schemaRef ds:uri="885c5327-b706-4f45-9c2c-7bc39d8b802e"/>
    <ds:schemaRef ds:uri="http://schemas.microsoft.com/sharepoint.v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Liu, Jerry</dc:creator>
  <cp:lastModifiedBy>Liu, Jerry</cp:lastModifiedBy>
  <dcterms:created xsi:type="dcterms:W3CDTF">2020-11-19T14:42:45Z</dcterms:created>
  <dcterms:modified xsi:type="dcterms:W3CDTF">2020-11-19T16:25:41Z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0x0101000872BA7E9CC6194A9D0B017EA2CA7EC5</vt:lpwstr>
  </property>
</Properties>
</file>