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D:\Users\Miriam\Downloads\"/>
    </mc:Choice>
  </mc:AlternateContent>
  <xr:revisionPtr revIDLastSave="0" documentId="13_ncr:1_{54622787-BF7D-4B82-BF07-9C34FD4DB7A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Metadata stdr. by platf." sheetId="2" r:id="rId1"/>
    <sheet name="Platforms_ES" sheetId="4" state="hidden" r:id="rId2"/>
    <sheet name="Research_ES" sheetId="5" state="hidden" r:id="rId3"/>
  </sheets>
  <definedNames>
    <definedName name="_xlnm._FilterDatabase" localSheetId="0" hidden="1">'Metadata stdr. by platf.'!$A$3:$BF$87</definedName>
    <definedName name="_xlnm._FilterDatabase" localSheetId="2" hidden="1">Research_ES!$B$2:$I$63</definedName>
  </definedNames>
  <calcPr calcId="181029"/>
  <customWorkbookViews>
    <customWorkbookView name="Filtra per 1" guid="{433F7A4A-9A45-4DDC-8A25-A50BB7A0DB76}" maximized="1" windowWidth="0" windowHeight="0" activeSheetId="0"/>
  </customWorkbookViews>
</workbook>
</file>

<file path=xl/calcChain.xml><?xml version="1.0" encoding="utf-8"?>
<calcChain xmlns="http://schemas.openxmlformats.org/spreadsheetml/2006/main">
  <c r="AW72" i="2" l="1"/>
  <c r="AW73" i="2"/>
  <c r="AW74" i="2"/>
  <c r="AW75" i="2"/>
  <c r="AW76" i="2"/>
  <c r="AW77" i="2"/>
  <c r="AW78" i="2"/>
  <c r="AW79" i="2"/>
  <c r="AW80" i="2"/>
  <c r="AW81" i="2"/>
  <c r="AW82" i="2"/>
  <c r="AW83" i="2"/>
  <c r="AW84" i="2"/>
  <c r="AW85" i="2"/>
  <c r="AW86" i="2"/>
  <c r="F46" i="5"/>
  <c r="F45" i="5"/>
  <c r="F44" i="5"/>
  <c r="F41" i="5"/>
  <c r="F40" i="5"/>
  <c r="F39" i="5"/>
  <c r="F36" i="5"/>
  <c r="F35" i="5"/>
  <c r="F33" i="5"/>
  <c r="F32" i="5"/>
  <c r="F31" i="5"/>
  <c r="F30" i="5"/>
  <c r="F26" i="5"/>
  <c r="F23" i="5"/>
  <c r="F22" i="5"/>
  <c r="F18" i="5"/>
  <c r="F15" i="5"/>
  <c r="F13" i="5"/>
  <c r="F11" i="5"/>
  <c r="F9" i="5"/>
  <c r="F8" i="5"/>
  <c r="F7" i="5"/>
  <c r="F6" i="5"/>
  <c r="F4" i="5"/>
  <c r="AK42" i="4"/>
  <c r="AK41" i="4"/>
  <c r="AK40" i="4"/>
  <c r="AK39" i="4"/>
  <c r="AK38" i="4"/>
  <c r="AK37" i="4"/>
  <c r="AK36" i="4"/>
  <c r="AK35" i="4"/>
  <c r="AK34" i="4"/>
  <c r="AK33" i="4"/>
  <c r="AK32" i="4"/>
  <c r="AK31" i="4"/>
  <c r="AK30" i="4"/>
  <c r="AK29" i="4"/>
  <c r="AK28" i="4"/>
  <c r="AK27" i="4"/>
  <c r="AK26" i="4"/>
  <c r="AK25" i="4"/>
  <c r="AK24" i="4"/>
  <c r="AK23" i="4"/>
  <c r="AK22" i="4"/>
  <c r="AK21" i="4"/>
  <c r="AK20" i="4"/>
  <c r="AK19" i="4"/>
  <c r="AK18" i="4"/>
  <c r="AK17" i="4"/>
  <c r="AK16" i="4"/>
  <c r="AK15" i="4"/>
  <c r="AK14" i="4"/>
  <c r="AK13" i="4"/>
  <c r="AK12" i="4"/>
  <c r="AK11" i="4"/>
  <c r="AK10" i="4"/>
  <c r="AK9" i="4"/>
  <c r="AK8" i="4"/>
  <c r="AK7" i="4"/>
  <c r="AK6" i="4"/>
  <c r="AK5" i="4"/>
  <c r="AW71" i="2"/>
  <c r="AW70" i="2"/>
  <c r="AW69" i="2"/>
  <c r="AW68" i="2"/>
  <c r="AW67" i="2"/>
  <c r="AW66" i="2"/>
  <c r="AW65" i="2"/>
  <c r="AW64" i="2"/>
  <c r="AV63" i="2"/>
  <c r="AW63" i="2" s="1"/>
  <c r="AV62" i="2"/>
  <c r="AW62" i="2" s="1"/>
  <c r="AV61" i="2"/>
  <c r="AW61" i="2" s="1"/>
  <c r="AV60" i="2"/>
  <c r="AW60" i="2" s="1"/>
  <c r="AV59" i="2"/>
  <c r="AW59" i="2" s="1"/>
  <c r="AV58" i="2"/>
  <c r="AW58" i="2" s="1"/>
  <c r="AV57" i="2"/>
  <c r="AW57" i="2" s="1"/>
  <c r="AV56" i="2"/>
  <c r="AW56" i="2" s="1"/>
  <c r="AV55" i="2"/>
  <c r="AW55" i="2" s="1"/>
  <c r="AV54" i="2"/>
  <c r="AW54" i="2" s="1"/>
  <c r="AV53" i="2"/>
  <c r="AW53" i="2" s="1"/>
  <c r="AV52" i="2"/>
  <c r="AW52" i="2" s="1"/>
  <c r="AV51" i="2"/>
  <c r="AW51" i="2" s="1"/>
  <c r="AV50" i="2"/>
  <c r="AW50" i="2" s="1"/>
  <c r="AV49" i="2"/>
  <c r="AW49" i="2" s="1"/>
  <c r="AV48" i="2"/>
  <c r="AW48" i="2" s="1"/>
  <c r="AV47" i="2"/>
  <c r="AW47" i="2" s="1"/>
  <c r="AV46" i="2"/>
  <c r="AW46" i="2" s="1"/>
  <c r="AV45" i="2"/>
  <c r="AW45" i="2" s="1"/>
  <c r="AV44" i="2"/>
  <c r="AW44" i="2" s="1"/>
  <c r="AV43" i="2"/>
  <c r="AW43" i="2" s="1"/>
  <c r="AV42" i="2"/>
  <c r="AW42" i="2" s="1"/>
  <c r="AV41" i="2"/>
  <c r="AW41" i="2" s="1"/>
  <c r="AV40" i="2"/>
  <c r="AW40" i="2" s="1"/>
  <c r="AV39" i="2"/>
  <c r="AW39" i="2" s="1"/>
  <c r="AV38" i="2"/>
  <c r="AW38" i="2" s="1"/>
  <c r="AV37" i="2"/>
  <c r="AW37" i="2" s="1"/>
  <c r="AV36" i="2"/>
  <c r="AW36" i="2" s="1"/>
  <c r="AV35" i="2"/>
  <c r="AW35" i="2" s="1"/>
  <c r="AV34" i="2"/>
  <c r="AW34" i="2" s="1"/>
  <c r="AV33" i="2"/>
  <c r="AW33" i="2" s="1"/>
  <c r="AV32" i="2"/>
  <c r="AW32" i="2" s="1"/>
  <c r="AV31" i="2"/>
  <c r="AW31" i="2" s="1"/>
  <c r="AV30" i="2"/>
  <c r="AW30" i="2" s="1"/>
  <c r="AV29" i="2"/>
  <c r="AW29" i="2" s="1"/>
  <c r="AV28" i="2"/>
  <c r="AW28" i="2" s="1"/>
  <c r="AV27" i="2"/>
  <c r="AW27" i="2" s="1"/>
  <c r="AV26" i="2"/>
  <c r="AW26" i="2" s="1"/>
  <c r="AV25" i="2"/>
  <c r="AW25" i="2" s="1"/>
  <c r="AV24" i="2"/>
  <c r="AW24" i="2" s="1"/>
  <c r="AV23" i="2"/>
  <c r="AW23" i="2" s="1"/>
  <c r="AV22" i="2"/>
  <c r="AW22" i="2" s="1"/>
  <c r="AV21" i="2"/>
  <c r="AW21" i="2" s="1"/>
  <c r="AV20" i="2"/>
  <c r="AW20" i="2" s="1"/>
  <c r="AV19" i="2"/>
  <c r="AW19" i="2" s="1"/>
  <c r="AV18" i="2"/>
  <c r="AW18" i="2" s="1"/>
  <c r="AV17" i="2"/>
  <c r="AW17" i="2" s="1"/>
  <c r="AV16" i="2"/>
  <c r="AW16" i="2" s="1"/>
  <c r="AV15" i="2"/>
  <c r="AW15" i="2" s="1"/>
  <c r="AW14" i="2"/>
  <c r="AV13" i="2"/>
  <c r="AW13" i="2" s="1"/>
  <c r="AV12" i="2"/>
  <c r="AW12" i="2" s="1"/>
  <c r="AV11" i="2"/>
  <c r="AW11" i="2" s="1"/>
  <c r="AV10" i="2"/>
  <c r="AW10" i="2" s="1"/>
  <c r="AV9" i="2"/>
  <c r="AW9" i="2" s="1"/>
  <c r="AV8" i="2"/>
  <c r="AW8" i="2" s="1"/>
  <c r="AV7" i="2"/>
  <c r="AW7" i="2" s="1"/>
  <c r="AV6" i="2"/>
  <c r="AW6" i="2" s="1"/>
  <c r="AV5" i="2"/>
  <c r="AW5" i="2" s="1"/>
  <c r="AV4" i="2"/>
  <c r="AW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" authorId="0" shapeId="0" xr:uid="{00000000-0006-0000-0300-000001000000}">
      <text>
        <r>
          <rPr>
            <sz val="10"/>
            <color rgb="FF000000"/>
            <rFont val="Arial"/>
          </rPr>
          <t>https://ciencia-ciudadana.es/project/educacion-ambiental/
	-MIRIAM CALVERA ISABAL</t>
        </r>
      </text>
    </comment>
    <comment ref="F1" authorId="0" shapeId="0" xr:uid="{00000000-0006-0000-0300-000002000000}">
      <text>
        <r>
          <rPr>
            <sz val="10"/>
            <color rgb="FF000000"/>
            <rFont val="Arial"/>
          </rPr>
          <t>https://www.medialab-prado.es/comunidad?field_laboratorio%5B195%5D=195#block-views-block-proyectos-comunidad-block-proyectos-comunidad
	-MIRIAM CALVERA ISABAL</t>
        </r>
      </text>
    </comment>
    <comment ref="G1" authorId="0" shapeId="0" xr:uid="{00000000-0006-0000-0300-000003000000}">
      <text>
        <r>
          <rPr>
            <sz val="10"/>
            <color rgb="FF000000"/>
            <rFont val="Arial"/>
          </rPr>
          <t>https://cienciaciudadanazgz.ibercivis.es/
	-MIRIAM CALVERA ISABAL
----
http://www.aeet.org/Ciencia_Ciudadana_511_p.htm
	-MIRIAM CALVERA ISABAL
----
https://www.idiapjgol.org/index.php/ca/
	-MIRIAM CALVERA ISABAL</t>
        </r>
      </text>
    </comment>
    <comment ref="H1" authorId="0" shapeId="0" xr:uid="{00000000-0006-0000-0300-000004000000}">
      <text>
        <r>
          <rPr>
            <sz val="10"/>
            <color rgb="FF000000"/>
            <rFont val="Arial"/>
          </rPr>
          <t>https://fundaciondescubre.es/ciencia-ciudadana/
	-MIRIAM CALVERA ISABAL</t>
        </r>
      </text>
    </comment>
    <comment ref="I1" authorId="0" shapeId="0" xr:uid="{00000000-0006-0000-0300-000005000000}">
      <text>
        <r>
          <rPr>
            <sz val="10"/>
            <color rgb="FF000000"/>
            <rFont val="Arial"/>
          </rPr>
          <t>https://www.siece.org/
	-MIRIAM CALVERA ISABAL
----
http://www.ieo.es/es/
	-MIRIAM CALVERA ISABAL</t>
        </r>
      </text>
    </comment>
    <comment ref="J1" authorId="0" shapeId="0" xr:uid="{00000000-0006-0000-0300-000006000000}">
      <text>
        <r>
          <rPr>
            <sz val="10"/>
            <color rgb="FF000000"/>
            <rFont val="Arial"/>
          </rPr>
          <t>https://ibercivis.es/los-proyectos-de-ibercivis/
	-MIRIAM CALVERA ISABAL</t>
        </r>
      </text>
    </comment>
    <comment ref="K1" authorId="0" shapeId="0" xr:uid="{00000000-0006-0000-0300-000007000000}">
      <text>
        <r>
          <rPr>
            <sz val="10"/>
            <color rgb="FF000000"/>
            <rFont val="Arial"/>
          </rPr>
          <t>www.labpaisagem.pt
	-MIRIAM CALVERA ISABAL
----
https://www.biodiversity4all.org/
	-MIRIAM CALVERA ISABAL
----
https://www.isglobal.org/en/healthisglobal/-/custom-blog-portlet/ciencia-ciudadana-participando-de-forma-activa-para-generar-nuevo-conocimiento/422917/0
	-MIRIAM CALVERA ISABAL</t>
        </r>
      </text>
    </comment>
    <comment ref="L1" authorId="0" shapeId="0" xr:uid="{00000000-0006-0000-0300-000008000000}">
      <text>
        <r>
          <rPr>
            <sz val="10"/>
            <color rgb="FF000000"/>
            <rFont val="Arial"/>
          </rPr>
          <t>http://www.ub.edu/opensystems/projectes/
	-MIRIAM CALVERA ISABAL</t>
        </r>
      </text>
    </comment>
    <comment ref="M1" authorId="0" shapeId="0" xr:uid="{00000000-0006-0000-0300-000009000000}">
      <text>
        <r>
          <rPr>
            <sz val="10"/>
            <color rgb="FF000000"/>
            <rFont val="Arial"/>
          </rPr>
          <t>http://www.creaf.cat/es/ciencia-ciudadana
	-MIRIAM CALVERA ISABAL
Only one project is described in platform. The others show the webpages
	-MIRIAM CALVERA ISABAL
----
http://icmdivulga.icm.csic.es/ciencia-ciudadana/
	-MIRIAM CALVERA ISABAL
Only a list of projects + website
	-MIRIAM CALVERA ISABAL</t>
        </r>
      </text>
    </comment>
    <comment ref="N1" authorId="0" shapeId="0" xr:uid="{00000000-0006-0000-0300-00000A000000}">
      <text>
        <r>
          <rPr>
            <sz val="10"/>
            <color rgb="FF000000"/>
            <rFont val="Arial"/>
          </rPr>
          <t>www.fundaciorecerca.cat
	-MIRIAM CALVERA ISABAL
To be defined if all the projects are CS
	-MIRIAM CALVERA ISABAL</t>
        </r>
      </text>
    </comment>
    <comment ref="O1" authorId="0" shapeId="0" xr:uid="{00000000-0006-0000-0300-00000B000000}">
      <text>
        <r>
          <rPr>
            <sz val="10"/>
            <color rgb="FF000000"/>
            <rFont val="Arial"/>
          </rPr>
          <t>http://www.1000001labs.org/project/cost-action-on-citizen-science/
	-MIRIAM CALVERA ISABAL</t>
        </r>
      </text>
    </comment>
    <comment ref="P1" authorId="0" shapeId="0" xr:uid="{00000000-0006-0000-0300-00000C000000}">
      <text>
        <r>
          <rPr>
            <sz val="10"/>
            <color rgb="FF000000"/>
            <rFont val="Arial"/>
          </rPr>
          <t>http://socientize.eu/
	-MIRIAM CALVERA ISABAL
There is a list of other projects websites
	-MIRIAM CALVERA ISABAL</t>
        </r>
      </text>
    </comment>
    <comment ref="Q1" authorId="0" shapeId="0" xr:uid="{00000000-0006-0000-0300-00000D000000}">
      <text>
        <r>
          <rPr>
            <sz val="10"/>
            <color rgb="FF000000"/>
            <rFont val="Arial"/>
          </rPr>
          <t>citieshealthbcn.eu
	-MIRIAM CALVERA ISABAL</t>
        </r>
      </text>
    </comment>
    <comment ref="R1" authorId="0" shapeId="0" xr:uid="{00000000-0006-0000-0300-00000E000000}">
      <text>
        <r>
          <rPr>
            <sz val="10"/>
            <color rgb="FF000000"/>
            <rFont val="Arial"/>
          </rPr>
          <t>http://making-sense.eu/
	-MIRIAM CALVERA ISABAL</t>
        </r>
      </text>
    </comment>
    <comment ref="S1" authorId="0" shapeId="0" xr:uid="{00000000-0006-0000-0300-00000F000000}">
      <text>
        <r>
          <rPr>
            <sz val="10"/>
            <color rgb="FF000000"/>
            <rFont val="Arial"/>
          </rPr>
          <t>http://www.citizenscienceclub.com/proyectos-de-ciencia-ciudadana/
	-MIRIAM CALVERA ISABAL</t>
        </r>
      </text>
    </comment>
    <comment ref="T1" authorId="0" shapeId="0" xr:uid="{00000000-0006-0000-0300-000010000000}">
      <text>
        <r>
          <rPr>
            <sz val="10"/>
            <color rgb="FF000000"/>
            <rFont val="Arial"/>
          </rPr>
          <t>https://capssi.eu/caps-projects/
to be defined as CS.</t>
        </r>
      </text>
    </comment>
    <comment ref="U1" authorId="0" shapeId="0" xr:uid="{00000000-0006-0000-0300-000011000000}">
      <text>
        <r>
          <rPr>
            <sz val="10"/>
            <color rgb="FF000000"/>
            <rFont val="Arial"/>
          </rPr>
          <t>https://www.vitoria-gasteiz.org/wb021/was/contenidoAction.do?idioma=es&amp;uid=u25e08f9d_14a56aaea69__7f88
	-MIRIAM CALVERA ISABAL</t>
        </r>
      </text>
    </comment>
    <comment ref="V1" authorId="0" shapeId="0" xr:uid="{00000000-0006-0000-0300-000012000000}">
      <text>
        <r>
          <rPr>
            <sz val="10"/>
            <color rgb="FF000000"/>
            <rFont val="Arial"/>
          </rPr>
          <t>https://www.acercaciencia.com/category/cienciaciudadana-2/
	-MIRIAM CALVERA ISABAL</t>
        </r>
      </text>
    </comment>
    <comment ref="W1" authorId="0" shapeId="0" xr:uid="{00000000-0006-0000-0300-000013000000}">
      <text>
        <r>
          <rPr>
            <sz val="10"/>
            <color rgb="FF000000"/>
            <rFont val="Arial"/>
          </rPr>
          <t>https://parcs.diba.cat/es/web/conservacio-de-la-biodiversitat/ciencia-ciutadana
	-MIRIAM CALVERA ISABAL</t>
        </r>
      </text>
    </comment>
    <comment ref="X1" authorId="0" shapeId="0" xr:uid="{00000000-0006-0000-0300-000014000000}">
      <text>
        <r>
          <rPr>
            <sz val="10"/>
            <color rgb="FF000000"/>
            <rFont val="Arial"/>
          </rPr>
          <t>https://www.barcelona.cat/barcelonaciencia/en/network-meteorological-observers
	-MIRIAM CALVERA ISABAL</t>
        </r>
      </text>
    </comment>
    <comment ref="Y1" authorId="0" shapeId="0" xr:uid="{00000000-0006-0000-0300-000015000000}">
      <text>
        <r>
          <rPr>
            <sz val="10"/>
            <color rgb="FF000000"/>
            <rFont val="Arial"/>
          </rPr>
          <t>https://www.cientopolis.org/inicio/
	-MIRIAM CALVERA ISABAL</t>
        </r>
      </text>
    </comment>
    <comment ref="Z1" authorId="0" shapeId="0" xr:uid="{00000000-0006-0000-0300-000016000000}">
      <text>
        <r>
          <rPr>
            <sz val="10"/>
            <color rgb="FF000000"/>
            <rFont val="Arial"/>
          </rPr>
          <t>http://www.fund-cenit.org.ar/produccion-abierta-y-colaborativa/area/3/es/pg/1/
	-MIRIAM CALVERA ISABAL</t>
        </r>
      </text>
    </comment>
    <comment ref="AA1" authorId="0" shapeId="0" xr:uid="{00000000-0006-0000-0300-000017000000}">
      <text>
        <r>
          <rPr>
            <sz val="10"/>
            <color rgb="FF000000"/>
            <rFont val="Arial"/>
          </rPr>
          <t>https://www.amazoniacienciaciudadana.org/espa%C3%B1ol/la-red/
	-MIRIAM CALVERA ISABAL</t>
        </r>
      </text>
    </comment>
    <comment ref="AB1" authorId="0" shapeId="0" xr:uid="{00000000-0006-0000-0300-000018000000}">
      <text>
        <r>
          <rPr>
            <sz val="10"/>
            <color rgb="FF000000"/>
            <rFont val="Arial"/>
          </rPr>
          <t>https://cienciaciudadanaecuador.wordpress.com/</t>
        </r>
      </text>
    </comment>
    <comment ref="AC1" authorId="0" shapeId="0" xr:uid="{00000000-0006-0000-0300-000019000000}">
      <text>
        <r>
          <rPr>
            <sz val="10"/>
            <color rgb="FF000000"/>
            <rFont val="Arial"/>
          </rPr>
          <t>https://www.naturalista.mx/
	-MIRIAM CALVERA ISABAL</t>
        </r>
      </text>
    </comment>
    <comment ref="AD1" authorId="0" shapeId="0" xr:uid="{00000000-0006-0000-0300-00001A000000}">
      <text>
        <r>
          <rPr>
            <sz val="10"/>
            <color rgb="FF000000"/>
            <rFont val="Arial"/>
          </rPr>
          <t>https://www.biodiversidad.gob.mx/cienciaciudadana/
	-MIRIAM CALVERA ISABAL</t>
        </r>
      </text>
    </comment>
    <comment ref="AE1" authorId="0" shapeId="0" xr:uid="{00000000-0006-0000-0300-00001B000000}">
      <text>
        <r>
          <rPr>
            <sz val="10"/>
            <color rgb="FF000000"/>
            <rFont val="Arial"/>
          </rPr>
          <t>https://calidris.org.co/ciencia-participativa/
	-MIRIAM CALVERA ISABAL</t>
        </r>
      </text>
    </comment>
    <comment ref="AF1" authorId="0" shapeId="0" xr:uid="{00000000-0006-0000-0300-00001C000000}">
      <text>
        <r>
          <rPr>
            <sz val="10"/>
            <color rgb="FF000000"/>
            <rFont val="Arial"/>
          </rPr>
          <t>http://cienciaciudadana.cl/
	-MIRIAM CALVERA ISABAL</t>
        </r>
      </text>
    </comment>
    <comment ref="AG1" authorId="0" shapeId="0" xr:uid="{00000000-0006-0000-0300-00001D000000}">
      <text>
        <r>
          <rPr>
            <sz val="10"/>
            <color rgb="FF000000"/>
            <rFont val="Arial"/>
          </rPr>
          <t>http://cienciaciudadana.ceaza.cl/#
	-MIRIAM CALVERA ISABAL</t>
        </r>
      </text>
    </comment>
    <comment ref="AH1" authorId="0" shapeId="0" xr:uid="{00000000-0006-0000-0300-00001E000000}">
      <text>
        <r>
          <rPr>
            <sz val="10"/>
            <color rgb="FF000000"/>
            <rFont val="Arial"/>
          </rPr>
          <t>https://www.facebook.com/pages/category/Community/Ciencia-Ciudadana-Per%C3%BA-498881697136776/</t>
        </r>
      </text>
    </comment>
    <comment ref="AI1" authorId="0" shapeId="0" xr:uid="{00000000-0006-0000-0300-00001F000000}">
      <text>
        <r>
          <rPr>
            <sz val="10"/>
            <color rgb="FF000000"/>
            <rFont val="Arial"/>
          </rPr>
          <t>http://www.parquesnacionales.gov.co/portal/es/natureforall/programa-soy-naturalista/
	-MIRIAM CALVERA ISABAL</t>
        </r>
      </text>
    </comment>
    <comment ref="E2" authorId="0" shapeId="0" xr:uid="{00000000-0006-0000-0300-000020000000}">
      <text>
        <r>
          <rPr>
            <sz val="10"/>
            <color rgb="FF000000"/>
            <rFont val="Arial"/>
          </rPr>
          <t>mix between persons, projects and associations
	-MIRIAM CALVERA ISABAL</t>
        </r>
      </text>
    </comment>
    <comment ref="B3" authorId="0" shapeId="0" xr:uid="{00000000-0006-0000-0300-00002E000000}">
      <text>
        <r>
          <rPr>
            <sz val="10"/>
            <color rgb="FF000000"/>
            <rFont val="Arial"/>
          </rPr>
          <t>0 = non: it means that the information is in a paragraph and it is difficult to separate information
1=low: most of the descriptors are informed in a paragraph 
2=mid: most of the descriptors have a specific space 
3=structurated: there is a specific space for each descriptor
	-MIRIAM CALVERA ISABAL</t>
        </r>
      </text>
    </comment>
    <comment ref="C3" authorId="0" shapeId="0" xr:uid="{00000000-0006-0000-0300-000036000000}">
      <text>
        <r>
          <rPr>
            <sz val="10"/>
            <color rgb="FF000000"/>
            <rFont val="Arial"/>
          </rPr>
          <t>estaría bien definir qué queremos decir con los diferentes niveles de Structured, tal vez lo tienes descrito en alguna parte?
	-PATRICIA SANTOS RODRIGUEZ
No, es algo que hablamos con Laia. Es algo mas interno de cara a hacer la plataforma de proyectos, no se hasta que punto les puede interesar, quizás a ulrich... Pongo una descripción a ver si se entiende bien.
	-MIRIAM CALVERA ISABAL</t>
        </r>
      </text>
    </comment>
    <comment ref="AD3" authorId="0" shapeId="0" xr:uid="{00000000-0006-0000-0300-000021000000}">
      <text>
        <r>
          <rPr>
            <sz val="10"/>
            <color rgb="FF000000"/>
            <rFont val="Arial"/>
          </rPr>
          <t>Solo uno de todos los proyectos
	-MIRIAM CALVERA ISABAL</t>
        </r>
      </text>
    </comment>
    <comment ref="B13" authorId="0" shapeId="0" xr:uid="{00000000-0006-0000-0300-000035000000}">
      <text>
        <r>
          <rPr>
            <sz val="10"/>
            <color rgb="FF000000"/>
            <rFont val="Arial"/>
          </rPr>
          <t>creo que sería bueno que pensaramos si podemos categorizar los diferentes recursos online que tipicamente se comparten en un CS project. Por ejemplo para ver si tiene sentido diferenciarlos entre:
- Educational resources
- Scientific dissemination
- Open source (Github, datasets) &lt;&lt; los data sets sobretodo nos interesa como objetivo de WP2!
- etc...
	-PATRICIA SANTOS RODRIGUEZ
Si! totalmente de acuerdo. Lo he separado en varios descriptores porque un mismo proyecto puede tener varios de estos pero se puede juntar. Pensaré...
	-MIRIAM CALVERA ISABAL</t>
        </r>
      </text>
    </comment>
    <comment ref="F14" authorId="0" shapeId="0" xr:uid="{00000000-0006-0000-0300-000022000000}">
      <text>
        <r>
          <rPr>
            <sz val="10"/>
            <color rgb="FF000000"/>
            <rFont val="Arial"/>
          </rPr>
          <t>Person contact
	-MIRIAM CALVERA ISABAL</t>
        </r>
      </text>
    </comment>
    <comment ref="V14" authorId="0" shapeId="0" xr:uid="{00000000-0006-0000-0300-000023000000}">
      <text>
        <r>
          <rPr>
            <sz val="10"/>
            <color rgb="FF000000"/>
            <rFont val="Arial"/>
          </rPr>
          <t>One project
	-MIRIAM CALVERA ISABAL</t>
        </r>
      </text>
    </comment>
    <comment ref="B15" authorId="0" shapeId="0" xr:uid="{00000000-0006-0000-0300-000024000000}">
      <text>
        <r>
          <rPr>
            <sz val="10"/>
            <color rgb="FF000000"/>
            <rFont val="Arial"/>
          </rPr>
          <t>Depends on the project
	-MIRIAM CALVERA ISABAL</t>
        </r>
      </text>
    </comment>
    <comment ref="B19" authorId="0" shapeId="0" xr:uid="{00000000-0006-0000-0300-000034000000}">
      <text>
        <r>
          <rPr>
            <sz val="10"/>
            <color rgb="FF000000"/>
            <rFont val="Arial"/>
          </rPr>
          <t>habria que definir aún más la diferencia entre estos 3
	-PATRICIA SANTOS RODRIGUEZ
Country, geographical area y Region scope
	-PATRICIA SANTOS RODRIGUEZ</t>
        </r>
      </text>
    </comment>
    <comment ref="C20" authorId="0" shapeId="0" xr:uid="{00000000-0006-0000-0300-000037000000}">
      <text>
        <r>
          <rPr>
            <sz val="10"/>
            <color rgb="FF000000"/>
            <rFont val="Arial"/>
          </rPr>
          <t>esta geolocalización la obtenemos de aquellos proyectos que tienen mapa asociado¿ o has visto que hay algún otro método para obtenerlo¿
	-PATRICIA SANTOS RODRIGUEZ
No, la mayoría no tienen mapa asociado pero en la descripción o en alguna etiqueta explican dónde se va a llevar a cabo el proyecto o en qué zona geográfica.
	-MIRIAM CALVERA ISABAL</t>
        </r>
      </text>
    </comment>
    <comment ref="E20" authorId="0" shapeId="0" xr:uid="{00000000-0006-0000-0300-000025000000}">
      <text>
        <r>
          <rPr>
            <sz val="10"/>
            <color rgb="FF000000"/>
            <rFont val="Arial"/>
          </rPr>
          <t>https://ciencia-ciudadana.es/project/lobisome-naturaleza/
	-MIRIAM CALVERA ISABAL</t>
        </r>
      </text>
    </comment>
    <comment ref="E21" authorId="0" shapeId="0" xr:uid="{00000000-0006-0000-0300-000026000000}">
      <text>
        <r>
          <rPr>
            <sz val="10"/>
            <color rgb="FF000000"/>
            <rFont val="Arial"/>
          </rPr>
          <t>https://ciencia-ciudadana.es/project/lobisome-naturaleza/
	-MIRIAM CALVERA ISABAL</t>
        </r>
      </text>
    </comment>
    <comment ref="B24" authorId="0" shapeId="0" xr:uid="{00000000-0006-0000-0300-000027000000}">
      <text>
        <r>
          <rPr>
            <sz val="10"/>
            <color rgb="FF000000"/>
            <rFont val="Arial"/>
          </rPr>
          <t>https://zenodo.org/record/3540829#.XjqBQGhKhPZ
	-MIRIAM CALVERA ISABAL
----
esto conecta con mi comentario en el KPI 'Other online resources'
	-PATRICIA SANTOS RODRIGUEZ
Si, quizás habría que definir bien y analizar qué tipo de información nos podemos encontrar. Como has puesto en el otro comentario. Lo comentamos el miércoles si te parece bien.
	-MIRIAM CALVERA ISABAL</t>
        </r>
      </text>
    </comment>
    <comment ref="B25" authorId="0" shapeId="0" xr:uid="{00000000-0006-0000-0300-000028000000}">
      <text>
        <r>
          <rPr>
            <sz val="10"/>
            <color rgb="FF000000"/>
            <rFont val="Arial"/>
          </rPr>
          <t>It can be calculated by dates
	-MIRIAM CALVERA ISABAL
----
status means if the project is active or not?
	-PATRICIA SANTOS RODRIGUEZ
yes, It can be calculated with start and end date or recovered from webpage info
	-MIRIAM CALVERA ISABAL</t>
        </r>
      </text>
    </comment>
    <comment ref="F27" authorId="0" shapeId="0" xr:uid="{00000000-0006-0000-0300-000029000000}">
      <text>
        <r>
          <rPr>
            <sz val="10"/>
            <color rgb="FF000000"/>
            <rFont val="Arial"/>
          </rPr>
          <t>Comments in the text
	-MIRIAM CALVERA ISABAL</t>
        </r>
      </text>
    </comment>
    <comment ref="I27" authorId="0" shapeId="0" xr:uid="{00000000-0006-0000-0300-00002A000000}">
      <text>
        <r>
          <rPr>
            <sz val="10"/>
            <color rgb="FF000000"/>
            <rFont val="Arial"/>
          </rPr>
          <t>Only in one project
	-MIRIAM CALVERA ISABAL</t>
        </r>
      </text>
    </comment>
    <comment ref="B28" authorId="0" shapeId="0" xr:uid="{00000000-0006-0000-0300-000033000000}">
      <text>
        <r>
          <rPr>
            <sz val="10"/>
            <color rgb="FF000000"/>
            <rFont val="Arial"/>
          </rPr>
          <t>??
	-PATRICIA SANTOS RODRIGUEZ
Un proyecto comienza y termina en unas fechas pero durante un tiempo determinado es cuando se puede estar haciendo la "acción ciudadana"  o "actividades" el resto puede ser planificación o análisis por ejemplo. En otros casos se refería a proyectos estacionarios como "análisis de la migración de las aves" que se observaba durante un cierto periodo de tiempo aunque el proyecto era de años.
	-MIRIAM CALVERA ISABAL</t>
        </r>
      </text>
    </comment>
    <comment ref="B29" authorId="0" shapeId="0" xr:uid="{00000000-0006-0000-0300-000032000000}">
      <text>
        <r>
          <rPr>
            <sz val="10"/>
            <color rgb="FF000000"/>
            <rFont val="Arial"/>
          </rPr>
          <t>with members you mean: scientists + citizens, only scientists, only citizens...?
	-PATRICIA SANTOS RODRIGUEZ
Ambos, o solo aquellos participantes que se necesiten para llevar a cabo el proyecto. Depende de la plataforma, quizás ponen esta info como "cuántas personas necesito voluntarias para llevar a cabo el proyecto" y otras lo ponen como "miembros que forman el proyecto en general".
	-MIRIAM CALVERA ISABAL</t>
        </r>
      </text>
    </comment>
    <comment ref="B30" authorId="0" shapeId="0" xr:uid="{00000000-0006-0000-0300-000031000000}">
      <text>
        <r>
          <rPr>
            <sz val="10"/>
            <color rgb="FF000000"/>
            <rFont val="Arial"/>
          </rPr>
          <t>idem que anterior
	-PATRICIA SANTOS RODRIGUEZ
Edad media de los participantes por ejemplo. También para saber quiénes pueden participar en el proyecto o para quien va dirigido. En algunos proyectos, por ejemplo FabLabs hay proyecto para "adultos" o personas con conocimientos avanzados.
	-MIRIAM CALVERA ISABAL</t>
        </r>
      </text>
    </comment>
    <comment ref="B32" authorId="0" shapeId="0" xr:uid="{00000000-0006-0000-0300-000030000000}">
      <text>
        <r>
          <rPr>
            <sz val="10"/>
            <color rgb="FF000000"/>
            <rFont val="Arial"/>
          </rPr>
          <t>?? funding schema?
	-PATRICIA SANTOS RODRIGUEZ
¿Si? - Me refiero a un proyecto global que engloba el proyecto en sí. Algo como dentro del DTIC está TIDE ¿no?, pues DTIC sería el Main programe.
	-MIRIAM CALVERA ISABAL</t>
        </r>
      </text>
    </comment>
    <comment ref="B34" authorId="0" shapeId="0" xr:uid="{00000000-0006-0000-0300-00002B000000}">
      <text>
        <r>
          <rPr>
            <sz val="10"/>
            <color rgb="FF000000"/>
            <rFont val="Arial"/>
          </rPr>
          <t>https://www.medialab-prado.es/laboratorios/cicilab
	-MIRIAM CALVERA ISABAL</t>
        </r>
      </text>
    </comment>
    <comment ref="B36" authorId="0" shapeId="0" xr:uid="{00000000-0006-0000-0300-00002F000000}">
      <text>
        <r>
          <rPr>
            <sz val="10"/>
            <color rgb="FF000000"/>
            <rFont val="Arial"/>
          </rPr>
          <t>again I think this is very similar to previous KPIs: online resources, other tools, resources... we need to think how to refine this (not urgent)
	-PATRICIA SANTOS RODRIGUEZ
Yo lo había pensado cómo: 1- Tools and materials: Documentación necesaria para formar a los voluntarios o llevar a cabo el proyecto 
2- Resources: documentación resultante del proyecto.
	-MIRIAM CALVERA ISABAL</t>
        </r>
      </text>
    </comment>
    <comment ref="A44" authorId="0" shapeId="0" xr:uid="{00000000-0006-0000-0300-00002C000000}">
      <text>
        <r>
          <rPr>
            <sz val="10"/>
            <color rgb="FF000000"/>
            <rFont val="Arial"/>
          </rPr>
          <t>There is no info in webpages
	-MIRIAM CALVERA ISABAL</t>
        </r>
      </text>
    </comment>
    <comment ref="B55" authorId="0" shapeId="0" xr:uid="{00000000-0006-0000-0300-00002D000000}">
      <text>
        <r>
          <rPr>
            <sz val="10"/>
            <color rgb="FF000000"/>
            <rFont val="Arial"/>
          </rPr>
          <t>Delegated
	-MIRIAM CALVERA ISABAL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50" authorId="0" shapeId="0" xr:uid="{00000000-0006-0000-0400-000002000000}">
      <text>
        <r>
          <rPr>
            <sz val="10"/>
            <color rgb="FF000000"/>
            <rFont val="Arial"/>
          </rPr>
          <t>We have this information but is in other collection
	-MIRIAM CALVERA ISABAL</t>
        </r>
      </text>
    </comment>
    <comment ref="I55" authorId="0" shapeId="0" xr:uid="{00000000-0006-0000-0400-000001000000}">
      <text>
        <r>
          <rPr>
            <sz val="10"/>
            <color rgb="FF000000"/>
            <rFont val="Arial"/>
          </rPr>
          <t>We have a list of projects from scistarter platform
	-MIRIAM CALVERA ISABAL</t>
        </r>
      </text>
    </comment>
  </commentList>
</comments>
</file>

<file path=xl/sharedStrings.xml><?xml version="1.0" encoding="utf-8"?>
<sst xmlns="http://schemas.openxmlformats.org/spreadsheetml/2006/main" count="1687" uniqueCount="311">
  <si>
    <t>ID</t>
  </si>
  <si>
    <t>Descriptor</t>
  </si>
  <si>
    <t>Description</t>
  </si>
  <si>
    <t>PPSR_CORE metadata</t>
  </si>
  <si>
    <t>Data &amp; Metadata Working Group</t>
  </si>
  <si>
    <t>WG5 Deliverable</t>
  </si>
  <si>
    <t>Type of field</t>
  </si>
  <si>
    <t>CS Track database</t>
  </si>
  <si>
    <t>Comments</t>
  </si>
  <si>
    <t>%</t>
  </si>
  <si>
    <t>Id</t>
  </si>
  <si>
    <t>ProjectGUID</t>
  </si>
  <si>
    <t>projectId</t>
  </si>
  <si>
    <t>GUID</t>
  </si>
  <si>
    <t>Required Fields</t>
  </si>
  <si>
    <t>Project name</t>
  </si>
  <si>
    <t>ProjectName</t>
  </si>
  <si>
    <t>ProjectDescription</t>
  </si>
  <si>
    <t>projectDescription</t>
  </si>
  <si>
    <t>Status</t>
  </si>
  <si>
    <t>ProjectStatus</t>
  </si>
  <si>
    <t>projectStatus</t>
  </si>
  <si>
    <t>Insert date</t>
  </si>
  <si>
    <t>projectDateCreated</t>
  </si>
  <si>
    <t>Date created</t>
  </si>
  <si>
    <t>Platform contact name</t>
  </si>
  <si>
    <t>DatabaseContactName</t>
  </si>
  <si>
    <t>Platform origin</t>
  </si>
  <si>
    <t>ProjectDataProvider</t>
  </si>
  <si>
    <t>Origin</t>
  </si>
  <si>
    <t>Main objectives</t>
  </si>
  <si>
    <t>projectAim</t>
  </si>
  <si>
    <t>Required</t>
  </si>
  <si>
    <t>Platform internal Id</t>
  </si>
  <si>
    <t>projectOriginalRepository</t>
  </si>
  <si>
    <t>Update date</t>
  </si>
  <si>
    <t>ProjectDateLastUpdated</t>
  </si>
  <si>
    <t>projectLast UpdatedDate</t>
  </si>
  <si>
    <t>Date updated</t>
  </si>
  <si>
    <t>Load date</t>
  </si>
  <si>
    <t>Website link</t>
  </si>
  <si>
    <t>projectURL</t>
  </si>
  <si>
    <t>projectUrl</t>
  </si>
  <si>
    <t>WebPage</t>
  </si>
  <si>
    <t>Optional Fields</t>
  </si>
  <si>
    <t>Web</t>
  </si>
  <si>
    <t>Social media</t>
  </si>
  <si>
    <t>Contact info</t>
  </si>
  <si>
    <t>publicContactEmail
publicContact</t>
  </si>
  <si>
    <t>projectResponsible PartyContact
projectResponsible PartyEmail
projectContact Name
project ContactEmail</t>
  </si>
  <si>
    <t>Contact details</t>
  </si>
  <si>
    <t>Mail</t>
  </si>
  <si>
    <t>App</t>
  </si>
  <si>
    <t>projectGear</t>
  </si>
  <si>
    <t>Project topic (Knowledge area)</t>
  </si>
  <si>
    <t>fieldOfScience</t>
  </si>
  <si>
    <t>projectScienceType</t>
  </si>
  <si>
    <t>Topic</t>
  </si>
  <si>
    <t>participationTasks</t>
  </si>
  <si>
    <t>project HowToParticipate
projectTasks</t>
  </si>
  <si>
    <t>Tools or materials</t>
  </si>
  <si>
    <t>educatorMaterials</t>
  </si>
  <si>
    <t>projectEquipment</t>
  </si>
  <si>
    <t>Number of members</t>
  </si>
  <si>
    <t>numParticipants</t>
  </si>
  <si>
    <t>Members' age</t>
  </si>
  <si>
    <t>participantAge</t>
  </si>
  <si>
    <t>projectParticipantAge</t>
  </si>
  <si>
    <t>Main program/person in charge</t>
  </si>
  <si>
    <t>projectResponsible PartyName
projectAssociated PartyName</t>
  </si>
  <si>
    <t>Project</t>
  </si>
  <si>
    <t>Images</t>
  </si>
  <si>
    <t>projectImage</t>
  </si>
  <si>
    <t>Hashtags</t>
  </si>
  <si>
    <t>ProjectTags</t>
  </si>
  <si>
    <t>projectTags</t>
  </si>
  <si>
    <t>In Progress Fields</t>
  </si>
  <si>
    <t>Country</t>
  </si>
  <si>
    <t>ProjectGeospatialRange</t>
  </si>
  <si>
    <t>Geographical location</t>
  </si>
  <si>
    <t>projectLocality</t>
  </si>
  <si>
    <t>Region scope</t>
  </si>
  <si>
    <t>Start date - activity</t>
  </si>
  <si>
    <t>ProjectStartYear</t>
  </si>
  <si>
    <t>projectStartDate</t>
  </si>
  <si>
    <t>StartDate</t>
  </si>
  <si>
    <t>Start date</t>
  </si>
  <si>
    <t>End date - activity</t>
  </si>
  <si>
    <t>ProjectEndDate</t>
  </si>
  <si>
    <t>projectEndDate</t>
  </si>
  <si>
    <t>EndDate</t>
  </si>
  <si>
    <t>End date</t>
  </si>
  <si>
    <t>public / private investment</t>
  </si>
  <si>
    <t>Funding program
Funding source</t>
  </si>
  <si>
    <t>Subtitle</t>
  </si>
  <si>
    <t>Other on-line resources</t>
  </si>
  <si>
    <t xml:space="preserve">Impact </t>
  </si>
  <si>
    <t>Website Language</t>
  </si>
  <si>
    <t>Language</t>
  </si>
  <si>
    <t>Project Language</t>
  </si>
  <si>
    <t>Development time (when)</t>
  </si>
  <si>
    <t>Gender</t>
  </si>
  <si>
    <t>Category</t>
  </si>
  <si>
    <t>Participants profile (requirements)</t>
  </si>
  <si>
    <t>Resources (documents/research)</t>
  </si>
  <si>
    <t>Project record</t>
  </si>
  <si>
    <t xml:space="preserve">Activity type </t>
  </si>
  <si>
    <t>Platform country</t>
  </si>
  <si>
    <t>Plat country</t>
  </si>
  <si>
    <t>Development space</t>
  </si>
  <si>
    <t>project GeographicCoverage</t>
  </si>
  <si>
    <t>Geographic extent
SpatialAreaOfInterest
SpatialExtent</t>
  </si>
  <si>
    <t>Not required</t>
  </si>
  <si>
    <t>Dedication time</t>
  </si>
  <si>
    <t>Quality</t>
  </si>
  <si>
    <t>Results</t>
  </si>
  <si>
    <t>projectIntendedOutcomes</t>
  </si>
  <si>
    <t>Outcome</t>
  </si>
  <si>
    <t>Wp2 Id (excel)</t>
  </si>
  <si>
    <t>projectExternalId</t>
  </si>
  <si>
    <t>publicContactAffiliation</t>
  </si>
  <si>
    <t>publicContactPhone</t>
  </si>
  <si>
    <t>publicContactAddress</t>
  </si>
  <si>
    <t>projectActiveParticipantDefinition</t>
  </si>
  <si>
    <t>numActiveparticipants</t>
  </si>
  <si>
    <t>participantAudience_Scistarter</t>
  </si>
  <si>
    <t>participantEducation</t>
  </si>
  <si>
    <t>projectDataAPI</t>
  </si>
  <si>
    <t>ProjectSector</t>
  </si>
  <si>
    <t>ProjectCoverageBoundary</t>
  </si>
  <si>
    <t>ProjectPinLatittude</t>
  </si>
  <si>
    <t>projectPinLatitude</t>
  </si>
  <si>
    <t>Latitude</t>
  </si>
  <si>
    <t>ProjectPinLongitude</t>
  </si>
  <si>
    <t>Longitude</t>
  </si>
  <si>
    <t>ProjectMetadata</t>
  </si>
  <si>
    <t>dcatKeyword</t>
  </si>
  <si>
    <t>projectImage Credit</t>
  </si>
  <si>
    <t>unRegions</t>
  </si>
  <si>
    <t>difficultyLevel</t>
  </si>
  <si>
    <t>project UsFederalSponsor</t>
  </si>
  <si>
    <t>programDescription</t>
  </si>
  <si>
    <t>programId</t>
  </si>
  <si>
    <t>programName</t>
  </si>
  <si>
    <t>projectVolunteerSupport</t>
  </si>
  <si>
    <t>ContactPoint</t>
  </si>
  <si>
    <t>ContactPointType</t>
  </si>
  <si>
    <t>AdministrativeUnit</t>
  </si>
  <si>
    <t>AdministrativeUnitCode</t>
  </si>
  <si>
    <t>AdministrativeUnitType</t>
  </si>
  <si>
    <t>Duration</t>
  </si>
  <si>
    <t>ExternalID</t>
  </si>
  <si>
    <t>Geometry</t>
  </si>
  <si>
    <t>Point</t>
  </si>
  <si>
    <t>Polygon</t>
  </si>
  <si>
    <t>FundingSourceType</t>
  </si>
  <si>
    <t>Image credit</t>
  </si>
  <si>
    <t>Platform Id</t>
  </si>
  <si>
    <t>X</t>
  </si>
  <si>
    <t>x</t>
  </si>
  <si>
    <t>Means of contact</t>
  </si>
  <si>
    <t xml:space="preserve">Required Fields
</t>
  </si>
  <si>
    <t>Aim
Intended Outcome</t>
  </si>
  <si>
    <t>Metodology - Participants tasks</t>
  </si>
  <si>
    <t>Image
Image credit
Logo</t>
  </si>
  <si>
    <t>Tag
Keyword</t>
  </si>
  <si>
    <t>Participants profile (requierments)</t>
  </si>
  <si>
    <t>Optional/not req. Fields</t>
  </si>
  <si>
    <t>"Other"</t>
  </si>
  <si>
    <t>Info</t>
  </si>
  <si>
    <t>TOTAL</t>
  </si>
  <si>
    <t>0.1</t>
  </si>
  <si>
    <t>Number of projects</t>
  </si>
  <si>
    <t>0.2</t>
  </si>
  <si>
    <t>0.3</t>
  </si>
  <si>
    <t>Structured (level)</t>
  </si>
  <si>
    <t>0 = non, 1 = low, 2 = mid, 3 = struct</t>
  </si>
  <si>
    <t>Citizen science</t>
  </si>
  <si>
    <t>Unique value that identifies the data</t>
  </si>
  <si>
    <t>BBDD</t>
  </si>
  <si>
    <t>Main name</t>
  </si>
  <si>
    <t>Secondary name</t>
  </si>
  <si>
    <t>Project description</t>
  </si>
  <si>
    <t>social media links (can be more than one possibility)</t>
  </si>
  <si>
    <t>Social media hashtags</t>
  </si>
  <si>
    <t>Blogs, video, other webpages...</t>
  </si>
  <si>
    <t>Email or phone number</t>
  </si>
  <si>
    <t>App developed to be used in the project</t>
  </si>
  <si>
    <t xml:space="preserve">Country or countries </t>
  </si>
  <si>
    <t>Geologalization or place where is developed</t>
  </si>
  <si>
    <t>Proyect Language</t>
  </si>
  <si>
    <t>Organizations involved / partners</t>
  </si>
  <si>
    <t>Main programe</t>
  </si>
  <si>
    <t>KPI</t>
  </si>
  <si>
    <t>Fab Lab</t>
  </si>
  <si>
    <t>Biodiversity</t>
  </si>
  <si>
    <t>Environment</t>
  </si>
  <si>
    <t>Cities and technology</t>
  </si>
  <si>
    <t>Education and citizen science</t>
  </si>
  <si>
    <t>Environment and Biodiversity</t>
  </si>
  <si>
    <t>Environment and biodiversity</t>
  </si>
  <si>
    <t>Citizen science and social science</t>
  </si>
  <si>
    <t>Name of project</t>
  </si>
  <si>
    <t>Website Languge</t>
  </si>
  <si>
    <t>Are where is developed</t>
  </si>
  <si>
    <t>Main language project</t>
  </si>
  <si>
    <t>Metodology used</t>
  </si>
  <si>
    <t>Other tools used or material</t>
  </si>
  <si>
    <t>It can be calculated by dater or informed in webpage</t>
  </si>
  <si>
    <t>Project start date</t>
  </si>
  <si>
    <t>Project end date</t>
  </si>
  <si>
    <t>Members age</t>
  </si>
  <si>
    <t>Other organizations involved in the project</t>
  </si>
  <si>
    <t>Project category defined by each platform not by project</t>
  </si>
  <si>
    <t>Data origin (webpage / survey)</t>
  </si>
  <si>
    <t>Where we have found the information</t>
  </si>
  <si>
    <t>Other information related with the project like documents, paper, video, news...</t>
  </si>
  <si>
    <t xml:space="preserve">Logo or image </t>
  </si>
  <si>
    <t>logo or image</t>
  </si>
  <si>
    <t>Upload date info</t>
  </si>
  <si>
    <t>Upload date website info</t>
  </si>
  <si>
    <t>Publication date</t>
  </si>
  <si>
    <t>Publication date website info, it can be the same as upload date</t>
  </si>
  <si>
    <t>Other comments</t>
  </si>
  <si>
    <t>Actions or movement</t>
  </si>
  <si>
    <t>Pending to be definen in the surveys, there is info that can not be extracted from webpage:</t>
  </si>
  <si>
    <t>Socio-economic</t>
  </si>
  <si>
    <t xml:space="preserve">Social inclusion </t>
  </si>
  <si>
    <t>Social conditions</t>
  </si>
  <si>
    <t>responsible governance</t>
  </si>
  <si>
    <t>open access</t>
  </si>
  <si>
    <t>public engagement</t>
  </si>
  <si>
    <t>science education/learning</t>
  </si>
  <si>
    <t>sustainability</t>
  </si>
  <si>
    <t>social justice/inclusion</t>
  </si>
  <si>
    <t>Education background</t>
  </si>
  <si>
    <t>Participants info (age, income…)</t>
  </si>
  <si>
    <t>Contact information</t>
  </si>
  <si>
    <t>Type of corporation</t>
  </si>
  <si>
    <t>Research field</t>
  </si>
  <si>
    <t>Legal purposes</t>
  </si>
  <si>
    <t>Project objective</t>
  </si>
  <si>
    <t>Metadata standards</t>
  </si>
  <si>
    <t>1850 projects</t>
  </si>
  <si>
    <t>CS Track descriptors</t>
  </si>
  <si>
    <t>% database</t>
  </si>
  <si>
    <t>EU-Citizen.Science platform</t>
  </si>
  <si>
    <t>WG5</t>
  </si>
  <si>
    <t>PPSR_CORE</t>
  </si>
  <si>
    <t>Id (_id mongodb)</t>
  </si>
  <si>
    <t>_id</t>
  </si>
  <si>
    <t>TITLE</t>
  </si>
  <si>
    <t>Name</t>
  </si>
  <si>
    <t>DESCRIPTION</t>
  </si>
  <si>
    <t>MAIN OBJECTIVES</t>
  </si>
  <si>
    <t>Aim</t>
  </si>
  <si>
    <t>WEB</t>
  </si>
  <si>
    <t>Url</t>
  </si>
  <si>
    <t>Project Url</t>
  </si>
  <si>
    <t>SOCIAL MEDIA</t>
  </si>
  <si>
    <t>projectFacebook / projectTwitter / projectBlog / preferredSocialMedia</t>
  </si>
  <si>
    <t>OTHER ONLINE RESOURCES</t>
  </si>
  <si>
    <t>publicContactAffiliation / publicContact</t>
  </si>
  <si>
    <t>APPS</t>
  </si>
  <si>
    <t>Intended outcomes</t>
  </si>
  <si>
    <t>TOPIC</t>
  </si>
  <si>
    <t>ProjectTopic</t>
  </si>
  <si>
    <t>Project topic</t>
  </si>
  <si>
    <t>fieldOfScience / ProjectTags (or ProjectKeywords)</t>
  </si>
  <si>
    <t>GEOGRAPHICAL LOCATION</t>
  </si>
  <si>
    <t>How to participate</t>
  </si>
  <si>
    <t>TOOLS AND MATERIALS</t>
  </si>
  <si>
    <t>Equipment</t>
  </si>
  <si>
    <t>educatorMaterials / projectGear</t>
  </si>
  <si>
    <t>STATUS</t>
  </si>
  <si>
    <t>START DATE</t>
  </si>
  <si>
    <t>DEVELOPMENT TIME</t>
  </si>
  <si>
    <t>MAIN PROGRAM OR PERSON IN CHARGE</t>
  </si>
  <si>
    <t>ProjectHost</t>
  </si>
  <si>
    <t>projectInstitutionName / ProjectOrganization / ProjectPartners / ProjectScientificPartners</t>
  </si>
  <si>
    <t>CATEGORY</t>
  </si>
  <si>
    <t>PARTICIPANTS PROFILE</t>
  </si>
  <si>
    <t>RESOURCES</t>
  </si>
  <si>
    <t>COMMENTS</t>
  </si>
  <si>
    <t>ACTIVITY TYPE</t>
  </si>
  <si>
    <t xml:space="preserve">Platform origin </t>
  </si>
  <si>
    <t>Url platform</t>
  </si>
  <si>
    <t>IMAGES</t>
  </si>
  <si>
    <t>Image</t>
  </si>
  <si>
    <t>Development place</t>
  </si>
  <si>
    <t>DEVELOPMENT SPACE</t>
  </si>
  <si>
    <t>DEDICATION TIME</t>
  </si>
  <si>
    <t>Update date (database)</t>
  </si>
  <si>
    <t>Update data</t>
  </si>
  <si>
    <t>DateUpdate</t>
  </si>
  <si>
    <t>Date Update</t>
  </si>
  <si>
    <t>Insert Date</t>
  </si>
  <si>
    <t>DateCreated</t>
  </si>
  <si>
    <t>MAIL</t>
  </si>
  <si>
    <t>publicContactEmail</t>
  </si>
  <si>
    <t>Update date (platform)</t>
  </si>
  <si>
    <t>PLATFORM UPDATE DATE</t>
  </si>
  <si>
    <t>External Id</t>
  </si>
  <si>
    <t>Keywords</t>
  </si>
  <si>
    <t>Tags</t>
  </si>
  <si>
    <t>ImageCredit</t>
  </si>
  <si>
    <t>ProjectLatitude</t>
  </si>
  <si>
    <t>ProjectLongitude</t>
  </si>
  <si>
    <r>
      <t xml:space="preserve">projectFacebook
projectTwitter
projectBlog
</t>
    </r>
    <r>
      <rPr>
        <sz val="10"/>
        <rFont val="Arial"/>
        <family val="2"/>
      </rPr>
      <t>preferredSocialMedia</t>
    </r>
  </si>
  <si>
    <t xml:space="preserve">Summary </t>
  </si>
  <si>
    <r>
      <t xml:space="preserve">projectInstitutionName
ProjectOrganization
ProjectPartners
</t>
    </r>
    <r>
      <rPr>
        <sz val="10"/>
        <rFont val="Arial"/>
        <family val="2"/>
      </rPr>
      <t>ProjectScientificPartners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</si>
</sst>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0">
    <font>
      <sz val="10"/>
      <color rgb="FF000000"/>
      <name val="Arial"/>
    </font>
    <font>
      <sz val="11"/>
      <color theme="1"/>
      <name val="Calibri"/>
    </font>
    <font>
      <b/>
      <sz val="11"/>
      <color rgb="FFFFFFFF"/>
      <name val="Calibri"/>
    </font>
    <font>
      <sz val="11"/>
      <color rgb="FF000000"/>
      <name val="Calibri"/>
    </font>
    <font>
      <b/>
      <sz val="11"/>
      <color theme="1"/>
      <name val="Calibri"/>
    </font>
    <font>
      <sz val="11"/>
      <color rgb="FFFF0000"/>
      <name val="Calibri"/>
    </font>
    <font>
      <sz val="10"/>
      <color theme="1"/>
      <name val="Arial"/>
    </font>
    <font>
      <b/>
      <sz val="11"/>
      <color rgb="FF000000"/>
      <name val="Calibri"/>
    </font>
    <font>
      <sz val="10"/>
      <color rgb="FF000000"/>
      <name val="Arial"/>
    </font>
    <font>
      <sz val="10"/>
      <color rgb="FFFF0000"/>
      <name val="Arial"/>
    </font>
    <font>
      <sz val="10"/>
      <name val="Arial"/>
    </font>
    <font>
      <sz val="10"/>
      <color theme="1"/>
      <name val="Arial"/>
    </font>
    <font>
      <b/>
      <sz val="8"/>
      <color theme="1"/>
      <name val="Arial"/>
    </font>
    <font>
      <b/>
      <sz val="10"/>
      <color theme="1"/>
      <name val="Arial"/>
    </font>
    <font>
      <b/>
      <sz val="10"/>
      <color theme="1"/>
      <name val="Arial"/>
    </font>
    <font>
      <b/>
      <sz val="8"/>
      <color rgb="FF000000"/>
      <name val="Arial"/>
    </font>
    <font>
      <sz val="8"/>
      <color theme="1"/>
      <name val="Arial"/>
    </font>
    <font>
      <b/>
      <sz val="10"/>
      <color rgb="FF000000"/>
      <name val="Arial"/>
    </font>
    <font>
      <sz val="11"/>
      <color rgb="FF000000"/>
      <name val="Inconsolata"/>
    </font>
    <font>
      <b/>
      <u/>
      <sz val="14"/>
      <color rgb="FF1155CC"/>
      <name val="Calibri"/>
    </font>
    <font>
      <b/>
      <i/>
      <sz val="10"/>
      <color theme="1"/>
      <name val="Arial"/>
    </font>
    <font>
      <b/>
      <u/>
      <sz val="11"/>
      <color rgb="FFFFFFFF"/>
      <name val="Calibri"/>
    </font>
    <font>
      <b/>
      <u/>
      <sz val="11"/>
      <color rgb="FFFFFFFF"/>
      <name val="Calibri"/>
    </font>
    <font>
      <b/>
      <sz val="11"/>
      <color rgb="FFFF0000"/>
      <name val="Calibri"/>
    </font>
    <font>
      <sz val="12"/>
      <color rgb="FF484247"/>
      <name val="Acumin-pro"/>
    </font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3300"/>
        <bgColor rgb="FFFF3300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FFF2CC"/>
        <bgColor rgb="FFFFF2CC"/>
      </patternFill>
    </fill>
    <fill>
      <patternFill patternType="solid">
        <fgColor rgb="FFD9E2F3"/>
        <bgColor indexed="64"/>
      </patternFill>
    </fill>
    <fill>
      <patternFill patternType="solid">
        <fgColor rgb="FFD9E2F3"/>
        <bgColor rgb="FFFF33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1" fillId="0" borderId="0" xfId="0" applyFont="1" applyAlignment="1"/>
    <xf numFmtId="0" fontId="2" fillId="2" borderId="1" xfId="0" applyFont="1" applyFill="1" applyBorder="1" applyAlignment="1"/>
    <xf numFmtId="0" fontId="2" fillId="2" borderId="1" xfId="0" applyFont="1" applyFill="1" applyBorder="1" applyAlignment="1"/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/>
    <xf numFmtId="0" fontId="5" fillId="0" borderId="0" xfId="0" applyFont="1" applyAlignment="1">
      <alignment vertical="top"/>
    </xf>
    <xf numFmtId="0" fontId="6" fillId="0" borderId="0" xfId="0" applyFont="1" applyAlignment="1"/>
    <xf numFmtId="0" fontId="9" fillId="0" borderId="0" xfId="0" applyFont="1" applyAlignment="1"/>
    <xf numFmtId="0" fontId="9" fillId="0" borderId="0" xfId="0" applyFont="1"/>
    <xf numFmtId="0" fontId="11" fillId="0" borderId="0" xfId="0" applyFont="1"/>
    <xf numFmtId="164" fontId="6" fillId="0" borderId="0" xfId="0" applyNumberFormat="1" applyFont="1"/>
    <xf numFmtId="0" fontId="12" fillId="0" borderId="0" xfId="0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vertical="top"/>
    </xf>
    <xf numFmtId="9" fontId="16" fillId="0" borderId="0" xfId="0" applyNumberFormat="1" applyFont="1"/>
    <xf numFmtId="10" fontId="6" fillId="0" borderId="0" xfId="0" applyNumberFormat="1" applyFont="1"/>
    <xf numFmtId="164" fontId="16" fillId="0" borderId="0" xfId="0" applyNumberFormat="1" applyFont="1"/>
    <xf numFmtId="0" fontId="14" fillId="0" borderId="3" xfId="0" applyFont="1" applyBorder="1"/>
    <xf numFmtId="0" fontId="1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3" fillId="0" borderId="3" xfId="0" applyFont="1" applyBorder="1"/>
    <xf numFmtId="0" fontId="6" fillId="0" borderId="3" xfId="0" applyFont="1" applyBorder="1"/>
    <xf numFmtId="0" fontId="9" fillId="0" borderId="0" xfId="0" applyFont="1"/>
    <xf numFmtId="0" fontId="17" fillId="0" borderId="3" xfId="0" applyFont="1" applyBorder="1"/>
    <xf numFmtId="0" fontId="14" fillId="4" borderId="3" xfId="0" applyFont="1" applyFill="1" applyBorder="1"/>
    <xf numFmtId="0" fontId="6" fillId="4" borderId="0" xfId="0" applyFont="1" applyFill="1"/>
    <xf numFmtId="0" fontId="1" fillId="0" borderId="3" xfId="0" applyFont="1" applyBorder="1" applyAlignment="1">
      <alignment horizontal="right"/>
    </xf>
    <xf numFmtId="0" fontId="8" fillId="0" borderId="3" xfId="0" applyFont="1" applyBorder="1" applyAlignment="1"/>
    <xf numFmtId="0" fontId="8" fillId="0" borderId="3" xfId="0" applyFont="1" applyBorder="1"/>
    <xf numFmtId="0" fontId="9" fillId="0" borderId="3" xfId="0" applyFont="1" applyBorder="1"/>
    <xf numFmtId="0" fontId="18" fillId="3" borderId="0" xfId="0" applyFont="1" applyFill="1"/>
    <xf numFmtId="0" fontId="19" fillId="0" borderId="0" xfId="0" applyFont="1" applyAlignment="1">
      <alignment horizontal="center"/>
    </xf>
    <xf numFmtId="0" fontId="20" fillId="0" borderId="0" xfId="0" applyFont="1" applyAlignment="1"/>
    <xf numFmtId="0" fontId="21" fillId="2" borderId="1" xfId="0" applyFont="1" applyFill="1" applyBorder="1" applyAlignment="1"/>
    <xf numFmtId="0" fontId="22" fillId="2" borderId="1" xfId="0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7" fillId="5" borderId="0" xfId="0" applyFont="1" applyFill="1" applyAlignment="1"/>
    <xf numFmtId="0" fontId="3" fillId="5" borderId="0" xfId="0" applyFont="1" applyFill="1" applyAlignment="1">
      <alignment vertical="top"/>
    </xf>
    <xf numFmtId="0" fontId="3" fillId="5" borderId="0" xfId="0" applyFont="1" applyFill="1" applyAlignment="1">
      <alignment vertical="top"/>
    </xf>
    <xf numFmtId="164" fontId="3" fillId="5" borderId="0" xfId="0" applyNumberFormat="1" applyFont="1" applyFill="1" applyAlignment="1">
      <alignment vertical="top"/>
    </xf>
    <xf numFmtId="0" fontId="4" fillId="0" borderId="0" xfId="0" applyFont="1" applyAlignment="1">
      <alignment horizontal="right"/>
    </xf>
    <xf numFmtId="164" fontId="3" fillId="5" borderId="0" xfId="0" applyNumberFormat="1" applyFont="1" applyFill="1" applyAlignment="1">
      <alignment vertical="top"/>
    </xf>
    <xf numFmtId="0" fontId="7" fillId="0" borderId="0" xfId="0" applyFont="1"/>
    <xf numFmtId="164" fontId="3" fillId="0" borderId="0" xfId="0" applyNumberFormat="1" applyFont="1" applyAlignment="1">
      <alignment vertical="top"/>
    </xf>
    <xf numFmtId="0" fontId="7" fillId="5" borderId="0" xfId="0" applyFont="1" applyFill="1"/>
    <xf numFmtId="0" fontId="7" fillId="0" borderId="0" xfId="0" applyFont="1" applyAlignment="1"/>
    <xf numFmtId="9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0" fontId="23" fillId="0" borderId="0" xfId="0" applyFont="1" applyAlignment="1"/>
    <xf numFmtId="0" fontId="7" fillId="0" borderId="0" xfId="0" applyFont="1" applyAlignment="1">
      <alignment horizontal="right" vertical="top"/>
    </xf>
    <xf numFmtId="0" fontId="24" fillId="3" borderId="0" xfId="0" applyFont="1" applyFill="1"/>
    <xf numFmtId="0" fontId="7" fillId="0" borderId="0" xfId="0" applyFont="1" applyAlignment="1"/>
    <xf numFmtId="0" fontId="17" fillId="0" borderId="4" xfId="0" applyFont="1" applyBorder="1" applyAlignment="1">
      <alignment horizontal="center" vertical="center" textRotation="90"/>
    </xf>
    <xf numFmtId="0" fontId="10" fillId="0" borderId="5" xfId="0" applyFont="1" applyBorder="1"/>
    <xf numFmtId="0" fontId="10" fillId="0" borderId="6" xfId="0" applyFont="1" applyBorder="1"/>
    <xf numFmtId="0" fontId="0" fillId="0" borderId="0" xfId="0" applyFont="1" applyFill="1" applyAlignment="1"/>
    <xf numFmtId="0" fontId="6" fillId="0" borderId="2" xfId="0" applyFont="1" applyBorder="1"/>
    <xf numFmtId="0" fontId="11" fillId="0" borderId="2" xfId="0" applyFont="1" applyBorder="1"/>
    <xf numFmtId="0" fontId="0" fillId="0" borderId="2" xfId="0" applyFont="1" applyBorder="1" applyAlignment="1"/>
    <xf numFmtId="0" fontId="14" fillId="0" borderId="2" xfId="0" applyFont="1" applyBorder="1" applyAlignment="1"/>
    <xf numFmtId="0" fontId="0" fillId="0" borderId="2" xfId="0" applyFont="1" applyFill="1" applyBorder="1" applyAlignment="1"/>
    <xf numFmtId="0" fontId="11" fillId="0" borderId="7" xfId="0" applyFont="1" applyBorder="1"/>
    <xf numFmtId="0" fontId="1" fillId="0" borderId="7" xfId="0" applyFont="1" applyBorder="1" applyAlignment="1">
      <alignment horizontal="right" vertical="top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/>
    </xf>
    <xf numFmtId="164" fontId="6" fillId="0" borderId="7" xfId="0" applyNumberFormat="1" applyFont="1" applyFill="1" applyBorder="1"/>
    <xf numFmtId="0" fontId="0" fillId="0" borderId="7" xfId="0" applyFont="1" applyBorder="1" applyAlignment="1"/>
    <xf numFmtId="0" fontId="6" fillId="0" borderId="7" xfId="0" applyFont="1" applyBorder="1"/>
    <xf numFmtId="0" fontId="1" fillId="0" borderId="7" xfId="0" applyFont="1" applyBorder="1" applyAlignment="1">
      <alignment vertical="top" wrapText="1"/>
    </xf>
    <xf numFmtId="0" fontId="0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25" fillId="0" borderId="7" xfId="0" applyFont="1" applyBorder="1" applyAlignment="1">
      <alignment vertical="top" wrapText="1"/>
    </xf>
    <xf numFmtId="0" fontId="3" fillId="3" borderId="7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wrapText="1"/>
    </xf>
    <xf numFmtId="0" fontId="7" fillId="0" borderId="7" xfId="0" applyFont="1" applyBorder="1" applyAlignment="1">
      <alignment vertical="top"/>
    </xf>
    <xf numFmtId="0" fontId="29" fillId="6" borderId="7" xfId="0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 vertical="center"/>
    </xf>
    <xf numFmtId="0" fontId="28" fillId="6" borderId="7" xfId="0" applyFont="1" applyFill="1" applyBorder="1" applyAlignment="1">
      <alignment horizontal="center" vertical="center"/>
    </xf>
    <xf numFmtId="0" fontId="28" fillId="6" borderId="7" xfId="0" applyFont="1" applyFill="1" applyBorder="1" applyAlignment="1">
      <alignment vertical="center"/>
    </xf>
    <xf numFmtId="0" fontId="11" fillId="6" borderId="7" xfId="0" applyFont="1" applyFill="1" applyBorder="1"/>
    <xf numFmtId="0" fontId="27" fillId="7" borderId="7" xfId="0" applyFont="1" applyFill="1" applyBorder="1" applyAlignment="1">
      <alignment vertical="center"/>
    </xf>
    <xf numFmtId="0" fontId="13" fillId="6" borderId="7" xfId="0" applyFont="1" applyFill="1" applyBorder="1" applyAlignment="1">
      <alignment horizontal="right"/>
    </xf>
    <xf numFmtId="0" fontId="12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274E13"/>
      </font>
      <fill>
        <patternFill patternType="none">
          <fgColor indexed="64"/>
          <bgColor auto="1"/>
        </patternFill>
      </fill>
    </dxf>
    <dxf>
      <font>
        <color rgb="FFFF99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D9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itizenscience.org/2015/10/09/ppsr_core-metadata-standard/" TargetMode="External"/><Relationship Id="rId2" Type="http://schemas.openxmlformats.org/officeDocument/2006/relationships/hyperlink" Target="https://docs.google.com/document/d/1jg1SOUw8cBZ4MRpxF7PztHNcT48tMupdz-zvjZEpadU/edit" TargetMode="External"/><Relationship Id="rId1" Type="http://schemas.openxmlformats.org/officeDocument/2006/relationships/hyperlink" Target="https://docs.google.com/document/d/1KtgepGc0fSNqwe3QAfp1gSwlN7yU6GwdII_7MWFSw6w/edit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hyperlink" Target="https://www.wilsoncenter.org/article/ppsr-core-metadata-standard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B2:BF1029"/>
  <sheetViews>
    <sheetView tabSelected="1" topLeftCell="A10" zoomScale="85" zoomScaleNormal="85" workbookViewId="0">
      <selection activeCell="D24" sqref="D24"/>
    </sheetView>
  </sheetViews>
  <sheetFormatPr baseColWidth="10" defaultColWidth="14.44140625" defaultRowHeight="15" customHeight="1"/>
  <cols>
    <col min="1" max="1" width="3.44140625" customWidth="1"/>
    <col min="2" max="2" width="3.33203125" customWidth="1"/>
    <col min="3" max="3" width="30.44140625" customWidth="1"/>
    <col min="4" max="4" width="30" customWidth="1"/>
    <col min="5" max="5" width="32.6640625" customWidth="1"/>
    <col min="6" max="6" width="21.44140625" customWidth="1"/>
    <col min="7" max="7" width="15.6640625" customWidth="1"/>
    <col min="8" max="47" width="4.44140625" customWidth="1"/>
    <col min="48" max="48" width="6.5546875" hidden="1" customWidth="1"/>
    <col min="49" max="49" width="8.6640625" customWidth="1"/>
    <col min="50" max="58" width="2.88671875" customWidth="1"/>
  </cols>
  <sheetData>
    <row r="2" spans="2:58" ht="14.4">
      <c r="B2" s="82" t="s">
        <v>0</v>
      </c>
      <c r="C2" s="82" t="s">
        <v>1</v>
      </c>
      <c r="D2" s="83" t="s">
        <v>3</v>
      </c>
      <c r="E2" s="83" t="s">
        <v>4</v>
      </c>
      <c r="F2" s="83" t="s">
        <v>5</v>
      </c>
      <c r="G2" s="82" t="s">
        <v>6</v>
      </c>
      <c r="H2" s="82" t="s">
        <v>157</v>
      </c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5"/>
      <c r="AW2" s="82" t="s">
        <v>9</v>
      </c>
      <c r="BD2" s="15"/>
      <c r="BE2" s="15"/>
      <c r="BF2" s="15"/>
    </row>
    <row r="3" spans="2:58" ht="14.4">
      <c r="B3" s="82"/>
      <c r="C3" s="82"/>
      <c r="D3" s="83"/>
      <c r="E3" s="83"/>
      <c r="F3" s="83"/>
      <c r="G3" s="82"/>
      <c r="H3" s="86">
        <v>1</v>
      </c>
      <c r="I3" s="86">
        <v>2</v>
      </c>
      <c r="J3" s="86">
        <v>3</v>
      </c>
      <c r="K3" s="86">
        <v>4</v>
      </c>
      <c r="L3" s="86">
        <v>5</v>
      </c>
      <c r="M3" s="86">
        <v>6</v>
      </c>
      <c r="N3" s="86">
        <v>9</v>
      </c>
      <c r="O3" s="86">
        <v>10</v>
      </c>
      <c r="P3" s="86">
        <v>12</v>
      </c>
      <c r="Q3" s="86">
        <v>13</v>
      </c>
      <c r="R3" s="86">
        <v>15</v>
      </c>
      <c r="S3" s="86">
        <v>16</v>
      </c>
      <c r="T3" s="86">
        <v>21</v>
      </c>
      <c r="U3" s="86">
        <v>27</v>
      </c>
      <c r="V3" s="86">
        <v>30</v>
      </c>
      <c r="W3" s="86">
        <v>32</v>
      </c>
      <c r="X3" s="86">
        <v>33</v>
      </c>
      <c r="Y3" s="86">
        <v>35</v>
      </c>
      <c r="Z3" s="86">
        <v>36</v>
      </c>
      <c r="AA3" s="86">
        <v>37</v>
      </c>
      <c r="AB3" s="86">
        <v>38</v>
      </c>
      <c r="AC3" s="86">
        <v>39</v>
      </c>
      <c r="AD3" s="86">
        <v>40</v>
      </c>
      <c r="AE3" s="86">
        <v>41</v>
      </c>
      <c r="AF3" s="86">
        <v>42</v>
      </c>
      <c r="AG3" s="86">
        <v>44</v>
      </c>
      <c r="AH3" s="86">
        <v>45</v>
      </c>
      <c r="AI3" s="86">
        <v>52</v>
      </c>
      <c r="AJ3" s="86">
        <v>55</v>
      </c>
      <c r="AK3" s="86">
        <v>56</v>
      </c>
      <c r="AL3" s="86">
        <v>57</v>
      </c>
      <c r="AM3" s="86">
        <v>58</v>
      </c>
      <c r="AN3" s="86">
        <v>59</v>
      </c>
      <c r="AO3" s="86">
        <v>60</v>
      </c>
      <c r="AP3" s="86">
        <v>61</v>
      </c>
      <c r="AQ3" s="86">
        <v>62</v>
      </c>
      <c r="AR3" s="86">
        <v>63</v>
      </c>
      <c r="AS3" s="86">
        <v>85</v>
      </c>
      <c r="AT3" s="86">
        <v>66</v>
      </c>
      <c r="AU3" s="86">
        <v>68</v>
      </c>
      <c r="AV3" s="87">
        <v>47</v>
      </c>
      <c r="AW3" s="82"/>
      <c r="AX3" s="15"/>
      <c r="AY3" s="15"/>
      <c r="AZ3" s="15"/>
      <c r="BA3" s="15"/>
      <c r="BB3" s="15"/>
      <c r="BC3" s="15"/>
    </row>
    <row r="4" spans="2:58" ht="14.4">
      <c r="B4" s="68">
        <v>0</v>
      </c>
      <c r="C4" s="69" t="s">
        <v>10</v>
      </c>
      <c r="D4" s="69" t="s">
        <v>11</v>
      </c>
      <c r="E4" s="69" t="s">
        <v>12</v>
      </c>
      <c r="F4" s="69" t="s">
        <v>13</v>
      </c>
      <c r="G4" s="70" t="s">
        <v>14</v>
      </c>
      <c r="H4" s="88" t="s">
        <v>158</v>
      </c>
      <c r="I4" s="88" t="s">
        <v>158</v>
      </c>
      <c r="J4" s="88" t="s">
        <v>158</v>
      </c>
      <c r="K4" s="88" t="s">
        <v>158</v>
      </c>
      <c r="L4" s="88" t="s">
        <v>158</v>
      </c>
      <c r="M4" s="88" t="s">
        <v>158</v>
      </c>
      <c r="N4" s="88" t="s">
        <v>158</v>
      </c>
      <c r="O4" s="88" t="s">
        <v>158</v>
      </c>
      <c r="P4" s="88" t="s">
        <v>158</v>
      </c>
      <c r="Q4" s="88" t="s">
        <v>158</v>
      </c>
      <c r="R4" s="88" t="s">
        <v>158</v>
      </c>
      <c r="S4" s="88" t="s">
        <v>158</v>
      </c>
      <c r="T4" s="88" t="s">
        <v>158</v>
      </c>
      <c r="U4" s="88" t="s">
        <v>158</v>
      </c>
      <c r="V4" s="88" t="s">
        <v>158</v>
      </c>
      <c r="W4" s="88" t="s">
        <v>158</v>
      </c>
      <c r="X4" s="88" t="s">
        <v>158</v>
      </c>
      <c r="Y4" s="88" t="s">
        <v>158</v>
      </c>
      <c r="Z4" s="88" t="s">
        <v>158</v>
      </c>
      <c r="AA4" s="88" t="s">
        <v>158</v>
      </c>
      <c r="AB4" s="88" t="s">
        <v>158</v>
      </c>
      <c r="AC4" s="88" t="s">
        <v>158</v>
      </c>
      <c r="AD4" s="88" t="s">
        <v>158</v>
      </c>
      <c r="AE4" s="88" t="s">
        <v>158</v>
      </c>
      <c r="AF4" s="88" t="s">
        <v>158</v>
      </c>
      <c r="AG4" s="88" t="s">
        <v>158</v>
      </c>
      <c r="AH4" s="88" t="s">
        <v>158</v>
      </c>
      <c r="AI4" s="88" t="s">
        <v>158</v>
      </c>
      <c r="AJ4" s="88" t="s">
        <v>158</v>
      </c>
      <c r="AK4" s="88" t="s">
        <v>158</v>
      </c>
      <c r="AL4" s="88" t="s">
        <v>158</v>
      </c>
      <c r="AM4" s="88" t="s">
        <v>158</v>
      </c>
      <c r="AN4" s="88" t="s">
        <v>158</v>
      </c>
      <c r="AO4" s="88" t="s">
        <v>158</v>
      </c>
      <c r="AP4" s="88" t="s">
        <v>158</v>
      </c>
      <c r="AQ4" s="88" t="s">
        <v>158</v>
      </c>
      <c r="AR4" s="88" t="s">
        <v>158</v>
      </c>
      <c r="AS4" s="88" t="s">
        <v>158</v>
      </c>
      <c r="AT4" s="88" t="s">
        <v>158</v>
      </c>
      <c r="AU4" s="88" t="s">
        <v>158</v>
      </c>
      <c r="AV4" s="67">
        <f>COUNTA(H4:AU4)</f>
        <v>40</v>
      </c>
      <c r="AW4" s="71">
        <f t="shared" ref="AW4:AW72" si="0">AV4/$AV$3</f>
        <v>0.85106382978723405</v>
      </c>
    </row>
    <row r="5" spans="2:58" ht="14.4">
      <c r="B5" s="68">
        <v>1</v>
      </c>
      <c r="C5" s="69" t="s">
        <v>15</v>
      </c>
      <c r="D5" s="69" t="s">
        <v>16</v>
      </c>
      <c r="E5" s="69" t="s">
        <v>16</v>
      </c>
      <c r="F5" s="69"/>
      <c r="G5" s="70" t="s">
        <v>14</v>
      </c>
      <c r="H5" s="88" t="s">
        <v>158</v>
      </c>
      <c r="I5" s="88" t="s">
        <v>158</v>
      </c>
      <c r="J5" s="88" t="s">
        <v>158</v>
      </c>
      <c r="K5" s="88" t="s">
        <v>158</v>
      </c>
      <c r="L5" s="88" t="s">
        <v>158</v>
      </c>
      <c r="M5" s="88" t="s">
        <v>158</v>
      </c>
      <c r="N5" s="88" t="s">
        <v>158</v>
      </c>
      <c r="O5" s="88" t="s">
        <v>158</v>
      </c>
      <c r="P5" s="88" t="s">
        <v>158</v>
      </c>
      <c r="Q5" s="88" t="s">
        <v>158</v>
      </c>
      <c r="R5" s="88" t="s">
        <v>158</v>
      </c>
      <c r="S5" s="88" t="s">
        <v>158</v>
      </c>
      <c r="T5" s="88" t="s">
        <v>158</v>
      </c>
      <c r="U5" s="88" t="s">
        <v>158</v>
      </c>
      <c r="V5" s="88" t="s">
        <v>158</v>
      </c>
      <c r="W5" s="88" t="s">
        <v>158</v>
      </c>
      <c r="X5" s="88" t="s">
        <v>158</v>
      </c>
      <c r="Y5" s="88" t="s">
        <v>158</v>
      </c>
      <c r="Z5" s="88" t="s">
        <v>158</v>
      </c>
      <c r="AA5" s="88" t="s">
        <v>158</v>
      </c>
      <c r="AB5" s="88" t="s">
        <v>158</v>
      </c>
      <c r="AC5" s="88" t="s">
        <v>158</v>
      </c>
      <c r="AD5" s="88" t="s">
        <v>158</v>
      </c>
      <c r="AE5" s="88" t="s">
        <v>158</v>
      </c>
      <c r="AF5" s="88" t="s">
        <v>158</v>
      </c>
      <c r="AG5" s="88" t="s">
        <v>158</v>
      </c>
      <c r="AH5" s="88" t="s">
        <v>158</v>
      </c>
      <c r="AI5" s="88" t="s">
        <v>158</v>
      </c>
      <c r="AJ5" s="88" t="s">
        <v>158</v>
      </c>
      <c r="AK5" s="88" t="s">
        <v>158</v>
      </c>
      <c r="AL5" s="88" t="s">
        <v>158</v>
      </c>
      <c r="AM5" s="88" t="s">
        <v>158</v>
      </c>
      <c r="AN5" s="88" t="s">
        <v>158</v>
      </c>
      <c r="AO5" s="88" t="s">
        <v>158</v>
      </c>
      <c r="AP5" s="88" t="s">
        <v>158</v>
      </c>
      <c r="AQ5" s="88" t="s">
        <v>158</v>
      </c>
      <c r="AR5" s="88" t="s">
        <v>158</v>
      </c>
      <c r="AS5" s="88" t="s">
        <v>158</v>
      </c>
      <c r="AT5" s="88" t="s">
        <v>158</v>
      </c>
      <c r="AU5" s="88" t="s">
        <v>158</v>
      </c>
      <c r="AV5" s="67">
        <f>COUNTA(H5:AU5)</f>
        <v>40</v>
      </c>
      <c r="AW5" s="71">
        <f t="shared" si="0"/>
        <v>0.85106382978723405</v>
      </c>
    </row>
    <row r="6" spans="2:58" ht="14.4">
      <c r="B6" s="68">
        <v>2</v>
      </c>
      <c r="C6" s="69" t="s">
        <v>2</v>
      </c>
      <c r="D6" s="69" t="s">
        <v>17</v>
      </c>
      <c r="E6" s="69" t="s">
        <v>18</v>
      </c>
      <c r="F6" s="69" t="s">
        <v>2</v>
      </c>
      <c r="G6" s="70" t="s">
        <v>14</v>
      </c>
      <c r="H6" s="88" t="s">
        <v>158</v>
      </c>
      <c r="I6" s="88" t="s">
        <v>158</v>
      </c>
      <c r="J6" s="88" t="s">
        <v>158</v>
      </c>
      <c r="K6" s="88" t="s">
        <v>158</v>
      </c>
      <c r="L6" s="88" t="s">
        <v>158</v>
      </c>
      <c r="M6" s="88" t="s">
        <v>158</v>
      </c>
      <c r="N6" s="88" t="s">
        <v>158</v>
      </c>
      <c r="O6" s="88" t="s">
        <v>158</v>
      </c>
      <c r="P6" s="88" t="s">
        <v>158</v>
      </c>
      <c r="Q6" s="88" t="s">
        <v>158</v>
      </c>
      <c r="R6" s="88" t="s">
        <v>158</v>
      </c>
      <c r="S6" s="88" t="s">
        <v>158</v>
      </c>
      <c r="T6" s="88" t="s">
        <v>158</v>
      </c>
      <c r="U6" s="88" t="s">
        <v>158</v>
      </c>
      <c r="V6" s="88" t="s">
        <v>158</v>
      </c>
      <c r="W6" s="88" t="s">
        <v>158</v>
      </c>
      <c r="X6" s="88" t="s">
        <v>158</v>
      </c>
      <c r="Y6" s="88" t="s">
        <v>158</v>
      </c>
      <c r="Z6" s="88" t="s">
        <v>158</v>
      </c>
      <c r="AA6" s="88" t="s">
        <v>158</v>
      </c>
      <c r="AB6" s="88" t="s">
        <v>158</v>
      </c>
      <c r="AC6" s="89"/>
      <c r="AD6" s="88" t="s">
        <v>158</v>
      </c>
      <c r="AE6" s="88" t="s">
        <v>158</v>
      </c>
      <c r="AF6" s="88" t="s">
        <v>158</v>
      </c>
      <c r="AG6" s="88" t="s">
        <v>158</v>
      </c>
      <c r="AH6" s="88" t="s">
        <v>158</v>
      </c>
      <c r="AI6" s="88" t="s">
        <v>158</v>
      </c>
      <c r="AJ6" s="89"/>
      <c r="AK6" s="88" t="s">
        <v>158</v>
      </c>
      <c r="AL6" s="88" t="s">
        <v>158</v>
      </c>
      <c r="AM6" s="88" t="s">
        <v>158</v>
      </c>
      <c r="AN6" s="88" t="s">
        <v>158</v>
      </c>
      <c r="AO6" s="88" t="s">
        <v>158</v>
      </c>
      <c r="AP6" s="88" t="s">
        <v>158</v>
      </c>
      <c r="AQ6" s="88" t="s">
        <v>158</v>
      </c>
      <c r="AR6" s="88" t="s">
        <v>158</v>
      </c>
      <c r="AS6" s="88" t="s">
        <v>158</v>
      </c>
      <c r="AT6" s="88" t="s">
        <v>158</v>
      </c>
      <c r="AU6" s="88" t="s">
        <v>158</v>
      </c>
      <c r="AV6" s="67">
        <f>COUNTA(H6:AU6)</f>
        <v>38</v>
      </c>
      <c r="AW6" s="71">
        <f t="shared" si="0"/>
        <v>0.80851063829787229</v>
      </c>
    </row>
    <row r="7" spans="2:58" ht="14.4">
      <c r="B7" s="68">
        <v>3</v>
      </c>
      <c r="C7" s="69" t="s">
        <v>19</v>
      </c>
      <c r="D7" s="69" t="s">
        <v>20</v>
      </c>
      <c r="E7" s="69" t="s">
        <v>21</v>
      </c>
      <c r="F7" s="69" t="s">
        <v>19</v>
      </c>
      <c r="G7" s="70" t="s">
        <v>14</v>
      </c>
      <c r="H7" s="90"/>
      <c r="I7" s="90"/>
      <c r="J7" s="88" t="s">
        <v>158</v>
      </c>
      <c r="K7" s="89"/>
      <c r="L7" s="88" t="s">
        <v>158</v>
      </c>
      <c r="M7" s="88" t="s">
        <v>158</v>
      </c>
      <c r="N7" s="89"/>
      <c r="O7" s="89"/>
      <c r="P7" s="89"/>
      <c r="Q7" s="88" t="s">
        <v>158</v>
      </c>
      <c r="R7" s="89"/>
      <c r="S7" s="89"/>
      <c r="T7" s="89"/>
      <c r="U7" s="89"/>
      <c r="V7" s="89"/>
      <c r="W7" s="89" t="s">
        <v>159</v>
      </c>
      <c r="X7" s="89"/>
      <c r="Y7" s="89"/>
      <c r="Z7" s="89"/>
      <c r="AA7" s="89"/>
      <c r="AB7" s="89"/>
      <c r="AC7" s="89"/>
      <c r="AD7" s="89"/>
      <c r="AE7" s="89"/>
      <c r="AF7" s="89"/>
      <c r="AG7" s="88" t="s">
        <v>158</v>
      </c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90"/>
      <c r="AS7" s="90"/>
      <c r="AT7" s="90"/>
      <c r="AU7" s="91"/>
      <c r="AV7" s="67">
        <f>COUNTA(H7:AU7)</f>
        <v>6</v>
      </c>
      <c r="AW7" s="71">
        <f t="shared" si="0"/>
        <v>0.1276595744680851</v>
      </c>
    </row>
    <row r="8" spans="2:58" ht="14.4">
      <c r="B8" s="68">
        <v>4</v>
      </c>
      <c r="C8" s="69" t="s">
        <v>22</v>
      </c>
      <c r="D8" s="69" t="s">
        <v>36</v>
      </c>
      <c r="E8" s="69"/>
      <c r="F8" s="69" t="s">
        <v>24</v>
      </c>
      <c r="G8" s="70" t="s">
        <v>14</v>
      </c>
      <c r="H8" s="88" t="s">
        <v>158</v>
      </c>
      <c r="I8" s="88" t="s">
        <v>158</v>
      </c>
      <c r="J8" s="88" t="s">
        <v>158</v>
      </c>
      <c r="K8" s="88" t="s">
        <v>158</v>
      </c>
      <c r="L8" s="88" t="s">
        <v>158</v>
      </c>
      <c r="M8" s="88" t="s">
        <v>158</v>
      </c>
      <c r="N8" s="88" t="s">
        <v>158</v>
      </c>
      <c r="O8" s="88" t="s">
        <v>158</v>
      </c>
      <c r="P8" s="88" t="s">
        <v>158</v>
      </c>
      <c r="Q8" s="88" t="s">
        <v>158</v>
      </c>
      <c r="R8" s="88" t="s">
        <v>158</v>
      </c>
      <c r="S8" s="88" t="s">
        <v>158</v>
      </c>
      <c r="T8" s="88" t="s">
        <v>158</v>
      </c>
      <c r="U8" s="88" t="s">
        <v>158</v>
      </c>
      <c r="V8" s="88" t="s">
        <v>158</v>
      </c>
      <c r="W8" s="88" t="s">
        <v>158</v>
      </c>
      <c r="X8" s="88" t="s">
        <v>158</v>
      </c>
      <c r="Y8" s="88" t="s">
        <v>158</v>
      </c>
      <c r="Z8" s="88" t="s">
        <v>158</v>
      </c>
      <c r="AA8" s="88" t="s">
        <v>158</v>
      </c>
      <c r="AB8" s="88" t="s">
        <v>158</v>
      </c>
      <c r="AC8" s="88" t="s">
        <v>158</v>
      </c>
      <c r="AD8" s="88" t="s">
        <v>158</v>
      </c>
      <c r="AE8" s="88" t="s">
        <v>158</v>
      </c>
      <c r="AF8" s="88" t="s">
        <v>158</v>
      </c>
      <c r="AG8" s="88" t="s">
        <v>158</v>
      </c>
      <c r="AH8" s="88" t="s">
        <v>158</v>
      </c>
      <c r="AI8" s="88" t="s">
        <v>158</v>
      </c>
      <c r="AJ8" s="88" t="s">
        <v>158</v>
      </c>
      <c r="AK8" s="88" t="s">
        <v>158</v>
      </c>
      <c r="AL8" s="88" t="s">
        <v>158</v>
      </c>
      <c r="AM8" s="88" t="s">
        <v>158</v>
      </c>
      <c r="AN8" s="88" t="s">
        <v>158</v>
      </c>
      <c r="AO8" s="88" t="s">
        <v>158</v>
      </c>
      <c r="AP8" s="88" t="s">
        <v>158</v>
      </c>
      <c r="AQ8" s="88" t="s">
        <v>158</v>
      </c>
      <c r="AR8" s="88" t="s">
        <v>158</v>
      </c>
      <c r="AS8" s="88" t="s">
        <v>158</v>
      </c>
      <c r="AT8" s="88" t="s">
        <v>158</v>
      </c>
      <c r="AU8" s="88" t="s">
        <v>158</v>
      </c>
      <c r="AV8" s="67">
        <f>COUNTA(H8:AU8)</f>
        <v>40</v>
      </c>
      <c r="AW8" s="71">
        <f t="shared" si="0"/>
        <v>0.85106382978723405</v>
      </c>
    </row>
    <row r="9" spans="2:58" ht="14.4">
      <c r="B9" s="68">
        <v>5</v>
      </c>
      <c r="C9" s="74" t="s">
        <v>25</v>
      </c>
      <c r="D9" s="69" t="s">
        <v>26</v>
      </c>
      <c r="E9" s="69"/>
      <c r="F9" s="69" t="s">
        <v>160</v>
      </c>
      <c r="G9" s="70" t="s">
        <v>14</v>
      </c>
      <c r="H9" s="88" t="s">
        <v>158</v>
      </c>
      <c r="I9" s="88" t="s">
        <v>158</v>
      </c>
      <c r="J9" s="88" t="s">
        <v>158</v>
      </c>
      <c r="K9" s="88" t="s">
        <v>158</v>
      </c>
      <c r="L9" s="88" t="s">
        <v>158</v>
      </c>
      <c r="M9" s="88" t="s">
        <v>158</v>
      </c>
      <c r="N9" s="88" t="s">
        <v>158</v>
      </c>
      <c r="O9" s="88" t="s">
        <v>158</v>
      </c>
      <c r="P9" s="88" t="s">
        <v>158</v>
      </c>
      <c r="Q9" s="88" t="s">
        <v>158</v>
      </c>
      <c r="R9" s="88" t="s">
        <v>158</v>
      </c>
      <c r="S9" s="88" t="s">
        <v>158</v>
      </c>
      <c r="T9" s="88" t="s">
        <v>158</v>
      </c>
      <c r="U9" s="88" t="s">
        <v>158</v>
      </c>
      <c r="V9" s="88" t="s">
        <v>158</v>
      </c>
      <c r="W9" s="88" t="s">
        <v>158</v>
      </c>
      <c r="X9" s="88" t="s">
        <v>158</v>
      </c>
      <c r="Y9" s="88" t="s">
        <v>158</v>
      </c>
      <c r="Z9" s="88" t="s">
        <v>158</v>
      </c>
      <c r="AA9" s="88" t="s">
        <v>158</v>
      </c>
      <c r="AB9" s="88" t="s">
        <v>158</v>
      </c>
      <c r="AC9" s="88" t="s">
        <v>158</v>
      </c>
      <c r="AD9" s="88" t="s">
        <v>158</v>
      </c>
      <c r="AE9" s="88" t="s">
        <v>158</v>
      </c>
      <c r="AF9" s="88" t="s">
        <v>158</v>
      </c>
      <c r="AG9" s="88" t="s">
        <v>158</v>
      </c>
      <c r="AH9" s="88" t="s">
        <v>158</v>
      </c>
      <c r="AI9" s="88" t="s">
        <v>158</v>
      </c>
      <c r="AJ9" s="88" t="s">
        <v>158</v>
      </c>
      <c r="AK9" s="88" t="s">
        <v>158</v>
      </c>
      <c r="AL9" s="88" t="s">
        <v>158</v>
      </c>
      <c r="AM9" s="88" t="s">
        <v>158</v>
      </c>
      <c r="AN9" s="88" t="s">
        <v>158</v>
      </c>
      <c r="AO9" s="88" t="s">
        <v>158</v>
      </c>
      <c r="AP9" s="88" t="s">
        <v>158</v>
      </c>
      <c r="AQ9" s="88" t="s">
        <v>158</v>
      </c>
      <c r="AR9" s="88" t="s">
        <v>158</v>
      </c>
      <c r="AS9" s="88" t="s">
        <v>158</v>
      </c>
      <c r="AT9" s="88" t="s">
        <v>158</v>
      </c>
      <c r="AU9" s="88" t="s">
        <v>158</v>
      </c>
      <c r="AV9" s="67">
        <f>COUNTA(H9:AU9)</f>
        <v>40</v>
      </c>
      <c r="AW9" s="71">
        <f t="shared" si="0"/>
        <v>0.85106382978723405</v>
      </c>
    </row>
    <row r="10" spans="2:58" ht="14.4">
      <c r="B10" s="68">
        <v>6</v>
      </c>
      <c r="C10" s="69" t="s">
        <v>27</v>
      </c>
      <c r="D10" s="69" t="s">
        <v>28</v>
      </c>
      <c r="E10" s="69"/>
      <c r="F10" s="69" t="s">
        <v>29</v>
      </c>
      <c r="G10" s="70" t="s">
        <v>161</v>
      </c>
      <c r="H10" s="88" t="s">
        <v>158</v>
      </c>
      <c r="I10" s="88" t="s">
        <v>158</v>
      </c>
      <c r="J10" s="88" t="s">
        <v>158</v>
      </c>
      <c r="K10" s="88" t="s">
        <v>158</v>
      </c>
      <c r="L10" s="88" t="s">
        <v>158</v>
      </c>
      <c r="M10" s="88" t="s">
        <v>158</v>
      </c>
      <c r="N10" s="88" t="s">
        <v>158</v>
      </c>
      <c r="O10" s="88" t="s">
        <v>158</v>
      </c>
      <c r="P10" s="88" t="s">
        <v>158</v>
      </c>
      <c r="Q10" s="88" t="s">
        <v>158</v>
      </c>
      <c r="R10" s="88" t="s">
        <v>158</v>
      </c>
      <c r="S10" s="88" t="s">
        <v>158</v>
      </c>
      <c r="T10" s="88" t="s">
        <v>158</v>
      </c>
      <c r="U10" s="88" t="s">
        <v>158</v>
      </c>
      <c r="V10" s="88" t="s">
        <v>158</v>
      </c>
      <c r="W10" s="88" t="s">
        <v>158</v>
      </c>
      <c r="X10" s="88" t="s">
        <v>158</v>
      </c>
      <c r="Y10" s="88" t="s">
        <v>158</v>
      </c>
      <c r="Z10" s="88" t="s">
        <v>158</v>
      </c>
      <c r="AA10" s="88" t="s">
        <v>158</v>
      </c>
      <c r="AB10" s="88" t="s">
        <v>158</v>
      </c>
      <c r="AC10" s="88" t="s">
        <v>158</v>
      </c>
      <c r="AD10" s="88" t="s">
        <v>158</v>
      </c>
      <c r="AE10" s="88" t="s">
        <v>158</v>
      </c>
      <c r="AF10" s="88" t="s">
        <v>158</v>
      </c>
      <c r="AG10" s="88" t="s">
        <v>158</v>
      </c>
      <c r="AH10" s="88" t="s">
        <v>158</v>
      </c>
      <c r="AI10" s="88" t="s">
        <v>158</v>
      </c>
      <c r="AJ10" s="88" t="s">
        <v>158</v>
      </c>
      <c r="AK10" s="88" t="s">
        <v>158</v>
      </c>
      <c r="AL10" s="88" t="s">
        <v>158</v>
      </c>
      <c r="AM10" s="88" t="s">
        <v>158</v>
      </c>
      <c r="AN10" s="88" t="s">
        <v>158</v>
      </c>
      <c r="AO10" s="88" t="s">
        <v>158</v>
      </c>
      <c r="AP10" s="88" t="s">
        <v>158</v>
      </c>
      <c r="AQ10" s="88" t="s">
        <v>158</v>
      </c>
      <c r="AR10" s="88" t="s">
        <v>158</v>
      </c>
      <c r="AS10" s="88" t="s">
        <v>158</v>
      </c>
      <c r="AT10" s="88" t="s">
        <v>158</v>
      </c>
      <c r="AU10" s="88" t="s">
        <v>158</v>
      </c>
      <c r="AV10" s="67">
        <f>COUNTA(H10:AU10)</f>
        <v>40</v>
      </c>
      <c r="AW10" s="71">
        <f t="shared" si="0"/>
        <v>0.85106382978723405</v>
      </c>
    </row>
    <row r="11" spans="2:58" ht="28.8">
      <c r="B11" s="68">
        <v>7</v>
      </c>
      <c r="C11" s="69" t="s">
        <v>30</v>
      </c>
      <c r="D11" s="75"/>
      <c r="E11" s="69" t="s">
        <v>31</v>
      </c>
      <c r="F11" s="69" t="s">
        <v>162</v>
      </c>
      <c r="G11" s="70" t="s">
        <v>32</v>
      </c>
      <c r="H11" s="88"/>
      <c r="I11" s="89"/>
      <c r="J11" s="88" t="s">
        <v>158</v>
      </c>
      <c r="K11" s="88" t="s">
        <v>158</v>
      </c>
      <c r="L11" s="88" t="s">
        <v>158</v>
      </c>
      <c r="M11" s="89"/>
      <c r="N11" s="89"/>
      <c r="O11" s="89"/>
      <c r="P11" s="88" t="s">
        <v>158</v>
      </c>
      <c r="Q11" s="88" t="s">
        <v>158</v>
      </c>
      <c r="R11" s="89"/>
      <c r="S11" s="88" t="s">
        <v>158</v>
      </c>
      <c r="T11" s="88" t="s">
        <v>158</v>
      </c>
      <c r="U11" s="89"/>
      <c r="V11" s="89"/>
      <c r="W11" s="89"/>
      <c r="X11" s="89"/>
      <c r="Y11" s="88" t="s">
        <v>158</v>
      </c>
      <c r="Z11" s="89"/>
      <c r="AA11" s="89"/>
      <c r="AB11" s="88" t="s">
        <v>158</v>
      </c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67">
        <f>COUNTA(H11:AU11)</f>
        <v>9</v>
      </c>
      <c r="AW11" s="71">
        <f t="shared" si="0"/>
        <v>0.19148936170212766</v>
      </c>
    </row>
    <row r="12" spans="2:58" ht="14.4">
      <c r="B12" s="68">
        <v>8</v>
      </c>
      <c r="C12" s="69" t="s">
        <v>33</v>
      </c>
      <c r="D12" s="75"/>
      <c r="E12" s="69" t="s">
        <v>34</v>
      </c>
      <c r="F12" s="69" t="s">
        <v>29</v>
      </c>
      <c r="G12" s="70" t="s">
        <v>32</v>
      </c>
      <c r="H12" s="88" t="s">
        <v>158</v>
      </c>
      <c r="I12" s="88" t="s">
        <v>158</v>
      </c>
      <c r="J12" s="88" t="s">
        <v>158</v>
      </c>
      <c r="K12" s="88" t="s">
        <v>158</v>
      </c>
      <c r="L12" s="88" t="s">
        <v>158</v>
      </c>
      <c r="M12" s="88" t="s">
        <v>158</v>
      </c>
      <c r="N12" s="88" t="s">
        <v>158</v>
      </c>
      <c r="O12" s="88" t="s">
        <v>158</v>
      </c>
      <c r="P12" s="88" t="s">
        <v>158</v>
      </c>
      <c r="Q12" s="88" t="s">
        <v>158</v>
      </c>
      <c r="R12" s="88" t="s">
        <v>158</v>
      </c>
      <c r="S12" s="88" t="s">
        <v>158</v>
      </c>
      <c r="T12" s="88" t="s">
        <v>158</v>
      </c>
      <c r="U12" s="88" t="s">
        <v>158</v>
      </c>
      <c r="V12" s="88" t="s">
        <v>158</v>
      </c>
      <c r="W12" s="88" t="s">
        <v>158</v>
      </c>
      <c r="X12" s="88" t="s">
        <v>158</v>
      </c>
      <c r="Y12" s="88" t="s">
        <v>158</v>
      </c>
      <c r="Z12" s="88" t="s">
        <v>158</v>
      </c>
      <c r="AA12" s="88" t="s">
        <v>158</v>
      </c>
      <c r="AB12" s="88" t="s">
        <v>158</v>
      </c>
      <c r="AC12" s="88" t="s">
        <v>158</v>
      </c>
      <c r="AD12" s="88" t="s">
        <v>158</v>
      </c>
      <c r="AE12" s="88" t="s">
        <v>158</v>
      </c>
      <c r="AF12" s="88" t="s">
        <v>158</v>
      </c>
      <c r="AG12" s="88" t="s">
        <v>158</v>
      </c>
      <c r="AH12" s="88" t="s">
        <v>158</v>
      </c>
      <c r="AI12" s="88" t="s">
        <v>158</v>
      </c>
      <c r="AJ12" s="88" t="s">
        <v>158</v>
      </c>
      <c r="AK12" s="88" t="s">
        <v>158</v>
      </c>
      <c r="AL12" s="88" t="s">
        <v>158</v>
      </c>
      <c r="AM12" s="88" t="s">
        <v>158</v>
      </c>
      <c r="AN12" s="88" t="s">
        <v>158</v>
      </c>
      <c r="AO12" s="88" t="s">
        <v>158</v>
      </c>
      <c r="AP12" s="88" t="s">
        <v>158</v>
      </c>
      <c r="AQ12" s="88" t="s">
        <v>158</v>
      </c>
      <c r="AR12" s="88" t="s">
        <v>158</v>
      </c>
      <c r="AS12" s="88" t="s">
        <v>158</v>
      </c>
      <c r="AT12" s="88" t="s">
        <v>158</v>
      </c>
      <c r="AU12" s="88" t="s">
        <v>158</v>
      </c>
      <c r="AV12" s="67">
        <f>COUNTA(H12:AU12)</f>
        <v>40</v>
      </c>
      <c r="AW12" s="71">
        <f t="shared" si="0"/>
        <v>0.85106382978723405</v>
      </c>
    </row>
    <row r="13" spans="2:58" ht="14.4">
      <c r="B13" s="68">
        <v>9</v>
      </c>
      <c r="C13" s="69" t="s">
        <v>35</v>
      </c>
      <c r="D13" s="75"/>
      <c r="E13" s="69" t="s">
        <v>37</v>
      </c>
      <c r="F13" s="69" t="s">
        <v>38</v>
      </c>
      <c r="G13" s="70" t="s">
        <v>32</v>
      </c>
      <c r="H13" s="88" t="s">
        <v>158</v>
      </c>
      <c r="I13" s="88" t="s">
        <v>158</v>
      </c>
      <c r="J13" s="88" t="s">
        <v>158</v>
      </c>
      <c r="K13" s="88" t="s">
        <v>158</v>
      </c>
      <c r="L13" s="88" t="s">
        <v>158</v>
      </c>
      <c r="M13" s="88" t="s">
        <v>158</v>
      </c>
      <c r="N13" s="88" t="s">
        <v>158</v>
      </c>
      <c r="O13" s="88" t="s">
        <v>158</v>
      </c>
      <c r="P13" s="88" t="s">
        <v>158</v>
      </c>
      <c r="Q13" s="88" t="s">
        <v>158</v>
      </c>
      <c r="R13" s="88" t="s">
        <v>158</v>
      </c>
      <c r="S13" s="88" t="s">
        <v>158</v>
      </c>
      <c r="T13" s="88" t="s">
        <v>158</v>
      </c>
      <c r="U13" s="88" t="s">
        <v>158</v>
      </c>
      <c r="V13" s="88" t="s">
        <v>158</v>
      </c>
      <c r="W13" s="88" t="s">
        <v>158</v>
      </c>
      <c r="X13" s="88" t="s">
        <v>158</v>
      </c>
      <c r="Y13" s="88" t="s">
        <v>158</v>
      </c>
      <c r="Z13" s="88" t="s">
        <v>158</v>
      </c>
      <c r="AA13" s="88" t="s">
        <v>158</v>
      </c>
      <c r="AB13" s="88" t="s">
        <v>158</v>
      </c>
      <c r="AC13" s="88" t="s">
        <v>158</v>
      </c>
      <c r="AD13" s="88" t="s">
        <v>158</v>
      </c>
      <c r="AE13" s="88" t="s">
        <v>158</v>
      </c>
      <c r="AF13" s="88" t="s">
        <v>158</v>
      </c>
      <c r="AG13" s="88" t="s">
        <v>158</v>
      </c>
      <c r="AH13" s="88" t="s">
        <v>158</v>
      </c>
      <c r="AI13" s="88" t="s">
        <v>158</v>
      </c>
      <c r="AJ13" s="88" t="s">
        <v>158</v>
      </c>
      <c r="AK13" s="88" t="s">
        <v>158</v>
      </c>
      <c r="AL13" s="88" t="s">
        <v>158</v>
      </c>
      <c r="AM13" s="88" t="s">
        <v>158</v>
      </c>
      <c r="AN13" s="88" t="s">
        <v>158</v>
      </c>
      <c r="AO13" s="88" t="s">
        <v>158</v>
      </c>
      <c r="AP13" s="88" t="s">
        <v>158</v>
      </c>
      <c r="AQ13" s="88" t="s">
        <v>158</v>
      </c>
      <c r="AR13" s="88" t="s">
        <v>158</v>
      </c>
      <c r="AS13" s="88" t="s">
        <v>158</v>
      </c>
      <c r="AT13" s="88" t="s">
        <v>158</v>
      </c>
      <c r="AU13" s="88" t="s">
        <v>158</v>
      </c>
      <c r="AV13" s="67">
        <f>COUNTA(H13:AU13)</f>
        <v>40</v>
      </c>
      <c r="AW13" s="71">
        <f t="shared" si="0"/>
        <v>0.85106382978723405</v>
      </c>
    </row>
    <row r="14" spans="2:58" ht="14.4">
      <c r="B14" s="68">
        <v>10</v>
      </c>
      <c r="C14" s="76" t="s">
        <v>39</v>
      </c>
      <c r="D14" s="75"/>
      <c r="E14" s="69" t="s">
        <v>23</v>
      </c>
      <c r="F14" s="75"/>
      <c r="G14" s="70" t="s">
        <v>32</v>
      </c>
      <c r="H14" s="88" t="s">
        <v>158</v>
      </c>
      <c r="I14" s="88" t="s">
        <v>158</v>
      </c>
      <c r="J14" s="88" t="s">
        <v>158</v>
      </c>
      <c r="K14" s="88" t="s">
        <v>158</v>
      </c>
      <c r="L14" s="88" t="s">
        <v>158</v>
      </c>
      <c r="M14" s="88" t="s">
        <v>158</v>
      </c>
      <c r="N14" s="88" t="s">
        <v>158</v>
      </c>
      <c r="O14" s="88" t="s">
        <v>158</v>
      </c>
      <c r="P14" s="88" t="s">
        <v>158</v>
      </c>
      <c r="Q14" s="88" t="s">
        <v>158</v>
      </c>
      <c r="R14" s="88" t="s">
        <v>158</v>
      </c>
      <c r="S14" s="88" t="s">
        <v>158</v>
      </c>
      <c r="T14" s="88" t="s">
        <v>158</v>
      </c>
      <c r="U14" s="88" t="s">
        <v>158</v>
      </c>
      <c r="V14" s="88" t="s">
        <v>158</v>
      </c>
      <c r="W14" s="88" t="s">
        <v>158</v>
      </c>
      <c r="X14" s="88" t="s">
        <v>158</v>
      </c>
      <c r="Y14" s="88" t="s">
        <v>158</v>
      </c>
      <c r="Z14" s="88" t="s">
        <v>158</v>
      </c>
      <c r="AA14" s="88" t="s">
        <v>158</v>
      </c>
      <c r="AB14" s="88" t="s">
        <v>158</v>
      </c>
      <c r="AC14" s="88" t="s">
        <v>158</v>
      </c>
      <c r="AD14" s="88" t="s">
        <v>158</v>
      </c>
      <c r="AE14" s="88" t="s">
        <v>158</v>
      </c>
      <c r="AF14" s="88" t="s">
        <v>158</v>
      </c>
      <c r="AG14" s="88" t="s">
        <v>158</v>
      </c>
      <c r="AH14" s="88" t="s">
        <v>158</v>
      </c>
      <c r="AI14" s="88" t="s">
        <v>158</v>
      </c>
      <c r="AJ14" s="88" t="s">
        <v>158</v>
      </c>
      <c r="AK14" s="88" t="s">
        <v>158</v>
      </c>
      <c r="AL14" s="88" t="s">
        <v>158</v>
      </c>
      <c r="AM14" s="88" t="s">
        <v>158</v>
      </c>
      <c r="AN14" s="88" t="s">
        <v>158</v>
      </c>
      <c r="AO14" s="88" t="s">
        <v>158</v>
      </c>
      <c r="AP14" s="88" t="s">
        <v>158</v>
      </c>
      <c r="AQ14" s="88" t="s">
        <v>158</v>
      </c>
      <c r="AR14" s="88" t="s">
        <v>158</v>
      </c>
      <c r="AS14" s="88" t="s">
        <v>158</v>
      </c>
      <c r="AT14" s="88" t="s">
        <v>158</v>
      </c>
      <c r="AU14" s="88" t="s">
        <v>158</v>
      </c>
      <c r="AV14" s="67"/>
      <c r="AW14" s="71">
        <f t="shared" si="0"/>
        <v>0</v>
      </c>
    </row>
    <row r="15" spans="2:58" ht="14.4">
      <c r="B15" s="68">
        <v>11</v>
      </c>
      <c r="C15" s="69" t="s">
        <v>40</v>
      </c>
      <c r="D15" s="69" t="s">
        <v>41</v>
      </c>
      <c r="E15" s="69" t="s">
        <v>42</v>
      </c>
      <c r="F15" s="69" t="s">
        <v>43</v>
      </c>
      <c r="G15" s="70" t="s">
        <v>44</v>
      </c>
      <c r="H15" s="88"/>
      <c r="I15" s="88" t="s">
        <v>158</v>
      </c>
      <c r="J15" s="88" t="s">
        <v>158</v>
      </c>
      <c r="K15" s="88" t="s">
        <v>158</v>
      </c>
      <c r="L15" s="88" t="s">
        <v>158</v>
      </c>
      <c r="M15" s="88" t="s">
        <v>158</v>
      </c>
      <c r="N15" s="88" t="s">
        <v>158</v>
      </c>
      <c r="O15" s="88" t="s">
        <v>158</v>
      </c>
      <c r="P15" s="88" t="s">
        <v>158</v>
      </c>
      <c r="Q15" s="88" t="s">
        <v>158</v>
      </c>
      <c r="R15" s="88" t="s">
        <v>158</v>
      </c>
      <c r="S15" s="89"/>
      <c r="T15" s="88" t="s">
        <v>158</v>
      </c>
      <c r="U15" s="88" t="s">
        <v>158</v>
      </c>
      <c r="V15" s="89"/>
      <c r="W15" s="88" t="s">
        <v>158</v>
      </c>
      <c r="X15" s="89"/>
      <c r="Y15" s="88" t="s">
        <v>158</v>
      </c>
      <c r="Z15" s="88" t="s">
        <v>158</v>
      </c>
      <c r="AA15" s="88" t="s">
        <v>158</v>
      </c>
      <c r="AB15" s="88" t="s">
        <v>158</v>
      </c>
      <c r="AC15" s="88" t="s">
        <v>158</v>
      </c>
      <c r="AD15" s="89"/>
      <c r="AE15" s="88" t="s">
        <v>158</v>
      </c>
      <c r="AF15" s="88" t="s">
        <v>158</v>
      </c>
      <c r="AG15" s="88" t="s">
        <v>158</v>
      </c>
      <c r="AH15" s="88" t="s">
        <v>158</v>
      </c>
      <c r="AI15" s="88" t="s">
        <v>158</v>
      </c>
      <c r="AJ15" s="89"/>
      <c r="AK15" s="88" t="s">
        <v>158</v>
      </c>
      <c r="AL15" s="88" t="s">
        <v>158</v>
      </c>
      <c r="AM15" s="88" t="s">
        <v>158</v>
      </c>
      <c r="AN15" s="88" t="s">
        <v>158</v>
      </c>
      <c r="AO15" s="88" t="s">
        <v>158</v>
      </c>
      <c r="AP15" s="88" t="s">
        <v>158</v>
      </c>
      <c r="AQ15" s="88" t="s">
        <v>158</v>
      </c>
      <c r="AR15" s="88" t="s">
        <v>158</v>
      </c>
      <c r="AS15" s="89"/>
      <c r="AT15" s="88" t="s">
        <v>158</v>
      </c>
      <c r="AU15" s="88" t="s">
        <v>158</v>
      </c>
      <c r="AV15" s="67">
        <f>COUNTA(H15:AU15)</f>
        <v>33</v>
      </c>
      <c r="AW15" s="71">
        <f t="shared" si="0"/>
        <v>0.7021276595744681</v>
      </c>
    </row>
    <row r="16" spans="2:58" ht="56.4">
      <c r="B16" s="68">
        <v>12</v>
      </c>
      <c r="C16" s="69" t="s">
        <v>46</v>
      </c>
      <c r="D16" s="77" t="s">
        <v>308</v>
      </c>
      <c r="E16" s="69"/>
      <c r="F16" s="69"/>
      <c r="G16" s="70" t="s">
        <v>44</v>
      </c>
      <c r="H16" s="88"/>
      <c r="I16" s="88" t="s">
        <v>158</v>
      </c>
      <c r="J16" s="88" t="s">
        <v>158</v>
      </c>
      <c r="K16" s="88" t="s">
        <v>158</v>
      </c>
      <c r="L16" s="88" t="s">
        <v>158</v>
      </c>
      <c r="M16" s="88" t="s">
        <v>158</v>
      </c>
      <c r="N16" s="88" t="s">
        <v>158</v>
      </c>
      <c r="O16" s="88" t="s">
        <v>158</v>
      </c>
      <c r="P16" s="88" t="s">
        <v>158</v>
      </c>
      <c r="Q16" s="88" t="s">
        <v>158</v>
      </c>
      <c r="R16" s="88" t="s">
        <v>158</v>
      </c>
      <c r="S16" s="89"/>
      <c r="T16" s="88" t="s">
        <v>158</v>
      </c>
      <c r="U16" s="88" t="s">
        <v>158</v>
      </c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8" t="s">
        <v>158</v>
      </c>
      <c r="AH16" s="89"/>
      <c r="AI16" s="89"/>
      <c r="AJ16" s="89"/>
      <c r="AK16" s="89"/>
      <c r="AL16" s="89"/>
      <c r="AM16" s="89"/>
      <c r="AN16" s="89"/>
      <c r="AO16" s="89"/>
      <c r="AP16" s="88" t="s">
        <v>158</v>
      </c>
      <c r="AQ16" s="88" t="s">
        <v>158</v>
      </c>
      <c r="AR16" s="89"/>
      <c r="AS16" s="89"/>
      <c r="AT16" s="88" t="s">
        <v>158</v>
      </c>
      <c r="AU16" s="89"/>
      <c r="AV16" s="67">
        <f>COUNTA(H16:AU16)</f>
        <v>16</v>
      </c>
      <c r="AW16" s="71">
        <f t="shared" si="0"/>
        <v>0.34042553191489361</v>
      </c>
    </row>
    <row r="17" spans="2:49" ht="57.6">
      <c r="B17" s="68">
        <v>13</v>
      </c>
      <c r="C17" s="69" t="s">
        <v>47</v>
      </c>
      <c r="D17" s="69" t="s">
        <v>48</v>
      </c>
      <c r="E17" s="69" t="s">
        <v>49</v>
      </c>
      <c r="F17" s="69" t="s">
        <v>50</v>
      </c>
      <c r="G17" s="70" t="s">
        <v>44</v>
      </c>
      <c r="H17" s="88" t="s">
        <v>158</v>
      </c>
      <c r="I17" s="88" t="s">
        <v>158</v>
      </c>
      <c r="J17" s="88" t="s">
        <v>158</v>
      </c>
      <c r="K17" s="88" t="s">
        <v>158</v>
      </c>
      <c r="L17" s="88" t="s">
        <v>158</v>
      </c>
      <c r="M17" s="88" t="s">
        <v>158</v>
      </c>
      <c r="N17" s="88" t="s">
        <v>158</v>
      </c>
      <c r="O17" s="88" t="s">
        <v>158</v>
      </c>
      <c r="P17" s="88" t="s">
        <v>158</v>
      </c>
      <c r="Q17" s="88" t="s">
        <v>158</v>
      </c>
      <c r="R17" s="88" t="s">
        <v>158</v>
      </c>
      <c r="S17" s="88" t="s">
        <v>158</v>
      </c>
      <c r="T17" s="88" t="s">
        <v>158</v>
      </c>
      <c r="U17" s="88" t="s">
        <v>158</v>
      </c>
      <c r="V17" s="88" t="s">
        <v>158</v>
      </c>
      <c r="W17" s="88" t="s">
        <v>158</v>
      </c>
      <c r="X17" s="88" t="s">
        <v>158</v>
      </c>
      <c r="Y17" s="88" t="s">
        <v>158</v>
      </c>
      <c r="Z17" s="89"/>
      <c r="AA17" s="88" t="s">
        <v>158</v>
      </c>
      <c r="AB17" s="88" t="s">
        <v>158</v>
      </c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8" t="s">
        <v>158</v>
      </c>
      <c r="AR17" s="89"/>
      <c r="AS17" s="89"/>
      <c r="AT17" s="88" t="s">
        <v>158</v>
      </c>
      <c r="AU17" s="89"/>
      <c r="AV17" s="67">
        <f>COUNTA(H17:AU17)</f>
        <v>22</v>
      </c>
      <c r="AW17" s="71">
        <f t="shared" si="0"/>
        <v>0.46808510638297873</v>
      </c>
    </row>
    <row r="18" spans="2:49" ht="14.4">
      <c r="B18" s="68">
        <v>14</v>
      </c>
      <c r="C18" s="69" t="s">
        <v>52</v>
      </c>
      <c r="D18" s="69" t="s">
        <v>53</v>
      </c>
      <c r="E18" s="69"/>
      <c r="F18" s="69"/>
      <c r="G18" s="70" t="s">
        <v>44</v>
      </c>
      <c r="H18" s="88"/>
      <c r="I18" s="89"/>
      <c r="J18" s="88" t="s">
        <v>158</v>
      </c>
      <c r="K18" s="88" t="s">
        <v>158</v>
      </c>
      <c r="L18" s="88" t="s">
        <v>158</v>
      </c>
      <c r="M18" s="88" t="s">
        <v>158</v>
      </c>
      <c r="N18" s="88" t="s">
        <v>158</v>
      </c>
      <c r="O18" s="88" t="s">
        <v>158</v>
      </c>
      <c r="P18" s="89"/>
      <c r="Q18" s="88" t="s">
        <v>158</v>
      </c>
      <c r="R18" s="89"/>
      <c r="S18" s="89"/>
      <c r="T18" s="88" t="s">
        <v>158</v>
      </c>
      <c r="U18" s="88" t="s">
        <v>158</v>
      </c>
      <c r="V18" s="89"/>
      <c r="W18" s="88" t="s">
        <v>158</v>
      </c>
      <c r="X18" s="89"/>
      <c r="Y18" s="88" t="s">
        <v>158</v>
      </c>
      <c r="Z18" s="89"/>
      <c r="AA18" s="89"/>
      <c r="AB18" s="88" t="s">
        <v>158</v>
      </c>
      <c r="AC18" s="89"/>
      <c r="AD18" s="89"/>
      <c r="AE18" s="89"/>
      <c r="AF18" s="89"/>
      <c r="AG18" s="89"/>
      <c r="AH18" s="88" t="s">
        <v>158</v>
      </c>
      <c r="AI18" s="89"/>
      <c r="AJ18" s="89"/>
      <c r="AK18" s="89"/>
      <c r="AL18" s="89"/>
      <c r="AM18" s="89"/>
      <c r="AN18" s="89"/>
      <c r="AO18" s="89"/>
      <c r="AP18" s="88" t="s">
        <v>158</v>
      </c>
      <c r="AQ18" s="89"/>
      <c r="AR18" s="89"/>
      <c r="AS18" s="88" t="s">
        <v>158</v>
      </c>
      <c r="AT18" s="89"/>
      <c r="AU18" s="89"/>
      <c r="AV18" s="67">
        <f>COUNTA(H18:AU18)</f>
        <v>15</v>
      </c>
      <c r="AW18" s="71">
        <f t="shared" si="0"/>
        <v>0.31914893617021278</v>
      </c>
    </row>
    <row r="19" spans="2:49" ht="14.4">
      <c r="B19" s="68">
        <v>15</v>
      </c>
      <c r="C19" s="69" t="s">
        <v>54</v>
      </c>
      <c r="D19" s="69" t="s">
        <v>55</v>
      </c>
      <c r="E19" s="69" t="s">
        <v>56</v>
      </c>
      <c r="F19" s="69" t="s">
        <v>57</v>
      </c>
      <c r="G19" s="70" t="s">
        <v>44</v>
      </c>
      <c r="H19" s="88"/>
      <c r="I19" s="89"/>
      <c r="J19" s="88" t="s">
        <v>158</v>
      </c>
      <c r="K19" s="89"/>
      <c r="L19" s="88" t="s">
        <v>158</v>
      </c>
      <c r="M19" s="88" t="s">
        <v>158</v>
      </c>
      <c r="N19" s="88" t="s">
        <v>158</v>
      </c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8" t="s">
        <v>158</v>
      </c>
      <c r="AB19" s="89"/>
      <c r="AC19" s="88" t="s">
        <v>158</v>
      </c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67">
        <f>COUNTA(H19:AU19)</f>
        <v>6</v>
      </c>
      <c r="AW19" s="71">
        <f t="shared" si="0"/>
        <v>0.1276595744680851</v>
      </c>
    </row>
    <row r="20" spans="2:49" ht="28.8">
      <c r="B20" s="68">
        <v>16</v>
      </c>
      <c r="C20" s="69" t="s">
        <v>163</v>
      </c>
      <c r="D20" s="69" t="s">
        <v>58</v>
      </c>
      <c r="E20" s="69" t="s">
        <v>59</v>
      </c>
      <c r="F20" s="69"/>
      <c r="G20" s="70" t="s">
        <v>44</v>
      </c>
      <c r="H20" s="88"/>
      <c r="I20" s="89"/>
      <c r="J20" s="88" t="s">
        <v>158</v>
      </c>
      <c r="K20" s="89"/>
      <c r="L20" s="88" t="s">
        <v>158</v>
      </c>
      <c r="M20" s="88" t="s">
        <v>158</v>
      </c>
      <c r="N20" s="89"/>
      <c r="O20" s="89"/>
      <c r="P20" s="89"/>
      <c r="Q20" s="88" t="s">
        <v>158</v>
      </c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8" t="s">
        <v>158</v>
      </c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67">
        <f>COUNTA(H20:AU20)</f>
        <v>5</v>
      </c>
      <c r="AW20" s="71">
        <f t="shared" si="0"/>
        <v>0.10638297872340426</v>
      </c>
    </row>
    <row r="21" spans="2:49" ht="14.4">
      <c r="B21" s="68">
        <v>17</v>
      </c>
      <c r="C21" s="69" t="s">
        <v>60</v>
      </c>
      <c r="D21" s="69" t="s">
        <v>61</v>
      </c>
      <c r="E21" s="69" t="s">
        <v>62</v>
      </c>
      <c r="F21" s="69"/>
      <c r="G21" s="70" t="s">
        <v>44</v>
      </c>
      <c r="H21" s="88"/>
      <c r="I21" s="89"/>
      <c r="J21" s="88" t="s">
        <v>158</v>
      </c>
      <c r="K21" s="89"/>
      <c r="L21" s="88" t="s">
        <v>158</v>
      </c>
      <c r="M21" s="89"/>
      <c r="N21" s="89"/>
      <c r="O21" s="89"/>
      <c r="P21" s="89"/>
      <c r="Q21" s="88" t="s">
        <v>158</v>
      </c>
      <c r="R21" s="88" t="s">
        <v>158</v>
      </c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67">
        <f>COUNTA(H21:AU21)</f>
        <v>4</v>
      </c>
      <c r="AW21" s="71">
        <f t="shared" si="0"/>
        <v>8.5106382978723402E-2</v>
      </c>
    </row>
    <row r="22" spans="2:49" ht="14.4">
      <c r="B22" s="68">
        <v>18</v>
      </c>
      <c r="C22" s="69" t="s">
        <v>63</v>
      </c>
      <c r="D22" s="69" t="s">
        <v>64</v>
      </c>
      <c r="E22" s="69"/>
      <c r="F22" s="69"/>
      <c r="G22" s="70" t="s">
        <v>44</v>
      </c>
      <c r="H22" s="88"/>
      <c r="I22" s="89"/>
      <c r="J22" s="89"/>
      <c r="K22" s="89"/>
      <c r="L22" s="90"/>
      <c r="M22" s="88" t="s">
        <v>158</v>
      </c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67">
        <f>COUNTA(H22:AU22)</f>
        <v>1</v>
      </c>
      <c r="AW22" s="71">
        <f t="shared" si="0"/>
        <v>2.1276595744680851E-2</v>
      </c>
    </row>
    <row r="23" spans="2:49" ht="14.4">
      <c r="B23" s="68">
        <v>19</v>
      </c>
      <c r="C23" s="69" t="s">
        <v>65</v>
      </c>
      <c r="D23" s="69" t="s">
        <v>66</v>
      </c>
      <c r="E23" s="69" t="s">
        <v>67</v>
      </c>
      <c r="F23" s="69"/>
      <c r="G23" s="70" t="s">
        <v>44</v>
      </c>
      <c r="H23" s="88"/>
      <c r="I23" s="89"/>
      <c r="J23" s="89"/>
      <c r="K23" s="89"/>
      <c r="L23" s="88" t="s">
        <v>158</v>
      </c>
      <c r="M23" s="89"/>
      <c r="N23" s="89"/>
      <c r="O23" s="89"/>
      <c r="P23" s="89"/>
      <c r="Q23" s="89"/>
      <c r="R23" s="88" t="s">
        <v>158</v>
      </c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67">
        <f>COUNTA(H23:AU23)</f>
        <v>2</v>
      </c>
      <c r="AW23" s="71">
        <f t="shared" si="0"/>
        <v>4.2553191489361701E-2</v>
      </c>
    </row>
    <row r="24" spans="2:49" ht="56.4">
      <c r="B24" s="68">
        <v>20</v>
      </c>
      <c r="C24" s="69" t="s">
        <v>68</v>
      </c>
      <c r="D24" s="77" t="s">
        <v>310</v>
      </c>
      <c r="E24" s="69" t="s">
        <v>69</v>
      </c>
      <c r="F24" s="69" t="s">
        <v>70</v>
      </c>
      <c r="G24" s="70" t="s">
        <v>44</v>
      </c>
      <c r="H24" s="88"/>
      <c r="I24" s="89"/>
      <c r="J24" s="88" t="s">
        <v>158</v>
      </c>
      <c r="K24" s="88" t="s">
        <v>158</v>
      </c>
      <c r="L24" s="88" t="s">
        <v>158</v>
      </c>
      <c r="M24" s="88" t="s">
        <v>158</v>
      </c>
      <c r="N24" s="89"/>
      <c r="O24" s="89"/>
      <c r="P24" s="89"/>
      <c r="Q24" s="88" t="s">
        <v>158</v>
      </c>
      <c r="R24" s="89"/>
      <c r="S24" s="89"/>
      <c r="T24" s="89"/>
      <c r="U24" s="89"/>
      <c r="V24" s="89"/>
      <c r="W24" s="89"/>
      <c r="X24" s="89"/>
      <c r="Y24" s="89"/>
      <c r="Z24" s="88" t="s">
        <v>158</v>
      </c>
      <c r="AA24" s="89"/>
      <c r="AB24" s="88" t="s">
        <v>158</v>
      </c>
      <c r="AC24" s="88" t="s">
        <v>158</v>
      </c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8" t="s">
        <v>158</v>
      </c>
      <c r="AV24" s="67">
        <f>COUNTA(H24:AU24)</f>
        <v>9</v>
      </c>
      <c r="AW24" s="71">
        <f t="shared" si="0"/>
        <v>0.19148936170212766</v>
      </c>
    </row>
    <row r="25" spans="2:49" ht="43.2">
      <c r="B25" s="68">
        <v>21</v>
      </c>
      <c r="C25" s="69" t="s">
        <v>71</v>
      </c>
      <c r="D25" s="69" t="s">
        <v>72</v>
      </c>
      <c r="E25" s="69" t="s">
        <v>72</v>
      </c>
      <c r="F25" s="69" t="s">
        <v>164</v>
      </c>
      <c r="G25" s="70" t="s">
        <v>44</v>
      </c>
      <c r="H25" s="88"/>
      <c r="I25" s="89"/>
      <c r="J25" s="88" t="s">
        <v>158</v>
      </c>
      <c r="K25" s="88" t="s">
        <v>158</v>
      </c>
      <c r="L25" s="89"/>
      <c r="M25" s="88" t="s">
        <v>158</v>
      </c>
      <c r="N25" s="88" t="s">
        <v>158</v>
      </c>
      <c r="O25" s="88" t="s">
        <v>158</v>
      </c>
      <c r="P25" s="89"/>
      <c r="Q25" s="88" t="s">
        <v>158</v>
      </c>
      <c r="R25" s="89"/>
      <c r="S25" s="89"/>
      <c r="T25" s="88" t="s">
        <v>158</v>
      </c>
      <c r="U25" s="89"/>
      <c r="V25" s="89"/>
      <c r="W25" s="89"/>
      <c r="X25" s="89"/>
      <c r="Y25" s="89"/>
      <c r="Z25" s="88" t="s">
        <v>158</v>
      </c>
      <c r="AA25" s="89"/>
      <c r="AB25" s="88" t="s">
        <v>158</v>
      </c>
      <c r="AC25" s="89"/>
      <c r="AD25" s="89"/>
      <c r="AE25" s="89"/>
      <c r="AF25" s="89"/>
      <c r="AG25" s="89"/>
      <c r="AH25" s="88" t="s">
        <v>158</v>
      </c>
      <c r="AI25" s="89"/>
      <c r="AJ25" s="89"/>
      <c r="AK25" s="89"/>
      <c r="AL25" s="88" t="s">
        <v>158</v>
      </c>
      <c r="AM25" s="89"/>
      <c r="AN25" s="89"/>
      <c r="AO25" s="89"/>
      <c r="AP25" s="88" t="s">
        <v>158</v>
      </c>
      <c r="AQ25" s="89"/>
      <c r="AR25" s="89"/>
      <c r="AS25" s="89"/>
      <c r="AT25" s="89"/>
      <c r="AU25" s="88" t="s">
        <v>158</v>
      </c>
      <c r="AV25" s="67">
        <f>COUNTA(H25:AU25)</f>
        <v>13</v>
      </c>
      <c r="AW25" s="71">
        <f t="shared" si="0"/>
        <v>0.27659574468085107</v>
      </c>
    </row>
    <row r="26" spans="2:49" ht="28.8">
      <c r="B26" s="68">
        <v>22</v>
      </c>
      <c r="C26" s="69" t="s">
        <v>73</v>
      </c>
      <c r="D26" s="69" t="s">
        <v>74</v>
      </c>
      <c r="E26" s="69" t="s">
        <v>75</v>
      </c>
      <c r="F26" s="69" t="s">
        <v>165</v>
      </c>
      <c r="G26" s="70" t="s">
        <v>76</v>
      </c>
      <c r="H26" s="88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67">
        <f>COUNTA(H26:AU26)</f>
        <v>0</v>
      </c>
      <c r="AW26" s="71">
        <f t="shared" si="0"/>
        <v>0</v>
      </c>
    </row>
    <row r="27" spans="2:49" ht="14.4">
      <c r="B27" s="68">
        <v>23</v>
      </c>
      <c r="C27" s="69" t="s">
        <v>77</v>
      </c>
      <c r="D27" s="69" t="s">
        <v>78</v>
      </c>
      <c r="E27" s="69"/>
      <c r="F27" s="69"/>
      <c r="G27" s="70" t="s">
        <v>76</v>
      </c>
      <c r="H27" s="88" t="s">
        <v>158</v>
      </c>
      <c r="I27" s="89"/>
      <c r="J27" s="88" t="s">
        <v>158</v>
      </c>
      <c r="K27" s="88" t="s">
        <v>158</v>
      </c>
      <c r="L27" s="88" t="s">
        <v>158</v>
      </c>
      <c r="M27" s="88" t="s">
        <v>158</v>
      </c>
      <c r="N27" s="89"/>
      <c r="O27" s="89"/>
      <c r="P27" s="88" t="s">
        <v>158</v>
      </c>
      <c r="Q27" s="88" t="s">
        <v>158</v>
      </c>
      <c r="R27" s="89"/>
      <c r="S27" s="88" t="s">
        <v>158</v>
      </c>
      <c r="T27" s="89"/>
      <c r="U27" s="89"/>
      <c r="V27" s="88" t="s">
        <v>158</v>
      </c>
      <c r="W27" s="89"/>
      <c r="X27" s="89"/>
      <c r="Y27" s="89"/>
      <c r="Z27" s="89"/>
      <c r="AA27" s="89"/>
      <c r="AB27" s="88" t="s">
        <v>158</v>
      </c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8" t="s">
        <v>158</v>
      </c>
      <c r="AU27" s="89"/>
      <c r="AV27" s="67">
        <f>COUNTA(H27:AU27)</f>
        <v>11</v>
      </c>
      <c r="AW27" s="71">
        <f t="shared" si="0"/>
        <v>0.23404255319148937</v>
      </c>
    </row>
    <row r="28" spans="2:49" ht="14.4">
      <c r="B28" s="68">
        <v>24</v>
      </c>
      <c r="C28" s="69" t="s">
        <v>79</v>
      </c>
      <c r="D28" s="69" t="s">
        <v>78</v>
      </c>
      <c r="E28" s="69" t="s">
        <v>80</v>
      </c>
      <c r="F28" s="69"/>
      <c r="G28" s="70" t="s">
        <v>76</v>
      </c>
      <c r="H28" s="88" t="s">
        <v>158</v>
      </c>
      <c r="I28" s="89"/>
      <c r="J28" s="88" t="s">
        <v>158</v>
      </c>
      <c r="K28" s="88" t="s">
        <v>158</v>
      </c>
      <c r="L28" s="88" t="s">
        <v>158</v>
      </c>
      <c r="M28" s="88" t="s">
        <v>158</v>
      </c>
      <c r="N28" s="89"/>
      <c r="O28" s="89"/>
      <c r="P28" s="88" t="s">
        <v>158</v>
      </c>
      <c r="Q28" s="88" t="s">
        <v>158</v>
      </c>
      <c r="R28" s="89"/>
      <c r="S28" s="88" t="s">
        <v>158</v>
      </c>
      <c r="T28" s="89"/>
      <c r="U28" s="89"/>
      <c r="V28" s="88" t="s">
        <v>158</v>
      </c>
      <c r="W28" s="89"/>
      <c r="X28" s="89"/>
      <c r="Y28" s="89"/>
      <c r="Z28" s="89"/>
      <c r="AA28" s="89"/>
      <c r="AB28" s="88" t="s">
        <v>158</v>
      </c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8" t="s">
        <v>158</v>
      </c>
      <c r="AU28" s="89"/>
      <c r="AV28" s="67">
        <f>COUNTA(H28:AU28)</f>
        <v>11</v>
      </c>
      <c r="AW28" s="71">
        <f t="shared" si="0"/>
        <v>0.23404255319148937</v>
      </c>
    </row>
    <row r="29" spans="2:49" ht="14.4">
      <c r="B29" s="68">
        <v>25</v>
      </c>
      <c r="C29" s="69" t="s">
        <v>81</v>
      </c>
      <c r="D29" s="69" t="s">
        <v>78</v>
      </c>
      <c r="E29" s="69"/>
      <c r="F29" s="69"/>
      <c r="G29" s="70" t="s">
        <v>76</v>
      </c>
      <c r="H29" s="88" t="s">
        <v>158</v>
      </c>
      <c r="I29" s="89"/>
      <c r="J29" s="88" t="s">
        <v>158</v>
      </c>
      <c r="K29" s="88" t="s">
        <v>158</v>
      </c>
      <c r="L29" s="88" t="s">
        <v>158</v>
      </c>
      <c r="M29" s="88" t="s">
        <v>158</v>
      </c>
      <c r="N29" s="89"/>
      <c r="O29" s="89"/>
      <c r="P29" s="88" t="s">
        <v>158</v>
      </c>
      <c r="Q29" s="88" t="s">
        <v>158</v>
      </c>
      <c r="R29" s="89"/>
      <c r="S29" s="88" t="s">
        <v>158</v>
      </c>
      <c r="T29" s="89"/>
      <c r="U29" s="89"/>
      <c r="V29" s="88" t="s">
        <v>158</v>
      </c>
      <c r="W29" s="89"/>
      <c r="X29" s="89"/>
      <c r="Y29" s="89"/>
      <c r="Z29" s="89"/>
      <c r="AA29" s="89"/>
      <c r="AB29" s="88" t="s">
        <v>158</v>
      </c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8" t="s">
        <v>158</v>
      </c>
      <c r="AU29" s="89"/>
      <c r="AV29" s="67">
        <f>COUNTA(H29:AU29)</f>
        <v>11</v>
      </c>
      <c r="AW29" s="71">
        <f t="shared" si="0"/>
        <v>0.23404255319148937</v>
      </c>
    </row>
    <row r="30" spans="2:49" ht="14.4">
      <c r="B30" s="68">
        <v>26</v>
      </c>
      <c r="C30" s="69" t="s">
        <v>82</v>
      </c>
      <c r="D30" s="69" t="s">
        <v>83</v>
      </c>
      <c r="E30" s="69" t="s">
        <v>84</v>
      </c>
      <c r="F30" s="69" t="s">
        <v>85</v>
      </c>
      <c r="G30" s="70" t="s">
        <v>76</v>
      </c>
      <c r="H30" s="88"/>
      <c r="I30" s="89"/>
      <c r="J30" s="89"/>
      <c r="K30" s="89"/>
      <c r="L30" s="88" t="s">
        <v>158</v>
      </c>
      <c r="M30" s="88" t="s">
        <v>158</v>
      </c>
      <c r="N30" s="89"/>
      <c r="O30" s="89"/>
      <c r="P30" s="89"/>
      <c r="Q30" s="89"/>
      <c r="R30" s="88" t="s">
        <v>158</v>
      </c>
      <c r="S30" s="89"/>
      <c r="T30" s="89"/>
      <c r="U30" s="89"/>
      <c r="V30" s="88" t="s">
        <v>158</v>
      </c>
      <c r="W30" s="89"/>
      <c r="X30" s="88" t="s">
        <v>158</v>
      </c>
      <c r="Y30" s="89"/>
      <c r="Z30" s="89"/>
      <c r="AA30" s="89"/>
      <c r="AB30" s="88" t="s">
        <v>158</v>
      </c>
      <c r="AC30" s="88" t="s">
        <v>158</v>
      </c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67">
        <f>COUNTA(H30:AU30)</f>
        <v>7</v>
      </c>
      <c r="AW30" s="71">
        <f t="shared" si="0"/>
        <v>0.14893617021276595</v>
      </c>
    </row>
    <row r="31" spans="2:49" ht="14.4">
      <c r="B31" s="68">
        <v>27</v>
      </c>
      <c r="C31" s="69" t="s">
        <v>87</v>
      </c>
      <c r="D31" s="69" t="s">
        <v>88</v>
      </c>
      <c r="E31" s="69" t="s">
        <v>89</v>
      </c>
      <c r="F31" s="69" t="s">
        <v>91</v>
      </c>
      <c r="G31" s="70" t="s">
        <v>76</v>
      </c>
      <c r="H31" s="88"/>
      <c r="I31" s="89"/>
      <c r="J31" s="89"/>
      <c r="K31" s="89"/>
      <c r="L31" s="89"/>
      <c r="M31" s="88" t="s">
        <v>158</v>
      </c>
      <c r="N31" s="89"/>
      <c r="O31" s="89"/>
      <c r="P31" s="89"/>
      <c r="Q31" s="89"/>
      <c r="R31" s="88" t="s">
        <v>158</v>
      </c>
      <c r="S31" s="89"/>
      <c r="T31" s="89"/>
      <c r="U31" s="89"/>
      <c r="V31" s="88" t="s">
        <v>158</v>
      </c>
      <c r="W31" s="89"/>
      <c r="X31" s="89"/>
      <c r="Y31" s="89"/>
      <c r="Z31" s="89"/>
      <c r="AA31" s="89"/>
      <c r="AB31" s="88" t="s">
        <v>158</v>
      </c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67">
        <f>COUNTA(H31:AU31)</f>
        <v>4</v>
      </c>
      <c r="AW31" s="71">
        <f t="shared" si="0"/>
        <v>8.5106382978723402E-2</v>
      </c>
    </row>
    <row r="32" spans="2:49" ht="28.8">
      <c r="B32" s="68">
        <v>28</v>
      </c>
      <c r="C32" s="69" t="s">
        <v>92</v>
      </c>
      <c r="D32" s="69" t="s">
        <v>144</v>
      </c>
      <c r="E32" s="69"/>
      <c r="F32" s="69" t="s">
        <v>93</v>
      </c>
      <c r="G32" s="70" t="s">
        <v>76</v>
      </c>
      <c r="H32" s="88"/>
      <c r="I32" s="89"/>
      <c r="J32" s="88" t="s">
        <v>158</v>
      </c>
      <c r="K32" s="89"/>
      <c r="L32" s="88" t="s">
        <v>158</v>
      </c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8" t="s">
        <v>158</v>
      </c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67">
        <f>COUNTA(H32:AU32)</f>
        <v>3</v>
      </c>
      <c r="AW32" s="71">
        <f t="shared" si="0"/>
        <v>6.3829787234042548E-2</v>
      </c>
    </row>
    <row r="33" spans="2:49" ht="14.4">
      <c r="B33" s="68">
        <v>29</v>
      </c>
      <c r="C33" s="69" t="s">
        <v>94</v>
      </c>
      <c r="D33" s="69"/>
      <c r="E33" s="69"/>
      <c r="F33" s="69"/>
      <c r="G33" s="70"/>
      <c r="H33" s="88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67">
        <f>COUNTA(H33:AU33)</f>
        <v>0</v>
      </c>
      <c r="AW33" s="71">
        <f t="shared" si="0"/>
        <v>0</v>
      </c>
    </row>
    <row r="34" spans="2:49" ht="14.4">
      <c r="B34" s="68">
        <v>30</v>
      </c>
      <c r="C34" s="69" t="s">
        <v>95</v>
      </c>
      <c r="D34" s="69"/>
      <c r="E34" s="69"/>
      <c r="F34" s="69"/>
      <c r="G34" s="70"/>
      <c r="H34" s="88"/>
      <c r="I34" s="89"/>
      <c r="J34" s="89"/>
      <c r="K34" s="89"/>
      <c r="L34" s="89"/>
      <c r="M34" s="89"/>
      <c r="N34" s="89"/>
      <c r="O34" s="89"/>
      <c r="P34" s="89"/>
      <c r="Q34" s="88" t="s">
        <v>158</v>
      </c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67">
        <f>COUNTA(H34:AU34)</f>
        <v>1</v>
      </c>
      <c r="AW34" s="71">
        <f t="shared" si="0"/>
        <v>2.1276595744680851E-2</v>
      </c>
    </row>
    <row r="35" spans="2:49" ht="14.4">
      <c r="B35" s="68">
        <v>31</v>
      </c>
      <c r="C35" s="69" t="s">
        <v>96</v>
      </c>
      <c r="D35" s="69"/>
      <c r="E35" s="69"/>
      <c r="F35" s="69"/>
      <c r="G35" s="70"/>
      <c r="H35" s="88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67">
        <f>COUNTA(H35:AU35)</f>
        <v>0</v>
      </c>
      <c r="AW35" s="71">
        <f t="shared" si="0"/>
        <v>0</v>
      </c>
    </row>
    <row r="36" spans="2:49" ht="14.4">
      <c r="B36" s="68">
        <v>32</v>
      </c>
      <c r="C36" s="69" t="s">
        <v>97</v>
      </c>
      <c r="D36" s="69"/>
      <c r="E36" s="69"/>
      <c r="F36" s="69"/>
      <c r="G36" s="70"/>
      <c r="H36" s="88" t="s">
        <v>158</v>
      </c>
      <c r="I36" s="88" t="s">
        <v>158</v>
      </c>
      <c r="J36" s="88" t="s">
        <v>158</v>
      </c>
      <c r="K36" s="88" t="s">
        <v>158</v>
      </c>
      <c r="L36" s="88" t="s">
        <v>158</v>
      </c>
      <c r="M36" s="88" t="s">
        <v>158</v>
      </c>
      <c r="N36" s="88" t="s">
        <v>158</v>
      </c>
      <c r="O36" s="88" t="s">
        <v>158</v>
      </c>
      <c r="P36" s="88" t="s">
        <v>158</v>
      </c>
      <c r="Q36" s="88" t="s">
        <v>158</v>
      </c>
      <c r="R36" s="88" t="s">
        <v>158</v>
      </c>
      <c r="S36" s="88" t="s">
        <v>158</v>
      </c>
      <c r="T36" s="88" t="s">
        <v>158</v>
      </c>
      <c r="U36" s="88" t="s">
        <v>158</v>
      </c>
      <c r="V36" s="88" t="s">
        <v>158</v>
      </c>
      <c r="W36" s="88" t="s">
        <v>158</v>
      </c>
      <c r="X36" s="88" t="s">
        <v>158</v>
      </c>
      <c r="Y36" s="88" t="s">
        <v>158</v>
      </c>
      <c r="Z36" s="88" t="s">
        <v>158</v>
      </c>
      <c r="AA36" s="88" t="s">
        <v>158</v>
      </c>
      <c r="AB36" s="88" t="s">
        <v>158</v>
      </c>
      <c r="AC36" s="88" t="s">
        <v>158</v>
      </c>
      <c r="AD36" s="88" t="s">
        <v>158</v>
      </c>
      <c r="AE36" s="88" t="s">
        <v>158</v>
      </c>
      <c r="AF36" s="88" t="s">
        <v>158</v>
      </c>
      <c r="AG36" s="88" t="s">
        <v>158</v>
      </c>
      <c r="AH36" s="88" t="s">
        <v>158</v>
      </c>
      <c r="AI36" s="88" t="s">
        <v>158</v>
      </c>
      <c r="AJ36" s="88" t="s">
        <v>158</v>
      </c>
      <c r="AK36" s="88" t="s">
        <v>158</v>
      </c>
      <c r="AL36" s="88" t="s">
        <v>158</v>
      </c>
      <c r="AM36" s="88" t="s">
        <v>158</v>
      </c>
      <c r="AN36" s="88" t="s">
        <v>158</v>
      </c>
      <c r="AO36" s="88" t="s">
        <v>158</v>
      </c>
      <c r="AP36" s="88" t="s">
        <v>158</v>
      </c>
      <c r="AQ36" s="88" t="s">
        <v>158</v>
      </c>
      <c r="AR36" s="88" t="s">
        <v>158</v>
      </c>
      <c r="AS36" s="88" t="s">
        <v>158</v>
      </c>
      <c r="AT36" s="88" t="s">
        <v>158</v>
      </c>
      <c r="AU36" s="88" t="s">
        <v>158</v>
      </c>
      <c r="AV36" s="67">
        <f>COUNTA(H36:AU36)</f>
        <v>40</v>
      </c>
      <c r="AW36" s="71">
        <f t="shared" si="0"/>
        <v>0.85106382978723405</v>
      </c>
    </row>
    <row r="37" spans="2:49" ht="14.4">
      <c r="B37" s="68">
        <v>33</v>
      </c>
      <c r="C37" s="69" t="s">
        <v>99</v>
      </c>
      <c r="D37" s="69"/>
      <c r="E37" s="69"/>
      <c r="F37" s="69" t="s">
        <v>98</v>
      </c>
      <c r="G37" s="70"/>
      <c r="H37" s="92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67">
        <f>COUNTA(H37:AU37)</f>
        <v>0</v>
      </c>
      <c r="AW37" s="71">
        <f t="shared" si="0"/>
        <v>0</v>
      </c>
    </row>
    <row r="38" spans="2:49" ht="14.4">
      <c r="B38" s="68">
        <v>34</v>
      </c>
      <c r="C38" s="69" t="s">
        <v>100</v>
      </c>
      <c r="D38" s="69"/>
      <c r="E38" s="69"/>
      <c r="F38" s="69"/>
      <c r="G38" s="70"/>
      <c r="H38" s="88"/>
      <c r="I38" s="89"/>
      <c r="J38" s="88" t="s">
        <v>158</v>
      </c>
      <c r="K38" s="88" t="s">
        <v>158</v>
      </c>
      <c r="L38" s="88" t="s">
        <v>158</v>
      </c>
      <c r="M38" s="88" t="s">
        <v>158</v>
      </c>
      <c r="N38" s="88" t="s">
        <v>158</v>
      </c>
      <c r="O38" s="88" t="s">
        <v>158</v>
      </c>
      <c r="P38" s="89"/>
      <c r="Q38" s="88" t="s">
        <v>158</v>
      </c>
      <c r="R38" s="89"/>
      <c r="S38" s="89"/>
      <c r="T38" s="88" t="s">
        <v>158</v>
      </c>
      <c r="U38" s="88" t="s">
        <v>158</v>
      </c>
      <c r="V38" s="89"/>
      <c r="W38" s="88" t="s">
        <v>158</v>
      </c>
      <c r="X38" s="89"/>
      <c r="Y38" s="89"/>
      <c r="Z38" s="89"/>
      <c r="AA38" s="89"/>
      <c r="AB38" s="88" t="s">
        <v>158</v>
      </c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67">
        <f>COUNTA(H38:AU38)</f>
        <v>11</v>
      </c>
      <c r="AW38" s="71">
        <f t="shared" si="0"/>
        <v>0.23404255319148937</v>
      </c>
    </row>
    <row r="39" spans="2:49" ht="14.4">
      <c r="B39" s="68">
        <v>35</v>
      </c>
      <c r="C39" s="69" t="s">
        <v>101</v>
      </c>
      <c r="D39" s="69"/>
      <c r="E39" s="69"/>
      <c r="F39" s="69"/>
      <c r="G39" s="70"/>
      <c r="H39" s="88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67">
        <f>COUNTA(H39:AU39)</f>
        <v>0</v>
      </c>
      <c r="AW39" s="71">
        <f t="shared" si="0"/>
        <v>0</v>
      </c>
    </row>
    <row r="40" spans="2:49" ht="14.4">
      <c r="B40" s="68">
        <v>36</v>
      </c>
      <c r="C40" s="69" t="s">
        <v>102</v>
      </c>
      <c r="D40" s="69"/>
      <c r="E40" s="69"/>
      <c r="F40" s="69"/>
      <c r="G40" s="70"/>
      <c r="H40" s="92"/>
      <c r="I40" s="89"/>
      <c r="J40" s="89"/>
      <c r="K40" s="88" t="s">
        <v>158</v>
      </c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67">
        <f>COUNTA(H40:AU40)</f>
        <v>1</v>
      </c>
      <c r="AW40" s="71">
        <f t="shared" si="0"/>
        <v>2.1276595744680851E-2</v>
      </c>
    </row>
    <row r="41" spans="2:49" ht="14.4">
      <c r="B41" s="68">
        <v>37</v>
      </c>
      <c r="C41" s="69" t="s">
        <v>166</v>
      </c>
      <c r="D41" s="69"/>
      <c r="E41" s="69"/>
      <c r="F41" s="69"/>
      <c r="G41" s="70"/>
      <c r="H41" s="88" t="s">
        <v>158</v>
      </c>
      <c r="I41" s="88" t="s">
        <v>158</v>
      </c>
      <c r="J41" s="88" t="s">
        <v>158</v>
      </c>
      <c r="K41" s="88" t="s">
        <v>158</v>
      </c>
      <c r="L41" s="88" t="s">
        <v>158</v>
      </c>
      <c r="M41" s="88" t="s">
        <v>158</v>
      </c>
      <c r="N41" s="89"/>
      <c r="O41" s="88" t="s">
        <v>158</v>
      </c>
      <c r="P41" s="88" t="s">
        <v>158</v>
      </c>
      <c r="Q41" s="88" t="s">
        <v>158</v>
      </c>
      <c r="R41" s="89"/>
      <c r="S41" s="89"/>
      <c r="T41" s="88" t="s">
        <v>158</v>
      </c>
      <c r="U41" s="88" t="s">
        <v>158</v>
      </c>
      <c r="V41" s="89"/>
      <c r="W41" s="89"/>
      <c r="X41" s="89"/>
      <c r="Y41" s="88" t="s">
        <v>158</v>
      </c>
      <c r="Z41" s="89"/>
      <c r="AA41" s="89"/>
      <c r="AB41" s="88" t="s">
        <v>158</v>
      </c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8" t="s">
        <v>158</v>
      </c>
      <c r="AV41" s="67">
        <f>COUNTA(H41:AU41)</f>
        <v>14</v>
      </c>
      <c r="AW41" s="71">
        <f t="shared" si="0"/>
        <v>0.2978723404255319</v>
      </c>
    </row>
    <row r="42" spans="2:49" ht="14.4">
      <c r="B42" s="68">
        <v>38</v>
      </c>
      <c r="C42" s="69" t="s">
        <v>104</v>
      </c>
      <c r="D42" s="69"/>
      <c r="E42" s="69"/>
      <c r="F42" s="69" t="s">
        <v>105</v>
      </c>
      <c r="G42" s="70"/>
      <c r="H42" s="88"/>
      <c r="I42" s="89"/>
      <c r="J42" s="88" t="s">
        <v>158</v>
      </c>
      <c r="K42" s="88" t="s">
        <v>158</v>
      </c>
      <c r="L42" s="88" t="s">
        <v>158</v>
      </c>
      <c r="M42" s="88" t="s">
        <v>158</v>
      </c>
      <c r="N42" s="88" t="s">
        <v>158</v>
      </c>
      <c r="O42" s="89"/>
      <c r="P42" s="88" t="s">
        <v>158</v>
      </c>
      <c r="Q42" s="88" t="s">
        <v>158</v>
      </c>
      <c r="R42" s="88" t="s">
        <v>158</v>
      </c>
      <c r="S42" s="89"/>
      <c r="T42" s="88" t="s">
        <v>158</v>
      </c>
      <c r="U42" s="88" t="s">
        <v>158</v>
      </c>
      <c r="V42" s="89"/>
      <c r="W42" s="89"/>
      <c r="X42" s="89"/>
      <c r="Y42" s="88" t="s">
        <v>158</v>
      </c>
      <c r="Z42" s="88" t="s">
        <v>158</v>
      </c>
      <c r="AA42" s="89"/>
      <c r="AB42" s="88" t="s">
        <v>158</v>
      </c>
      <c r="AC42" s="88" t="s">
        <v>158</v>
      </c>
      <c r="AD42" s="89"/>
      <c r="AE42" s="89"/>
      <c r="AF42" s="89"/>
      <c r="AG42" s="88" t="s">
        <v>158</v>
      </c>
      <c r="AH42" s="88" t="s">
        <v>158</v>
      </c>
      <c r="AI42" s="89"/>
      <c r="AJ42" s="89"/>
      <c r="AK42" s="89"/>
      <c r="AL42" s="89"/>
      <c r="AM42" s="89"/>
      <c r="AN42" s="89"/>
      <c r="AO42" s="89"/>
      <c r="AP42" s="89"/>
      <c r="AQ42" s="88" t="s">
        <v>158</v>
      </c>
      <c r="AR42" s="89"/>
      <c r="AS42" s="89"/>
      <c r="AT42" s="88" t="s">
        <v>158</v>
      </c>
      <c r="AU42" s="89"/>
      <c r="AV42" s="67">
        <f>COUNTA(H42:AU42)</f>
        <v>18</v>
      </c>
      <c r="AW42" s="71">
        <f t="shared" si="0"/>
        <v>0.38297872340425532</v>
      </c>
    </row>
    <row r="43" spans="2:49" ht="14.4">
      <c r="B43" s="68">
        <v>39</v>
      </c>
      <c r="C43" s="69" t="s">
        <v>8</v>
      </c>
      <c r="D43" s="69"/>
      <c r="E43" s="69"/>
      <c r="F43" s="69"/>
      <c r="G43" s="70"/>
      <c r="H43" s="88"/>
      <c r="I43" s="89"/>
      <c r="J43" s="89"/>
      <c r="K43" s="89"/>
      <c r="L43" s="89"/>
      <c r="M43" s="89"/>
      <c r="N43" s="89"/>
      <c r="O43" s="89"/>
      <c r="P43" s="89"/>
      <c r="Q43" s="88" t="s">
        <v>158</v>
      </c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67">
        <f>COUNTA(H43:AU43)</f>
        <v>1</v>
      </c>
      <c r="AW43" s="71">
        <f t="shared" si="0"/>
        <v>2.1276595744680851E-2</v>
      </c>
    </row>
    <row r="44" spans="2:49" ht="14.4">
      <c r="B44" s="68">
        <v>40</v>
      </c>
      <c r="C44" s="69" t="s">
        <v>106</v>
      </c>
      <c r="D44" s="69"/>
      <c r="E44" s="69"/>
      <c r="F44" s="69"/>
      <c r="G44" s="70"/>
      <c r="H44" s="88"/>
      <c r="I44" s="89"/>
      <c r="J44" s="88" t="s">
        <v>158</v>
      </c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67">
        <f>COUNTA(H44:AU44)</f>
        <v>1</v>
      </c>
      <c r="AW44" s="71">
        <f t="shared" si="0"/>
        <v>2.1276595744680851E-2</v>
      </c>
    </row>
    <row r="45" spans="2:49" ht="14.4">
      <c r="B45" s="68">
        <v>41</v>
      </c>
      <c r="C45" s="69" t="s">
        <v>107</v>
      </c>
      <c r="D45" s="69"/>
      <c r="E45" s="69"/>
      <c r="F45" s="69"/>
      <c r="G45" s="70"/>
      <c r="H45" s="88" t="s">
        <v>158</v>
      </c>
      <c r="I45" s="88" t="s">
        <v>158</v>
      </c>
      <c r="J45" s="88" t="s">
        <v>158</v>
      </c>
      <c r="K45" s="88" t="s">
        <v>158</v>
      </c>
      <c r="L45" s="88" t="s">
        <v>158</v>
      </c>
      <c r="M45" s="88" t="s">
        <v>158</v>
      </c>
      <c r="N45" s="88" t="s">
        <v>158</v>
      </c>
      <c r="O45" s="88" t="s">
        <v>158</v>
      </c>
      <c r="P45" s="88" t="s">
        <v>158</v>
      </c>
      <c r="Q45" s="88" t="s">
        <v>158</v>
      </c>
      <c r="R45" s="88" t="s">
        <v>158</v>
      </c>
      <c r="S45" s="88" t="s">
        <v>158</v>
      </c>
      <c r="T45" s="88" t="s">
        <v>158</v>
      </c>
      <c r="U45" s="88" t="s">
        <v>158</v>
      </c>
      <c r="V45" s="88" t="s">
        <v>158</v>
      </c>
      <c r="W45" s="88" t="s">
        <v>158</v>
      </c>
      <c r="X45" s="88" t="s">
        <v>158</v>
      </c>
      <c r="Y45" s="88" t="s">
        <v>158</v>
      </c>
      <c r="Z45" s="88" t="s">
        <v>158</v>
      </c>
      <c r="AA45" s="88" t="s">
        <v>158</v>
      </c>
      <c r="AB45" s="88" t="s">
        <v>158</v>
      </c>
      <c r="AC45" s="88" t="s">
        <v>158</v>
      </c>
      <c r="AD45" s="88" t="s">
        <v>158</v>
      </c>
      <c r="AE45" s="88" t="s">
        <v>158</v>
      </c>
      <c r="AF45" s="88" t="s">
        <v>158</v>
      </c>
      <c r="AG45" s="88" t="s">
        <v>158</v>
      </c>
      <c r="AH45" s="88" t="s">
        <v>158</v>
      </c>
      <c r="AI45" s="88" t="s">
        <v>158</v>
      </c>
      <c r="AJ45" s="88" t="s">
        <v>158</v>
      </c>
      <c r="AK45" s="88" t="s">
        <v>158</v>
      </c>
      <c r="AL45" s="88" t="s">
        <v>158</v>
      </c>
      <c r="AM45" s="88" t="s">
        <v>158</v>
      </c>
      <c r="AN45" s="88" t="s">
        <v>158</v>
      </c>
      <c r="AO45" s="88" t="s">
        <v>158</v>
      </c>
      <c r="AP45" s="88" t="s">
        <v>158</v>
      </c>
      <c r="AQ45" s="88" t="s">
        <v>158</v>
      </c>
      <c r="AR45" s="88" t="s">
        <v>158</v>
      </c>
      <c r="AS45" s="88" t="s">
        <v>158</v>
      </c>
      <c r="AT45" s="88" t="s">
        <v>158</v>
      </c>
      <c r="AU45" s="88" t="s">
        <v>158</v>
      </c>
      <c r="AV45" s="67">
        <f>COUNTA(H45:AU45)</f>
        <v>40</v>
      </c>
      <c r="AW45" s="71">
        <f t="shared" si="0"/>
        <v>0.85106382978723405</v>
      </c>
    </row>
    <row r="46" spans="2:49" ht="43.2">
      <c r="B46" s="68">
        <v>42</v>
      </c>
      <c r="C46" s="69" t="s">
        <v>109</v>
      </c>
      <c r="D46" s="69"/>
      <c r="E46" s="69" t="s">
        <v>110</v>
      </c>
      <c r="F46" s="69" t="s">
        <v>111</v>
      </c>
      <c r="G46" s="70" t="s">
        <v>112</v>
      </c>
      <c r="H46" s="88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67">
        <f>COUNTA(H46:AU46)</f>
        <v>0</v>
      </c>
      <c r="AW46" s="71">
        <f t="shared" si="0"/>
        <v>0</v>
      </c>
    </row>
    <row r="47" spans="2:49" ht="14.4">
      <c r="B47" s="68">
        <v>43</v>
      </c>
      <c r="C47" s="69" t="s">
        <v>113</v>
      </c>
      <c r="D47" s="69"/>
      <c r="E47" s="69"/>
      <c r="F47" s="69"/>
      <c r="G47" s="70"/>
      <c r="H47" s="88"/>
      <c r="I47" s="89"/>
      <c r="J47" s="88" t="s">
        <v>158</v>
      </c>
      <c r="K47" s="89"/>
      <c r="L47" s="89"/>
      <c r="M47" s="88" t="s">
        <v>158</v>
      </c>
      <c r="N47" s="89"/>
      <c r="O47" s="89"/>
      <c r="P47" s="89"/>
      <c r="Q47" s="89"/>
      <c r="R47" s="88" t="s">
        <v>158</v>
      </c>
      <c r="S47" s="89"/>
      <c r="T47" s="89"/>
      <c r="U47" s="88" t="s">
        <v>158</v>
      </c>
      <c r="V47" s="89"/>
      <c r="W47" s="89"/>
      <c r="X47" s="89"/>
      <c r="Y47" s="89"/>
      <c r="Z47" s="88" t="s">
        <v>158</v>
      </c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8" t="s">
        <v>158</v>
      </c>
      <c r="AV47" s="67">
        <f>COUNTA(H47:AU47)</f>
        <v>6</v>
      </c>
      <c r="AW47" s="71">
        <f t="shared" si="0"/>
        <v>0.1276595744680851</v>
      </c>
    </row>
    <row r="48" spans="2:49" ht="14.4">
      <c r="B48" s="68">
        <v>44</v>
      </c>
      <c r="C48" s="69" t="s">
        <v>114</v>
      </c>
      <c r="D48" s="69"/>
      <c r="E48" s="69"/>
      <c r="F48" s="69"/>
      <c r="G48" s="70"/>
      <c r="H48" s="88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67">
        <f>COUNTA(H48:AU48)</f>
        <v>0</v>
      </c>
      <c r="AW48" s="71">
        <f t="shared" si="0"/>
        <v>0</v>
      </c>
    </row>
    <row r="49" spans="2:49" ht="14.4">
      <c r="B49" s="68">
        <v>45</v>
      </c>
      <c r="C49" s="74"/>
      <c r="D49" s="69" t="s">
        <v>120</v>
      </c>
      <c r="E49" s="69"/>
      <c r="F49" s="69"/>
      <c r="G49" s="70" t="s">
        <v>44</v>
      </c>
      <c r="H49" s="88"/>
      <c r="I49" s="89"/>
      <c r="J49" s="89"/>
      <c r="K49" s="89"/>
      <c r="L49" s="89"/>
      <c r="M49" s="89"/>
      <c r="N49" s="89"/>
      <c r="O49" s="89"/>
      <c r="P49" s="89"/>
      <c r="Q49" s="90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67">
        <f>COUNTA(H49:AU49)</f>
        <v>0</v>
      </c>
      <c r="AW49" s="71">
        <f t="shared" si="0"/>
        <v>0</v>
      </c>
    </row>
    <row r="50" spans="2:49" ht="14.4">
      <c r="B50" s="68">
        <v>46</v>
      </c>
      <c r="C50" s="74"/>
      <c r="D50" s="69" t="s">
        <v>121</v>
      </c>
      <c r="E50" s="69"/>
      <c r="F50" s="69"/>
      <c r="G50" s="70" t="s">
        <v>44</v>
      </c>
      <c r="H50" s="88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67">
        <f>COUNTA(H50:AU50)</f>
        <v>0</v>
      </c>
      <c r="AW50" s="71">
        <f t="shared" si="0"/>
        <v>0</v>
      </c>
    </row>
    <row r="51" spans="2:49" ht="14.4">
      <c r="B51" s="68">
        <v>47</v>
      </c>
      <c r="C51" s="74"/>
      <c r="D51" s="69" t="s">
        <v>122</v>
      </c>
      <c r="E51" s="69"/>
      <c r="F51" s="75"/>
      <c r="G51" s="70" t="s">
        <v>44</v>
      </c>
      <c r="H51" s="88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67">
        <f>COUNTA(H51:AU51)</f>
        <v>0</v>
      </c>
      <c r="AW51" s="71">
        <f t="shared" si="0"/>
        <v>0</v>
      </c>
    </row>
    <row r="52" spans="2:49" ht="14.4">
      <c r="B52" s="68">
        <v>48</v>
      </c>
      <c r="C52" s="74"/>
      <c r="D52" s="69" t="s">
        <v>123</v>
      </c>
      <c r="E52" s="69"/>
      <c r="F52" s="69"/>
      <c r="G52" s="70" t="s">
        <v>44</v>
      </c>
      <c r="H52" s="88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67">
        <f>COUNTA(H52:AU52)</f>
        <v>0</v>
      </c>
      <c r="AW52" s="71">
        <f t="shared" si="0"/>
        <v>0</v>
      </c>
    </row>
    <row r="53" spans="2:49" ht="14.4">
      <c r="B53" s="68">
        <v>49</v>
      </c>
      <c r="C53" s="74"/>
      <c r="D53" s="69" t="s">
        <v>124</v>
      </c>
      <c r="E53" s="69"/>
      <c r="F53" s="69"/>
      <c r="G53" s="70" t="s">
        <v>44</v>
      </c>
      <c r="H53" s="88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67">
        <f>COUNTA(H53:AU53)</f>
        <v>0</v>
      </c>
      <c r="AW53" s="71">
        <f t="shared" si="0"/>
        <v>0</v>
      </c>
    </row>
    <row r="54" spans="2:49" ht="14.4">
      <c r="B54" s="68">
        <v>50</v>
      </c>
      <c r="C54" s="74"/>
      <c r="D54" s="69" t="s">
        <v>125</v>
      </c>
      <c r="E54" s="69"/>
      <c r="F54" s="69"/>
      <c r="G54" s="70" t="s">
        <v>44</v>
      </c>
      <c r="H54" s="88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67">
        <f>COUNTA(H54:AU54)</f>
        <v>0</v>
      </c>
      <c r="AW54" s="71">
        <f t="shared" si="0"/>
        <v>0</v>
      </c>
    </row>
    <row r="55" spans="2:49" ht="14.4">
      <c r="B55" s="68">
        <v>51</v>
      </c>
      <c r="C55" s="74"/>
      <c r="D55" s="69" t="s">
        <v>126</v>
      </c>
      <c r="E55" s="69"/>
      <c r="F55" s="69"/>
      <c r="G55" s="70" t="s">
        <v>44</v>
      </c>
      <c r="H55" s="88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67">
        <f>COUNTA(H55:AU55)</f>
        <v>0</v>
      </c>
      <c r="AW55" s="71">
        <f t="shared" si="0"/>
        <v>0</v>
      </c>
    </row>
    <row r="56" spans="2:49" ht="14.4">
      <c r="B56" s="68">
        <v>52</v>
      </c>
      <c r="C56" s="74"/>
      <c r="D56" s="78" t="s">
        <v>127</v>
      </c>
      <c r="E56" s="69"/>
      <c r="F56" s="69"/>
      <c r="G56" s="70" t="s">
        <v>44</v>
      </c>
      <c r="H56" s="88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67">
        <f>COUNTA(H56:AU56)</f>
        <v>0</v>
      </c>
      <c r="AW56" s="71">
        <f t="shared" si="0"/>
        <v>0</v>
      </c>
    </row>
    <row r="57" spans="2:49" ht="14.4">
      <c r="B57" s="68">
        <v>53</v>
      </c>
      <c r="C57" s="74"/>
      <c r="D57" s="69" t="s">
        <v>128</v>
      </c>
      <c r="E57" s="69"/>
      <c r="F57" s="69"/>
      <c r="G57" s="70" t="s">
        <v>76</v>
      </c>
      <c r="H57" s="88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67">
        <f>COUNTA(H57:AU57)</f>
        <v>0</v>
      </c>
      <c r="AW57" s="71">
        <f t="shared" si="0"/>
        <v>0</v>
      </c>
    </row>
    <row r="58" spans="2:49" ht="14.4">
      <c r="B58" s="68">
        <v>54</v>
      </c>
      <c r="C58" s="74"/>
      <c r="D58" s="69" t="s">
        <v>129</v>
      </c>
      <c r="E58" s="69"/>
      <c r="F58" s="69"/>
      <c r="G58" s="70" t="s">
        <v>76</v>
      </c>
      <c r="H58" s="88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67">
        <f>COUNTA(H58:AU58)</f>
        <v>0</v>
      </c>
      <c r="AW58" s="71">
        <f t="shared" si="0"/>
        <v>0</v>
      </c>
    </row>
    <row r="59" spans="2:49" ht="14.4">
      <c r="B59" s="68">
        <v>55</v>
      </c>
      <c r="C59" s="74"/>
      <c r="D59" s="69" t="s">
        <v>130</v>
      </c>
      <c r="E59" s="69" t="s">
        <v>131</v>
      </c>
      <c r="F59" s="69" t="s">
        <v>132</v>
      </c>
      <c r="G59" s="70" t="s">
        <v>76</v>
      </c>
      <c r="H59" s="88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67">
        <f>COUNTA(H59:AU59)</f>
        <v>0</v>
      </c>
      <c r="AW59" s="71">
        <f t="shared" si="0"/>
        <v>0</v>
      </c>
    </row>
    <row r="60" spans="2:49" ht="14.4">
      <c r="B60" s="68">
        <v>56</v>
      </c>
      <c r="C60" s="74"/>
      <c r="D60" s="69" t="s">
        <v>133</v>
      </c>
      <c r="E60" s="69" t="s">
        <v>133</v>
      </c>
      <c r="F60" s="69" t="s">
        <v>134</v>
      </c>
      <c r="G60" s="70" t="s">
        <v>76</v>
      </c>
      <c r="H60" s="88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67">
        <f>COUNTA(H60:AU60)</f>
        <v>0</v>
      </c>
      <c r="AW60" s="71">
        <f t="shared" si="0"/>
        <v>0</v>
      </c>
    </row>
    <row r="61" spans="2:49" ht="14.4">
      <c r="B61" s="68">
        <v>57</v>
      </c>
      <c r="C61" s="74"/>
      <c r="D61" s="69" t="s">
        <v>128</v>
      </c>
      <c r="E61" s="69"/>
      <c r="F61" s="69"/>
      <c r="G61" s="70" t="s">
        <v>76</v>
      </c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67">
        <f>COUNTA(H61:AU61)</f>
        <v>0</v>
      </c>
      <c r="AW61" s="71">
        <f t="shared" si="0"/>
        <v>0</v>
      </c>
    </row>
    <row r="62" spans="2:49" ht="14.4">
      <c r="B62" s="68">
        <v>58</v>
      </c>
      <c r="C62" s="74"/>
      <c r="D62" s="69" t="s">
        <v>135</v>
      </c>
      <c r="E62" s="69"/>
      <c r="F62" s="69"/>
      <c r="G62" s="70" t="s">
        <v>76</v>
      </c>
      <c r="H62" s="89"/>
      <c r="I62" s="89"/>
      <c r="J62" s="89"/>
      <c r="K62" s="89"/>
      <c r="L62" s="89"/>
      <c r="M62" s="89"/>
      <c r="N62" s="89"/>
      <c r="O62" s="89"/>
      <c r="P62" s="89"/>
      <c r="Q62" s="90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67">
        <f>COUNTA(H62:AU62)</f>
        <v>0</v>
      </c>
      <c r="AW62" s="71">
        <f t="shared" si="0"/>
        <v>0</v>
      </c>
    </row>
    <row r="63" spans="2:49" ht="14.4">
      <c r="B63" s="68">
        <v>59</v>
      </c>
      <c r="C63" s="76" t="s">
        <v>115</v>
      </c>
      <c r="D63" s="75"/>
      <c r="E63" s="69" t="s">
        <v>116</v>
      </c>
      <c r="F63" s="69" t="s">
        <v>117</v>
      </c>
      <c r="G63" s="70" t="s">
        <v>112</v>
      </c>
      <c r="H63" s="89"/>
      <c r="I63" s="89"/>
      <c r="J63" s="89"/>
      <c r="K63" s="89"/>
      <c r="L63" s="89"/>
      <c r="M63" s="89"/>
      <c r="N63" s="89"/>
      <c r="O63" s="89"/>
      <c r="P63" s="89"/>
      <c r="Q63" s="88" t="s">
        <v>158</v>
      </c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67">
        <f>COUNTA(H63:AU63)</f>
        <v>1</v>
      </c>
      <c r="AW63" s="71">
        <f t="shared" si="0"/>
        <v>2.1276595744680851E-2</v>
      </c>
    </row>
    <row r="64" spans="2:49" ht="14.4">
      <c r="B64" s="68">
        <v>60</v>
      </c>
      <c r="C64" s="76" t="s">
        <v>118</v>
      </c>
      <c r="D64" s="75"/>
      <c r="E64" s="69" t="s">
        <v>119</v>
      </c>
      <c r="F64" s="69" t="s">
        <v>29</v>
      </c>
      <c r="G64" s="70" t="s">
        <v>112</v>
      </c>
      <c r="H64" s="88" t="s">
        <v>158</v>
      </c>
      <c r="I64" s="88" t="s">
        <v>158</v>
      </c>
      <c r="J64" s="88" t="s">
        <v>158</v>
      </c>
      <c r="K64" s="88" t="s">
        <v>158</v>
      </c>
      <c r="L64" s="88" t="s">
        <v>158</v>
      </c>
      <c r="M64" s="88" t="s">
        <v>158</v>
      </c>
      <c r="N64" s="88" t="s">
        <v>158</v>
      </c>
      <c r="O64" s="88" t="s">
        <v>158</v>
      </c>
      <c r="P64" s="88" t="s">
        <v>158</v>
      </c>
      <c r="Q64" s="88" t="s">
        <v>158</v>
      </c>
      <c r="R64" s="88" t="s">
        <v>158</v>
      </c>
      <c r="S64" s="88" t="s">
        <v>158</v>
      </c>
      <c r="T64" s="88" t="s">
        <v>158</v>
      </c>
      <c r="U64" s="88" t="s">
        <v>158</v>
      </c>
      <c r="V64" s="88" t="s">
        <v>158</v>
      </c>
      <c r="W64" s="88" t="s">
        <v>158</v>
      </c>
      <c r="X64" s="88" t="s">
        <v>158</v>
      </c>
      <c r="Y64" s="88" t="s">
        <v>158</v>
      </c>
      <c r="Z64" s="88" t="s">
        <v>158</v>
      </c>
      <c r="AA64" s="88" t="s">
        <v>158</v>
      </c>
      <c r="AB64" s="88" t="s">
        <v>158</v>
      </c>
      <c r="AC64" s="88" t="s">
        <v>158</v>
      </c>
      <c r="AD64" s="88" t="s">
        <v>158</v>
      </c>
      <c r="AE64" s="88" t="s">
        <v>158</v>
      </c>
      <c r="AF64" s="88" t="s">
        <v>158</v>
      </c>
      <c r="AG64" s="88" t="s">
        <v>158</v>
      </c>
      <c r="AH64" s="88" t="s">
        <v>158</v>
      </c>
      <c r="AI64" s="88" t="s">
        <v>158</v>
      </c>
      <c r="AJ64" s="88" t="s">
        <v>158</v>
      </c>
      <c r="AK64" s="88" t="s">
        <v>158</v>
      </c>
      <c r="AL64" s="88" t="s">
        <v>158</v>
      </c>
      <c r="AM64" s="88" t="s">
        <v>158</v>
      </c>
      <c r="AN64" s="88" t="s">
        <v>158</v>
      </c>
      <c r="AO64" s="88" t="s">
        <v>158</v>
      </c>
      <c r="AP64" s="88" t="s">
        <v>158</v>
      </c>
      <c r="AQ64" s="88" t="s">
        <v>158</v>
      </c>
      <c r="AR64" s="88" t="s">
        <v>158</v>
      </c>
      <c r="AS64" s="88" t="s">
        <v>158</v>
      </c>
      <c r="AT64" s="88" t="s">
        <v>158</v>
      </c>
      <c r="AU64" s="88" t="s">
        <v>158</v>
      </c>
      <c r="AV64" s="67"/>
      <c r="AW64" s="71">
        <f t="shared" si="0"/>
        <v>0</v>
      </c>
    </row>
    <row r="65" spans="2:49" ht="14.4">
      <c r="B65" s="68">
        <v>61</v>
      </c>
      <c r="C65" s="75"/>
      <c r="D65" s="75"/>
      <c r="E65" s="69" t="s">
        <v>136</v>
      </c>
      <c r="F65" s="69"/>
      <c r="G65" s="70" t="s">
        <v>112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1"/>
      <c r="AV65" s="67"/>
      <c r="AW65" s="71">
        <f t="shared" si="0"/>
        <v>0</v>
      </c>
    </row>
    <row r="66" spans="2:49" ht="14.4">
      <c r="B66" s="68">
        <v>62</v>
      </c>
      <c r="C66" s="75"/>
      <c r="D66" s="75"/>
      <c r="E66" s="69" t="s">
        <v>137</v>
      </c>
      <c r="F66" s="69"/>
      <c r="G66" s="70" t="s">
        <v>112</v>
      </c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1"/>
      <c r="AV66" s="67"/>
      <c r="AW66" s="71">
        <f t="shared" si="0"/>
        <v>0</v>
      </c>
    </row>
    <row r="67" spans="2:49" ht="14.4">
      <c r="B67" s="68">
        <v>63</v>
      </c>
      <c r="C67" s="75"/>
      <c r="D67" s="75"/>
      <c r="E67" s="69" t="s">
        <v>138</v>
      </c>
      <c r="F67" s="69"/>
      <c r="G67" s="70" t="s">
        <v>112</v>
      </c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1"/>
      <c r="AV67" s="67"/>
      <c r="AW67" s="71">
        <f t="shared" si="0"/>
        <v>0</v>
      </c>
    </row>
    <row r="68" spans="2:49" ht="14.4">
      <c r="B68" s="68">
        <v>64</v>
      </c>
      <c r="C68" s="75"/>
      <c r="D68" s="75"/>
      <c r="E68" s="69" t="s">
        <v>137</v>
      </c>
      <c r="F68" s="69"/>
      <c r="G68" s="70" t="s">
        <v>112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1"/>
      <c r="AV68" s="67"/>
      <c r="AW68" s="71">
        <f t="shared" si="0"/>
        <v>0</v>
      </c>
    </row>
    <row r="69" spans="2:49" ht="14.4">
      <c r="B69" s="68">
        <v>65</v>
      </c>
      <c r="C69" s="75"/>
      <c r="D69" s="75"/>
      <c r="E69" s="69" t="s">
        <v>139</v>
      </c>
      <c r="F69" s="69"/>
      <c r="G69" s="70" t="s">
        <v>112</v>
      </c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1"/>
      <c r="AV69" s="67"/>
      <c r="AW69" s="71">
        <f t="shared" si="0"/>
        <v>0</v>
      </c>
    </row>
    <row r="70" spans="2:49" ht="14.4">
      <c r="B70" s="68">
        <v>66</v>
      </c>
      <c r="C70" s="75"/>
      <c r="D70" s="69"/>
      <c r="E70" s="69" t="s">
        <v>140</v>
      </c>
      <c r="F70" s="69"/>
      <c r="G70" s="70" t="s">
        <v>112</v>
      </c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1"/>
      <c r="AV70" s="67"/>
      <c r="AW70" s="71">
        <f t="shared" si="0"/>
        <v>0</v>
      </c>
    </row>
    <row r="71" spans="2:49" ht="14.4">
      <c r="B71" s="68">
        <v>67</v>
      </c>
      <c r="C71" s="75"/>
      <c r="D71" s="69"/>
      <c r="E71" s="69" t="s">
        <v>141</v>
      </c>
      <c r="F71" s="69"/>
      <c r="G71" s="70" t="s">
        <v>112</v>
      </c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1"/>
      <c r="AV71" s="67"/>
      <c r="AW71" s="71">
        <f t="shared" si="0"/>
        <v>0</v>
      </c>
    </row>
    <row r="72" spans="2:49" ht="14.4">
      <c r="B72" s="68">
        <v>68</v>
      </c>
      <c r="C72" s="75"/>
      <c r="D72" s="69"/>
      <c r="E72" s="69" t="s">
        <v>142</v>
      </c>
      <c r="F72" s="75"/>
      <c r="G72" s="70" t="s">
        <v>112</v>
      </c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1"/>
      <c r="AV72" s="67"/>
      <c r="AW72" s="71">
        <f t="shared" si="0"/>
        <v>0</v>
      </c>
    </row>
    <row r="73" spans="2:49" ht="14.4">
      <c r="B73" s="68">
        <v>69</v>
      </c>
      <c r="C73" s="75"/>
      <c r="D73" s="69"/>
      <c r="E73" s="69" t="s">
        <v>143</v>
      </c>
      <c r="F73" s="69"/>
      <c r="G73" s="70" t="s">
        <v>112</v>
      </c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1"/>
      <c r="AV73" s="67"/>
      <c r="AW73" s="71">
        <f t="shared" ref="AW73:AW86" si="1">AV73/$AV$3</f>
        <v>0</v>
      </c>
    </row>
    <row r="74" spans="2:49" ht="14.4">
      <c r="B74" s="68">
        <v>70</v>
      </c>
      <c r="C74" s="75"/>
      <c r="D74" s="69" t="s">
        <v>144</v>
      </c>
      <c r="E74" s="69"/>
      <c r="F74" s="69"/>
      <c r="G74" s="7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1"/>
      <c r="AV74" s="67"/>
      <c r="AW74" s="71">
        <f t="shared" si="1"/>
        <v>0</v>
      </c>
    </row>
    <row r="75" spans="2:49" ht="14.4">
      <c r="B75" s="68">
        <v>71</v>
      </c>
      <c r="C75" s="75"/>
      <c r="D75" s="69"/>
      <c r="E75" s="69"/>
      <c r="F75" s="69" t="s">
        <v>145</v>
      </c>
      <c r="G75" s="70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3"/>
      <c r="AV75" s="67"/>
      <c r="AW75" s="71">
        <f t="shared" si="1"/>
        <v>0</v>
      </c>
    </row>
    <row r="76" spans="2:49" ht="14.4">
      <c r="B76" s="68">
        <v>72</v>
      </c>
      <c r="C76" s="75"/>
      <c r="D76" s="69"/>
      <c r="E76" s="69"/>
      <c r="F76" s="79" t="s">
        <v>146</v>
      </c>
      <c r="G76" s="70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3"/>
      <c r="AV76" s="67"/>
      <c r="AW76" s="71">
        <f t="shared" si="1"/>
        <v>0</v>
      </c>
    </row>
    <row r="77" spans="2:49" ht="14.4">
      <c r="B77" s="68">
        <v>73</v>
      </c>
      <c r="C77" s="75"/>
      <c r="D77" s="69"/>
      <c r="E77" s="69"/>
      <c r="F77" s="79" t="s">
        <v>147</v>
      </c>
      <c r="G77" s="70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3"/>
      <c r="AV77" s="67"/>
      <c r="AW77" s="71">
        <f t="shared" si="1"/>
        <v>0</v>
      </c>
    </row>
    <row r="78" spans="2:49" ht="14.4">
      <c r="B78" s="68">
        <v>74</v>
      </c>
      <c r="C78" s="75"/>
      <c r="D78" s="69"/>
      <c r="E78" s="69"/>
      <c r="F78" s="79" t="s">
        <v>148</v>
      </c>
      <c r="G78" s="70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3"/>
      <c r="AV78" s="67"/>
      <c r="AW78" s="71">
        <f t="shared" si="1"/>
        <v>0</v>
      </c>
    </row>
    <row r="79" spans="2:49" ht="14.4">
      <c r="B79" s="68">
        <v>75</v>
      </c>
      <c r="C79" s="75"/>
      <c r="D79" s="69"/>
      <c r="E79" s="69"/>
      <c r="F79" s="79" t="s">
        <v>149</v>
      </c>
      <c r="G79" s="70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3"/>
      <c r="AV79" s="67"/>
      <c r="AW79" s="71">
        <f t="shared" si="1"/>
        <v>0</v>
      </c>
    </row>
    <row r="80" spans="2:49" ht="14.4">
      <c r="B80" s="68">
        <v>76</v>
      </c>
      <c r="C80" s="75"/>
      <c r="D80" s="69"/>
      <c r="E80" s="69"/>
      <c r="F80" s="69" t="s">
        <v>150</v>
      </c>
      <c r="G80" s="70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3"/>
      <c r="AV80" s="67"/>
      <c r="AW80" s="71">
        <f t="shared" si="1"/>
        <v>0</v>
      </c>
    </row>
    <row r="81" spans="2:50" ht="14.4">
      <c r="B81" s="68">
        <v>77</v>
      </c>
      <c r="C81" s="75"/>
      <c r="D81" s="69"/>
      <c r="E81" s="69"/>
      <c r="F81" s="69" t="s">
        <v>151</v>
      </c>
      <c r="G81" s="70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3"/>
      <c r="AV81" s="67"/>
      <c r="AW81" s="71">
        <f t="shared" si="1"/>
        <v>0</v>
      </c>
    </row>
    <row r="82" spans="2:50" ht="14.4">
      <c r="B82" s="68">
        <v>78</v>
      </c>
      <c r="C82" s="75"/>
      <c r="D82" s="69"/>
      <c r="E82" s="69"/>
      <c r="F82" s="69" t="s">
        <v>152</v>
      </c>
      <c r="G82" s="70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3"/>
      <c r="AV82" s="67"/>
      <c r="AW82" s="71">
        <f t="shared" si="1"/>
        <v>0</v>
      </c>
    </row>
    <row r="83" spans="2:50" ht="14.4">
      <c r="B83" s="68">
        <v>79</v>
      </c>
      <c r="C83" s="75"/>
      <c r="D83" s="69"/>
      <c r="E83" s="69"/>
      <c r="F83" s="69" t="s">
        <v>153</v>
      </c>
      <c r="G83" s="70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3"/>
      <c r="AV83" s="67"/>
      <c r="AW83" s="71">
        <f t="shared" si="1"/>
        <v>0</v>
      </c>
    </row>
    <row r="84" spans="2:50" ht="14.4">
      <c r="B84" s="68">
        <v>80</v>
      </c>
      <c r="C84" s="75"/>
      <c r="D84" s="69"/>
      <c r="E84" s="69"/>
      <c r="F84" s="69" t="s">
        <v>154</v>
      </c>
      <c r="G84" s="70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3"/>
      <c r="AV84" s="67"/>
      <c r="AW84" s="71">
        <f t="shared" si="1"/>
        <v>0</v>
      </c>
    </row>
    <row r="85" spans="2:50" ht="14.4">
      <c r="B85" s="68">
        <v>81</v>
      </c>
      <c r="C85" s="75"/>
      <c r="D85" s="69"/>
      <c r="E85" s="69"/>
      <c r="F85" s="69" t="s">
        <v>155</v>
      </c>
      <c r="G85" s="70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3"/>
      <c r="AV85" s="67"/>
      <c r="AW85" s="71">
        <f t="shared" si="1"/>
        <v>0</v>
      </c>
    </row>
    <row r="86" spans="2:50" s="64" customFormat="1" ht="14.4">
      <c r="B86" s="68">
        <v>82</v>
      </c>
      <c r="C86" s="76"/>
      <c r="D86" s="69"/>
      <c r="E86" s="69"/>
      <c r="F86" s="69" t="s">
        <v>156</v>
      </c>
      <c r="G86" s="70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67"/>
      <c r="AW86" s="71">
        <f t="shared" si="1"/>
        <v>0</v>
      </c>
    </row>
    <row r="87" spans="2:50" s="64" customFormat="1" ht="13.2">
      <c r="D87" s="65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3"/>
      <c r="AW87" s="66"/>
    </row>
    <row r="88" spans="2:50" ht="13.2">
      <c r="C88" s="81" t="s">
        <v>309</v>
      </c>
      <c r="D88" s="81"/>
      <c r="AV88" s="13"/>
      <c r="AW88" s="61"/>
    </row>
    <row r="89" spans="2:50" ht="14.4">
      <c r="C89" s="80" t="s">
        <v>14</v>
      </c>
      <c r="D89" s="80">
        <v>11</v>
      </c>
      <c r="AV89" s="13"/>
      <c r="AW89" s="61"/>
    </row>
    <row r="90" spans="2:50" ht="14.4">
      <c r="C90" s="80" t="s">
        <v>167</v>
      </c>
      <c r="D90" s="80">
        <v>21</v>
      </c>
      <c r="AV90" s="13"/>
    </row>
    <row r="91" spans="2:50" ht="14.4">
      <c r="C91" s="80" t="s">
        <v>168</v>
      </c>
      <c r="D91" s="80">
        <v>15</v>
      </c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3"/>
      <c r="AW91" s="20"/>
    </row>
    <row r="92" spans="2:50" ht="13.2"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3"/>
      <c r="AW92" s="16"/>
    </row>
    <row r="93" spans="2:50" ht="13.2"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3"/>
      <c r="AW93" s="14"/>
    </row>
    <row r="94" spans="2:50" ht="13.2"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3"/>
      <c r="AW94" s="16"/>
      <c r="AX94" s="11"/>
    </row>
    <row r="95" spans="2:50" ht="14.4">
      <c r="C95" s="10"/>
      <c r="E95" s="17"/>
      <c r="F95" s="17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13"/>
      <c r="AW95" s="14"/>
      <c r="AX95" s="11"/>
    </row>
    <row r="96" spans="2:50" ht="14.4">
      <c r="C96" s="10"/>
      <c r="E96" s="17"/>
      <c r="F96" s="17"/>
      <c r="G96" s="17"/>
      <c r="AV96" s="13"/>
      <c r="AX96" s="12"/>
    </row>
    <row r="97" spans="3:50" ht="13.2">
      <c r="C97" s="10"/>
      <c r="D97" s="20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3"/>
      <c r="AW97" s="14"/>
      <c r="AX97" s="12"/>
    </row>
    <row r="98" spans="3:50" ht="14.4">
      <c r="C98" s="16"/>
      <c r="E98" s="18"/>
      <c r="F98" s="18"/>
      <c r="G98" s="18"/>
      <c r="AV98" s="13"/>
      <c r="AX98" s="12"/>
    </row>
    <row r="99" spans="3:50" ht="14.4">
      <c r="E99" s="17"/>
      <c r="F99" s="17"/>
      <c r="G99" s="17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3"/>
      <c r="AW99" s="14"/>
      <c r="AX99" s="11"/>
    </row>
    <row r="100" spans="3:50" ht="14.4">
      <c r="C100" s="10"/>
      <c r="E100" s="10"/>
      <c r="F100" s="17"/>
    </row>
    <row r="101" spans="3:50" ht="13.2">
      <c r="C101" s="10"/>
      <c r="D101" s="10"/>
      <c r="E101" s="10"/>
    </row>
    <row r="102" spans="3:50" ht="13.2">
      <c r="AV102" s="13"/>
      <c r="AW102" s="14"/>
    </row>
    <row r="103" spans="3:50" ht="13.2">
      <c r="AV103" s="13"/>
      <c r="AW103" s="14"/>
    </row>
    <row r="104" spans="3:50" ht="13.2">
      <c r="AV104" s="13"/>
      <c r="AW104" s="14"/>
    </row>
    <row r="105" spans="3:50" ht="13.2">
      <c r="AV105" s="13"/>
      <c r="AW105" s="14"/>
    </row>
    <row r="106" spans="3:50" ht="13.2">
      <c r="AV106" s="13"/>
      <c r="AW106" s="14"/>
    </row>
    <row r="107" spans="3:50" ht="13.2">
      <c r="AV107" s="13"/>
      <c r="AW107" s="14"/>
    </row>
    <row r="108" spans="3:50" ht="13.2">
      <c r="AV108" s="13"/>
      <c r="AW108" s="14"/>
    </row>
    <row r="109" spans="3:50" ht="13.2">
      <c r="AV109" s="13"/>
      <c r="AW109" s="14"/>
    </row>
    <row r="110" spans="3:50" ht="13.2">
      <c r="AV110" s="13"/>
      <c r="AW110" s="14"/>
    </row>
    <row r="111" spans="3:50" ht="13.2">
      <c r="AV111" s="13"/>
      <c r="AW111" s="14"/>
    </row>
    <row r="112" spans="3:50" ht="13.2">
      <c r="AV112" s="13"/>
      <c r="AW112" s="14"/>
    </row>
    <row r="113" spans="48:49" ht="13.2">
      <c r="AV113" s="13"/>
      <c r="AW113" s="14"/>
    </row>
    <row r="114" spans="48:49" ht="13.2">
      <c r="AV114" s="13"/>
      <c r="AW114" s="14"/>
    </row>
    <row r="115" spans="48:49" ht="13.2">
      <c r="AV115" s="13"/>
      <c r="AW115" s="14"/>
    </row>
    <row r="116" spans="48:49" ht="13.2">
      <c r="AV116" s="13"/>
      <c r="AW116" s="14"/>
    </row>
    <row r="117" spans="48:49" ht="13.2">
      <c r="AV117" s="13"/>
      <c r="AW117" s="14"/>
    </row>
    <row r="118" spans="48:49" ht="13.2">
      <c r="AV118" s="13"/>
      <c r="AW118" s="14"/>
    </row>
    <row r="119" spans="48:49" ht="13.2">
      <c r="AV119" s="13"/>
      <c r="AW119" s="14"/>
    </row>
    <row r="120" spans="48:49" ht="13.2">
      <c r="AV120" s="13"/>
      <c r="AW120" s="14"/>
    </row>
    <row r="121" spans="48:49" ht="13.2">
      <c r="AV121" s="13"/>
      <c r="AW121" s="14"/>
    </row>
    <row r="122" spans="48:49" ht="13.2">
      <c r="AV122" s="13"/>
      <c r="AW122" s="14"/>
    </row>
    <row r="123" spans="48:49" ht="13.2">
      <c r="AV123" s="13"/>
      <c r="AW123" s="14"/>
    </row>
    <row r="124" spans="48:49" ht="13.2">
      <c r="AV124" s="13"/>
      <c r="AW124" s="14"/>
    </row>
    <row r="125" spans="48:49" ht="13.2">
      <c r="AV125" s="13"/>
      <c r="AW125" s="14"/>
    </row>
    <row r="126" spans="48:49" ht="13.2">
      <c r="AV126" s="13"/>
      <c r="AW126" s="14"/>
    </row>
    <row r="127" spans="48:49" ht="13.2">
      <c r="AV127" s="13"/>
      <c r="AW127" s="14"/>
    </row>
    <row r="128" spans="48:49" ht="13.2">
      <c r="AV128" s="13"/>
      <c r="AW128" s="14"/>
    </row>
    <row r="129" spans="48:49" ht="13.2">
      <c r="AV129" s="13"/>
      <c r="AW129" s="14"/>
    </row>
    <row r="130" spans="48:49" ht="13.2">
      <c r="AV130" s="13"/>
      <c r="AW130" s="14"/>
    </row>
    <row r="131" spans="48:49" ht="13.2">
      <c r="AV131" s="13"/>
      <c r="AW131" s="14"/>
    </row>
    <row r="132" spans="48:49" ht="13.2">
      <c r="AV132" s="13"/>
      <c r="AW132" s="14"/>
    </row>
    <row r="133" spans="48:49" ht="13.2">
      <c r="AV133" s="13"/>
      <c r="AW133" s="14"/>
    </row>
    <row r="134" spans="48:49" ht="13.2">
      <c r="AV134" s="13"/>
      <c r="AW134" s="14"/>
    </row>
    <row r="135" spans="48:49" ht="13.2">
      <c r="AV135" s="13"/>
      <c r="AW135" s="14"/>
    </row>
    <row r="136" spans="48:49" ht="13.2">
      <c r="AV136" s="13"/>
      <c r="AW136" s="14"/>
    </row>
    <row r="137" spans="48:49" ht="13.2">
      <c r="AV137" s="13"/>
      <c r="AW137" s="14"/>
    </row>
    <row r="138" spans="48:49" ht="13.2">
      <c r="AV138" s="13"/>
      <c r="AW138" s="14"/>
    </row>
    <row r="139" spans="48:49" ht="13.2">
      <c r="AV139" s="13"/>
      <c r="AW139" s="14"/>
    </row>
    <row r="140" spans="48:49" ht="13.2">
      <c r="AV140" s="13"/>
      <c r="AW140" s="14"/>
    </row>
    <row r="141" spans="48:49" ht="13.2">
      <c r="AV141" s="13"/>
      <c r="AW141" s="14"/>
    </row>
    <row r="142" spans="48:49" ht="13.2">
      <c r="AV142" s="13"/>
      <c r="AW142" s="14"/>
    </row>
    <row r="143" spans="48:49" ht="13.2">
      <c r="AV143" s="13"/>
      <c r="AW143" s="14"/>
    </row>
    <row r="144" spans="48:49" ht="13.2">
      <c r="AV144" s="13"/>
      <c r="AW144" s="14"/>
    </row>
    <row r="145" spans="48:49" ht="13.2">
      <c r="AV145" s="13"/>
      <c r="AW145" s="14"/>
    </row>
    <row r="146" spans="48:49" ht="13.2">
      <c r="AV146" s="13"/>
      <c r="AW146" s="14"/>
    </row>
    <row r="147" spans="48:49" ht="13.2">
      <c r="AV147" s="13"/>
      <c r="AW147" s="14"/>
    </row>
    <row r="148" spans="48:49" ht="13.2">
      <c r="AV148" s="13"/>
      <c r="AW148" s="14"/>
    </row>
    <row r="149" spans="48:49" ht="13.2">
      <c r="AV149" s="13"/>
      <c r="AW149" s="14"/>
    </row>
    <row r="150" spans="48:49" ht="13.2">
      <c r="AV150" s="13"/>
      <c r="AW150" s="14"/>
    </row>
    <row r="151" spans="48:49" ht="13.2">
      <c r="AV151" s="13"/>
      <c r="AW151" s="14"/>
    </row>
    <row r="152" spans="48:49" ht="13.2">
      <c r="AV152" s="13"/>
      <c r="AW152" s="14"/>
    </row>
    <row r="153" spans="48:49" ht="13.2">
      <c r="AV153" s="13"/>
      <c r="AW153" s="14"/>
    </row>
    <row r="154" spans="48:49" ht="13.2">
      <c r="AV154" s="13"/>
      <c r="AW154" s="14"/>
    </row>
    <row r="155" spans="48:49" ht="13.2">
      <c r="AV155" s="13"/>
      <c r="AW155" s="14"/>
    </row>
    <row r="156" spans="48:49" ht="13.2">
      <c r="AV156" s="13"/>
      <c r="AW156" s="14"/>
    </row>
    <row r="157" spans="48:49" ht="13.2">
      <c r="AV157" s="13"/>
      <c r="AW157" s="14"/>
    </row>
    <row r="158" spans="48:49" ht="13.2">
      <c r="AV158" s="13"/>
      <c r="AW158" s="14"/>
    </row>
    <row r="159" spans="48:49" ht="13.2">
      <c r="AV159" s="13"/>
      <c r="AW159" s="14"/>
    </row>
    <row r="160" spans="48:49" ht="13.2">
      <c r="AV160" s="13"/>
      <c r="AW160" s="14"/>
    </row>
    <row r="161" spans="48:49" ht="13.2">
      <c r="AV161" s="13"/>
      <c r="AW161" s="14"/>
    </row>
    <row r="162" spans="48:49" ht="13.2">
      <c r="AV162" s="13"/>
      <c r="AW162" s="14"/>
    </row>
    <row r="163" spans="48:49" ht="13.2">
      <c r="AV163" s="13"/>
      <c r="AW163" s="14"/>
    </row>
    <row r="164" spans="48:49" ht="13.2">
      <c r="AV164" s="13"/>
      <c r="AW164" s="14"/>
    </row>
    <row r="165" spans="48:49" ht="13.2">
      <c r="AV165" s="13"/>
      <c r="AW165" s="14"/>
    </row>
    <row r="166" spans="48:49" ht="13.2">
      <c r="AV166" s="13"/>
      <c r="AW166" s="14"/>
    </row>
    <row r="167" spans="48:49" ht="13.2">
      <c r="AV167" s="13"/>
      <c r="AW167" s="14"/>
    </row>
    <row r="168" spans="48:49" ht="13.2">
      <c r="AV168" s="13"/>
      <c r="AW168" s="14"/>
    </row>
    <row r="169" spans="48:49" ht="13.2">
      <c r="AV169" s="13"/>
      <c r="AW169" s="14"/>
    </row>
    <row r="170" spans="48:49" ht="13.2">
      <c r="AV170" s="13"/>
      <c r="AW170" s="14"/>
    </row>
    <row r="171" spans="48:49" ht="13.2">
      <c r="AV171" s="13"/>
      <c r="AW171" s="14"/>
    </row>
    <row r="172" spans="48:49" ht="13.2">
      <c r="AV172" s="13"/>
      <c r="AW172" s="14"/>
    </row>
    <row r="173" spans="48:49" ht="13.2">
      <c r="AV173" s="13"/>
      <c r="AW173" s="14"/>
    </row>
    <row r="174" spans="48:49" ht="13.2">
      <c r="AV174" s="13"/>
      <c r="AW174" s="14"/>
    </row>
    <row r="175" spans="48:49" ht="13.2">
      <c r="AV175" s="13"/>
      <c r="AW175" s="14"/>
    </row>
    <row r="176" spans="48:49" ht="13.2">
      <c r="AV176" s="13"/>
      <c r="AW176" s="14"/>
    </row>
    <row r="177" spans="48:49" ht="13.2">
      <c r="AV177" s="13"/>
      <c r="AW177" s="14"/>
    </row>
    <row r="178" spans="48:49" ht="13.2">
      <c r="AV178" s="13"/>
      <c r="AW178" s="14"/>
    </row>
    <row r="179" spans="48:49" ht="13.2">
      <c r="AV179" s="13"/>
      <c r="AW179" s="14"/>
    </row>
    <row r="180" spans="48:49" ht="13.2">
      <c r="AV180" s="13"/>
      <c r="AW180" s="14"/>
    </row>
    <row r="181" spans="48:49" ht="13.2">
      <c r="AV181" s="13"/>
      <c r="AW181" s="14"/>
    </row>
    <row r="182" spans="48:49" ht="13.2">
      <c r="AV182" s="13"/>
      <c r="AW182" s="14"/>
    </row>
    <row r="183" spans="48:49" ht="13.2">
      <c r="AV183" s="13"/>
      <c r="AW183" s="14"/>
    </row>
    <row r="184" spans="48:49" ht="13.2">
      <c r="AV184" s="13"/>
      <c r="AW184" s="14"/>
    </row>
    <row r="185" spans="48:49" ht="13.2">
      <c r="AV185" s="13"/>
      <c r="AW185" s="14"/>
    </row>
    <row r="186" spans="48:49" ht="13.2">
      <c r="AV186" s="13"/>
      <c r="AW186" s="14"/>
    </row>
    <row r="187" spans="48:49" ht="13.2">
      <c r="AV187" s="13"/>
      <c r="AW187" s="14"/>
    </row>
    <row r="188" spans="48:49" ht="13.2">
      <c r="AV188" s="13"/>
      <c r="AW188" s="14"/>
    </row>
    <row r="189" spans="48:49" ht="13.2">
      <c r="AV189" s="13"/>
      <c r="AW189" s="14"/>
    </row>
    <row r="190" spans="48:49" ht="13.2">
      <c r="AV190" s="13"/>
      <c r="AW190" s="14"/>
    </row>
    <row r="191" spans="48:49" ht="13.2">
      <c r="AV191" s="13"/>
      <c r="AW191" s="14"/>
    </row>
    <row r="192" spans="48:49" ht="13.2">
      <c r="AV192" s="13"/>
      <c r="AW192" s="14"/>
    </row>
    <row r="193" spans="48:49" ht="13.2">
      <c r="AV193" s="13"/>
      <c r="AW193" s="14"/>
    </row>
    <row r="194" spans="48:49" ht="13.2">
      <c r="AV194" s="13"/>
      <c r="AW194" s="14"/>
    </row>
    <row r="195" spans="48:49" ht="13.2">
      <c r="AV195" s="13"/>
      <c r="AW195" s="14"/>
    </row>
    <row r="196" spans="48:49" ht="13.2">
      <c r="AV196" s="13"/>
      <c r="AW196" s="14"/>
    </row>
    <row r="197" spans="48:49" ht="13.2">
      <c r="AV197" s="13"/>
      <c r="AW197" s="14"/>
    </row>
    <row r="198" spans="48:49" ht="13.2">
      <c r="AV198" s="13"/>
      <c r="AW198" s="14"/>
    </row>
    <row r="199" spans="48:49" ht="13.2">
      <c r="AV199" s="13"/>
      <c r="AW199" s="14"/>
    </row>
    <row r="200" spans="48:49" ht="13.2">
      <c r="AV200" s="13"/>
      <c r="AW200" s="14"/>
    </row>
    <row r="201" spans="48:49" ht="13.2">
      <c r="AV201" s="13"/>
      <c r="AW201" s="14"/>
    </row>
    <row r="202" spans="48:49" ht="13.2">
      <c r="AV202" s="13"/>
      <c r="AW202" s="14"/>
    </row>
    <row r="203" spans="48:49" ht="13.2">
      <c r="AV203" s="13"/>
      <c r="AW203" s="14"/>
    </row>
    <row r="204" spans="48:49" ht="13.2">
      <c r="AV204" s="13"/>
      <c r="AW204" s="14"/>
    </row>
    <row r="205" spans="48:49" ht="13.2">
      <c r="AV205" s="13"/>
      <c r="AW205" s="14"/>
    </row>
    <row r="206" spans="48:49" ht="13.2">
      <c r="AV206" s="13"/>
      <c r="AW206" s="14"/>
    </row>
    <row r="207" spans="48:49" ht="13.2">
      <c r="AV207" s="13"/>
      <c r="AW207" s="14"/>
    </row>
    <row r="208" spans="48:49" ht="13.2">
      <c r="AV208" s="13"/>
      <c r="AW208" s="14"/>
    </row>
    <row r="209" spans="48:49" ht="13.2">
      <c r="AV209" s="13"/>
      <c r="AW209" s="14"/>
    </row>
    <row r="210" spans="48:49" ht="13.2">
      <c r="AV210" s="13"/>
      <c r="AW210" s="14"/>
    </row>
    <row r="211" spans="48:49" ht="13.2">
      <c r="AV211" s="13"/>
      <c r="AW211" s="14"/>
    </row>
    <row r="212" spans="48:49" ht="13.2">
      <c r="AV212" s="13"/>
      <c r="AW212" s="14"/>
    </row>
    <row r="213" spans="48:49" ht="13.2">
      <c r="AV213" s="13"/>
      <c r="AW213" s="14"/>
    </row>
    <row r="214" spans="48:49" ht="13.2">
      <c r="AV214" s="13"/>
      <c r="AW214" s="14"/>
    </row>
    <row r="215" spans="48:49" ht="13.2">
      <c r="AV215" s="13"/>
      <c r="AW215" s="14"/>
    </row>
    <row r="216" spans="48:49" ht="13.2">
      <c r="AV216" s="13"/>
      <c r="AW216" s="14"/>
    </row>
    <row r="217" spans="48:49" ht="13.2">
      <c r="AV217" s="13"/>
      <c r="AW217" s="14"/>
    </row>
    <row r="218" spans="48:49" ht="13.2">
      <c r="AV218" s="13"/>
      <c r="AW218" s="14"/>
    </row>
    <row r="219" spans="48:49" ht="13.2">
      <c r="AV219" s="13"/>
      <c r="AW219" s="14"/>
    </row>
    <row r="220" spans="48:49" ht="13.2">
      <c r="AV220" s="13"/>
      <c r="AW220" s="14"/>
    </row>
    <row r="221" spans="48:49" ht="13.2">
      <c r="AV221" s="13"/>
      <c r="AW221" s="14"/>
    </row>
    <row r="222" spans="48:49" ht="13.2">
      <c r="AV222" s="13"/>
      <c r="AW222" s="14"/>
    </row>
    <row r="223" spans="48:49" ht="13.2">
      <c r="AV223" s="13"/>
      <c r="AW223" s="14"/>
    </row>
    <row r="224" spans="48:49" ht="13.2">
      <c r="AV224" s="13"/>
      <c r="AW224" s="14"/>
    </row>
    <row r="225" spans="48:49" ht="13.2">
      <c r="AV225" s="13"/>
      <c r="AW225" s="14"/>
    </row>
    <row r="226" spans="48:49" ht="13.2">
      <c r="AV226" s="13"/>
      <c r="AW226" s="14"/>
    </row>
    <row r="227" spans="48:49" ht="13.2">
      <c r="AV227" s="13"/>
      <c r="AW227" s="14"/>
    </row>
    <row r="228" spans="48:49" ht="13.2">
      <c r="AV228" s="13"/>
      <c r="AW228" s="14"/>
    </row>
    <row r="229" spans="48:49" ht="13.2">
      <c r="AV229" s="13"/>
      <c r="AW229" s="14"/>
    </row>
    <row r="230" spans="48:49" ht="13.2">
      <c r="AV230" s="13"/>
      <c r="AW230" s="14"/>
    </row>
    <row r="231" spans="48:49" ht="13.2">
      <c r="AV231" s="13"/>
      <c r="AW231" s="14"/>
    </row>
    <row r="232" spans="48:49" ht="13.2">
      <c r="AV232" s="13"/>
      <c r="AW232" s="14"/>
    </row>
    <row r="233" spans="48:49" ht="13.2">
      <c r="AV233" s="13"/>
      <c r="AW233" s="14"/>
    </row>
    <row r="234" spans="48:49" ht="13.2">
      <c r="AV234" s="13"/>
      <c r="AW234" s="14"/>
    </row>
    <row r="235" spans="48:49" ht="13.2">
      <c r="AV235" s="13"/>
      <c r="AW235" s="14"/>
    </row>
    <row r="236" spans="48:49" ht="13.2">
      <c r="AV236" s="13"/>
      <c r="AW236" s="14"/>
    </row>
    <row r="237" spans="48:49" ht="13.2">
      <c r="AV237" s="13"/>
      <c r="AW237" s="14"/>
    </row>
    <row r="238" spans="48:49" ht="13.2">
      <c r="AV238" s="13"/>
      <c r="AW238" s="14"/>
    </row>
    <row r="239" spans="48:49" ht="13.2">
      <c r="AV239" s="13"/>
      <c r="AW239" s="14"/>
    </row>
    <row r="240" spans="48:49" ht="13.2">
      <c r="AV240" s="13"/>
      <c r="AW240" s="14"/>
    </row>
    <row r="241" spans="48:49" ht="13.2">
      <c r="AV241" s="13"/>
      <c r="AW241" s="14"/>
    </row>
    <row r="242" spans="48:49" ht="13.2">
      <c r="AV242" s="13"/>
      <c r="AW242" s="14"/>
    </row>
    <row r="243" spans="48:49" ht="13.2">
      <c r="AV243" s="13"/>
      <c r="AW243" s="14"/>
    </row>
    <row r="244" spans="48:49" ht="13.2">
      <c r="AV244" s="13"/>
      <c r="AW244" s="14"/>
    </row>
    <row r="245" spans="48:49" ht="13.2">
      <c r="AV245" s="13"/>
      <c r="AW245" s="14"/>
    </row>
    <row r="246" spans="48:49" ht="13.2">
      <c r="AV246" s="13"/>
      <c r="AW246" s="14"/>
    </row>
    <row r="247" spans="48:49" ht="13.2">
      <c r="AV247" s="13"/>
      <c r="AW247" s="14"/>
    </row>
    <row r="248" spans="48:49" ht="13.2">
      <c r="AV248" s="13"/>
      <c r="AW248" s="14"/>
    </row>
    <row r="249" spans="48:49" ht="13.2">
      <c r="AV249" s="13"/>
      <c r="AW249" s="14"/>
    </row>
    <row r="250" spans="48:49" ht="13.2">
      <c r="AV250" s="13"/>
      <c r="AW250" s="14"/>
    </row>
    <row r="251" spans="48:49" ht="13.2">
      <c r="AV251" s="13"/>
      <c r="AW251" s="14"/>
    </row>
    <row r="252" spans="48:49" ht="13.2">
      <c r="AV252" s="13"/>
      <c r="AW252" s="14"/>
    </row>
    <row r="253" spans="48:49" ht="13.2">
      <c r="AV253" s="13"/>
      <c r="AW253" s="14"/>
    </row>
    <row r="254" spans="48:49" ht="13.2">
      <c r="AV254" s="13"/>
      <c r="AW254" s="14"/>
    </row>
    <row r="255" spans="48:49" ht="13.2">
      <c r="AV255" s="13"/>
      <c r="AW255" s="14"/>
    </row>
    <row r="256" spans="48:49" ht="13.2">
      <c r="AV256" s="13"/>
      <c r="AW256" s="14"/>
    </row>
    <row r="257" spans="48:49" ht="13.2">
      <c r="AV257" s="13"/>
      <c r="AW257" s="14"/>
    </row>
    <row r="258" spans="48:49" ht="13.2">
      <c r="AV258" s="13"/>
      <c r="AW258" s="14"/>
    </row>
    <row r="259" spans="48:49" ht="13.2">
      <c r="AV259" s="13"/>
      <c r="AW259" s="14"/>
    </row>
    <row r="260" spans="48:49" ht="13.2">
      <c r="AV260" s="13"/>
      <c r="AW260" s="14"/>
    </row>
    <row r="261" spans="48:49" ht="13.2">
      <c r="AV261" s="13"/>
      <c r="AW261" s="14"/>
    </row>
    <row r="262" spans="48:49" ht="13.2">
      <c r="AV262" s="13"/>
      <c r="AW262" s="14"/>
    </row>
    <row r="263" spans="48:49" ht="13.2">
      <c r="AV263" s="13"/>
      <c r="AW263" s="14"/>
    </row>
    <row r="264" spans="48:49" ht="13.2">
      <c r="AV264" s="13"/>
      <c r="AW264" s="14"/>
    </row>
    <row r="265" spans="48:49" ht="13.2">
      <c r="AV265" s="13"/>
      <c r="AW265" s="14"/>
    </row>
    <row r="266" spans="48:49" ht="13.2">
      <c r="AV266" s="13"/>
      <c r="AW266" s="14"/>
    </row>
    <row r="267" spans="48:49" ht="13.2">
      <c r="AV267" s="13"/>
      <c r="AW267" s="14"/>
    </row>
    <row r="268" spans="48:49" ht="13.2">
      <c r="AV268" s="13"/>
      <c r="AW268" s="14"/>
    </row>
    <row r="269" spans="48:49" ht="13.2">
      <c r="AV269" s="13"/>
      <c r="AW269" s="14"/>
    </row>
    <row r="270" spans="48:49" ht="13.2">
      <c r="AV270" s="13"/>
      <c r="AW270" s="14"/>
    </row>
    <row r="271" spans="48:49" ht="13.2">
      <c r="AV271" s="13"/>
      <c r="AW271" s="14"/>
    </row>
    <row r="272" spans="48:49" ht="13.2">
      <c r="AV272" s="13"/>
      <c r="AW272" s="14"/>
    </row>
    <row r="273" spans="48:49" ht="13.2">
      <c r="AV273" s="13"/>
      <c r="AW273" s="14"/>
    </row>
    <row r="274" spans="48:49" ht="13.2">
      <c r="AV274" s="13"/>
      <c r="AW274" s="14"/>
    </row>
    <row r="275" spans="48:49" ht="13.2">
      <c r="AV275" s="13"/>
      <c r="AW275" s="14"/>
    </row>
    <row r="276" spans="48:49" ht="13.2">
      <c r="AV276" s="13"/>
      <c r="AW276" s="14"/>
    </row>
    <row r="277" spans="48:49" ht="13.2">
      <c r="AV277" s="13"/>
      <c r="AW277" s="14"/>
    </row>
    <row r="278" spans="48:49" ht="13.2">
      <c r="AV278" s="13"/>
      <c r="AW278" s="14"/>
    </row>
    <row r="279" spans="48:49" ht="13.2">
      <c r="AV279" s="13"/>
      <c r="AW279" s="14"/>
    </row>
    <row r="280" spans="48:49" ht="13.2">
      <c r="AV280" s="13"/>
      <c r="AW280" s="14"/>
    </row>
    <row r="281" spans="48:49" ht="13.2">
      <c r="AV281" s="13"/>
      <c r="AW281" s="14"/>
    </row>
    <row r="282" spans="48:49" ht="13.2">
      <c r="AV282" s="13"/>
      <c r="AW282" s="14"/>
    </row>
    <row r="283" spans="48:49" ht="13.2">
      <c r="AV283" s="13"/>
      <c r="AW283" s="14"/>
    </row>
    <row r="284" spans="48:49" ht="13.2">
      <c r="AV284" s="13"/>
      <c r="AW284" s="14"/>
    </row>
    <row r="285" spans="48:49" ht="13.2">
      <c r="AV285" s="13"/>
      <c r="AW285" s="14"/>
    </row>
    <row r="286" spans="48:49" ht="13.2">
      <c r="AV286" s="13"/>
      <c r="AW286" s="14"/>
    </row>
    <row r="287" spans="48:49" ht="13.2">
      <c r="AV287" s="13"/>
      <c r="AW287" s="14"/>
    </row>
    <row r="288" spans="48:49" ht="13.2">
      <c r="AV288" s="13"/>
      <c r="AW288" s="14"/>
    </row>
    <row r="289" spans="48:49" ht="13.2">
      <c r="AV289" s="13"/>
      <c r="AW289" s="14"/>
    </row>
    <row r="290" spans="48:49" ht="13.2">
      <c r="AV290" s="13"/>
      <c r="AW290" s="14"/>
    </row>
    <row r="291" spans="48:49" ht="13.2">
      <c r="AV291" s="13"/>
      <c r="AW291" s="14"/>
    </row>
    <row r="292" spans="48:49" ht="13.2">
      <c r="AV292" s="13"/>
      <c r="AW292" s="14"/>
    </row>
    <row r="293" spans="48:49" ht="13.2">
      <c r="AV293" s="13"/>
      <c r="AW293" s="14"/>
    </row>
    <row r="294" spans="48:49" ht="13.2">
      <c r="AV294" s="13"/>
      <c r="AW294" s="14"/>
    </row>
    <row r="295" spans="48:49" ht="13.2">
      <c r="AV295" s="13"/>
      <c r="AW295" s="14"/>
    </row>
    <row r="296" spans="48:49" ht="13.2">
      <c r="AV296" s="13"/>
      <c r="AW296" s="14"/>
    </row>
    <row r="297" spans="48:49" ht="13.2">
      <c r="AV297" s="13"/>
      <c r="AW297" s="14"/>
    </row>
    <row r="298" spans="48:49" ht="13.2">
      <c r="AV298" s="13"/>
      <c r="AW298" s="14"/>
    </row>
    <row r="299" spans="48:49" ht="13.2">
      <c r="AV299" s="13"/>
      <c r="AW299" s="14"/>
    </row>
    <row r="300" spans="48:49" ht="13.2">
      <c r="AV300" s="13"/>
      <c r="AW300" s="14"/>
    </row>
    <row r="301" spans="48:49" ht="13.2">
      <c r="AV301" s="13"/>
      <c r="AW301" s="14"/>
    </row>
    <row r="302" spans="48:49" ht="13.2">
      <c r="AV302" s="13"/>
      <c r="AW302" s="14"/>
    </row>
    <row r="303" spans="48:49" ht="13.2">
      <c r="AV303" s="13"/>
      <c r="AW303" s="14"/>
    </row>
    <row r="304" spans="48:49" ht="13.2">
      <c r="AV304" s="13"/>
      <c r="AW304" s="14"/>
    </row>
    <row r="305" spans="48:49" ht="13.2">
      <c r="AV305" s="13"/>
      <c r="AW305" s="14"/>
    </row>
    <row r="306" spans="48:49" ht="13.2">
      <c r="AV306" s="13"/>
      <c r="AW306" s="14"/>
    </row>
    <row r="307" spans="48:49" ht="13.2">
      <c r="AV307" s="13"/>
      <c r="AW307" s="14"/>
    </row>
    <row r="308" spans="48:49" ht="13.2">
      <c r="AV308" s="13"/>
      <c r="AW308" s="14"/>
    </row>
    <row r="309" spans="48:49" ht="13.2">
      <c r="AV309" s="13"/>
      <c r="AW309" s="14"/>
    </row>
    <row r="310" spans="48:49" ht="13.2">
      <c r="AV310" s="13"/>
      <c r="AW310" s="14"/>
    </row>
    <row r="311" spans="48:49" ht="13.2">
      <c r="AV311" s="13"/>
      <c r="AW311" s="14"/>
    </row>
    <row r="312" spans="48:49" ht="13.2">
      <c r="AV312" s="13"/>
      <c r="AW312" s="14"/>
    </row>
    <row r="313" spans="48:49" ht="13.2">
      <c r="AV313" s="13"/>
      <c r="AW313" s="14"/>
    </row>
    <row r="314" spans="48:49" ht="13.2">
      <c r="AV314" s="13"/>
      <c r="AW314" s="14"/>
    </row>
    <row r="315" spans="48:49" ht="13.2">
      <c r="AV315" s="13"/>
      <c r="AW315" s="14"/>
    </row>
    <row r="316" spans="48:49" ht="13.2">
      <c r="AV316" s="13"/>
      <c r="AW316" s="14"/>
    </row>
    <row r="317" spans="48:49" ht="13.2">
      <c r="AV317" s="13"/>
      <c r="AW317" s="14"/>
    </row>
    <row r="318" spans="48:49" ht="13.2">
      <c r="AV318" s="13"/>
      <c r="AW318" s="14"/>
    </row>
    <row r="319" spans="48:49" ht="13.2">
      <c r="AV319" s="13"/>
      <c r="AW319" s="14"/>
    </row>
    <row r="320" spans="48:49" ht="13.2">
      <c r="AV320" s="13"/>
      <c r="AW320" s="14"/>
    </row>
    <row r="321" spans="48:49" ht="13.2">
      <c r="AV321" s="13"/>
      <c r="AW321" s="14"/>
    </row>
    <row r="322" spans="48:49" ht="13.2">
      <c r="AV322" s="13"/>
      <c r="AW322" s="14"/>
    </row>
    <row r="323" spans="48:49" ht="13.2">
      <c r="AV323" s="13"/>
      <c r="AW323" s="14"/>
    </row>
    <row r="324" spans="48:49" ht="13.2">
      <c r="AV324" s="13"/>
      <c r="AW324" s="14"/>
    </row>
    <row r="325" spans="48:49" ht="13.2">
      <c r="AV325" s="13"/>
      <c r="AW325" s="14"/>
    </row>
    <row r="326" spans="48:49" ht="13.2">
      <c r="AV326" s="13"/>
      <c r="AW326" s="14"/>
    </row>
    <row r="327" spans="48:49" ht="13.2">
      <c r="AV327" s="13"/>
      <c r="AW327" s="14"/>
    </row>
    <row r="328" spans="48:49" ht="13.2">
      <c r="AV328" s="13"/>
      <c r="AW328" s="14"/>
    </row>
    <row r="329" spans="48:49" ht="13.2">
      <c r="AV329" s="13"/>
      <c r="AW329" s="14"/>
    </row>
    <row r="330" spans="48:49" ht="13.2">
      <c r="AV330" s="13"/>
      <c r="AW330" s="14"/>
    </row>
    <row r="331" spans="48:49" ht="13.2">
      <c r="AV331" s="13"/>
      <c r="AW331" s="14"/>
    </row>
    <row r="332" spans="48:49" ht="13.2">
      <c r="AV332" s="13"/>
      <c r="AW332" s="14"/>
    </row>
    <row r="333" spans="48:49" ht="13.2">
      <c r="AV333" s="13"/>
      <c r="AW333" s="14"/>
    </row>
    <row r="334" spans="48:49" ht="13.2">
      <c r="AV334" s="13"/>
      <c r="AW334" s="14"/>
    </row>
    <row r="335" spans="48:49" ht="13.2">
      <c r="AV335" s="13"/>
      <c r="AW335" s="14"/>
    </row>
    <row r="336" spans="48:49" ht="13.2">
      <c r="AV336" s="13"/>
      <c r="AW336" s="14"/>
    </row>
    <row r="337" spans="48:49" ht="13.2">
      <c r="AV337" s="13"/>
      <c r="AW337" s="14"/>
    </row>
    <row r="338" spans="48:49" ht="13.2">
      <c r="AV338" s="13"/>
      <c r="AW338" s="14"/>
    </row>
    <row r="339" spans="48:49" ht="13.2">
      <c r="AV339" s="13"/>
      <c r="AW339" s="14"/>
    </row>
    <row r="340" spans="48:49" ht="13.2">
      <c r="AV340" s="13"/>
      <c r="AW340" s="14"/>
    </row>
    <row r="341" spans="48:49" ht="13.2">
      <c r="AV341" s="13"/>
      <c r="AW341" s="14"/>
    </row>
    <row r="342" spans="48:49" ht="13.2">
      <c r="AV342" s="13"/>
      <c r="AW342" s="14"/>
    </row>
    <row r="343" spans="48:49" ht="13.2">
      <c r="AV343" s="13"/>
      <c r="AW343" s="14"/>
    </row>
    <row r="344" spans="48:49" ht="13.2">
      <c r="AV344" s="13"/>
      <c r="AW344" s="14"/>
    </row>
    <row r="345" spans="48:49" ht="13.2">
      <c r="AV345" s="13"/>
      <c r="AW345" s="14"/>
    </row>
    <row r="346" spans="48:49" ht="13.2">
      <c r="AV346" s="13"/>
      <c r="AW346" s="14"/>
    </row>
    <row r="347" spans="48:49" ht="13.2">
      <c r="AV347" s="13"/>
      <c r="AW347" s="14"/>
    </row>
    <row r="348" spans="48:49" ht="13.2">
      <c r="AV348" s="13"/>
      <c r="AW348" s="14"/>
    </row>
    <row r="349" spans="48:49" ht="13.2">
      <c r="AV349" s="13"/>
      <c r="AW349" s="14"/>
    </row>
    <row r="350" spans="48:49" ht="13.2">
      <c r="AV350" s="13"/>
      <c r="AW350" s="14"/>
    </row>
    <row r="351" spans="48:49" ht="13.2">
      <c r="AV351" s="13"/>
      <c r="AW351" s="14"/>
    </row>
    <row r="352" spans="48:49" ht="13.2">
      <c r="AV352" s="13"/>
      <c r="AW352" s="14"/>
    </row>
    <row r="353" spans="48:49" ht="13.2">
      <c r="AV353" s="13"/>
      <c r="AW353" s="14"/>
    </row>
    <row r="354" spans="48:49" ht="13.2">
      <c r="AV354" s="13"/>
      <c r="AW354" s="14"/>
    </row>
    <row r="355" spans="48:49" ht="13.2">
      <c r="AV355" s="13"/>
      <c r="AW355" s="14"/>
    </row>
    <row r="356" spans="48:49" ht="13.2">
      <c r="AV356" s="13"/>
      <c r="AW356" s="14"/>
    </row>
    <row r="357" spans="48:49" ht="13.2">
      <c r="AV357" s="13"/>
      <c r="AW357" s="14"/>
    </row>
    <row r="358" spans="48:49" ht="13.2">
      <c r="AV358" s="13"/>
      <c r="AW358" s="14"/>
    </row>
    <row r="359" spans="48:49" ht="13.2">
      <c r="AV359" s="13"/>
      <c r="AW359" s="14"/>
    </row>
    <row r="360" spans="48:49" ht="13.2">
      <c r="AV360" s="13"/>
      <c r="AW360" s="14"/>
    </row>
    <row r="361" spans="48:49" ht="13.2">
      <c r="AV361" s="13"/>
      <c r="AW361" s="14"/>
    </row>
    <row r="362" spans="48:49" ht="13.2">
      <c r="AV362" s="13"/>
      <c r="AW362" s="14"/>
    </row>
    <row r="363" spans="48:49" ht="13.2">
      <c r="AV363" s="13"/>
      <c r="AW363" s="14"/>
    </row>
    <row r="364" spans="48:49" ht="13.2">
      <c r="AV364" s="13"/>
      <c r="AW364" s="14"/>
    </row>
    <row r="365" spans="48:49" ht="13.2">
      <c r="AV365" s="13"/>
      <c r="AW365" s="14"/>
    </row>
    <row r="366" spans="48:49" ht="13.2">
      <c r="AV366" s="13"/>
      <c r="AW366" s="14"/>
    </row>
    <row r="367" spans="48:49" ht="13.2">
      <c r="AV367" s="13"/>
      <c r="AW367" s="14"/>
    </row>
    <row r="368" spans="48:49" ht="13.2">
      <c r="AV368" s="13"/>
      <c r="AW368" s="14"/>
    </row>
    <row r="369" spans="48:49" ht="13.2">
      <c r="AV369" s="13"/>
      <c r="AW369" s="14"/>
    </row>
    <row r="370" spans="48:49" ht="13.2">
      <c r="AV370" s="13"/>
      <c r="AW370" s="14"/>
    </row>
    <row r="371" spans="48:49" ht="13.2">
      <c r="AV371" s="13"/>
      <c r="AW371" s="14"/>
    </row>
    <row r="372" spans="48:49" ht="13.2">
      <c r="AV372" s="13"/>
      <c r="AW372" s="14"/>
    </row>
    <row r="373" spans="48:49" ht="13.2">
      <c r="AV373" s="13"/>
      <c r="AW373" s="14"/>
    </row>
    <row r="374" spans="48:49" ht="13.2">
      <c r="AV374" s="13"/>
      <c r="AW374" s="14"/>
    </row>
    <row r="375" spans="48:49" ht="13.2">
      <c r="AV375" s="13"/>
      <c r="AW375" s="14"/>
    </row>
    <row r="376" spans="48:49" ht="13.2">
      <c r="AV376" s="13"/>
      <c r="AW376" s="14"/>
    </row>
    <row r="377" spans="48:49" ht="13.2">
      <c r="AV377" s="13"/>
      <c r="AW377" s="14"/>
    </row>
    <row r="378" spans="48:49" ht="13.2">
      <c r="AV378" s="13"/>
      <c r="AW378" s="14"/>
    </row>
    <row r="379" spans="48:49" ht="13.2">
      <c r="AV379" s="13"/>
      <c r="AW379" s="14"/>
    </row>
    <row r="380" spans="48:49" ht="13.2">
      <c r="AV380" s="13"/>
      <c r="AW380" s="14"/>
    </row>
    <row r="381" spans="48:49" ht="13.2">
      <c r="AV381" s="13"/>
      <c r="AW381" s="14"/>
    </row>
    <row r="382" spans="48:49" ht="13.2">
      <c r="AV382" s="13"/>
      <c r="AW382" s="14"/>
    </row>
    <row r="383" spans="48:49" ht="13.2">
      <c r="AV383" s="13"/>
      <c r="AW383" s="14"/>
    </row>
    <row r="384" spans="48:49" ht="13.2">
      <c r="AV384" s="13"/>
      <c r="AW384" s="14"/>
    </row>
    <row r="385" spans="48:49" ht="13.2">
      <c r="AV385" s="13"/>
      <c r="AW385" s="14"/>
    </row>
    <row r="386" spans="48:49" ht="13.2">
      <c r="AV386" s="13"/>
      <c r="AW386" s="14"/>
    </row>
    <row r="387" spans="48:49" ht="13.2">
      <c r="AV387" s="13"/>
      <c r="AW387" s="14"/>
    </row>
    <row r="388" spans="48:49" ht="13.2">
      <c r="AV388" s="13"/>
      <c r="AW388" s="14"/>
    </row>
    <row r="389" spans="48:49" ht="13.2">
      <c r="AV389" s="13"/>
      <c r="AW389" s="14"/>
    </row>
    <row r="390" spans="48:49" ht="13.2">
      <c r="AV390" s="13"/>
      <c r="AW390" s="14"/>
    </row>
    <row r="391" spans="48:49" ht="13.2">
      <c r="AV391" s="13"/>
      <c r="AW391" s="14"/>
    </row>
    <row r="392" spans="48:49" ht="13.2">
      <c r="AV392" s="13"/>
      <c r="AW392" s="14"/>
    </row>
    <row r="393" spans="48:49" ht="13.2">
      <c r="AV393" s="13"/>
      <c r="AW393" s="14"/>
    </row>
    <row r="394" spans="48:49" ht="13.2">
      <c r="AV394" s="13"/>
      <c r="AW394" s="14"/>
    </row>
    <row r="395" spans="48:49" ht="13.2">
      <c r="AV395" s="13"/>
      <c r="AW395" s="14"/>
    </row>
    <row r="396" spans="48:49" ht="13.2">
      <c r="AV396" s="13"/>
      <c r="AW396" s="14"/>
    </row>
    <row r="397" spans="48:49" ht="13.2">
      <c r="AV397" s="13"/>
      <c r="AW397" s="14"/>
    </row>
    <row r="398" spans="48:49" ht="13.2">
      <c r="AV398" s="13"/>
      <c r="AW398" s="14"/>
    </row>
    <row r="399" spans="48:49" ht="13.2">
      <c r="AV399" s="13"/>
      <c r="AW399" s="14"/>
    </row>
    <row r="400" spans="48:49" ht="13.2">
      <c r="AV400" s="13"/>
      <c r="AW400" s="14"/>
    </row>
    <row r="401" spans="48:49" ht="13.2">
      <c r="AV401" s="13"/>
      <c r="AW401" s="14"/>
    </row>
    <row r="402" spans="48:49" ht="13.2">
      <c r="AV402" s="13"/>
      <c r="AW402" s="14"/>
    </row>
    <row r="403" spans="48:49" ht="13.2">
      <c r="AV403" s="13"/>
      <c r="AW403" s="14"/>
    </row>
    <row r="404" spans="48:49" ht="13.2">
      <c r="AV404" s="13"/>
      <c r="AW404" s="14"/>
    </row>
    <row r="405" spans="48:49" ht="13.2">
      <c r="AV405" s="13"/>
      <c r="AW405" s="14"/>
    </row>
    <row r="406" spans="48:49" ht="13.2">
      <c r="AV406" s="13"/>
      <c r="AW406" s="14"/>
    </row>
    <row r="407" spans="48:49" ht="13.2">
      <c r="AV407" s="13"/>
      <c r="AW407" s="14"/>
    </row>
    <row r="408" spans="48:49" ht="13.2">
      <c r="AV408" s="13"/>
      <c r="AW408" s="14"/>
    </row>
    <row r="409" spans="48:49" ht="13.2">
      <c r="AV409" s="13"/>
      <c r="AW409" s="14"/>
    </row>
    <row r="410" spans="48:49" ht="13.2">
      <c r="AV410" s="13"/>
      <c r="AW410" s="14"/>
    </row>
    <row r="411" spans="48:49" ht="13.2">
      <c r="AV411" s="13"/>
      <c r="AW411" s="14"/>
    </row>
    <row r="412" spans="48:49" ht="13.2">
      <c r="AV412" s="13"/>
      <c r="AW412" s="14"/>
    </row>
    <row r="413" spans="48:49" ht="13.2">
      <c r="AV413" s="13"/>
      <c r="AW413" s="14"/>
    </row>
    <row r="414" spans="48:49" ht="13.2">
      <c r="AV414" s="13"/>
      <c r="AW414" s="14"/>
    </row>
    <row r="415" spans="48:49" ht="13.2">
      <c r="AV415" s="13"/>
      <c r="AW415" s="14"/>
    </row>
    <row r="416" spans="48:49" ht="13.2">
      <c r="AV416" s="13"/>
      <c r="AW416" s="14"/>
    </row>
    <row r="417" spans="48:49" ht="13.2">
      <c r="AV417" s="13"/>
      <c r="AW417" s="14"/>
    </row>
    <row r="418" spans="48:49" ht="13.2">
      <c r="AV418" s="13"/>
      <c r="AW418" s="14"/>
    </row>
    <row r="419" spans="48:49" ht="13.2">
      <c r="AV419" s="13"/>
      <c r="AW419" s="14"/>
    </row>
    <row r="420" spans="48:49" ht="13.2">
      <c r="AV420" s="13"/>
      <c r="AW420" s="14"/>
    </row>
    <row r="421" spans="48:49" ht="13.2">
      <c r="AV421" s="13"/>
      <c r="AW421" s="14"/>
    </row>
    <row r="422" spans="48:49" ht="13.2">
      <c r="AV422" s="13"/>
      <c r="AW422" s="14"/>
    </row>
    <row r="423" spans="48:49" ht="13.2">
      <c r="AV423" s="13"/>
      <c r="AW423" s="14"/>
    </row>
    <row r="424" spans="48:49" ht="13.2">
      <c r="AV424" s="13"/>
      <c r="AW424" s="14"/>
    </row>
    <row r="425" spans="48:49" ht="13.2">
      <c r="AV425" s="13"/>
      <c r="AW425" s="14"/>
    </row>
    <row r="426" spans="48:49" ht="13.2">
      <c r="AV426" s="13"/>
      <c r="AW426" s="14"/>
    </row>
    <row r="427" spans="48:49" ht="13.2">
      <c r="AV427" s="13"/>
      <c r="AW427" s="14"/>
    </row>
    <row r="428" spans="48:49" ht="13.2">
      <c r="AV428" s="13"/>
      <c r="AW428" s="14"/>
    </row>
    <row r="429" spans="48:49" ht="13.2">
      <c r="AV429" s="13"/>
      <c r="AW429" s="14"/>
    </row>
    <row r="430" spans="48:49" ht="13.2">
      <c r="AV430" s="13"/>
      <c r="AW430" s="14"/>
    </row>
    <row r="431" spans="48:49" ht="13.2">
      <c r="AV431" s="13"/>
      <c r="AW431" s="14"/>
    </row>
    <row r="432" spans="48:49" ht="13.2">
      <c r="AV432" s="13"/>
      <c r="AW432" s="14"/>
    </row>
    <row r="433" spans="48:49" ht="13.2">
      <c r="AV433" s="13"/>
      <c r="AW433" s="14"/>
    </row>
    <row r="434" spans="48:49" ht="13.2">
      <c r="AV434" s="13"/>
      <c r="AW434" s="14"/>
    </row>
    <row r="435" spans="48:49" ht="13.2">
      <c r="AV435" s="13"/>
      <c r="AW435" s="14"/>
    </row>
    <row r="436" spans="48:49" ht="13.2">
      <c r="AV436" s="13"/>
      <c r="AW436" s="14"/>
    </row>
    <row r="437" spans="48:49" ht="13.2">
      <c r="AV437" s="13"/>
      <c r="AW437" s="14"/>
    </row>
    <row r="438" spans="48:49" ht="13.2">
      <c r="AV438" s="13"/>
      <c r="AW438" s="14"/>
    </row>
    <row r="439" spans="48:49" ht="13.2">
      <c r="AV439" s="13"/>
      <c r="AW439" s="14"/>
    </row>
    <row r="440" spans="48:49" ht="13.2">
      <c r="AV440" s="13"/>
      <c r="AW440" s="14"/>
    </row>
    <row r="441" spans="48:49" ht="13.2">
      <c r="AV441" s="13"/>
      <c r="AW441" s="14"/>
    </row>
    <row r="442" spans="48:49" ht="13.2">
      <c r="AV442" s="13"/>
      <c r="AW442" s="14"/>
    </row>
    <row r="443" spans="48:49" ht="13.2">
      <c r="AV443" s="13"/>
      <c r="AW443" s="14"/>
    </row>
    <row r="444" spans="48:49" ht="13.2">
      <c r="AV444" s="13"/>
      <c r="AW444" s="14"/>
    </row>
    <row r="445" spans="48:49" ht="13.2">
      <c r="AV445" s="13"/>
      <c r="AW445" s="14"/>
    </row>
    <row r="446" spans="48:49" ht="13.2">
      <c r="AV446" s="13"/>
      <c r="AW446" s="14"/>
    </row>
    <row r="447" spans="48:49" ht="13.2">
      <c r="AV447" s="13"/>
      <c r="AW447" s="14"/>
    </row>
    <row r="448" spans="48:49" ht="13.2">
      <c r="AV448" s="13"/>
      <c r="AW448" s="14"/>
    </row>
    <row r="449" spans="48:49" ht="13.2">
      <c r="AV449" s="13"/>
      <c r="AW449" s="14"/>
    </row>
    <row r="450" spans="48:49" ht="13.2">
      <c r="AV450" s="13"/>
      <c r="AW450" s="14"/>
    </row>
    <row r="451" spans="48:49" ht="13.2">
      <c r="AV451" s="13"/>
      <c r="AW451" s="14"/>
    </row>
    <row r="452" spans="48:49" ht="13.2">
      <c r="AV452" s="13"/>
      <c r="AW452" s="14"/>
    </row>
    <row r="453" spans="48:49" ht="13.2">
      <c r="AV453" s="13"/>
      <c r="AW453" s="14"/>
    </row>
    <row r="454" spans="48:49" ht="13.2">
      <c r="AV454" s="13"/>
      <c r="AW454" s="14"/>
    </row>
    <row r="455" spans="48:49" ht="13.2">
      <c r="AV455" s="13"/>
      <c r="AW455" s="14"/>
    </row>
    <row r="456" spans="48:49" ht="13.2">
      <c r="AV456" s="13"/>
      <c r="AW456" s="14"/>
    </row>
    <row r="457" spans="48:49" ht="13.2">
      <c r="AV457" s="13"/>
      <c r="AW457" s="14"/>
    </row>
    <row r="458" spans="48:49" ht="13.2">
      <c r="AV458" s="13"/>
      <c r="AW458" s="14"/>
    </row>
    <row r="459" spans="48:49" ht="13.2">
      <c r="AV459" s="13"/>
      <c r="AW459" s="14"/>
    </row>
    <row r="460" spans="48:49" ht="13.2">
      <c r="AV460" s="13"/>
      <c r="AW460" s="14"/>
    </row>
    <row r="461" spans="48:49" ht="13.2">
      <c r="AV461" s="13"/>
      <c r="AW461" s="14"/>
    </row>
    <row r="462" spans="48:49" ht="13.2">
      <c r="AV462" s="13"/>
      <c r="AW462" s="14"/>
    </row>
    <row r="463" spans="48:49" ht="13.2">
      <c r="AV463" s="13"/>
      <c r="AW463" s="14"/>
    </row>
    <row r="464" spans="48:49" ht="13.2">
      <c r="AV464" s="13"/>
      <c r="AW464" s="14"/>
    </row>
    <row r="465" spans="48:49" ht="13.2">
      <c r="AV465" s="13"/>
      <c r="AW465" s="14"/>
    </row>
    <row r="466" spans="48:49" ht="13.2">
      <c r="AV466" s="13"/>
      <c r="AW466" s="14"/>
    </row>
    <row r="467" spans="48:49" ht="13.2">
      <c r="AV467" s="13"/>
      <c r="AW467" s="14"/>
    </row>
    <row r="468" spans="48:49" ht="13.2">
      <c r="AV468" s="13"/>
      <c r="AW468" s="14"/>
    </row>
    <row r="469" spans="48:49" ht="13.2">
      <c r="AV469" s="13"/>
      <c r="AW469" s="14"/>
    </row>
    <row r="470" spans="48:49" ht="13.2">
      <c r="AV470" s="13"/>
      <c r="AW470" s="14"/>
    </row>
    <row r="471" spans="48:49" ht="13.2">
      <c r="AV471" s="13"/>
      <c r="AW471" s="14"/>
    </row>
    <row r="472" spans="48:49" ht="13.2">
      <c r="AV472" s="13"/>
      <c r="AW472" s="14"/>
    </row>
    <row r="473" spans="48:49" ht="13.2">
      <c r="AV473" s="13"/>
      <c r="AW473" s="14"/>
    </row>
    <row r="474" spans="48:49" ht="13.2">
      <c r="AV474" s="13"/>
      <c r="AW474" s="14"/>
    </row>
    <row r="475" spans="48:49" ht="13.2">
      <c r="AV475" s="13"/>
      <c r="AW475" s="14"/>
    </row>
    <row r="476" spans="48:49" ht="13.2">
      <c r="AV476" s="13"/>
      <c r="AW476" s="14"/>
    </row>
    <row r="477" spans="48:49" ht="13.2">
      <c r="AV477" s="13"/>
      <c r="AW477" s="14"/>
    </row>
    <row r="478" spans="48:49" ht="13.2">
      <c r="AV478" s="13"/>
      <c r="AW478" s="14"/>
    </row>
    <row r="479" spans="48:49" ht="13.2">
      <c r="AV479" s="13"/>
      <c r="AW479" s="14"/>
    </row>
    <row r="480" spans="48:49" ht="13.2">
      <c r="AV480" s="13"/>
      <c r="AW480" s="14"/>
    </row>
    <row r="481" spans="48:49" ht="13.2">
      <c r="AV481" s="13"/>
      <c r="AW481" s="14"/>
    </row>
    <row r="482" spans="48:49" ht="13.2">
      <c r="AV482" s="13"/>
      <c r="AW482" s="14"/>
    </row>
    <row r="483" spans="48:49" ht="13.2">
      <c r="AV483" s="13"/>
      <c r="AW483" s="14"/>
    </row>
    <row r="484" spans="48:49" ht="13.2">
      <c r="AV484" s="13"/>
      <c r="AW484" s="14"/>
    </row>
    <row r="485" spans="48:49" ht="13.2">
      <c r="AV485" s="13"/>
      <c r="AW485" s="14"/>
    </row>
    <row r="486" spans="48:49" ht="13.2">
      <c r="AV486" s="13"/>
      <c r="AW486" s="14"/>
    </row>
    <row r="487" spans="48:49" ht="13.2">
      <c r="AV487" s="13"/>
      <c r="AW487" s="14"/>
    </row>
    <row r="488" spans="48:49" ht="13.2">
      <c r="AV488" s="13"/>
      <c r="AW488" s="14"/>
    </row>
    <row r="489" spans="48:49" ht="13.2">
      <c r="AV489" s="13"/>
      <c r="AW489" s="14"/>
    </row>
    <row r="490" spans="48:49" ht="13.2">
      <c r="AV490" s="13"/>
      <c r="AW490" s="14"/>
    </row>
    <row r="491" spans="48:49" ht="13.2">
      <c r="AV491" s="13"/>
      <c r="AW491" s="14"/>
    </row>
    <row r="492" spans="48:49" ht="13.2">
      <c r="AV492" s="13"/>
      <c r="AW492" s="14"/>
    </row>
    <row r="493" spans="48:49" ht="13.2">
      <c r="AV493" s="13"/>
      <c r="AW493" s="14"/>
    </row>
    <row r="494" spans="48:49" ht="13.2">
      <c r="AV494" s="13"/>
      <c r="AW494" s="14"/>
    </row>
    <row r="495" spans="48:49" ht="13.2">
      <c r="AV495" s="13"/>
      <c r="AW495" s="14"/>
    </row>
    <row r="496" spans="48:49" ht="13.2">
      <c r="AV496" s="13"/>
      <c r="AW496" s="14"/>
    </row>
    <row r="497" spans="48:49" ht="13.2">
      <c r="AV497" s="13"/>
      <c r="AW497" s="14"/>
    </row>
    <row r="498" spans="48:49" ht="13.2">
      <c r="AV498" s="13"/>
      <c r="AW498" s="14"/>
    </row>
    <row r="499" spans="48:49" ht="13.2">
      <c r="AV499" s="13"/>
      <c r="AW499" s="14"/>
    </row>
    <row r="500" spans="48:49" ht="13.2">
      <c r="AV500" s="13"/>
      <c r="AW500" s="14"/>
    </row>
    <row r="501" spans="48:49" ht="13.2">
      <c r="AV501" s="13"/>
      <c r="AW501" s="14"/>
    </row>
    <row r="502" spans="48:49" ht="13.2">
      <c r="AV502" s="13"/>
      <c r="AW502" s="14"/>
    </row>
    <row r="503" spans="48:49" ht="13.2">
      <c r="AV503" s="13"/>
      <c r="AW503" s="14"/>
    </row>
    <row r="504" spans="48:49" ht="13.2">
      <c r="AV504" s="13"/>
      <c r="AW504" s="14"/>
    </row>
    <row r="505" spans="48:49" ht="13.2">
      <c r="AV505" s="13"/>
      <c r="AW505" s="14"/>
    </row>
    <row r="506" spans="48:49" ht="13.2">
      <c r="AV506" s="13"/>
      <c r="AW506" s="14"/>
    </row>
    <row r="507" spans="48:49" ht="13.2">
      <c r="AV507" s="13"/>
      <c r="AW507" s="14"/>
    </row>
    <row r="508" spans="48:49" ht="13.2">
      <c r="AV508" s="13"/>
      <c r="AW508" s="14"/>
    </row>
    <row r="509" spans="48:49" ht="13.2">
      <c r="AV509" s="13"/>
      <c r="AW509" s="14"/>
    </row>
    <row r="510" spans="48:49" ht="13.2">
      <c r="AV510" s="13"/>
      <c r="AW510" s="14"/>
    </row>
    <row r="511" spans="48:49" ht="13.2">
      <c r="AV511" s="13"/>
      <c r="AW511" s="14"/>
    </row>
    <row r="512" spans="48:49" ht="13.2">
      <c r="AV512" s="13"/>
      <c r="AW512" s="14"/>
    </row>
    <row r="513" spans="48:49" ht="13.2">
      <c r="AV513" s="13"/>
      <c r="AW513" s="14"/>
    </row>
    <row r="514" spans="48:49" ht="13.2">
      <c r="AV514" s="13"/>
      <c r="AW514" s="14"/>
    </row>
    <row r="515" spans="48:49" ht="13.2">
      <c r="AV515" s="13"/>
      <c r="AW515" s="14"/>
    </row>
    <row r="516" spans="48:49" ht="13.2">
      <c r="AV516" s="13"/>
      <c r="AW516" s="14"/>
    </row>
    <row r="517" spans="48:49" ht="13.2">
      <c r="AV517" s="13"/>
      <c r="AW517" s="14"/>
    </row>
    <row r="518" spans="48:49" ht="13.2">
      <c r="AV518" s="13"/>
      <c r="AW518" s="14"/>
    </row>
    <row r="519" spans="48:49" ht="13.2">
      <c r="AV519" s="13"/>
      <c r="AW519" s="14"/>
    </row>
    <row r="520" spans="48:49" ht="13.2">
      <c r="AV520" s="13"/>
      <c r="AW520" s="14"/>
    </row>
    <row r="521" spans="48:49" ht="13.2">
      <c r="AV521" s="13"/>
      <c r="AW521" s="14"/>
    </row>
    <row r="522" spans="48:49" ht="13.2">
      <c r="AV522" s="13"/>
      <c r="AW522" s="14"/>
    </row>
    <row r="523" spans="48:49" ht="13.2">
      <c r="AV523" s="13"/>
      <c r="AW523" s="14"/>
    </row>
    <row r="524" spans="48:49" ht="13.2">
      <c r="AV524" s="13"/>
      <c r="AW524" s="14"/>
    </row>
    <row r="525" spans="48:49" ht="13.2">
      <c r="AV525" s="13"/>
      <c r="AW525" s="14"/>
    </row>
    <row r="526" spans="48:49" ht="13.2">
      <c r="AV526" s="13"/>
      <c r="AW526" s="14"/>
    </row>
    <row r="527" spans="48:49" ht="13.2">
      <c r="AV527" s="13"/>
      <c r="AW527" s="14"/>
    </row>
    <row r="528" spans="48:49" ht="13.2">
      <c r="AV528" s="13"/>
      <c r="AW528" s="14"/>
    </row>
    <row r="529" spans="48:49" ht="13.2">
      <c r="AV529" s="13"/>
      <c r="AW529" s="14"/>
    </row>
    <row r="530" spans="48:49" ht="13.2">
      <c r="AV530" s="13"/>
      <c r="AW530" s="14"/>
    </row>
    <row r="531" spans="48:49" ht="13.2">
      <c r="AV531" s="13"/>
      <c r="AW531" s="14"/>
    </row>
    <row r="532" spans="48:49" ht="13.2">
      <c r="AV532" s="13"/>
      <c r="AW532" s="14"/>
    </row>
    <row r="533" spans="48:49" ht="13.2">
      <c r="AV533" s="13"/>
      <c r="AW533" s="14"/>
    </row>
    <row r="534" spans="48:49" ht="13.2">
      <c r="AV534" s="13"/>
      <c r="AW534" s="14"/>
    </row>
    <row r="535" spans="48:49" ht="13.2">
      <c r="AV535" s="13"/>
      <c r="AW535" s="14"/>
    </row>
    <row r="536" spans="48:49" ht="13.2">
      <c r="AV536" s="13"/>
      <c r="AW536" s="14"/>
    </row>
    <row r="537" spans="48:49" ht="13.2">
      <c r="AV537" s="13"/>
      <c r="AW537" s="14"/>
    </row>
    <row r="538" spans="48:49" ht="13.2">
      <c r="AV538" s="13"/>
      <c r="AW538" s="14"/>
    </row>
    <row r="539" spans="48:49" ht="13.2">
      <c r="AV539" s="13"/>
      <c r="AW539" s="14"/>
    </row>
    <row r="540" spans="48:49" ht="13.2">
      <c r="AV540" s="13"/>
      <c r="AW540" s="14"/>
    </row>
    <row r="541" spans="48:49" ht="13.2">
      <c r="AV541" s="13"/>
      <c r="AW541" s="14"/>
    </row>
    <row r="542" spans="48:49" ht="13.2">
      <c r="AV542" s="13"/>
      <c r="AW542" s="14"/>
    </row>
    <row r="543" spans="48:49" ht="13.2">
      <c r="AV543" s="13"/>
      <c r="AW543" s="14"/>
    </row>
    <row r="544" spans="48:49" ht="13.2">
      <c r="AV544" s="13"/>
      <c r="AW544" s="14"/>
    </row>
    <row r="545" spans="48:49" ht="13.2">
      <c r="AV545" s="13"/>
      <c r="AW545" s="14"/>
    </row>
    <row r="546" spans="48:49" ht="13.2">
      <c r="AV546" s="13"/>
      <c r="AW546" s="14"/>
    </row>
    <row r="547" spans="48:49" ht="13.2">
      <c r="AV547" s="13"/>
      <c r="AW547" s="14"/>
    </row>
    <row r="548" spans="48:49" ht="13.2">
      <c r="AV548" s="13"/>
      <c r="AW548" s="14"/>
    </row>
    <row r="549" spans="48:49" ht="13.2">
      <c r="AV549" s="13"/>
      <c r="AW549" s="14"/>
    </row>
    <row r="550" spans="48:49" ht="13.2">
      <c r="AV550" s="13"/>
      <c r="AW550" s="14"/>
    </row>
    <row r="551" spans="48:49" ht="13.2">
      <c r="AV551" s="13"/>
      <c r="AW551" s="14"/>
    </row>
    <row r="552" spans="48:49" ht="13.2">
      <c r="AV552" s="13"/>
      <c r="AW552" s="14"/>
    </row>
    <row r="553" spans="48:49" ht="13.2">
      <c r="AV553" s="13"/>
      <c r="AW553" s="14"/>
    </row>
    <row r="554" spans="48:49" ht="13.2">
      <c r="AV554" s="13"/>
      <c r="AW554" s="14"/>
    </row>
    <row r="555" spans="48:49" ht="13.2">
      <c r="AV555" s="13"/>
      <c r="AW555" s="14"/>
    </row>
    <row r="556" spans="48:49" ht="13.2">
      <c r="AV556" s="13"/>
      <c r="AW556" s="14"/>
    </row>
    <row r="557" spans="48:49" ht="13.2">
      <c r="AV557" s="13"/>
      <c r="AW557" s="14"/>
    </row>
    <row r="558" spans="48:49" ht="13.2">
      <c r="AV558" s="13"/>
      <c r="AW558" s="14"/>
    </row>
    <row r="559" spans="48:49" ht="13.2">
      <c r="AV559" s="13"/>
      <c r="AW559" s="14"/>
    </row>
    <row r="560" spans="48:49" ht="13.2">
      <c r="AV560" s="13"/>
      <c r="AW560" s="14"/>
    </row>
    <row r="561" spans="48:49" ht="13.2">
      <c r="AV561" s="13"/>
      <c r="AW561" s="14"/>
    </row>
    <row r="562" spans="48:49" ht="13.2">
      <c r="AV562" s="13"/>
      <c r="AW562" s="14"/>
    </row>
    <row r="563" spans="48:49" ht="13.2">
      <c r="AV563" s="13"/>
      <c r="AW563" s="14"/>
    </row>
    <row r="564" spans="48:49" ht="13.2">
      <c r="AV564" s="13"/>
      <c r="AW564" s="14"/>
    </row>
    <row r="565" spans="48:49" ht="13.2">
      <c r="AV565" s="13"/>
      <c r="AW565" s="14"/>
    </row>
    <row r="566" spans="48:49" ht="13.2">
      <c r="AV566" s="13"/>
      <c r="AW566" s="14"/>
    </row>
    <row r="567" spans="48:49" ht="13.2">
      <c r="AV567" s="13"/>
      <c r="AW567" s="14"/>
    </row>
    <row r="568" spans="48:49" ht="13.2">
      <c r="AV568" s="13"/>
      <c r="AW568" s="14"/>
    </row>
    <row r="569" spans="48:49" ht="13.2">
      <c r="AV569" s="13"/>
      <c r="AW569" s="14"/>
    </row>
    <row r="570" spans="48:49" ht="13.2">
      <c r="AV570" s="13"/>
      <c r="AW570" s="14"/>
    </row>
    <row r="571" spans="48:49" ht="13.2">
      <c r="AV571" s="13"/>
      <c r="AW571" s="14"/>
    </row>
    <row r="572" spans="48:49" ht="13.2">
      <c r="AV572" s="13"/>
      <c r="AW572" s="14"/>
    </row>
    <row r="573" spans="48:49" ht="13.2">
      <c r="AV573" s="13"/>
      <c r="AW573" s="14"/>
    </row>
    <row r="574" spans="48:49" ht="13.2">
      <c r="AV574" s="13"/>
      <c r="AW574" s="14"/>
    </row>
    <row r="575" spans="48:49" ht="13.2">
      <c r="AV575" s="13"/>
      <c r="AW575" s="14"/>
    </row>
    <row r="576" spans="48:49" ht="13.2">
      <c r="AV576" s="13"/>
      <c r="AW576" s="14"/>
    </row>
    <row r="577" spans="48:49" ht="13.2">
      <c r="AV577" s="13"/>
      <c r="AW577" s="14"/>
    </row>
    <row r="578" spans="48:49" ht="13.2">
      <c r="AV578" s="13"/>
      <c r="AW578" s="14"/>
    </row>
    <row r="579" spans="48:49" ht="13.2">
      <c r="AV579" s="13"/>
      <c r="AW579" s="14"/>
    </row>
    <row r="580" spans="48:49" ht="13.2">
      <c r="AV580" s="13"/>
      <c r="AW580" s="14"/>
    </row>
    <row r="581" spans="48:49" ht="13.2">
      <c r="AV581" s="13"/>
      <c r="AW581" s="14"/>
    </row>
    <row r="582" spans="48:49" ht="13.2">
      <c r="AV582" s="13"/>
      <c r="AW582" s="14"/>
    </row>
    <row r="583" spans="48:49" ht="13.2">
      <c r="AV583" s="13"/>
      <c r="AW583" s="14"/>
    </row>
    <row r="584" spans="48:49" ht="13.2">
      <c r="AV584" s="13"/>
      <c r="AW584" s="14"/>
    </row>
    <row r="585" spans="48:49" ht="13.2">
      <c r="AV585" s="13"/>
      <c r="AW585" s="14"/>
    </row>
    <row r="586" spans="48:49" ht="13.2">
      <c r="AV586" s="13"/>
      <c r="AW586" s="14"/>
    </row>
    <row r="587" spans="48:49" ht="13.2">
      <c r="AV587" s="13"/>
      <c r="AW587" s="14"/>
    </row>
    <row r="588" spans="48:49" ht="13.2">
      <c r="AV588" s="13"/>
      <c r="AW588" s="14"/>
    </row>
    <row r="589" spans="48:49" ht="13.2">
      <c r="AV589" s="13"/>
      <c r="AW589" s="14"/>
    </row>
    <row r="590" spans="48:49" ht="13.2">
      <c r="AV590" s="13"/>
      <c r="AW590" s="14"/>
    </row>
    <row r="591" spans="48:49" ht="13.2">
      <c r="AV591" s="13"/>
      <c r="AW591" s="14"/>
    </row>
    <row r="592" spans="48:49" ht="13.2">
      <c r="AV592" s="13"/>
      <c r="AW592" s="14"/>
    </row>
    <row r="593" spans="48:49" ht="13.2">
      <c r="AV593" s="13"/>
      <c r="AW593" s="14"/>
    </row>
    <row r="594" spans="48:49" ht="13.2">
      <c r="AV594" s="13"/>
      <c r="AW594" s="14"/>
    </row>
    <row r="595" spans="48:49" ht="13.2">
      <c r="AV595" s="13"/>
      <c r="AW595" s="14"/>
    </row>
    <row r="596" spans="48:49" ht="13.2">
      <c r="AV596" s="13"/>
      <c r="AW596" s="14"/>
    </row>
    <row r="597" spans="48:49" ht="13.2">
      <c r="AV597" s="13"/>
      <c r="AW597" s="14"/>
    </row>
    <row r="598" spans="48:49" ht="13.2">
      <c r="AV598" s="13"/>
      <c r="AW598" s="14"/>
    </row>
    <row r="599" spans="48:49" ht="13.2">
      <c r="AV599" s="13"/>
      <c r="AW599" s="14"/>
    </row>
    <row r="600" spans="48:49" ht="13.2">
      <c r="AV600" s="13"/>
      <c r="AW600" s="14"/>
    </row>
    <row r="601" spans="48:49" ht="13.2">
      <c r="AV601" s="13"/>
      <c r="AW601" s="14"/>
    </row>
    <row r="602" spans="48:49" ht="13.2">
      <c r="AV602" s="13"/>
      <c r="AW602" s="14"/>
    </row>
    <row r="603" spans="48:49" ht="13.2">
      <c r="AV603" s="13"/>
      <c r="AW603" s="14"/>
    </row>
    <row r="604" spans="48:49" ht="13.2">
      <c r="AV604" s="13"/>
      <c r="AW604" s="14"/>
    </row>
    <row r="605" spans="48:49" ht="13.2">
      <c r="AV605" s="13"/>
      <c r="AW605" s="14"/>
    </row>
    <row r="606" spans="48:49" ht="13.2">
      <c r="AV606" s="13"/>
      <c r="AW606" s="14"/>
    </row>
    <row r="607" spans="48:49" ht="13.2">
      <c r="AV607" s="13"/>
      <c r="AW607" s="14"/>
    </row>
    <row r="608" spans="48:49" ht="13.2">
      <c r="AV608" s="13"/>
      <c r="AW608" s="14"/>
    </row>
    <row r="609" spans="48:49" ht="13.2">
      <c r="AV609" s="13"/>
      <c r="AW609" s="14"/>
    </row>
    <row r="610" spans="48:49" ht="13.2">
      <c r="AV610" s="13"/>
      <c r="AW610" s="14"/>
    </row>
    <row r="611" spans="48:49" ht="13.2">
      <c r="AV611" s="13"/>
      <c r="AW611" s="14"/>
    </row>
    <row r="612" spans="48:49" ht="13.2">
      <c r="AV612" s="13"/>
      <c r="AW612" s="14"/>
    </row>
    <row r="613" spans="48:49" ht="13.2">
      <c r="AV613" s="13"/>
      <c r="AW613" s="14"/>
    </row>
    <row r="614" spans="48:49" ht="13.2">
      <c r="AV614" s="13"/>
      <c r="AW614" s="14"/>
    </row>
    <row r="615" spans="48:49" ht="13.2">
      <c r="AV615" s="13"/>
      <c r="AW615" s="14"/>
    </row>
    <row r="616" spans="48:49" ht="13.2">
      <c r="AV616" s="13"/>
      <c r="AW616" s="14"/>
    </row>
    <row r="617" spans="48:49" ht="13.2">
      <c r="AV617" s="13"/>
      <c r="AW617" s="14"/>
    </row>
    <row r="618" spans="48:49" ht="13.2">
      <c r="AV618" s="13"/>
      <c r="AW618" s="14"/>
    </row>
    <row r="619" spans="48:49" ht="13.2">
      <c r="AV619" s="13"/>
      <c r="AW619" s="14"/>
    </row>
    <row r="620" spans="48:49" ht="13.2">
      <c r="AV620" s="13"/>
      <c r="AW620" s="14"/>
    </row>
    <row r="621" spans="48:49" ht="13.2">
      <c r="AV621" s="13"/>
      <c r="AW621" s="14"/>
    </row>
    <row r="622" spans="48:49" ht="13.2">
      <c r="AV622" s="13"/>
      <c r="AW622" s="14"/>
    </row>
    <row r="623" spans="48:49" ht="13.2">
      <c r="AV623" s="13"/>
      <c r="AW623" s="14"/>
    </row>
    <row r="624" spans="48:49" ht="13.2">
      <c r="AV624" s="13"/>
      <c r="AW624" s="14"/>
    </row>
    <row r="625" spans="48:49" ht="13.2">
      <c r="AV625" s="13"/>
      <c r="AW625" s="14"/>
    </row>
    <row r="626" spans="48:49" ht="13.2">
      <c r="AV626" s="13"/>
      <c r="AW626" s="14"/>
    </row>
    <row r="627" spans="48:49" ht="13.2">
      <c r="AV627" s="13"/>
      <c r="AW627" s="14"/>
    </row>
    <row r="628" spans="48:49" ht="13.2">
      <c r="AV628" s="13"/>
      <c r="AW628" s="14"/>
    </row>
    <row r="629" spans="48:49" ht="13.2">
      <c r="AV629" s="13"/>
      <c r="AW629" s="14"/>
    </row>
    <row r="630" spans="48:49" ht="13.2">
      <c r="AV630" s="13"/>
      <c r="AW630" s="14"/>
    </row>
    <row r="631" spans="48:49" ht="13.2">
      <c r="AV631" s="13"/>
      <c r="AW631" s="14"/>
    </row>
    <row r="632" spans="48:49" ht="13.2">
      <c r="AV632" s="13"/>
      <c r="AW632" s="14"/>
    </row>
    <row r="633" spans="48:49" ht="13.2">
      <c r="AV633" s="13"/>
      <c r="AW633" s="14"/>
    </row>
    <row r="634" spans="48:49" ht="13.2">
      <c r="AV634" s="13"/>
      <c r="AW634" s="14"/>
    </row>
    <row r="635" spans="48:49" ht="13.2">
      <c r="AV635" s="13"/>
      <c r="AW635" s="14"/>
    </row>
    <row r="636" spans="48:49" ht="13.2">
      <c r="AV636" s="13"/>
      <c r="AW636" s="14"/>
    </row>
    <row r="637" spans="48:49" ht="13.2">
      <c r="AV637" s="13"/>
      <c r="AW637" s="14"/>
    </row>
    <row r="638" spans="48:49" ht="13.2">
      <c r="AV638" s="13"/>
      <c r="AW638" s="14"/>
    </row>
    <row r="639" spans="48:49" ht="13.2">
      <c r="AV639" s="13"/>
      <c r="AW639" s="14"/>
    </row>
    <row r="640" spans="48:49" ht="13.2">
      <c r="AV640" s="13"/>
      <c r="AW640" s="14"/>
    </row>
    <row r="641" spans="48:49" ht="13.2">
      <c r="AV641" s="13"/>
      <c r="AW641" s="14"/>
    </row>
    <row r="642" spans="48:49" ht="13.2">
      <c r="AV642" s="13"/>
      <c r="AW642" s="14"/>
    </row>
    <row r="643" spans="48:49" ht="13.2">
      <c r="AV643" s="13"/>
      <c r="AW643" s="14"/>
    </row>
    <row r="644" spans="48:49" ht="13.2">
      <c r="AV644" s="13"/>
      <c r="AW644" s="14"/>
    </row>
    <row r="645" spans="48:49" ht="13.2">
      <c r="AV645" s="13"/>
      <c r="AW645" s="14"/>
    </row>
    <row r="646" spans="48:49" ht="13.2">
      <c r="AV646" s="13"/>
      <c r="AW646" s="14"/>
    </row>
    <row r="647" spans="48:49" ht="13.2">
      <c r="AV647" s="13"/>
      <c r="AW647" s="14"/>
    </row>
    <row r="648" spans="48:49" ht="13.2">
      <c r="AV648" s="13"/>
      <c r="AW648" s="14"/>
    </row>
    <row r="649" spans="48:49" ht="13.2">
      <c r="AV649" s="13"/>
      <c r="AW649" s="14"/>
    </row>
    <row r="650" spans="48:49" ht="13.2">
      <c r="AV650" s="13"/>
      <c r="AW650" s="14"/>
    </row>
    <row r="651" spans="48:49" ht="13.2">
      <c r="AV651" s="13"/>
      <c r="AW651" s="14"/>
    </row>
    <row r="652" spans="48:49" ht="13.2">
      <c r="AV652" s="13"/>
      <c r="AW652" s="14"/>
    </row>
    <row r="653" spans="48:49" ht="13.2">
      <c r="AV653" s="13"/>
      <c r="AW653" s="14"/>
    </row>
    <row r="654" spans="48:49" ht="13.2">
      <c r="AV654" s="13"/>
      <c r="AW654" s="14"/>
    </row>
    <row r="655" spans="48:49" ht="13.2">
      <c r="AV655" s="13"/>
      <c r="AW655" s="14"/>
    </row>
    <row r="656" spans="48:49" ht="13.2">
      <c r="AV656" s="13"/>
      <c r="AW656" s="14"/>
    </row>
    <row r="657" spans="48:49" ht="13.2">
      <c r="AV657" s="13"/>
      <c r="AW657" s="14"/>
    </row>
    <row r="658" spans="48:49" ht="13.2">
      <c r="AV658" s="13"/>
      <c r="AW658" s="14"/>
    </row>
    <row r="659" spans="48:49" ht="13.2">
      <c r="AV659" s="13"/>
      <c r="AW659" s="14"/>
    </row>
    <row r="660" spans="48:49" ht="13.2">
      <c r="AV660" s="13"/>
      <c r="AW660" s="14"/>
    </row>
    <row r="661" spans="48:49" ht="13.2">
      <c r="AV661" s="13"/>
      <c r="AW661" s="14"/>
    </row>
    <row r="662" spans="48:49" ht="13.2">
      <c r="AV662" s="13"/>
      <c r="AW662" s="14"/>
    </row>
    <row r="663" spans="48:49" ht="13.2">
      <c r="AV663" s="13"/>
      <c r="AW663" s="14"/>
    </row>
    <row r="664" spans="48:49" ht="13.2">
      <c r="AV664" s="13"/>
      <c r="AW664" s="14"/>
    </row>
    <row r="665" spans="48:49" ht="13.2">
      <c r="AV665" s="13"/>
      <c r="AW665" s="14"/>
    </row>
    <row r="666" spans="48:49" ht="13.2">
      <c r="AV666" s="13"/>
      <c r="AW666" s="14"/>
    </row>
    <row r="667" spans="48:49" ht="13.2">
      <c r="AV667" s="13"/>
      <c r="AW667" s="14"/>
    </row>
    <row r="668" spans="48:49" ht="13.2">
      <c r="AV668" s="13"/>
      <c r="AW668" s="14"/>
    </row>
    <row r="669" spans="48:49" ht="13.2">
      <c r="AV669" s="13"/>
      <c r="AW669" s="14"/>
    </row>
    <row r="670" spans="48:49" ht="13.2">
      <c r="AV670" s="13"/>
      <c r="AW670" s="14"/>
    </row>
    <row r="671" spans="48:49" ht="13.2">
      <c r="AV671" s="13"/>
      <c r="AW671" s="14"/>
    </row>
    <row r="672" spans="48:49" ht="13.2">
      <c r="AV672" s="13"/>
      <c r="AW672" s="14"/>
    </row>
    <row r="673" spans="48:49" ht="13.2">
      <c r="AV673" s="13"/>
      <c r="AW673" s="14"/>
    </row>
    <row r="674" spans="48:49" ht="13.2">
      <c r="AV674" s="13"/>
      <c r="AW674" s="14"/>
    </row>
    <row r="675" spans="48:49" ht="13.2">
      <c r="AV675" s="13"/>
      <c r="AW675" s="14"/>
    </row>
    <row r="676" spans="48:49" ht="13.2">
      <c r="AV676" s="13"/>
      <c r="AW676" s="14"/>
    </row>
    <row r="677" spans="48:49" ht="13.2">
      <c r="AV677" s="13"/>
      <c r="AW677" s="14"/>
    </row>
    <row r="678" spans="48:49" ht="13.2">
      <c r="AV678" s="13"/>
      <c r="AW678" s="14"/>
    </row>
    <row r="679" spans="48:49" ht="13.2">
      <c r="AV679" s="13"/>
      <c r="AW679" s="14"/>
    </row>
    <row r="680" spans="48:49" ht="13.2">
      <c r="AV680" s="13"/>
      <c r="AW680" s="14"/>
    </row>
    <row r="681" spans="48:49" ht="13.2">
      <c r="AV681" s="13"/>
      <c r="AW681" s="14"/>
    </row>
    <row r="682" spans="48:49" ht="13.2">
      <c r="AV682" s="13"/>
      <c r="AW682" s="14"/>
    </row>
    <row r="683" spans="48:49" ht="13.2">
      <c r="AV683" s="13"/>
      <c r="AW683" s="14"/>
    </row>
    <row r="684" spans="48:49" ht="13.2">
      <c r="AV684" s="13"/>
      <c r="AW684" s="14"/>
    </row>
    <row r="685" spans="48:49" ht="13.2">
      <c r="AV685" s="13"/>
      <c r="AW685" s="14"/>
    </row>
    <row r="686" spans="48:49" ht="13.2">
      <c r="AV686" s="13"/>
      <c r="AW686" s="14"/>
    </row>
    <row r="687" spans="48:49" ht="13.2">
      <c r="AV687" s="13"/>
      <c r="AW687" s="14"/>
    </row>
    <row r="688" spans="48:49" ht="13.2">
      <c r="AV688" s="13"/>
      <c r="AW688" s="14"/>
    </row>
    <row r="689" spans="48:49" ht="13.2">
      <c r="AV689" s="13"/>
      <c r="AW689" s="14"/>
    </row>
    <row r="690" spans="48:49" ht="13.2">
      <c r="AV690" s="13"/>
      <c r="AW690" s="14"/>
    </row>
    <row r="691" spans="48:49" ht="13.2">
      <c r="AV691" s="13"/>
      <c r="AW691" s="14"/>
    </row>
    <row r="692" spans="48:49" ht="13.2">
      <c r="AV692" s="13"/>
      <c r="AW692" s="14"/>
    </row>
    <row r="693" spans="48:49" ht="13.2">
      <c r="AV693" s="13"/>
      <c r="AW693" s="14"/>
    </row>
    <row r="694" spans="48:49" ht="13.2">
      <c r="AV694" s="13"/>
      <c r="AW694" s="14"/>
    </row>
    <row r="695" spans="48:49" ht="13.2">
      <c r="AV695" s="13"/>
      <c r="AW695" s="14"/>
    </row>
    <row r="696" spans="48:49" ht="13.2">
      <c r="AV696" s="13"/>
      <c r="AW696" s="14"/>
    </row>
    <row r="697" spans="48:49" ht="13.2">
      <c r="AV697" s="13"/>
      <c r="AW697" s="14"/>
    </row>
    <row r="698" spans="48:49" ht="13.2">
      <c r="AV698" s="13"/>
      <c r="AW698" s="14"/>
    </row>
    <row r="699" spans="48:49" ht="13.2">
      <c r="AV699" s="13"/>
      <c r="AW699" s="14"/>
    </row>
    <row r="700" spans="48:49" ht="13.2">
      <c r="AV700" s="13"/>
      <c r="AW700" s="14"/>
    </row>
    <row r="701" spans="48:49" ht="13.2">
      <c r="AV701" s="13"/>
      <c r="AW701" s="14"/>
    </row>
    <row r="702" spans="48:49" ht="13.2">
      <c r="AV702" s="13"/>
      <c r="AW702" s="14"/>
    </row>
    <row r="703" spans="48:49" ht="13.2">
      <c r="AV703" s="13"/>
      <c r="AW703" s="14"/>
    </row>
    <row r="704" spans="48:49" ht="13.2">
      <c r="AV704" s="13"/>
      <c r="AW704" s="14"/>
    </row>
    <row r="705" spans="48:49" ht="13.2">
      <c r="AV705" s="13"/>
      <c r="AW705" s="14"/>
    </row>
    <row r="706" spans="48:49" ht="13.2">
      <c r="AV706" s="13"/>
      <c r="AW706" s="14"/>
    </row>
    <row r="707" spans="48:49" ht="13.2">
      <c r="AV707" s="13"/>
      <c r="AW707" s="14"/>
    </row>
    <row r="708" spans="48:49" ht="13.2">
      <c r="AV708" s="13"/>
      <c r="AW708" s="14"/>
    </row>
    <row r="709" spans="48:49" ht="13.2">
      <c r="AV709" s="13"/>
      <c r="AW709" s="14"/>
    </row>
    <row r="710" spans="48:49" ht="13.2">
      <c r="AV710" s="13"/>
      <c r="AW710" s="14"/>
    </row>
    <row r="711" spans="48:49" ht="13.2">
      <c r="AV711" s="13"/>
      <c r="AW711" s="14"/>
    </row>
    <row r="712" spans="48:49" ht="13.2">
      <c r="AV712" s="13"/>
      <c r="AW712" s="14"/>
    </row>
    <row r="713" spans="48:49" ht="13.2">
      <c r="AV713" s="13"/>
      <c r="AW713" s="14"/>
    </row>
    <row r="714" spans="48:49" ht="13.2">
      <c r="AV714" s="13"/>
      <c r="AW714" s="14"/>
    </row>
    <row r="715" spans="48:49" ht="13.2">
      <c r="AV715" s="13"/>
      <c r="AW715" s="14"/>
    </row>
    <row r="716" spans="48:49" ht="13.2">
      <c r="AV716" s="13"/>
      <c r="AW716" s="14"/>
    </row>
    <row r="717" spans="48:49" ht="13.2">
      <c r="AV717" s="13"/>
      <c r="AW717" s="14"/>
    </row>
    <row r="718" spans="48:49" ht="13.2">
      <c r="AV718" s="13"/>
      <c r="AW718" s="14"/>
    </row>
    <row r="719" spans="48:49" ht="13.2">
      <c r="AV719" s="13"/>
      <c r="AW719" s="14"/>
    </row>
    <row r="720" spans="48:49" ht="13.2">
      <c r="AV720" s="13"/>
      <c r="AW720" s="14"/>
    </row>
    <row r="721" spans="48:49" ht="13.2">
      <c r="AV721" s="13"/>
      <c r="AW721" s="14"/>
    </row>
    <row r="722" spans="48:49" ht="13.2">
      <c r="AV722" s="13"/>
      <c r="AW722" s="14"/>
    </row>
    <row r="723" spans="48:49" ht="13.2">
      <c r="AV723" s="13"/>
      <c r="AW723" s="14"/>
    </row>
    <row r="724" spans="48:49" ht="13.2">
      <c r="AV724" s="13"/>
      <c r="AW724" s="14"/>
    </row>
    <row r="725" spans="48:49" ht="13.2">
      <c r="AV725" s="13"/>
      <c r="AW725" s="14"/>
    </row>
    <row r="726" spans="48:49" ht="13.2">
      <c r="AV726" s="13"/>
      <c r="AW726" s="14"/>
    </row>
    <row r="727" spans="48:49" ht="13.2">
      <c r="AV727" s="13"/>
      <c r="AW727" s="14"/>
    </row>
    <row r="728" spans="48:49" ht="13.2">
      <c r="AV728" s="13"/>
      <c r="AW728" s="14"/>
    </row>
    <row r="729" spans="48:49" ht="13.2">
      <c r="AV729" s="13"/>
      <c r="AW729" s="14"/>
    </row>
    <row r="730" spans="48:49" ht="13.2">
      <c r="AV730" s="13"/>
      <c r="AW730" s="14"/>
    </row>
    <row r="731" spans="48:49" ht="13.2">
      <c r="AV731" s="13"/>
      <c r="AW731" s="14"/>
    </row>
    <row r="732" spans="48:49" ht="13.2">
      <c r="AV732" s="13"/>
      <c r="AW732" s="14"/>
    </row>
    <row r="733" spans="48:49" ht="13.2">
      <c r="AV733" s="13"/>
      <c r="AW733" s="14"/>
    </row>
    <row r="734" spans="48:49" ht="13.2">
      <c r="AV734" s="13"/>
      <c r="AW734" s="14"/>
    </row>
    <row r="735" spans="48:49" ht="13.2">
      <c r="AV735" s="13"/>
      <c r="AW735" s="14"/>
    </row>
    <row r="736" spans="48:49" ht="13.2">
      <c r="AV736" s="13"/>
      <c r="AW736" s="14"/>
    </row>
    <row r="737" spans="48:49" ht="13.2">
      <c r="AV737" s="13"/>
      <c r="AW737" s="14"/>
    </row>
    <row r="738" spans="48:49" ht="13.2">
      <c r="AV738" s="13"/>
      <c r="AW738" s="14"/>
    </row>
    <row r="739" spans="48:49" ht="13.2">
      <c r="AV739" s="13"/>
      <c r="AW739" s="14"/>
    </row>
    <row r="740" spans="48:49" ht="13.2">
      <c r="AV740" s="13"/>
      <c r="AW740" s="14"/>
    </row>
    <row r="741" spans="48:49" ht="13.2">
      <c r="AV741" s="13"/>
      <c r="AW741" s="14"/>
    </row>
    <row r="742" spans="48:49" ht="13.2">
      <c r="AV742" s="13"/>
      <c r="AW742" s="14"/>
    </row>
    <row r="743" spans="48:49" ht="13.2">
      <c r="AV743" s="13"/>
      <c r="AW743" s="14"/>
    </row>
    <row r="744" spans="48:49" ht="13.2">
      <c r="AV744" s="13"/>
      <c r="AW744" s="14"/>
    </row>
    <row r="745" spans="48:49" ht="13.2">
      <c r="AV745" s="13"/>
      <c r="AW745" s="14"/>
    </row>
    <row r="746" spans="48:49" ht="13.2">
      <c r="AV746" s="13"/>
      <c r="AW746" s="14"/>
    </row>
    <row r="747" spans="48:49" ht="13.2">
      <c r="AV747" s="13"/>
      <c r="AW747" s="14"/>
    </row>
    <row r="748" spans="48:49" ht="13.2">
      <c r="AV748" s="13"/>
      <c r="AW748" s="14"/>
    </row>
    <row r="749" spans="48:49" ht="13.2">
      <c r="AV749" s="13"/>
      <c r="AW749" s="14"/>
    </row>
    <row r="750" spans="48:49" ht="13.2">
      <c r="AV750" s="13"/>
      <c r="AW750" s="14"/>
    </row>
    <row r="751" spans="48:49" ht="13.2">
      <c r="AV751" s="13"/>
      <c r="AW751" s="14"/>
    </row>
    <row r="752" spans="48:49" ht="13.2">
      <c r="AV752" s="13"/>
      <c r="AW752" s="14"/>
    </row>
    <row r="753" spans="48:49" ht="13.2">
      <c r="AV753" s="13"/>
      <c r="AW753" s="14"/>
    </row>
    <row r="754" spans="48:49" ht="13.2">
      <c r="AV754" s="13"/>
      <c r="AW754" s="14"/>
    </row>
    <row r="755" spans="48:49" ht="13.2">
      <c r="AV755" s="13"/>
      <c r="AW755" s="14"/>
    </row>
    <row r="756" spans="48:49" ht="13.2">
      <c r="AV756" s="13"/>
      <c r="AW756" s="14"/>
    </row>
    <row r="757" spans="48:49" ht="13.2">
      <c r="AV757" s="13"/>
      <c r="AW757" s="14"/>
    </row>
    <row r="758" spans="48:49" ht="13.2">
      <c r="AV758" s="13"/>
      <c r="AW758" s="14"/>
    </row>
    <row r="759" spans="48:49" ht="13.2">
      <c r="AV759" s="13"/>
      <c r="AW759" s="14"/>
    </row>
    <row r="760" spans="48:49" ht="13.2">
      <c r="AV760" s="13"/>
      <c r="AW760" s="14"/>
    </row>
    <row r="761" spans="48:49" ht="13.2">
      <c r="AV761" s="13"/>
      <c r="AW761" s="14"/>
    </row>
    <row r="762" spans="48:49" ht="13.2">
      <c r="AV762" s="13"/>
      <c r="AW762" s="14"/>
    </row>
    <row r="763" spans="48:49" ht="13.2">
      <c r="AV763" s="13"/>
      <c r="AW763" s="14"/>
    </row>
    <row r="764" spans="48:49" ht="13.2">
      <c r="AV764" s="13"/>
      <c r="AW764" s="14"/>
    </row>
    <row r="765" spans="48:49" ht="13.2">
      <c r="AV765" s="13"/>
      <c r="AW765" s="14"/>
    </row>
    <row r="766" spans="48:49" ht="13.2">
      <c r="AV766" s="13"/>
      <c r="AW766" s="14"/>
    </row>
    <row r="767" spans="48:49" ht="13.2">
      <c r="AV767" s="13"/>
      <c r="AW767" s="14"/>
    </row>
    <row r="768" spans="48:49" ht="13.2">
      <c r="AV768" s="13"/>
      <c r="AW768" s="14"/>
    </row>
    <row r="769" spans="48:49" ht="13.2">
      <c r="AV769" s="13"/>
      <c r="AW769" s="14"/>
    </row>
    <row r="770" spans="48:49" ht="13.2">
      <c r="AV770" s="13"/>
      <c r="AW770" s="14"/>
    </row>
    <row r="771" spans="48:49" ht="13.2">
      <c r="AV771" s="13"/>
      <c r="AW771" s="14"/>
    </row>
    <row r="772" spans="48:49" ht="13.2">
      <c r="AV772" s="13"/>
      <c r="AW772" s="14"/>
    </row>
    <row r="773" spans="48:49" ht="13.2">
      <c r="AV773" s="13"/>
      <c r="AW773" s="14"/>
    </row>
    <row r="774" spans="48:49" ht="13.2">
      <c r="AV774" s="13"/>
      <c r="AW774" s="14"/>
    </row>
    <row r="775" spans="48:49" ht="13.2">
      <c r="AV775" s="13"/>
      <c r="AW775" s="14"/>
    </row>
    <row r="776" spans="48:49" ht="13.2">
      <c r="AV776" s="13"/>
      <c r="AW776" s="14"/>
    </row>
    <row r="777" spans="48:49" ht="13.2">
      <c r="AV777" s="13"/>
      <c r="AW777" s="14"/>
    </row>
    <row r="778" spans="48:49" ht="13.2">
      <c r="AV778" s="13"/>
      <c r="AW778" s="14"/>
    </row>
    <row r="779" spans="48:49" ht="13.2">
      <c r="AV779" s="13"/>
      <c r="AW779" s="14"/>
    </row>
    <row r="780" spans="48:49" ht="13.2">
      <c r="AV780" s="13"/>
      <c r="AW780" s="14"/>
    </row>
    <row r="781" spans="48:49" ht="13.2">
      <c r="AV781" s="13"/>
      <c r="AW781" s="14"/>
    </row>
    <row r="782" spans="48:49" ht="13.2">
      <c r="AV782" s="13"/>
      <c r="AW782" s="14"/>
    </row>
    <row r="783" spans="48:49" ht="13.2">
      <c r="AV783" s="13"/>
      <c r="AW783" s="14"/>
    </row>
    <row r="784" spans="48:49" ht="13.2">
      <c r="AV784" s="13"/>
      <c r="AW784" s="14"/>
    </row>
    <row r="785" spans="48:49" ht="13.2">
      <c r="AV785" s="13"/>
      <c r="AW785" s="14"/>
    </row>
    <row r="786" spans="48:49" ht="13.2">
      <c r="AV786" s="13"/>
      <c r="AW786" s="14"/>
    </row>
    <row r="787" spans="48:49" ht="13.2">
      <c r="AV787" s="13"/>
      <c r="AW787" s="14"/>
    </row>
    <row r="788" spans="48:49" ht="13.2">
      <c r="AV788" s="13"/>
      <c r="AW788" s="14"/>
    </row>
    <row r="789" spans="48:49" ht="13.2">
      <c r="AV789" s="13"/>
      <c r="AW789" s="14"/>
    </row>
    <row r="790" spans="48:49" ht="13.2">
      <c r="AV790" s="13"/>
      <c r="AW790" s="14"/>
    </row>
    <row r="791" spans="48:49" ht="13.2">
      <c r="AV791" s="13"/>
      <c r="AW791" s="14"/>
    </row>
    <row r="792" spans="48:49" ht="13.2">
      <c r="AV792" s="13"/>
      <c r="AW792" s="14"/>
    </row>
    <row r="793" spans="48:49" ht="13.2">
      <c r="AV793" s="13"/>
      <c r="AW793" s="14"/>
    </row>
    <row r="794" spans="48:49" ht="13.2">
      <c r="AV794" s="13"/>
      <c r="AW794" s="14"/>
    </row>
    <row r="795" spans="48:49" ht="13.2">
      <c r="AV795" s="13"/>
      <c r="AW795" s="14"/>
    </row>
    <row r="796" spans="48:49" ht="13.2">
      <c r="AV796" s="13"/>
      <c r="AW796" s="14"/>
    </row>
    <row r="797" spans="48:49" ht="13.2">
      <c r="AV797" s="13"/>
      <c r="AW797" s="14"/>
    </row>
    <row r="798" spans="48:49" ht="13.2">
      <c r="AV798" s="13"/>
      <c r="AW798" s="14"/>
    </row>
    <row r="799" spans="48:49" ht="13.2">
      <c r="AV799" s="13"/>
      <c r="AW799" s="14"/>
    </row>
    <row r="800" spans="48:49" ht="13.2">
      <c r="AV800" s="13"/>
      <c r="AW800" s="14"/>
    </row>
    <row r="801" spans="48:49" ht="13.2">
      <c r="AV801" s="13"/>
      <c r="AW801" s="14"/>
    </row>
    <row r="802" spans="48:49" ht="13.2">
      <c r="AV802" s="13"/>
      <c r="AW802" s="14"/>
    </row>
    <row r="803" spans="48:49" ht="13.2">
      <c r="AV803" s="13"/>
      <c r="AW803" s="14"/>
    </row>
    <row r="804" spans="48:49" ht="13.2">
      <c r="AV804" s="13"/>
      <c r="AW804" s="14"/>
    </row>
    <row r="805" spans="48:49" ht="13.2">
      <c r="AV805" s="13"/>
      <c r="AW805" s="14"/>
    </row>
    <row r="806" spans="48:49" ht="13.2">
      <c r="AV806" s="13"/>
      <c r="AW806" s="14"/>
    </row>
    <row r="807" spans="48:49" ht="13.2">
      <c r="AV807" s="13"/>
      <c r="AW807" s="14"/>
    </row>
    <row r="808" spans="48:49" ht="13.2">
      <c r="AV808" s="13"/>
      <c r="AW808" s="14"/>
    </row>
    <row r="809" spans="48:49" ht="13.2">
      <c r="AV809" s="13"/>
      <c r="AW809" s="14"/>
    </row>
    <row r="810" spans="48:49" ht="13.2">
      <c r="AV810" s="13"/>
      <c r="AW810" s="14"/>
    </row>
    <row r="811" spans="48:49" ht="13.2">
      <c r="AV811" s="13"/>
      <c r="AW811" s="14"/>
    </row>
    <row r="812" spans="48:49" ht="13.2">
      <c r="AV812" s="13"/>
      <c r="AW812" s="14"/>
    </row>
    <row r="813" spans="48:49" ht="13.2">
      <c r="AV813" s="13"/>
      <c r="AW813" s="14"/>
    </row>
    <row r="814" spans="48:49" ht="13.2">
      <c r="AV814" s="13"/>
      <c r="AW814" s="14"/>
    </row>
    <row r="815" spans="48:49" ht="13.2">
      <c r="AV815" s="13"/>
      <c r="AW815" s="14"/>
    </row>
    <row r="816" spans="48:49" ht="13.2">
      <c r="AV816" s="13"/>
      <c r="AW816" s="14"/>
    </row>
    <row r="817" spans="48:49" ht="13.2">
      <c r="AV817" s="13"/>
      <c r="AW817" s="14"/>
    </row>
    <row r="818" spans="48:49" ht="13.2">
      <c r="AV818" s="13"/>
      <c r="AW818" s="14"/>
    </row>
    <row r="819" spans="48:49" ht="13.2">
      <c r="AV819" s="13"/>
      <c r="AW819" s="14"/>
    </row>
    <row r="820" spans="48:49" ht="13.2">
      <c r="AV820" s="13"/>
      <c r="AW820" s="14"/>
    </row>
    <row r="821" spans="48:49" ht="13.2">
      <c r="AV821" s="13"/>
      <c r="AW821" s="14"/>
    </row>
    <row r="822" spans="48:49" ht="13.2">
      <c r="AV822" s="13"/>
      <c r="AW822" s="14"/>
    </row>
    <row r="823" spans="48:49" ht="13.2">
      <c r="AV823" s="13"/>
      <c r="AW823" s="14"/>
    </row>
    <row r="824" spans="48:49" ht="13.2">
      <c r="AV824" s="13"/>
      <c r="AW824" s="14"/>
    </row>
    <row r="825" spans="48:49" ht="13.2">
      <c r="AV825" s="13"/>
      <c r="AW825" s="14"/>
    </row>
    <row r="826" spans="48:49" ht="13.2">
      <c r="AV826" s="13"/>
      <c r="AW826" s="14"/>
    </row>
    <row r="827" spans="48:49" ht="13.2">
      <c r="AV827" s="13"/>
      <c r="AW827" s="14"/>
    </row>
    <row r="828" spans="48:49" ht="13.2">
      <c r="AV828" s="13"/>
      <c r="AW828" s="14"/>
    </row>
    <row r="829" spans="48:49" ht="13.2">
      <c r="AV829" s="13"/>
      <c r="AW829" s="14"/>
    </row>
    <row r="830" spans="48:49" ht="13.2">
      <c r="AV830" s="13"/>
      <c r="AW830" s="14"/>
    </row>
    <row r="831" spans="48:49" ht="13.2">
      <c r="AV831" s="13"/>
      <c r="AW831" s="14"/>
    </row>
    <row r="832" spans="48:49" ht="13.2">
      <c r="AV832" s="13"/>
      <c r="AW832" s="14"/>
    </row>
    <row r="833" spans="48:49" ht="13.2">
      <c r="AV833" s="13"/>
      <c r="AW833" s="14"/>
    </row>
    <row r="834" spans="48:49" ht="13.2">
      <c r="AV834" s="13"/>
      <c r="AW834" s="14"/>
    </row>
    <row r="835" spans="48:49" ht="13.2">
      <c r="AV835" s="13"/>
      <c r="AW835" s="14"/>
    </row>
    <row r="836" spans="48:49" ht="13.2">
      <c r="AV836" s="13"/>
      <c r="AW836" s="14"/>
    </row>
    <row r="837" spans="48:49" ht="13.2">
      <c r="AV837" s="13"/>
      <c r="AW837" s="14"/>
    </row>
    <row r="838" spans="48:49" ht="13.2">
      <c r="AV838" s="13"/>
      <c r="AW838" s="14"/>
    </row>
    <row r="839" spans="48:49" ht="13.2">
      <c r="AV839" s="13"/>
      <c r="AW839" s="14"/>
    </row>
    <row r="840" spans="48:49" ht="13.2">
      <c r="AV840" s="13"/>
      <c r="AW840" s="14"/>
    </row>
    <row r="841" spans="48:49" ht="13.2">
      <c r="AV841" s="13"/>
      <c r="AW841" s="14"/>
    </row>
    <row r="842" spans="48:49" ht="13.2">
      <c r="AV842" s="13"/>
      <c r="AW842" s="14"/>
    </row>
    <row r="843" spans="48:49" ht="13.2">
      <c r="AV843" s="13"/>
      <c r="AW843" s="14"/>
    </row>
    <row r="844" spans="48:49" ht="13.2">
      <c r="AV844" s="13"/>
      <c r="AW844" s="14"/>
    </row>
    <row r="845" spans="48:49" ht="13.2">
      <c r="AV845" s="13"/>
      <c r="AW845" s="14"/>
    </row>
    <row r="846" spans="48:49" ht="13.2">
      <c r="AV846" s="13"/>
      <c r="AW846" s="14"/>
    </row>
    <row r="847" spans="48:49" ht="13.2">
      <c r="AV847" s="13"/>
      <c r="AW847" s="14"/>
    </row>
    <row r="848" spans="48:49" ht="13.2">
      <c r="AV848" s="13"/>
      <c r="AW848" s="14"/>
    </row>
    <row r="849" spans="48:49" ht="13.2">
      <c r="AV849" s="13"/>
      <c r="AW849" s="14"/>
    </row>
    <row r="850" spans="48:49" ht="13.2">
      <c r="AV850" s="13"/>
      <c r="AW850" s="14"/>
    </row>
    <row r="851" spans="48:49" ht="13.2">
      <c r="AV851" s="13"/>
      <c r="AW851" s="14"/>
    </row>
    <row r="852" spans="48:49" ht="13.2">
      <c r="AV852" s="13"/>
      <c r="AW852" s="14"/>
    </row>
    <row r="853" spans="48:49" ht="13.2">
      <c r="AV853" s="13"/>
      <c r="AW853" s="14"/>
    </row>
    <row r="854" spans="48:49" ht="13.2">
      <c r="AV854" s="13"/>
      <c r="AW854" s="14"/>
    </row>
    <row r="855" spans="48:49" ht="13.2">
      <c r="AV855" s="13"/>
      <c r="AW855" s="14"/>
    </row>
    <row r="856" spans="48:49" ht="13.2">
      <c r="AV856" s="13"/>
      <c r="AW856" s="14"/>
    </row>
    <row r="857" spans="48:49" ht="13.2">
      <c r="AV857" s="13"/>
      <c r="AW857" s="14"/>
    </row>
    <row r="858" spans="48:49" ht="13.2">
      <c r="AV858" s="13"/>
      <c r="AW858" s="14"/>
    </row>
    <row r="859" spans="48:49" ht="13.2">
      <c r="AV859" s="13"/>
      <c r="AW859" s="14"/>
    </row>
    <row r="860" spans="48:49" ht="13.2">
      <c r="AV860" s="13"/>
      <c r="AW860" s="14"/>
    </row>
    <row r="861" spans="48:49" ht="13.2">
      <c r="AV861" s="13"/>
      <c r="AW861" s="14"/>
    </row>
    <row r="862" spans="48:49" ht="13.2">
      <c r="AV862" s="13"/>
      <c r="AW862" s="14"/>
    </row>
    <row r="863" spans="48:49" ht="13.2">
      <c r="AV863" s="13"/>
      <c r="AW863" s="14"/>
    </row>
    <row r="864" spans="48:49" ht="13.2">
      <c r="AV864" s="13"/>
      <c r="AW864" s="14"/>
    </row>
    <row r="865" spans="48:49" ht="13.2">
      <c r="AV865" s="13"/>
      <c r="AW865" s="14"/>
    </row>
    <row r="866" spans="48:49" ht="13.2">
      <c r="AV866" s="13"/>
      <c r="AW866" s="14"/>
    </row>
    <row r="867" spans="48:49" ht="13.2">
      <c r="AV867" s="13"/>
      <c r="AW867" s="14"/>
    </row>
    <row r="868" spans="48:49" ht="13.2">
      <c r="AV868" s="13"/>
      <c r="AW868" s="14"/>
    </row>
    <row r="869" spans="48:49" ht="13.2">
      <c r="AV869" s="13"/>
      <c r="AW869" s="14"/>
    </row>
    <row r="870" spans="48:49" ht="13.2">
      <c r="AV870" s="13"/>
      <c r="AW870" s="14"/>
    </row>
    <row r="871" spans="48:49" ht="13.2">
      <c r="AV871" s="13"/>
      <c r="AW871" s="14"/>
    </row>
    <row r="872" spans="48:49" ht="13.2">
      <c r="AV872" s="13"/>
      <c r="AW872" s="14"/>
    </row>
    <row r="873" spans="48:49" ht="13.2">
      <c r="AV873" s="13"/>
      <c r="AW873" s="14"/>
    </row>
    <row r="874" spans="48:49" ht="13.2">
      <c r="AV874" s="13"/>
      <c r="AW874" s="14"/>
    </row>
    <row r="875" spans="48:49" ht="13.2">
      <c r="AV875" s="13"/>
      <c r="AW875" s="14"/>
    </row>
    <row r="876" spans="48:49" ht="13.2">
      <c r="AV876" s="13"/>
      <c r="AW876" s="14"/>
    </row>
    <row r="877" spans="48:49" ht="13.2">
      <c r="AV877" s="13"/>
      <c r="AW877" s="14"/>
    </row>
    <row r="878" spans="48:49" ht="13.2">
      <c r="AV878" s="13"/>
      <c r="AW878" s="14"/>
    </row>
    <row r="879" spans="48:49" ht="13.2">
      <c r="AV879" s="13"/>
      <c r="AW879" s="14"/>
    </row>
    <row r="880" spans="48:49" ht="13.2">
      <c r="AV880" s="13"/>
      <c r="AW880" s="14"/>
    </row>
    <row r="881" spans="48:49" ht="13.2">
      <c r="AV881" s="13"/>
      <c r="AW881" s="14"/>
    </row>
    <row r="882" spans="48:49" ht="13.2">
      <c r="AV882" s="13"/>
      <c r="AW882" s="14"/>
    </row>
    <row r="883" spans="48:49" ht="13.2">
      <c r="AV883" s="13"/>
      <c r="AW883" s="14"/>
    </row>
    <row r="884" spans="48:49" ht="13.2">
      <c r="AV884" s="13"/>
      <c r="AW884" s="14"/>
    </row>
    <row r="885" spans="48:49" ht="13.2">
      <c r="AV885" s="13"/>
      <c r="AW885" s="14"/>
    </row>
    <row r="886" spans="48:49" ht="13.2">
      <c r="AV886" s="13"/>
      <c r="AW886" s="14"/>
    </row>
    <row r="887" spans="48:49" ht="13.2">
      <c r="AV887" s="13"/>
      <c r="AW887" s="14"/>
    </row>
    <row r="888" spans="48:49" ht="13.2">
      <c r="AV888" s="13"/>
      <c r="AW888" s="14"/>
    </row>
    <row r="889" spans="48:49" ht="13.2">
      <c r="AV889" s="13"/>
      <c r="AW889" s="14"/>
    </row>
    <row r="890" spans="48:49" ht="13.2">
      <c r="AV890" s="13"/>
      <c r="AW890" s="14"/>
    </row>
    <row r="891" spans="48:49" ht="13.2">
      <c r="AV891" s="13"/>
      <c r="AW891" s="14"/>
    </row>
    <row r="892" spans="48:49" ht="13.2">
      <c r="AV892" s="13"/>
      <c r="AW892" s="14"/>
    </row>
    <row r="893" spans="48:49" ht="13.2">
      <c r="AV893" s="13"/>
      <c r="AW893" s="14"/>
    </row>
    <row r="894" spans="48:49" ht="13.2">
      <c r="AV894" s="13"/>
      <c r="AW894" s="14"/>
    </row>
    <row r="895" spans="48:49" ht="13.2">
      <c r="AV895" s="13"/>
      <c r="AW895" s="14"/>
    </row>
    <row r="896" spans="48:49" ht="13.2">
      <c r="AV896" s="13"/>
      <c r="AW896" s="14"/>
    </row>
    <row r="897" spans="48:49" ht="13.2">
      <c r="AV897" s="13"/>
      <c r="AW897" s="14"/>
    </row>
    <row r="898" spans="48:49" ht="13.2">
      <c r="AV898" s="13"/>
      <c r="AW898" s="14"/>
    </row>
    <row r="899" spans="48:49" ht="13.2">
      <c r="AV899" s="13"/>
      <c r="AW899" s="14"/>
    </row>
    <row r="900" spans="48:49" ht="13.2">
      <c r="AV900" s="13"/>
      <c r="AW900" s="14"/>
    </row>
    <row r="901" spans="48:49" ht="13.2">
      <c r="AV901" s="13"/>
      <c r="AW901" s="14"/>
    </row>
    <row r="902" spans="48:49" ht="13.2">
      <c r="AV902" s="13"/>
      <c r="AW902" s="14"/>
    </row>
    <row r="903" spans="48:49" ht="13.2">
      <c r="AV903" s="13"/>
      <c r="AW903" s="14"/>
    </row>
    <row r="904" spans="48:49" ht="13.2">
      <c r="AV904" s="13"/>
      <c r="AW904" s="14"/>
    </row>
    <row r="905" spans="48:49" ht="13.2">
      <c r="AV905" s="13"/>
      <c r="AW905" s="14"/>
    </row>
    <row r="906" spans="48:49" ht="13.2">
      <c r="AV906" s="13"/>
      <c r="AW906" s="14"/>
    </row>
    <row r="907" spans="48:49" ht="13.2">
      <c r="AV907" s="13"/>
      <c r="AW907" s="14"/>
    </row>
    <row r="908" spans="48:49" ht="13.2">
      <c r="AV908" s="13"/>
      <c r="AW908" s="14"/>
    </row>
    <row r="909" spans="48:49" ht="13.2">
      <c r="AV909" s="13"/>
      <c r="AW909" s="14"/>
    </row>
    <row r="910" spans="48:49" ht="13.2">
      <c r="AV910" s="13"/>
      <c r="AW910" s="14"/>
    </row>
    <row r="911" spans="48:49" ht="13.2">
      <c r="AV911" s="13"/>
      <c r="AW911" s="14"/>
    </row>
    <row r="912" spans="48:49" ht="13.2">
      <c r="AV912" s="13"/>
      <c r="AW912" s="14"/>
    </row>
    <row r="913" spans="48:49" ht="13.2">
      <c r="AV913" s="13"/>
      <c r="AW913" s="14"/>
    </row>
    <row r="914" spans="48:49" ht="13.2">
      <c r="AV914" s="13"/>
      <c r="AW914" s="14"/>
    </row>
    <row r="915" spans="48:49" ht="13.2">
      <c r="AV915" s="13"/>
      <c r="AW915" s="14"/>
    </row>
    <row r="916" spans="48:49" ht="13.2">
      <c r="AV916" s="13"/>
      <c r="AW916" s="14"/>
    </row>
    <row r="917" spans="48:49" ht="13.2">
      <c r="AV917" s="13"/>
      <c r="AW917" s="14"/>
    </row>
    <row r="918" spans="48:49" ht="13.2">
      <c r="AV918" s="13"/>
      <c r="AW918" s="14"/>
    </row>
    <row r="919" spans="48:49" ht="13.2">
      <c r="AV919" s="13"/>
      <c r="AW919" s="14"/>
    </row>
    <row r="920" spans="48:49" ht="13.2">
      <c r="AV920" s="13"/>
      <c r="AW920" s="14"/>
    </row>
    <row r="921" spans="48:49" ht="13.2">
      <c r="AV921" s="13"/>
      <c r="AW921" s="14"/>
    </row>
    <row r="922" spans="48:49" ht="13.2">
      <c r="AV922" s="13"/>
      <c r="AW922" s="14"/>
    </row>
    <row r="923" spans="48:49" ht="13.2">
      <c r="AV923" s="13"/>
      <c r="AW923" s="14"/>
    </row>
    <row r="924" spans="48:49" ht="13.2">
      <c r="AV924" s="13"/>
      <c r="AW924" s="14"/>
    </row>
    <row r="925" spans="48:49" ht="13.2">
      <c r="AV925" s="13"/>
      <c r="AW925" s="14"/>
    </row>
    <row r="926" spans="48:49" ht="13.2">
      <c r="AV926" s="13"/>
      <c r="AW926" s="14"/>
    </row>
    <row r="927" spans="48:49" ht="13.2">
      <c r="AV927" s="13"/>
      <c r="AW927" s="14"/>
    </row>
    <row r="928" spans="48:49" ht="13.2">
      <c r="AV928" s="13"/>
      <c r="AW928" s="14"/>
    </row>
    <row r="929" spans="48:49" ht="13.2">
      <c r="AV929" s="13"/>
      <c r="AW929" s="14"/>
    </row>
    <row r="930" spans="48:49" ht="13.2">
      <c r="AV930" s="13"/>
      <c r="AW930" s="14"/>
    </row>
    <row r="931" spans="48:49" ht="13.2">
      <c r="AV931" s="13"/>
      <c r="AW931" s="14"/>
    </row>
    <row r="932" spans="48:49" ht="13.2">
      <c r="AV932" s="13"/>
      <c r="AW932" s="14"/>
    </row>
    <row r="933" spans="48:49" ht="13.2">
      <c r="AV933" s="13"/>
      <c r="AW933" s="14"/>
    </row>
    <row r="934" spans="48:49" ht="13.2">
      <c r="AV934" s="13"/>
      <c r="AW934" s="14"/>
    </row>
    <row r="935" spans="48:49" ht="13.2">
      <c r="AV935" s="13"/>
      <c r="AW935" s="14"/>
    </row>
    <row r="936" spans="48:49" ht="13.2">
      <c r="AV936" s="13"/>
      <c r="AW936" s="14"/>
    </row>
    <row r="937" spans="48:49" ht="13.2">
      <c r="AV937" s="13"/>
      <c r="AW937" s="14"/>
    </row>
    <row r="938" spans="48:49" ht="13.2">
      <c r="AV938" s="13"/>
      <c r="AW938" s="14"/>
    </row>
    <row r="939" spans="48:49" ht="13.2">
      <c r="AV939" s="13"/>
      <c r="AW939" s="14"/>
    </row>
    <row r="940" spans="48:49" ht="13.2">
      <c r="AV940" s="13"/>
      <c r="AW940" s="14"/>
    </row>
    <row r="941" spans="48:49" ht="13.2">
      <c r="AV941" s="13"/>
      <c r="AW941" s="14"/>
    </row>
    <row r="942" spans="48:49" ht="13.2">
      <c r="AV942" s="13"/>
      <c r="AW942" s="14"/>
    </row>
    <row r="943" spans="48:49" ht="13.2">
      <c r="AV943" s="13"/>
      <c r="AW943" s="14"/>
    </row>
    <row r="944" spans="48:49" ht="13.2">
      <c r="AV944" s="13"/>
      <c r="AW944" s="14"/>
    </row>
    <row r="945" spans="48:49" ht="13.2">
      <c r="AV945" s="13"/>
      <c r="AW945" s="14"/>
    </row>
    <row r="946" spans="48:49" ht="13.2">
      <c r="AV946" s="13"/>
      <c r="AW946" s="14"/>
    </row>
    <row r="947" spans="48:49" ht="13.2">
      <c r="AV947" s="13"/>
      <c r="AW947" s="14"/>
    </row>
    <row r="948" spans="48:49" ht="13.2">
      <c r="AV948" s="13"/>
      <c r="AW948" s="14"/>
    </row>
    <row r="949" spans="48:49" ht="13.2">
      <c r="AV949" s="13"/>
      <c r="AW949" s="14"/>
    </row>
    <row r="950" spans="48:49" ht="13.2">
      <c r="AV950" s="13"/>
      <c r="AW950" s="14"/>
    </row>
    <row r="951" spans="48:49" ht="13.2">
      <c r="AV951" s="13"/>
      <c r="AW951" s="14"/>
    </row>
    <row r="952" spans="48:49" ht="13.2">
      <c r="AV952" s="13"/>
      <c r="AW952" s="14"/>
    </row>
    <row r="953" spans="48:49" ht="13.2">
      <c r="AV953" s="13"/>
      <c r="AW953" s="14"/>
    </row>
    <row r="954" spans="48:49" ht="13.2">
      <c r="AV954" s="13"/>
      <c r="AW954" s="14"/>
    </row>
    <row r="955" spans="48:49" ht="13.2">
      <c r="AV955" s="13"/>
      <c r="AW955" s="14"/>
    </row>
    <row r="956" spans="48:49" ht="13.2">
      <c r="AV956" s="13"/>
      <c r="AW956" s="14"/>
    </row>
    <row r="957" spans="48:49" ht="13.2">
      <c r="AV957" s="13"/>
      <c r="AW957" s="14"/>
    </row>
    <row r="958" spans="48:49" ht="13.2">
      <c r="AV958" s="13"/>
      <c r="AW958" s="14"/>
    </row>
    <row r="959" spans="48:49" ht="13.2">
      <c r="AV959" s="13"/>
      <c r="AW959" s="14"/>
    </row>
    <row r="960" spans="48:49" ht="13.2">
      <c r="AV960" s="13"/>
      <c r="AW960" s="14"/>
    </row>
    <row r="961" spans="48:49" ht="13.2">
      <c r="AV961" s="13"/>
      <c r="AW961" s="14"/>
    </row>
    <row r="962" spans="48:49" ht="13.2">
      <c r="AV962" s="13"/>
      <c r="AW962" s="14"/>
    </row>
    <row r="963" spans="48:49" ht="13.2">
      <c r="AV963" s="13"/>
      <c r="AW963" s="14"/>
    </row>
    <row r="964" spans="48:49" ht="13.2">
      <c r="AV964" s="13"/>
      <c r="AW964" s="14"/>
    </row>
    <row r="965" spans="48:49" ht="13.2">
      <c r="AV965" s="13"/>
      <c r="AW965" s="14"/>
    </row>
    <row r="966" spans="48:49" ht="13.2">
      <c r="AV966" s="13"/>
      <c r="AW966" s="14"/>
    </row>
    <row r="967" spans="48:49" ht="13.2">
      <c r="AV967" s="13"/>
      <c r="AW967" s="14"/>
    </row>
    <row r="968" spans="48:49" ht="13.2">
      <c r="AV968" s="13"/>
      <c r="AW968" s="14"/>
    </row>
    <row r="969" spans="48:49" ht="13.2">
      <c r="AV969" s="13"/>
      <c r="AW969" s="14"/>
    </row>
    <row r="970" spans="48:49" ht="13.2">
      <c r="AV970" s="13"/>
      <c r="AW970" s="14"/>
    </row>
    <row r="971" spans="48:49" ht="13.2">
      <c r="AV971" s="13"/>
      <c r="AW971" s="14"/>
    </row>
    <row r="972" spans="48:49" ht="13.2">
      <c r="AV972" s="13"/>
      <c r="AW972" s="14"/>
    </row>
    <row r="973" spans="48:49" ht="13.2">
      <c r="AV973" s="13"/>
      <c r="AW973" s="14"/>
    </row>
    <row r="974" spans="48:49" ht="13.2">
      <c r="AV974" s="13"/>
      <c r="AW974" s="14"/>
    </row>
    <row r="975" spans="48:49" ht="13.2">
      <c r="AV975" s="13"/>
      <c r="AW975" s="14"/>
    </row>
    <row r="976" spans="48:49" ht="13.2">
      <c r="AV976" s="13"/>
      <c r="AW976" s="14"/>
    </row>
    <row r="977" spans="48:49" ht="13.2">
      <c r="AV977" s="13"/>
      <c r="AW977" s="14"/>
    </row>
    <row r="978" spans="48:49" ht="13.2">
      <c r="AV978" s="13"/>
      <c r="AW978" s="14"/>
    </row>
    <row r="979" spans="48:49" ht="13.2">
      <c r="AV979" s="13"/>
      <c r="AW979" s="14"/>
    </row>
    <row r="980" spans="48:49" ht="13.2">
      <c r="AV980" s="13"/>
      <c r="AW980" s="14"/>
    </row>
    <row r="981" spans="48:49" ht="13.2">
      <c r="AV981" s="13"/>
      <c r="AW981" s="14"/>
    </row>
    <row r="982" spans="48:49" ht="13.2">
      <c r="AV982" s="13"/>
      <c r="AW982" s="14"/>
    </row>
    <row r="983" spans="48:49" ht="13.2">
      <c r="AV983" s="13"/>
      <c r="AW983" s="14"/>
    </row>
    <row r="984" spans="48:49" ht="13.2">
      <c r="AV984" s="13"/>
      <c r="AW984" s="14"/>
    </row>
    <row r="985" spans="48:49" ht="13.2">
      <c r="AV985" s="13"/>
      <c r="AW985" s="14"/>
    </row>
    <row r="986" spans="48:49" ht="13.2">
      <c r="AV986" s="13"/>
      <c r="AW986" s="14"/>
    </row>
    <row r="987" spans="48:49" ht="13.2">
      <c r="AV987" s="13"/>
      <c r="AW987" s="14"/>
    </row>
    <row r="988" spans="48:49" ht="13.2">
      <c r="AV988" s="13"/>
      <c r="AW988" s="14"/>
    </row>
    <row r="989" spans="48:49" ht="13.2">
      <c r="AV989" s="13"/>
      <c r="AW989" s="14"/>
    </row>
    <row r="990" spans="48:49" ht="13.2">
      <c r="AV990" s="13"/>
      <c r="AW990" s="14"/>
    </row>
    <row r="991" spans="48:49" ht="13.2">
      <c r="AV991" s="13"/>
      <c r="AW991" s="14"/>
    </row>
    <row r="992" spans="48:49" ht="13.2">
      <c r="AV992" s="13"/>
      <c r="AW992" s="14"/>
    </row>
    <row r="993" spans="48:49" ht="13.2">
      <c r="AV993" s="13"/>
      <c r="AW993" s="14"/>
    </row>
    <row r="994" spans="48:49" ht="13.2">
      <c r="AV994" s="13"/>
      <c r="AW994" s="14"/>
    </row>
    <row r="995" spans="48:49" ht="13.2">
      <c r="AV995" s="13"/>
      <c r="AW995" s="14"/>
    </row>
    <row r="996" spans="48:49" ht="13.2">
      <c r="AV996" s="13"/>
      <c r="AW996" s="14"/>
    </row>
    <row r="997" spans="48:49" ht="13.2">
      <c r="AV997" s="13"/>
      <c r="AW997" s="14"/>
    </row>
    <row r="998" spans="48:49" ht="13.2">
      <c r="AV998" s="13"/>
      <c r="AW998" s="14"/>
    </row>
    <row r="999" spans="48:49" ht="13.2">
      <c r="AV999" s="13"/>
      <c r="AW999" s="14"/>
    </row>
    <row r="1000" spans="48:49" ht="13.2">
      <c r="AV1000" s="13"/>
      <c r="AW1000" s="14"/>
    </row>
    <row r="1001" spans="48:49" ht="13.2">
      <c r="AV1001" s="13"/>
      <c r="AW1001" s="14"/>
    </row>
    <row r="1002" spans="48:49" ht="13.2">
      <c r="AV1002" s="13"/>
      <c r="AW1002" s="14"/>
    </row>
    <row r="1003" spans="48:49" ht="13.2">
      <c r="AV1003" s="13"/>
      <c r="AW1003" s="14"/>
    </row>
    <row r="1004" spans="48:49" ht="13.2">
      <c r="AV1004" s="13"/>
      <c r="AW1004" s="14"/>
    </row>
    <row r="1005" spans="48:49" ht="13.2">
      <c r="AV1005" s="13"/>
      <c r="AW1005" s="14"/>
    </row>
    <row r="1006" spans="48:49" ht="13.2">
      <c r="AV1006" s="13"/>
      <c r="AW1006" s="14"/>
    </row>
    <row r="1007" spans="48:49" ht="13.2">
      <c r="AV1007" s="13"/>
      <c r="AW1007" s="14"/>
    </row>
    <row r="1008" spans="48:49" ht="13.2">
      <c r="AV1008" s="13"/>
      <c r="AW1008" s="14"/>
    </row>
    <row r="1009" spans="48:49" ht="13.2">
      <c r="AV1009" s="13"/>
      <c r="AW1009" s="14"/>
    </row>
    <row r="1010" spans="48:49" ht="13.2">
      <c r="AV1010" s="13"/>
      <c r="AW1010" s="14"/>
    </row>
    <row r="1011" spans="48:49" ht="13.2">
      <c r="AV1011" s="13"/>
      <c r="AW1011" s="14"/>
    </row>
    <row r="1012" spans="48:49" ht="13.2">
      <c r="AV1012" s="13"/>
      <c r="AW1012" s="14"/>
    </row>
    <row r="1013" spans="48:49" ht="13.2">
      <c r="AV1013" s="13"/>
      <c r="AW1013" s="14"/>
    </row>
    <row r="1014" spans="48:49" ht="13.2">
      <c r="AV1014" s="13"/>
      <c r="AW1014" s="14"/>
    </row>
    <row r="1015" spans="48:49" ht="13.2">
      <c r="AV1015" s="13"/>
      <c r="AW1015" s="14"/>
    </row>
    <row r="1016" spans="48:49" ht="13.2">
      <c r="AV1016" s="13"/>
      <c r="AW1016" s="14"/>
    </row>
    <row r="1017" spans="48:49" ht="13.2">
      <c r="AV1017" s="13"/>
      <c r="AW1017" s="14"/>
    </row>
    <row r="1018" spans="48:49" ht="13.2">
      <c r="AV1018" s="13"/>
      <c r="AW1018" s="14"/>
    </row>
    <row r="1019" spans="48:49" ht="13.2">
      <c r="AV1019" s="13"/>
      <c r="AW1019" s="14"/>
    </row>
    <row r="1020" spans="48:49" ht="13.2">
      <c r="AV1020" s="13"/>
      <c r="AW1020" s="14"/>
    </row>
    <row r="1021" spans="48:49" ht="13.2">
      <c r="AV1021" s="13"/>
      <c r="AW1021" s="14"/>
    </row>
    <row r="1022" spans="48:49" ht="13.2">
      <c r="AV1022" s="13"/>
      <c r="AW1022" s="14"/>
    </row>
    <row r="1023" spans="48:49" ht="13.2">
      <c r="AV1023" s="13"/>
      <c r="AW1023" s="14"/>
    </row>
    <row r="1024" spans="48:49" ht="13.2">
      <c r="AV1024" s="13"/>
      <c r="AW1024" s="14"/>
    </row>
    <row r="1025" spans="48:49" ht="13.2">
      <c r="AV1025" s="13"/>
      <c r="AW1025" s="14"/>
    </row>
    <row r="1026" spans="48:49" ht="13.2">
      <c r="AV1026" s="13"/>
      <c r="AW1026" s="14"/>
    </row>
    <row r="1027" spans="48:49" ht="13.2">
      <c r="AV1027" s="13"/>
      <c r="AW1027" s="14"/>
    </row>
    <row r="1028" spans="48:49" ht="13.2">
      <c r="AV1028" s="13"/>
      <c r="AW1028" s="14"/>
    </row>
    <row r="1029" spans="48:49" ht="13.2">
      <c r="AV1029" s="13"/>
      <c r="AW1029" s="14"/>
    </row>
  </sheetData>
  <mergeCells count="9">
    <mergeCell ref="AW2:AW3"/>
    <mergeCell ref="C88:D88"/>
    <mergeCell ref="H2:AU2"/>
    <mergeCell ref="B2:B3"/>
    <mergeCell ref="C2:C3"/>
    <mergeCell ref="D2:D3"/>
    <mergeCell ref="E2:E3"/>
    <mergeCell ref="F2:F3"/>
    <mergeCell ref="G2:G3"/>
  </mergeCells>
  <conditionalFormatting sqref="AW91 AW93 AW95 AW97 AW99 AW102:AW1029 AW4:AW86">
    <cfRule type="cellIs" dxfId="2" priority="1" operator="between">
      <formula>0</formula>
      <formula>0.45</formula>
    </cfRule>
  </conditionalFormatting>
  <conditionalFormatting sqref="AW91 AW93 AW95 AW97 AW99 AW102:AW1029 AW4:AW86">
    <cfRule type="cellIs" dxfId="1" priority="2" operator="between">
      <formula>0.5</formula>
      <formula>0.69</formula>
    </cfRule>
  </conditionalFormatting>
  <conditionalFormatting sqref="AW91 AW93 AW95 AW97 AW99 AW102:AW1029 AW4:AW86">
    <cfRule type="cellIs" dxfId="0" priority="3" operator="between">
      <formula>0.7</formula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K1000"/>
  <sheetViews>
    <sheetView workbookViewId="0"/>
  </sheetViews>
  <sheetFormatPr baseColWidth="10" defaultColWidth="14.44140625" defaultRowHeight="15" customHeight="1"/>
  <cols>
    <col min="1" max="1" width="4.109375" customWidth="1"/>
    <col min="2" max="2" width="30.109375" customWidth="1"/>
    <col min="3" max="3" width="31.6640625" customWidth="1"/>
    <col min="4" max="4" width="6.88671875" customWidth="1"/>
    <col min="5" max="37" width="4.5546875" customWidth="1"/>
  </cols>
  <sheetData>
    <row r="1" spans="1:37" ht="15.75" customHeight="1">
      <c r="A1" s="22" t="s">
        <v>0</v>
      </c>
      <c r="B1" s="22" t="s">
        <v>193</v>
      </c>
      <c r="C1" s="22" t="s">
        <v>2</v>
      </c>
      <c r="D1" s="22" t="s">
        <v>169</v>
      </c>
      <c r="E1" s="22">
        <v>18</v>
      </c>
      <c r="F1" s="22">
        <v>19</v>
      </c>
      <c r="G1" s="22">
        <v>22</v>
      </c>
      <c r="H1" s="22">
        <v>23</v>
      </c>
      <c r="I1" s="22">
        <v>25</v>
      </c>
      <c r="J1" s="22">
        <v>26</v>
      </c>
      <c r="K1" s="29">
        <v>29</v>
      </c>
      <c r="L1" s="22">
        <v>30</v>
      </c>
      <c r="M1" s="22">
        <v>32</v>
      </c>
      <c r="N1" s="22">
        <v>33</v>
      </c>
      <c r="O1" s="22">
        <v>34</v>
      </c>
      <c r="P1" s="29">
        <v>35</v>
      </c>
      <c r="Q1" s="22">
        <v>36</v>
      </c>
      <c r="R1" s="22">
        <v>37</v>
      </c>
      <c r="S1" s="22">
        <v>38</v>
      </c>
      <c r="T1" s="30">
        <v>39</v>
      </c>
      <c r="U1" s="22">
        <v>40</v>
      </c>
      <c r="V1" s="22">
        <v>41</v>
      </c>
      <c r="W1" s="22">
        <v>42</v>
      </c>
      <c r="X1" s="22">
        <v>4</v>
      </c>
      <c r="Y1" s="22">
        <v>43</v>
      </c>
      <c r="Z1" s="22">
        <v>44</v>
      </c>
      <c r="AA1" s="22">
        <v>45</v>
      </c>
      <c r="AB1" s="30">
        <v>46</v>
      </c>
      <c r="AC1" s="22">
        <v>47</v>
      </c>
      <c r="AD1" s="22">
        <v>48</v>
      </c>
      <c r="AE1" s="22">
        <v>49</v>
      </c>
      <c r="AF1" s="22">
        <v>56</v>
      </c>
      <c r="AG1" s="22">
        <v>57</v>
      </c>
      <c r="AH1" s="22">
        <v>58</v>
      </c>
      <c r="AI1" s="22">
        <v>62</v>
      </c>
      <c r="AJ1" s="22"/>
      <c r="AK1" s="58" t="s">
        <v>170</v>
      </c>
    </row>
    <row r="2" spans="1:37" ht="15.75" customHeight="1">
      <c r="A2" s="23" t="s">
        <v>171</v>
      </c>
      <c r="B2" s="24" t="s">
        <v>172</v>
      </c>
      <c r="C2" s="25"/>
      <c r="D2" s="25" t="s">
        <v>45</v>
      </c>
      <c r="E2" s="25">
        <v>224</v>
      </c>
      <c r="F2" s="25">
        <v>24</v>
      </c>
      <c r="G2" s="25">
        <v>14</v>
      </c>
      <c r="H2" s="25">
        <v>4</v>
      </c>
      <c r="I2" s="25">
        <v>5</v>
      </c>
      <c r="J2" s="25">
        <v>8</v>
      </c>
      <c r="K2" s="25">
        <v>27</v>
      </c>
      <c r="L2" s="25">
        <v>18</v>
      </c>
      <c r="M2" s="25">
        <v>4</v>
      </c>
      <c r="N2" s="25">
        <v>23</v>
      </c>
      <c r="O2" s="25">
        <v>1</v>
      </c>
      <c r="P2" s="25">
        <v>60</v>
      </c>
      <c r="Q2" s="28">
        <v>0</v>
      </c>
      <c r="R2" s="25">
        <v>3</v>
      </c>
      <c r="S2" s="25">
        <v>4</v>
      </c>
      <c r="U2" s="25">
        <v>10</v>
      </c>
      <c r="V2" s="25">
        <v>5</v>
      </c>
      <c r="W2" s="25">
        <v>15</v>
      </c>
      <c r="X2" s="25">
        <v>13</v>
      </c>
      <c r="Y2" s="25">
        <v>7</v>
      </c>
      <c r="Z2" s="25">
        <v>1</v>
      </c>
      <c r="AA2" s="25">
        <v>1</v>
      </c>
      <c r="AB2" s="25">
        <v>0</v>
      </c>
      <c r="AC2" s="25">
        <v>21</v>
      </c>
      <c r="AD2" s="25">
        <v>7</v>
      </c>
      <c r="AE2" s="25">
        <v>5</v>
      </c>
      <c r="AF2" s="25">
        <v>19</v>
      </c>
      <c r="AG2" s="25">
        <v>7</v>
      </c>
      <c r="AH2" s="31"/>
      <c r="AI2" s="25">
        <v>1</v>
      </c>
      <c r="AK2" s="59"/>
    </row>
    <row r="3" spans="1:37" ht="15.75" customHeight="1">
      <c r="A3" s="23" t="s">
        <v>173</v>
      </c>
      <c r="B3" s="24" t="s">
        <v>175</v>
      </c>
      <c r="C3" s="25" t="s">
        <v>176</v>
      </c>
      <c r="D3" s="25" t="s">
        <v>45</v>
      </c>
      <c r="E3" s="25">
        <v>3</v>
      </c>
      <c r="F3" s="25">
        <v>3</v>
      </c>
      <c r="G3" s="25">
        <v>2</v>
      </c>
      <c r="H3" s="25">
        <v>1</v>
      </c>
      <c r="I3" s="25">
        <v>1</v>
      </c>
      <c r="J3" s="25">
        <v>1</v>
      </c>
      <c r="K3" s="25">
        <v>1</v>
      </c>
      <c r="L3" s="25">
        <v>1</v>
      </c>
      <c r="M3" s="25">
        <v>1</v>
      </c>
      <c r="N3" s="25">
        <v>0</v>
      </c>
      <c r="O3" s="25">
        <v>0</v>
      </c>
      <c r="P3" s="25">
        <v>1</v>
      </c>
      <c r="Q3" s="28">
        <v>0</v>
      </c>
      <c r="R3" s="25">
        <v>1</v>
      </c>
      <c r="S3" s="25">
        <v>2</v>
      </c>
      <c r="U3" s="25">
        <v>2</v>
      </c>
      <c r="V3" s="25">
        <v>1</v>
      </c>
      <c r="W3" s="25">
        <v>2</v>
      </c>
      <c r="X3" s="25">
        <v>0</v>
      </c>
      <c r="Y3" s="25">
        <v>0</v>
      </c>
      <c r="Z3" s="25">
        <v>2</v>
      </c>
      <c r="AA3" s="25">
        <v>0</v>
      </c>
      <c r="AB3" s="25">
        <v>0</v>
      </c>
      <c r="AC3" s="25">
        <v>2</v>
      </c>
      <c r="AD3" s="25">
        <v>0</v>
      </c>
      <c r="AE3" s="25">
        <v>0</v>
      </c>
      <c r="AF3" s="25">
        <v>1</v>
      </c>
      <c r="AG3" s="25">
        <v>1</v>
      </c>
      <c r="AH3" s="31"/>
      <c r="AI3" s="25">
        <v>2</v>
      </c>
      <c r="AK3" s="59"/>
    </row>
    <row r="4" spans="1:37" ht="15.75" customHeight="1">
      <c r="A4" s="32" t="s">
        <v>174</v>
      </c>
      <c r="B4" s="26" t="s">
        <v>102</v>
      </c>
      <c r="C4" s="27"/>
      <c r="D4" s="27" t="s">
        <v>45</v>
      </c>
      <c r="E4" s="27" t="s">
        <v>177</v>
      </c>
      <c r="F4" s="27" t="s">
        <v>194</v>
      </c>
      <c r="G4" s="27" t="s">
        <v>177</v>
      </c>
      <c r="H4" s="27" t="s">
        <v>177</v>
      </c>
      <c r="I4" s="27" t="s">
        <v>195</v>
      </c>
      <c r="J4" s="27" t="s">
        <v>177</v>
      </c>
      <c r="K4" s="27" t="s">
        <v>196</v>
      </c>
      <c r="L4" s="33" t="s">
        <v>177</v>
      </c>
      <c r="M4" s="27" t="s">
        <v>196</v>
      </c>
      <c r="N4" s="27"/>
      <c r="O4" s="27" t="s">
        <v>177</v>
      </c>
      <c r="P4" s="34" t="s">
        <v>177</v>
      </c>
      <c r="Q4" s="35" t="s">
        <v>159</v>
      </c>
      <c r="R4" s="27" t="s">
        <v>197</v>
      </c>
      <c r="S4" s="27" t="s">
        <v>198</v>
      </c>
      <c r="T4" s="27"/>
      <c r="U4" s="27" t="s">
        <v>196</v>
      </c>
      <c r="V4" s="33" t="s">
        <v>199</v>
      </c>
      <c r="W4" s="33" t="s">
        <v>200</v>
      </c>
      <c r="X4" s="27" t="s">
        <v>177</v>
      </c>
      <c r="Y4" s="27" t="s">
        <v>177</v>
      </c>
      <c r="Z4" s="27" t="s">
        <v>201</v>
      </c>
      <c r="AA4" s="27" t="s">
        <v>195</v>
      </c>
      <c r="AB4" s="27" t="s">
        <v>177</v>
      </c>
      <c r="AC4" s="27" t="s">
        <v>195</v>
      </c>
      <c r="AD4" s="27" t="s">
        <v>195</v>
      </c>
      <c r="AE4" s="27" t="s">
        <v>195</v>
      </c>
      <c r="AF4" s="27" t="s">
        <v>177</v>
      </c>
      <c r="AG4" s="27" t="s">
        <v>177</v>
      </c>
      <c r="AH4" s="27" t="s">
        <v>177</v>
      </c>
      <c r="AI4" s="27" t="s">
        <v>195</v>
      </c>
      <c r="AJ4" s="27"/>
      <c r="AK4" s="60"/>
    </row>
    <row r="5" spans="1:37" ht="15.75" customHeight="1">
      <c r="A5" s="23">
        <v>1</v>
      </c>
      <c r="B5" s="24" t="s">
        <v>0</v>
      </c>
      <c r="C5" s="25" t="s">
        <v>178</v>
      </c>
      <c r="D5" s="25" t="s">
        <v>179</v>
      </c>
      <c r="E5" s="25" t="s">
        <v>159</v>
      </c>
      <c r="F5" s="25" t="s">
        <v>159</v>
      </c>
      <c r="G5" s="25" t="s">
        <v>159</v>
      </c>
      <c r="H5" s="25" t="s">
        <v>159</v>
      </c>
      <c r="I5" s="25" t="s">
        <v>159</v>
      </c>
      <c r="J5" s="25" t="s">
        <v>159</v>
      </c>
      <c r="K5" s="25" t="s">
        <v>159</v>
      </c>
      <c r="L5" s="25" t="s">
        <v>159</v>
      </c>
      <c r="M5" s="25" t="s">
        <v>159</v>
      </c>
      <c r="N5" s="25" t="s">
        <v>159</v>
      </c>
      <c r="O5" s="25" t="s">
        <v>159</v>
      </c>
      <c r="P5" s="25" t="s">
        <v>159</v>
      </c>
      <c r="Q5" s="25" t="s">
        <v>159</v>
      </c>
      <c r="R5" s="25" t="s">
        <v>159</v>
      </c>
      <c r="S5" s="25" t="s">
        <v>159</v>
      </c>
      <c r="U5" s="25" t="s">
        <v>159</v>
      </c>
      <c r="V5" s="25" t="s">
        <v>159</v>
      </c>
      <c r="W5" s="25" t="s">
        <v>159</v>
      </c>
      <c r="X5" s="25" t="s">
        <v>159</v>
      </c>
      <c r="Y5" s="25" t="s">
        <v>159</v>
      </c>
      <c r="Z5" s="25" t="s">
        <v>159</v>
      </c>
      <c r="AA5" s="25" t="s">
        <v>159</v>
      </c>
      <c r="AB5" s="25" t="s">
        <v>159</v>
      </c>
      <c r="AC5" s="25" t="s">
        <v>159</v>
      </c>
      <c r="AD5" s="25" t="s">
        <v>159</v>
      </c>
      <c r="AE5" s="25" t="s">
        <v>159</v>
      </c>
      <c r="AF5" s="25" t="s">
        <v>159</v>
      </c>
      <c r="AG5" s="25" t="s">
        <v>159</v>
      </c>
      <c r="AI5" s="25" t="s">
        <v>159</v>
      </c>
      <c r="AK5" s="36">
        <f t="shared" ref="AK5:AK42" si="0">COUNTIF(E5:AI5,"x")</f>
        <v>29</v>
      </c>
    </row>
    <row r="6" spans="1:37" ht="15.75" customHeight="1">
      <c r="A6" s="23">
        <v>2</v>
      </c>
      <c r="B6" s="24" t="s">
        <v>202</v>
      </c>
      <c r="C6" s="25" t="s">
        <v>180</v>
      </c>
      <c r="D6" s="25" t="s">
        <v>70</v>
      </c>
      <c r="E6" s="25" t="s">
        <v>159</v>
      </c>
      <c r="F6" s="25" t="s">
        <v>159</v>
      </c>
      <c r="G6" s="25" t="s">
        <v>159</v>
      </c>
      <c r="H6" s="25" t="s">
        <v>159</v>
      </c>
      <c r="I6" s="25" t="s">
        <v>159</v>
      </c>
      <c r="J6" s="25" t="s">
        <v>159</v>
      </c>
      <c r="K6" s="25" t="s">
        <v>159</v>
      </c>
      <c r="L6" s="25" t="s">
        <v>159</v>
      </c>
      <c r="M6" s="25" t="s">
        <v>159</v>
      </c>
      <c r="N6" s="25" t="s">
        <v>159</v>
      </c>
      <c r="O6" s="25" t="s">
        <v>159</v>
      </c>
      <c r="P6" s="25" t="s">
        <v>159</v>
      </c>
      <c r="Q6" s="25" t="s">
        <v>159</v>
      </c>
      <c r="R6" s="25" t="s">
        <v>159</v>
      </c>
      <c r="S6" s="25" t="s">
        <v>159</v>
      </c>
      <c r="U6" s="25" t="s">
        <v>159</v>
      </c>
      <c r="V6" s="25" t="s">
        <v>159</v>
      </c>
      <c r="W6" s="25" t="s">
        <v>159</v>
      </c>
      <c r="X6" s="25" t="s">
        <v>159</v>
      </c>
      <c r="Y6" s="25" t="s">
        <v>159</v>
      </c>
      <c r="Z6" s="25" t="s">
        <v>159</v>
      </c>
      <c r="AA6" s="25" t="s">
        <v>159</v>
      </c>
      <c r="AB6" s="25" t="s">
        <v>159</v>
      </c>
      <c r="AC6" s="25" t="s">
        <v>159</v>
      </c>
      <c r="AD6" s="25" t="s">
        <v>159</v>
      </c>
      <c r="AE6" s="25" t="s">
        <v>159</v>
      </c>
      <c r="AF6" s="25" t="s">
        <v>159</v>
      </c>
      <c r="AG6" s="25" t="s">
        <v>159</v>
      </c>
      <c r="AI6" s="25" t="s">
        <v>159</v>
      </c>
      <c r="AK6" s="36">
        <f t="shared" si="0"/>
        <v>29</v>
      </c>
    </row>
    <row r="7" spans="1:37" ht="15.75" customHeight="1">
      <c r="A7" s="23">
        <v>3</v>
      </c>
      <c r="B7" s="24" t="s">
        <v>94</v>
      </c>
      <c r="C7" s="25" t="s">
        <v>181</v>
      </c>
      <c r="D7" s="25" t="s">
        <v>70</v>
      </c>
      <c r="E7" s="25" t="s">
        <v>159</v>
      </c>
      <c r="I7" s="25" t="s">
        <v>159</v>
      </c>
      <c r="J7" s="25" t="s">
        <v>159</v>
      </c>
      <c r="K7" s="25" t="s">
        <v>159</v>
      </c>
      <c r="M7" s="25" t="s">
        <v>159</v>
      </c>
      <c r="O7" s="25" t="s">
        <v>159</v>
      </c>
      <c r="P7" s="25"/>
      <c r="Q7" s="25" t="s">
        <v>159</v>
      </c>
      <c r="V7" s="25" t="s">
        <v>159</v>
      </c>
      <c r="AB7" s="25" t="s">
        <v>159</v>
      </c>
      <c r="AI7" s="25" t="s">
        <v>159</v>
      </c>
      <c r="AK7" s="36">
        <f t="shared" si="0"/>
        <v>10</v>
      </c>
    </row>
    <row r="8" spans="1:37" ht="15.75" customHeight="1">
      <c r="A8" s="23">
        <v>4</v>
      </c>
      <c r="B8" s="24" t="s">
        <v>2</v>
      </c>
      <c r="C8" s="25" t="s">
        <v>182</v>
      </c>
      <c r="D8" s="25" t="s">
        <v>70</v>
      </c>
      <c r="E8" s="25" t="s">
        <v>159</v>
      </c>
      <c r="F8" s="25" t="s">
        <v>159</v>
      </c>
      <c r="G8" s="25" t="s">
        <v>159</v>
      </c>
      <c r="H8" s="25" t="s">
        <v>159</v>
      </c>
      <c r="I8" s="25" t="s">
        <v>159</v>
      </c>
      <c r="J8" s="25" t="s">
        <v>159</v>
      </c>
      <c r="K8" s="25" t="s">
        <v>159</v>
      </c>
      <c r="L8" s="25" t="s">
        <v>159</v>
      </c>
      <c r="M8" s="25" t="s">
        <v>159</v>
      </c>
      <c r="N8" s="25" t="s">
        <v>159</v>
      </c>
      <c r="O8" s="25" t="s">
        <v>159</v>
      </c>
      <c r="P8" s="25" t="s">
        <v>159</v>
      </c>
      <c r="Q8" s="25" t="s">
        <v>159</v>
      </c>
      <c r="R8" s="25" t="s">
        <v>159</v>
      </c>
      <c r="S8" s="25" t="s">
        <v>159</v>
      </c>
      <c r="U8" s="25" t="s">
        <v>159</v>
      </c>
      <c r="V8" s="25" t="s">
        <v>159</v>
      </c>
      <c r="W8" s="25" t="s">
        <v>159</v>
      </c>
      <c r="X8" s="25" t="s">
        <v>159</v>
      </c>
      <c r="Y8" s="25" t="s">
        <v>159</v>
      </c>
      <c r="Z8" s="25" t="s">
        <v>159</v>
      </c>
      <c r="AA8" s="25" t="s">
        <v>159</v>
      </c>
      <c r="AC8" s="25" t="s">
        <v>159</v>
      </c>
      <c r="AE8" s="25" t="s">
        <v>159</v>
      </c>
      <c r="AF8" s="25" t="s">
        <v>159</v>
      </c>
      <c r="AG8" s="25" t="s">
        <v>159</v>
      </c>
      <c r="AK8" s="36">
        <f t="shared" si="0"/>
        <v>26</v>
      </c>
    </row>
    <row r="9" spans="1:37" ht="15.75" customHeight="1">
      <c r="A9" s="23">
        <v>5</v>
      </c>
      <c r="B9" s="24" t="s">
        <v>30</v>
      </c>
      <c r="C9" s="25"/>
      <c r="D9" s="25" t="s">
        <v>70</v>
      </c>
      <c r="F9" s="25" t="s">
        <v>159</v>
      </c>
      <c r="G9" s="25" t="s">
        <v>159</v>
      </c>
      <c r="H9" s="25" t="s">
        <v>159</v>
      </c>
      <c r="I9" s="25" t="s">
        <v>159</v>
      </c>
      <c r="J9" s="25" t="s">
        <v>159</v>
      </c>
      <c r="K9" s="25" t="s">
        <v>159</v>
      </c>
      <c r="L9" s="25" t="s">
        <v>159</v>
      </c>
      <c r="M9" s="25" t="s">
        <v>159</v>
      </c>
      <c r="N9" s="25" t="s">
        <v>159</v>
      </c>
      <c r="O9" s="25" t="s">
        <v>159</v>
      </c>
      <c r="P9" s="25" t="s">
        <v>159</v>
      </c>
      <c r="R9" s="25" t="s">
        <v>159</v>
      </c>
      <c r="U9" s="25" t="s">
        <v>159</v>
      </c>
      <c r="V9" s="25" t="s">
        <v>159</v>
      </c>
      <c r="W9" s="25" t="s">
        <v>159</v>
      </c>
      <c r="Z9" s="25" t="s">
        <v>159</v>
      </c>
      <c r="AA9" s="25" t="s">
        <v>159</v>
      </c>
      <c r="AE9" s="25" t="s">
        <v>159</v>
      </c>
      <c r="AF9" s="25" t="s">
        <v>159</v>
      </c>
      <c r="AG9" s="25" t="s">
        <v>159</v>
      </c>
      <c r="AK9" s="36">
        <f t="shared" si="0"/>
        <v>20</v>
      </c>
    </row>
    <row r="10" spans="1:37" ht="15.75" customHeight="1">
      <c r="A10" s="23">
        <v>6</v>
      </c>
      <c r="B10" s="24" t="s">
        <v>40</v>
      </c>
      <c r="C10" s="25" t="s">
        <v>40</v>
      </c>
      <c r="D10" s="25" t="s">
        <v>70</v>
      </c>
      <c r="E10" s="25" t="s">
        <v>159</v>
      </c>
      <c r="F10" s="25" t="s">
        <v>159</v>
      </c>
      <c r="G10" s="25" t="s">
        <v>159</v>
      </c>
      <c r="H10" s="25" t="s">
        <v>159</v>
      </c>
      <c r="I10" s="25" t="s">
        <v>159</v>
      </c>
      <c r="J10" s="25" t="s">
        <v>159</v>
      </c>
      <c r="M10" s="25" t="s">
        <v>159</v>
      </c>
      <c r="N10" s="25" t="s">
        <v>159</v>
      </c>
      <c r="P10" s="25" t="s">
        <v>159</v>
      </c>
      <c r="S10" s="25" t="s">
        <v>159</v>
      </c>
      <c r="V10" s="25" t="s">
        <v>159</v>
      </c>
      <c r="W10" s="25" t="s">
        <v>159</v>
      </c>
      <c r="X10" s="25" t="s">
        <v>159</v>
      </c>
      <c r="Y10" s="25" t="s">
        <v>159</v>
      </c>
      <c r="AD10" s="25" t="s">
        <v>159</v>
      </c>
      <c r="AE10" s="25" t="s">
        <v>159</v>
      </c>
      <c r="AF10" s="25" t="s">
        <v>159</v>
      </c>
      <c r="AK10" s="36">
        <f t="shared" si="0"/>
        <v>17</v>
      </c>
    </row>
    <row r="11" spans="1:37" ht="15.75" customHeight="1">
      <c r="A11" s="23">
        <v>7</v>
      </c>
      <c r="B11" s="6" t="s">
        <v>46</v>
      </c>
      <c r="C11" s="25" t="s">
        <v>183</v>
      </c>
      <c r="D11" s="25" t="s">
        <v>70</v>
      </c>
      <c r="E11" s="25" t="s">
        <v>159</v>
      </c>
      <c r="F11" s="25" t="s">
        <v>159</v>
      </c>
      <c r="H11" s="25" t="s">
        <v>159</v>
      </c>
      <c r="I11" s="25" t="s">
        <v>159</v>
      </c>
      <c r="R11" s="25" t="s">
        <v>159</v>
      </c>
      <c r="AK11" s="36">
        <f t="shared" si="0"/>
        <v>5</v>
      </c>
    </row>
    <row r="12" spans="1:37" ht="15.75" customHeight="1">
      <c r="A12" s="23">
        <v>8</v>
      </c>
      <c r="B12" s="6" t="s">
        <v>73</v>
      </c>
      <c r="C12" s="25" t="s">
        <v>184</v>
      </c>
      <c r="D12" s="25" t="s">
        <v>70</v>
      </c>
      <c r="E12" s="25" t="s">
        <v>159</v>
      </c>
      <c r="F12" s="25" t="s">
        <v>159</v>
      </c>
      <c r="G12" s="25" t="s">
        <v>159</v>
      </c>
      <c r="J12" s="25" t="s">
        <v>159</v>
      </c>
      <c r="M12" s="25" t="s">
        <v>159</v>
      </c>
      <c r="AK12" s="36">
        <f t="shared" si="0"/>
        <v>5</v>
      </c>
    </row>
    <row r="13" spans="1:37" ht="15.75" customHeight="1">
      <c r="A13" s="23">
        <v>9</v>
      </c>
      <c r="B13" s="6" t="s">
        <v>95</v>
      </c>
      <c r="C13" s="25" t="s">
        <v>185</v>
      </c>
      <c r="D13" s="25" t="s">
        <v>70</v>
      </c>
      <c r="E13" s="25" t="s">
        <v>159</v>
      </c>
      <c r="F13" s="25" t="s">
        <v>159</v>
      </c>
      <c r="H13" s="25" t="s">
        <v>159</v>
      </c>
      <c r="J13" s="25" t="s">
        <v>159</v>
      </c>
      <c r="N13" s="25" t="s">
        <v>159</v>
      </c>
      <c r="O13" s="25" t="s">
        <v>159</v>
      </c>
      <c r="P13" s="25" t="s">
        <v>159</v>
      </c>
      <c r="Q13" s="25" t="s">
        <v>159</v>
      </c>
      <c r="S13" s="25" t="s">
        <v>159</v>
      </c>
      <c r="U13" s="25" t="s">
        <v>159</v>
      </c>
      <c r="V13" s="25" t="s">
        <v>159</v>
      </c>
      <c r="W13" s="25" t="s">
        <v>159</v>
      </c>
      <c r="AA13" s="25" t="s">
        <v>159</v>
      </c>
      <c r="AC13" s="25" t="s">
        <v>159</v>
      </c>
      <c r="AK13" s="36">
        <f t="shared" si="0"/>
        <v>14</v>
      </c>
    </row>
    <row r="14" spans="1:37" ht="15.75" customHeight="1">
      <c r="A14" s="23">
        <v>10</v>
      </c>
      <c r="B14" s="6" t="s">
        <v>47</v>
      </c>
      <c r="C14" s="25" t="s">
        <v>186</v>
      </c>
      <c r="D14" s="25" t="s">
        <v>70</v>
      </c>
      <c r="E14" s="25" t="s">
        <v>159</v>
      </c>
      <c r="F14" s="25" t="s">
        <v>159</v>
      </c>
      <c r="I14" s="25" t="s">
        <v>159</v>
      </c>
      <c r="J14" s="25" t="s">
        <v>159</v>
      </c>
      <c r="K14" s="25" t="s">
        <v>159</v>
      </c>
      <c r="M14" s="25" t="s">
        <v>159</v>
      </c>
      <c r="N14" s="25" t="s">
        <v>159</v>
      </c>
      <c r="O14" s="25" t="s">
        <v>159</v>
      </c>
      <c r="S14" s="25" t="s">
        <v>159</v>
      </c>
      <c r="U14" s="25" t="s">
        <v>159</v>
      </c>
      <c r="V14" s="25" t="s">
        <v>159</v>
      </c>
      <c r="AA14" s="25" t="s">
        <v>159</v>
      </c>
      <c r="AF14" s="25" t="s">
        <v>159</v>
      </c>
      <c r="AK14" s="36">
        <f t="shared" si="0"/>
        <v>13</v>
      </c>
    </row>
    <row r="15" spans="1:37" ht="15.75" customHeight="1">
      <c r="A15" s="23">
        <v>11</v>
      </c>
      <c r="B15" s="6" t="s">
        <v>52</v>
      </c>
      <c r="C15" s="25" t="s">
        <v>187</v>
      </c>
      <c r="D15" s="25" t="s">
        <v>70</v>
      </c>
      <c r="G15" s="25" t="s">
        <v>159</v>
      </c>
      <c r="H15" s="25" t="s">
        <v>159</v>
      </c>
      <c r="M15" s="25" t="s">
        <v>159</v>
      </c>
      <c r="O15" s="25" t="s">
        <v>159</v>
      </c>
      <c r="S15" s="25" t="s">
        <v>159</v>
      </c>
      <c r="U15" s="25" t="s">
        <v>159</v>
      </c>
      <c r="V15" s="25" t="s">
        <v>159</v>
      </c>
      <c r="AA15" s="25" t="s">
        <v>159</v>
      </c>
      <c r="AC15" s="25" t="s">
        <v>159</v>
      </c>
      <c r="AK15" s="36">
        <f t="shared" si="0"/>
        <v>9</v>
      </c>
    </row>
    <row r="16" spans="1:37" ht="15.75" customHeight="1">
      <c r="A16" s="23">
        <v>12</v>
      </c>
      <c r="B16" s="6" t="s">
        <v>96</v>
      </c>
      <c r="C16" s="25"/>
      <c r="D16" s="25" t="s">
        <v>70</v>
      </c>
      <c r="E16" s="25" t="s">
        <v>159</v>
      </c>
      <c r="H16" s="25" t="s">
        <v>159</v>
      </c>
      <c r="I16" s="25" t="s">
        <v>159</v>
      </c>
      <c r="J16" s="25" t="s">
        <v>159</v>
      </c>
      <c r="K16" s="25" t="s">
        <v>159</v>
      </c>
      <c r="N16" s="25" t="s">
        <v>159</v>
      </c>
      <c r="O16" s="25" t="s">
        <v>159</v>
      </c>
      <c r="P16" s="25" t="s">
        <v>159</v>
      </c>
      <c r="R16" s="25" t="s">
        <v>159</v>
      </c>
      <c r="U16" s="25" t="s">
        <v>159</v>
      </c>
      <c r="V16" s="25" t="s">
        <v>159</v>
      </c>
      <c r="Z16" s="25" t="s">
        <v>159</v>
      </c>
      <c r="AA16" s="25" t="s">
        <v>159</v>
      </c>
      <c r="AC16" s="25" t="s">
        <v>159</v>
      </c>
      <c r="AF16" s="25" t="s">
        <v>159</v>
      </c>
      <c r="AK16" s="36">
        <f t="shared" si="0"/>
        <v>15</v>
      </c>
    </row>
    <row r="17" spans="1:37" ht="15.75" customHeight="1">
      <c r="A17" s="23">
        <v>13</v>
      </c>
      <c r="B17" s="6" t="s">
        <v>54</v>
      </c>
      <c r="C17" s="25"/>
      <c r="D17" s="25" t="s">
        <v>70</v>
      </c>
      <c r="E17" s="25" t="s">
        <v>159</v>
      </c>
      <c r="H17" s="25" t="s">
        <v>159</v>
      </c>
      <c r="J17" s="25" t="s">
        <v>159</v>
      </c>
      <c r="M17" s="25" t="s">
        <v>159</v>
      </c>
      <c r="N17" s="25" t="s">
        <v>159</v>
      </c>
      <c r="R17" s="25" t="s">
        <v>159</v>
      </c>
      <c r="Z17" s="25" t="s">
        <v>159</v>
      </c>
      <c r="AA17" s="25" t="s">
        <v>159</v>
      </c>
      <c r="AC17" s="25" t="s">
        <v>159</v>
      </c>
      <c r="AK17" s="36">
        <f t="shared" si="0"/>
        <v>9</v>
      </c>
    </row>
    <row r="18" spans="1:37" ht="15.75" customHeight="1">
      <c r="A18" s="23">
        <v>14</v>
      </c>
      <c r="B18" s="6" t="s">
        <v>203</v>
      </c>
      <c r="C18" s="25"/>
      <c r="D18" s="25" t="s">
        <v>70</v>
      </c>
      <c r="AI18" s="25" t="s">
        <v>159</v>
      </c>
      <c r="AK18" s="36">
        <f t="shared" si="0"/>
        <v>1</v>
      </c>
    </row>
    <row r="19" spans="1:37" ht="15.75" customHeight="1">
      <c r="A19" s="23">
        <v>15</v>
      </c>
      <c r="B19" s="6" t="s">
        <v>77</v>
      </c>
      <c r="C19" s="25" t="s">
        <v>188</v>
      </c>
      <c r="D19" s="25" t="s">
        <v>70</v>
      </c>
      <c r="E19" s="25" t="s">
        <v>159</v>
      </c>
      <c r="G19" s="25" t="s">
        <v>159</v>
      </c>
      <c r="H19" s="25" t="s">
        <v>159</v>
      </c>
      <c r="J19" s="25" t="s">
        <v>159</v>
      </c>
      <c r="K19" s="25" t="s">
        <v>159</v>
      </c>
      <c r="L19" s="25" t="s">
        <v>159</v>
      </c>
      <c r="R19" s="25" t="s">
        <v>159</v>
      </c>
      <c r="U19" s="25" t="s">
        <v>159</v>
      </c>
      <c r="W19" s="25" t="s">
        <v>159</v>
      </c>
      <c r="Z19" s="25" t="s">
        <v>159</v>
      </c>
      <c r="AA19" s="25" t="s">
        <v>159</v>
      </c>
      <c r="AC19" s="25" t="s">
        <v>159</v>
      </c>
      <c r="AK19" s="36">
        <f t="shared" si="0"/>
        <v>12</v>
      </c>
    </row>
    <row r="20" spans="1:37" ht="15.75" customHeight="1">
      <c r="A20" s="23">
        <v>16</v>
      </c>
      <c r="B20" s="6" t="s">
        <v>79</v>
      </c>
      <c r="C20" s="25" t="s">
        <v>189</v>
      </c>
      <c r="D20" s="25" t="s">
        <v>70</v>
      </c>
      <c r="E20" s="25" t="s">
        <v>159</v>
      </c>
      <c r="G20" s="25" t="s">
        <v>159</v>
      </c>
      <c r="H20" s="25" t="s">
        <v>159</v>
      </c>
      <c r="I20" s="25" t="s">
        <v>159</v>
      </c>
      <c r="J20" s="25" t="s">
        <v>159</v>
      </c>
      <c r="K20" s="25" t="s">
        <v>159</v>
      </c>
      <c r="L20" s="25" t="s">
        <v>159</v>
      </c>
      <c r="R20" s="25" t="s">
        <v>159</v>
      </c>
      <c r="U20" s="25" t="s">
        <v>159</v>
      </c>
      <c r="W20" s="25" t="s">
        <v>159</v>
      </c>
      <c r="Z20" s="25" t="s">
        <v>159</v>
      </c>
      <c r="AA20" s="25" t="s">
        <v>159</v>
      </c>
      <c r="AC20" s="25" t="s">
        <v>159</v>
      </c>
      <c r="AK20" s="36">
        <f t="shared" si="0"/>
        <v>13</v>
      </c>
    </row>
    <row r="21" spans="1:37" ht="15.75" customHeight="1">
      <c r="A21" s="23">
        <v>17</v>
      </c>
      <c r="B21" s="6" t="s">
        <v>81</v>
      </c>
      <c r="C21" s="25" t="s">
        <v>204</v>
      </c>
      <c r="D21" s="25" t="s">
        <v>70</v>
      </c>
      <c r="E21" s="25" t="s">
        <v>159</v>
      </c>
      <c r="G21" s="25" t="s">
        <v>159</v>
      </c>
      <c r="H21" s="25" t="s">
        <v>159</v>
      </c>
      <c r="I21" s="25" t="s">
        <v>159</v>
      </c>
      <c r="J21" s="25" t="s">
        <v>159</v>
      </c>
      <c r="K21" s="25" t="s">
        <v>159</v>
      </c>
      <c r="L21" s="25" t="s">
        <v>159</v>
      </c>
      <c r="N21" s="25" t="s">
        <v>159</v>
      </c>
      <c r="O21" s="25" t="s">
        <v>159</v>
      </c>
      <c r="R21" s="25" t="s">
        <v>159</v>
      </c>
      <c r="U21" s="25" t="s">
        <v>159</v>
      </c>
      <c r="W21" s="25" t="s">
        <v>159</v>
      </c>
      <c r="Z21" s="25" t="s">
        <v>159</v>
      </c>
      <c r="AA21" s="25" t="s">
        <v>159</v>
      </c>
      <c r="AC21" s="25" t="s">
        <v>159</v>
      </c>
      <c r="AG21" s="25" t="s">
        <v>159</v>
      </c>
      <c r="AK21" s="36">
        <f t="shared" si="0"/>
        <v>16</v>
      </c>
    </row>
    <row r="22" spans="1:37" ht="15.75" customHeight="1">
      <c r="A22" s="23">
        <v>18</v>
      </c>
      <c r="B22" s="6" t="s">
        <v>190</v>
      </c>
      <c r="C22" s="25" t="s">
        <v>205</v>
      </c>
      <c r="D22" s="25" t="s">
        <v>70</v>
      </c>
      <c r="AK22" s="36">
        <f t="shared" si="0"/>
        <v>0</v>
      </c>
    </row>
    <row r="23" spans="1:37" ht="15.75" customHeight="1">
      <c r="A23" s="23">
        <v>19</v>
      </c>
      <c r="B23" s="6" t="s">
        <v>163</v>
      </c>
      <c r="C23" s="25" t="s">
        <v>206</v>
      </c>
      <c r="D23" s="25" t="s">
        <v>70</v>
      </c>
      <c r="E23" s="25" t="s">
        <v>159</v>
      </c>
      <c r="F23" s="25" t="s">
        <v>159</v>
      </c>
      <c r="G23" s="25" t="s">
        <v>159</v>
      </c>
      <c r="H23" s="25" t="s">
        <v>159</v>
      </c>
      <c r="I23" s="25" t="s">
        <v>159</v>
      </c>
      <c r="J23" s="25" t="s">
        <v>159</v>
      </c>
      <c r="K23" s="25" t="s">
        <v>159</v>
      </c>
      <c r="L23" s="25" t="s">
        <v>159</v>
      </c>
      <c r="O23" s="25" t="s">
        <v>159</v>
      </c>
      <c r="R23" s="25" t="s">
        <v>159</v>
      </c>
      <c r="S23" s="25" t="s">
        <v>159</v>
      </c>
      <c r="U23" s="25" t="s">
        <v>159</v>
      </c>
      <c r="V23" s="25" t="s">
        <v>159</v>
      </c>
      <c r="W23" s="25" t="s">
        <v>159</v>
      </c>
      <c r="Z23" s="25" t="s">
        <v>159</v>
      </c>
      <c r="AC23" s="25" t="s">
        <v>159</v>
      </c>
      <c r="AF23" s="25" t="s">
        <v>159</v>
      </c>
      <c r="AG23" s="25" t="s">
        <v>159</v>
      </c>
      <c r="AK23" s="36">
        <f t="shared" si="0"/>
        <v>18</v>
      </c>
    </row>
    <row r="24" spans="1:37" ht="15.75" customHeight="1">
      <c r="A24" s="23">
        <v>20</v>
      </c>
      <c r="B24" s="6" t="s">
        <v>60</v>
      </c>
      <c r="C24" s="25" t="s">
        <v>207</v>
      </c>
      <c r="D24" s="25" t="s">
        <v>70</v>
      </c>
      <c r="H24" s="25" t="s">
        <v>159</v>
      </c>
      <c r="O24" s="25" t="s">
        <v>159</v>
      </c>
      <c r="S24" s="25" t="s">
        <v>159</v>
      </c>
      <c r="U24" s="25" t="s">
        <v>159</v>
      </c>
      <c r="V24" s="25" t="s">
        <v>159</v>
      </c>
      <c r="AA24" s="25" t="s">
        <v>159</v>
      </c>
      <c r="AC24" s="25" t="s">
        <v>159</v>
      </c>
      <c r="AF24" s="25" t="s">
        <v>159</v>
      </c>
      <c r="AK24" s="36">
        <f t="shared" si="0"/>
        <v>8</v>
      </c>
    </row>
    <row r="25" spans="1:37" ht="15.75" customHeight="1">
      <c r="A25" s="23">
        <v>21</v>
      </c>
      <c r="B25" s="6" t="s">
        <v>19</v>
      </c>
      <c r="C25" s="25" t="s">
        <v>208</v>
      </c>
      <c r="D25" s="25" t="s">
        <v>70</v>
      </c>
      <c r="F25" s="25" t="s">
        <v>159</v>
      </c>
      <c r="G25" s="25" t="s">
        <v>159</v>
      </c>
      <c r="J25" s="25" t="s">
        <v>159</v>
      </c>
      <c r="K25" s="25"/>
      <c r="L25" s="25" t="s">
        <v>159</v>
      </c>
      <c r="M25" s="25" t="s">
        <v>159</v>
      </c>
      <c r="O25" s="25" t="s">
        <v>159</v>
      </c>
      <c r="U25" s="25" t="s">
        <v>159</v>
      </c>
      <c r="Z25" s="25" t="s">
        <v>159</v>
      </c>
      <c r="AC25" s="25" t="s">
        <v>159</v>
      </c>
      <c r="AG25" s="25" t="s">
        <v>159</v>
      </c>
      <c r="AK25" s="36">
        <f t="shared" si="0"/>
        <v>10</v>
      </c>
    </row>
    <row r="26" spans="1:37" ht="15.75" customHeight="1">
      <c r="A26" s="23">
        <v>22</v>
      </c>
      <c r="B26" s="6" t="s">
        <v>82</v>
      </c>
      <c r="C26" s="25" t="s">
        <v>209</v>
      </c>
      <c r="D26" s="25" t="s">
        <v>70</v>
      </c>
      <c r="E26" s="25" t="s">
        <v>159</v>
      </c>
      <c r="F26" s="25" t="s">
        <v>159</v>
      </c>
      <c r="G26" s="25" t="s">
        <v>159</v>
      </c>
      <c r="H26" s="25" t="s">
        <v>159</v>
      </c>
      <c r="I26" s="25" t="s">
        <v>159</v>
      </c>
      <c r="J26" s="25" t="s">
        <v>159</v>
      </c>
      <c r="K26" s="25"/>
      <c r="L26" s="25" t="s">
        <v>159</v>
      </c>
      <c r="M26" s="25" t="s">
        <v>159</v>
      </c>
      <c r="N26" s="25" t="s">
        <v>159</v>
      </c>
      <c r="O26" s="25" t="s">
        <v>159</v>
      </c>
      <c r="U26" s="25" t="s">
        <v>159</v>
      </c>
      <c r="X26" s="25" t="s">
        <v>159</v>
      </c>
      <c r="Z26" s="25" t="s">
        <v>159</v>
      </c>
      <c r="AE26" s="25" t="s">
        <v>159</v>
      </c>
      <c r="AK26" s="36">
        <f t="shared" si="0"/>
        <v>14</v>
      </c>
    </row>
    <row r="27" spans="1:37" ht="15.75" customHeight="1">
      <c r="A27" s="23">
        <v>23</v>
      </c>
      <c r="B27" s="6" t="s">
        <v>87</v>
      </c>
      <c r="C27" s="25" t="s">
        <v>210</v>
      </c>
      <c r="D27" s="25" t="s">
        <v>70</v>
      </c>
      <c r="E27" s="25" t="s">
        <v>159</v>
      </c>
      <c r="F27" s="25" t="s">
        <v>159</v>
      </c>
      <c r="G27" s="25" t="s">
        <v>159</v>
      </c>
      <c r="I27" s="25" t="s">
        <v>159</v>
      </c>
      <c r="J27" s="25" t="s">
        <v>159</v>
      </c>
      <c r="K27" s="25"/>
      <c r="L27" s="25" t="s">
        <v>159</v>
      </c>
      <c r="M27" s="25" t="s">
        <v>159</v>
      </c>
      <c r="N27" s="25" t="s">
        <v>159</v>
      </c>
      <c r="O27" s="25" t="s">
        <v>159</v>
      </c>
      <c r="U27" s="25" t="s">
        <v>159</v>
      </c>
      <c r="X27" s="25" t="s">
        <v>159</v>
      </c>
      <c r="Z27" s="25" t="s">
        <v>159</v>
      </c>
      <c r="AE27" s="25" t="s">
        <v>159</v>
      </c>
      <c r="AK27" s="36">
        <f t="shared" si="0"/>
        <v>13</v>
      </c>
    </row>
    <row r="28" spans="1:37" ht="15.75" customHeight="1">
      <c r="A28" s="23">
        <v>24</v>
      </c>
      <c r="B28" s="6" t="s">
        <v>100</v>
      </c>
      <c r="C28" s="25"/>
      <c r="D28" s="25" t="s">
        <v>70</v>
      </c>
      <c r="G28" s="25" t="s">
        <v>159</v>
      </c>
      <c r="J28" s="25" t="s">
        <v>159</v>
      </c>
      <c r="K28" s="25" t="s">
        <v>159</v>
      </c>
      <c r="L28" s="25" t="s">
        <v>159</v>
      </c>
      <c r="O28" s="25" t="s">
        <v>159</v>
      </c>
      <c r="U28" s="25" t="s">
        <v>159</v>
      </c>
      <c r="W28" s="25" t="s">
        <v>159</v>
      </c>
      <c r="AK28" s="36">
        <f t="shared" si="0"/>
        <v>7</v>
      </c>
    </row>
    <row r="29" spans="1:37" ht="15.75" customHeight="1">
      <c r="A29" s="23">
        <v>25</v>
      </c>
      <c r="B29" s="6" t="s">
        <v>63</v>
      </c>
      <c r="C29" s="25" t="s">
        <v>63</v>
      </c>
      <c r="D29" s="25" t="s">
        <v>70</v>
      </c>
      <c r="G29" s="25" t="s">
        <v>159</v>
      </c>
      <c r="H29" s="25" t="s">
        <v>159</v>
      </c>
      <c r="J29" s="25" t="s">
        <v>159</v>
      </c>
      <c r="K29" s="25"/>
      <c r="L29" s="25" t="s">
        <v>159</v>
      </c>
      <c r="N29" s="25" t="s">
        <v>159</v>
      </c>
      <c r="R29" s="25" t="s">
        <v>159</v>
      </c>
      <c r="X29" s="25" t="s">
        <v>159</v>
      </c>
      <c r="AC29" s="25" t="s">
        <v>159</v>
      </c>
      <c r="AI29" s="25" t="s">
        <v>159</v>
      </c>
      <c r="AK29" s="36">
        <f t="shared" si="0"/>
        <v>9</v>
      </c>
    </row>
    <row r="30" spans="1:37" ht="15.75" customHeight="1">
      <c r="A30" s="23">
        <v>26</v>
      </c>
      <c r="B30" s="6" t="s">
        <v>65</v>
      </c>
      <c r="C30" s="6" t="s">
        <v>211</v>
      </c>
      <c r="D30" s="25" t="s">
        <v>70</v>
      </c>
      <c r="G30" s="25" t="s">
        <v>159</v>
      </c>
      <c r="J30" s="25" t="s">
        <v>159</v>
      </c>
      <c r="K30" s="25" t="s">
        <v>159</v>
      </c>
      <c r="N30" s="25" t="s">
        <v>159</v>
      </c>
      <c r="R30" s="25" t="s">
        <v>159</v>
      </c>
      <c r="AK30" s="36">
        <f t="shared" si="0"/>
        <v>5</v>
      </c>
    </row>
    <row r="31" spans="1:37" ht="15.75" customHeight="1">
      <c r="A31" s="23">
        <v>27</v>
      </c>
      <c r="B31" s="6" t="s">
        <v>191</v>
      </c>
      <c r="C31" s="25" t="s">
        <v>212</v>
      </c>
      <c r="D31" s="25" t="s">
        <v>70</v>
      </c>
      <c r="E31" s="25" t="s">
        <v>159</v>
      </c>
      <c r="G31" s="25" t="s">
        <v>159</v>
      </c>
      <c r="H31" s="25" t="s">
        <v>159</v>
      </c>
      <c r="K31" s="25"/>
      <c r="L31" s="25" t="s">
        <v>159</v>
      </c>
      <c r="M31" s="25" t="s">
        <v>159</v>
      </c>
      <c r="O31" s="25" t="s">
        <v>159</v>
      </c>
      <c r="P31" s="25" t="s">
        <v>159</v>
      </c>
      <c r="R31" s="25" t="s">
        <v>159</v>
      </c>
      <c r="S31" s="25" t="s">
        <v>159</v>
      </c>
      <c r="U31" s="25" t="s">
        <v>159</v>
      </c>
      <c r="V31" s="25" t="s">
        <v>159</v>
      </c>
      <c r="W31" s="25" t="s">
        <v>159</v>
      </c>
      <c r="X31" s="25" t="s">
        <v>159</v>
      </c>
      <c r="Y31" s="25" t="s">
        <v>159</v>
      </c>
      <c r="Z31" s="25" t="s">
        <v>159</v>
      </c>
      <c r="AA31" s="25" t="s">
        <v>159</v>
      </c>
      <c r="AC31" s="25" t="s">
        <v>159</v>
      </c>
      <c r="AK31" s="36">
        <f t="shared" si="0"/>
        <v>17</v>
      </c>
    </row>
    <row r="32" spans="1:37" ht="15.75" customHeight="1">
      <c r="A32" s="23">
        <v>28</v>
      </c>
      <c r="B32" s="9" t="s">
        <v>192</v>
      </c>
      <c r="C32" s="25"/>
      <c r="D32" s="25" t="s">
        <v>70</v>
      </c>
      <c r="O32" s="25" t="s">
        <v>159</v>
      </c>
      <c r="U32" s="25" t="s">
        <v>159</v>
      </c>
      <c r="W32" s="25" t="s">
        <v>159</v>
      </c>
      <c r="Y32" s="25" t="s">
        <v>159</v>
      </c>
      <c r="Z32" s="25" t="s">
        <v>159</v>
      </c>
      <c r="AA32" s="25" t="s">
        <v>159</v>
      </c>
      <c r="AC32" s="25" t="s">
        <v>159</v>
      </c>
      <c r="AI32" s="25" t="s">
        <v>159</v>
      </c>
      <c r="AK32" s="36">
        <f t="shared" si="0"/>
        <v>8</v>
      </c>
    </row>
    <row r="33" spans="1:37" ht="15.75" customHeight="1">
      <c r="A33" s="23">
        <v>29</v>
      </c>
      <c r="B33" s="6" t="s">
        <v>102</v>
      </c>
      <c r="C33" s="25" t="s">
        <v>213</v>
      </c>
      <c r="D33" s="25" t="s">
        <v>70</v>
      </c>
      <c r="E33" s="25" t="s">
        <v>159</v>
      </c>
      <c r="F33" s="25" t="s">
        <v>159</v>
      </c>
      <c r="G33" s="25" t="s">
        <v>159</v>
      </c>
      <c r="H33" s="25" t="s">
        <v>159</v>
      </c>
      <c r="J33" s="25" t="s">
        <v>159</v>
      </c>
      <c r="M33" s="25" t="s">
        <v>159</v>
      </c>
      <c r="Z33" s="25" t="s">
        <v>159</v>
      </c>
      <c r="AA33" s="25" t="s">
        <v>159</v>
      </c>
      <c r="AK33" s="36">
        <f t="shared" si="0"/>
        <v>8</v>
      </c>
    </row>
    <row r="34" spans="1:37" ht="15.75" customHeight="1">
      <c r="A34" s="23">
        <v>31</v>
      </c>
      <c r="B34" s="5" t="s">
        <v>103</v>
      </c>
      <c r="C34" s="25"/>
      <c r="D34" s="25" t="s">
        <v>70</v>
      </c>
      <c r="E34" s="25" t="s">
        <v>159</v>
      </c>
      <c r="F34" s="25" t="s">
        <v>159</v>
      </c>
      <c r="J34" s="25" t="s">
        <v>159</v>
      </c>
      <c r="K34" s="25" t="s">
        <v>159</v>
      </c>
      <c r="N34" s="25" t="s">
        <v>159</v>
      </c>
      <c r="R34" s="25" t="s">
        <v>159</v>
      </c>
      <c r="W34" s="25" t="s">
        <v>159</v>
      </c>
      <c r="X34" s="25" t="s">
        <v>159</v>
      </c>
      <c r="AI34" s="25" t="s">
        <v>159</v>
      </c>
      <c r="AK34" s="36">
        <f t="shared" si="0"/>
        <v>9</v>
      </c>
    </row>
    <row r="35" spans="1:37" ht="15.75" customHeight="1">
      <c r="A35" s="23">
        <v>32</v>
      </c>
      <c r="B35" s="6" t="s">
        <v>214</v>
      </c>
      <c r="C35" s="25" t="s">
        <v>215</v>
      </c>
      <c r="D35" s="25" t="s">
        <v>179</v>
      </c>
      <c r="E35" s="25" t="s">
        <v>159</v>
      </c>
      <c r="F35" s="25" t="s">
        <v>159</v>
      </c>
      <c r="G35" s="25" t="s">
        <v>159</v>
      </c>
      <c r="H35" s="25" t="s">
        <v>159</v>
      </c>
      <c r="J35" s="25" t="s">
        <v>159</v>
      </c>
      <c r="K35" s="25"/>
      <c r="L35" s="25" t="s">
        <v>159</v>
      </c>
      <c r="U35" s="25" t="s">
        <v>159</v>
      </c>
      <c r="V35" s="25" t="s">
        <v>159</v>
      </c>
      <c r="W35" s="25" t="s">
        <v>159</v>
      </c>
      <c r="AK35" s="36">
        <f t="shared" si="0"/>
        <v>9</v>
      </c>
    </row>
    <row r="36" spans="1:37" ht="15.75" customHeight="1">
      <c r="A36" s="23">
        <v>34</v>
      </c>
      <c r="B36" s="6" t="s">
        <v>104</v>
      </c>
      <c r="C36" s="25" t="s">
        <v>216</v>
      </c>
      <c r="D36" s="25" t="s">
        <v>70</v>
      </c>
      <c r="E36" s="25" t="s">
        <v>159</v>
      </c>
      <c r="F36" s="25" t="s">
        <v>159</v>
      </c>
      <c r="G36" s="25" t="s">
        <v>159</v>
      </c>
      <c r="H36" s="25" t="s">
        <v>159</v>
      </c>
      <c r="J36" s="25" t="s">
        <v>159</v>
      </c>
      <c r="K36" s="25"/>
      <c r="L36" s="25" t="s">
        <v>159</v>
      </c>
      <c r="M36" s="25" t="s">
        <v>159</v>
      </c>
      <c r="O36" s="25" t="s">
        <v>159</v>
      </c>
      <c r="P36" s="25" t="s">
        <v>159</v>
      </c>
      <c r="S36" s="25" t="s">
        <v>159</v>
      </c>
      <c r="U36" s="25" t="s">
        <v>159</v>
      </c>
      <c r="V36" s="25" t="s">
        <v>159</v>
      </c>
      <c r="W36" s="25" t="s">
        <v>159</v>
      </c>
      <c r="Y36" s="25" t="s">
        <v>159</v>
      </c>
      <c r="AC36" s="25" t="s">
        <v>159</v>
      </c>
      <c r="AF36" s="25" t="s">
        <v>159</v>
      </c>
      <c r="AG36" s="25" t="s">
        <v>159</v>
      </c>
      <c r="AK36" s="36">
        <f t="shared" si="0"/>
        <v>17</v>
      </c>
    </row>
    <row r="37" spans="1:37" ht="15.75" customHeight="1">
      <c r="A37" s="23">
        <v>35</v>
      </c>
      <c r="B37" s="7" t="s">
        <v>92</v>
      </c>
      <c r="C37" s="25"/>
      <c r="D37" s="25" t="s">
        <v>70</v>
      </c>
      <c r="I37" s="25" t="s">
        <v>159</v>
      </c>
      <c r="U37" s="25" t="s">
        <v>159</v>
      </c>
      <c r="AK37" s="36">
        <f t="shared" si="0"/>
        <v>2</v>
      </c>
    </row>
    <row r="38" spans="1:37" ht="15.75" customHeight="1">
      <c r="A38" s="23">
        <v>36</v>
      </c>
      <c r="B38" s="6" t="s">
        <v>217</v>
      </c>
      <c r="C38" s="25" t="s">
        <v>218</v>
      </c>
      <c r="D38" s="25" t="s">
        <v>45</v>
      </c>
      <c r="E38" s="25" t="s">
        <v>159</v>
      </c>
      <c r="F38" s="25" t="s">
        <v>159</v>
      </c>
      <c r="G38" s="25" t="s">
        <v>159</v>
      </c>
      <c r="H38" s="25" t="s">
        <v>159</v>
      </c>
      <c r="I38" s="25" t="s">
        <v>159</v>
      </c>
      <c r="J38" s="25" t="s">
        <v>159</v>
      </c>
      <c r="K38" s="25" t="s">
        <v>159</v>
      </c>
      <c r="O38" s="25" t="s">
        <v>159</v>
      </c>
      <c r="P38" s="25" t="s">
        <v>159</v>
      </c>
      <c r="U38" s="25" t="s">
        <v>159</v>
      </c>
      <c r="V38" s="25" t="s">
        <v>159</v>
      </c>
      <c r="W38" s="25" t="s">
        <v>159</v>
      </c>
      <c r="X38" s="25" t="s">
        <v>159</v>
      </c>
      <c r="Y38" s="25" t="s">
        <v>159</v>
      </c>
      <c r="Z38" s="25" t="s">
        <v>159</v>
      </c>
      <c r="AA38" s="25" t="s">
        <v>159</v>
      </c>
      <c r="AC38" s="25" t="s">
        <v>159</v>
      </c>
      <c r="AF38" s="25" t="s">
        <v>159</v>
      </c>
      <c r="AK38" s="36">
        <f t="shared" si="0"/>
        <v>18</v>
      </c>
    </row>
    <row r="39" spans="1:37" ht="15.75" customHeight="1">
      <c r="A39" s="23">
        <v>37</v>
      </c>
      <c r="B39" s="6" t="s">
        <v>219</v>
      </c>
      <c r="C39" s="25" t="s">
        <v>220</v>
      </c>
      <c r="D39" s="25" t="s">
        <v>45</v>
      </c>
      <c r="E39" s="25" t="s">
        <v>159</v>
      </c>
      <c r="F39" s="25" t="s">
        <v>159</v>
      </c>
      <c r="V39" s="25" t="s">
        <v>159</v>
      </c>
      <c r="AC39" s="25" t="s">
        <v>159</v>
      </c>
      <c r="AK39" s="36">
        <f t="shared" si="0"/>
        <v>4</v>
      </c>
    </row>
    <row r="40" spans="1:37" ht="15.75" customHeight="1">
      <c r="A40" s="23">
        <v>38</v>
      </c>
      <c r="B40" s="6" t="s">
        <v>221</v>
      </c>
      <c r="C40" s="25" t="s">
        <v>222</v>
      </c>
      <c r="D40" s="25" t="s">
        <v>45</v>
      </c>
      <c r="E40" s="25" t="s">
        <v>159</v>
      </c>
      <c r="V40" s="25" t="s">
        <v>159</v>
      </c>
      <c r="AC40" s="25" t="s">
        <v>159</v>
      </c>
      <c r="AK40" s="36">
        <f t="shared" si="0"/>
        <v>3</v>
      </c>
    </row>
    <row r="41" spans="1:37" ht="15.75" customHeight="1">
      <c r="A41" s="23">
        <v>41</v>
      </c>
      <c r="B41" s="6" t="s">
        <v>8</v>
      </c>
      <c r="C41" s="25" t="s">
        <v>223</v>
      </c>
      <c r="D41" s="25" t="s">
        <v>70</v>
      </c>
      <c r="AK41" s="36">
        <f t="shared" si="0"/>
        <v>0</v>
      </c>
    </row>
    <row r="42" spans="1:37" ht="15.75" customHeight="1">
      <c r="A42" s="23">
        <v>42</v>
      </c>
      <c r="B42" s="25" t="s">
        <v>106</v>
      </c>
      <c r="C42" s="25" t="s">
        <v>224</v>
      </c>
      <c r="D42" s="25" t="s">
        <v>70</v>
      </c>
      <c r="K42" s="25" t="s">
        <v>159</v>
      </c>
      <c r="AK42" s="36">
        <f t="shared" si="0"/>
        <v>1</v>
      </c>
    </row>
    <row r="43" spans="1:37" ht="15.75" customHeight="1">
      <c r="A43" s="23"/>
    </row>
    <row r="44" spans="1:37" ht="15.75" customHeight="1">
      <c r="A44" s="25" t="s">
        <v>225</v>
      </c>
    </row>
    <row r="45" spans="1:37" ht="15.75" customHeight="1">
      <c r="A45" s="23"/>
      <c r="B45" s="9" t="s">
        <v>101</v>
      </c>
    </row>
    <row r="46" spans="1:37" ht="15.75" customHeight="1">
      <c r="A46" s="23"/>
      <c r="B46" s="9" t="s">
        <v>226</v>
      </c>
    </row>
    <row r="47" spans="1:37" ht="15.75" customHeight="1">
      <c r="A47" s="23"/>
      <c r="B47" s="9" t="s">
        <v>227</v>
      </c>
      <c r="C47" s="28"/>
    </row>
    <row r="48" spans="1:37" ht="15.75" customHeight="1">
      <c r="A48" s="23"/>
      <c r="B48" s="9" t="s">
        <v>228</v>
      </c>
    </row>
    <row r="49" spans="1:2" ht="15.75" customHeight="1">
      <c r="A49" s="23"/>
      <c r="B49" s="9" t="s">
        <v>229</v>
      </c>
    </row>
    <row r="50" spans="1:2" ht="15.75" customHeight="1">
      <c r="A50" s="23"/>
      <c r="B50" s="9" t="s">
        <v>230</v>
      </c>
    </row>
    <row r="51" spans="1:2" ht="15.75" customHeight="1">
      <c r="A51" s="23"/>
      <c r="B51" s="9" t="s">
        <v>231</v>
      </c>
    </row>
    <row r="52" spans="1:2" ht="15.75" customHeight="1">
      <c r="A52" s="23"/>
      <c r="B52" s="9" t="s">
        <v>232</v>
      </c>
    </row>
    <row r="53" spans="1:2" ht="15.75" customHeight="1">
      <c r="A53" s="23"/>
      <c r="B53" s="9" t="s">
        <v>233</v>
      </c>
    </row>
    <row r="54" spans="1:2" ht="15.75" customHeight="1">
      <c r="A54" s="23"/>
      <c r="B54" s="9" t="s">
        <v>234</v>
      </c>
    </row>
    <row r="55" spans="1:2" ht="15.75" customHeight="1">
      <c r="A55" s="23"/>
      <c r="B55" s="9" t="s">
        <v>235</v>
      </c>
    </row>
    <row r="56" spans="1:2" ht="15.75" customHeight="1">
      <c r="A56" s="23"/>
      <c r="B56" s="9" t="s">
        <v>236</v>
      </c>
    </row>
    <row r="57" spans="1:2" ht="15.75" customHeight="1">
      <c r="A57" s="23"/>
      <c r="B57" s="9" t="s">
        <v>237</v>
      </c>
    </row>
    <row r="58" spans="1:2" ht="15.75" customHeight="1">
      <c r="A58" s="23"/>
      <c r="B58" s="9" t="s">
        <v>238</v>
      </c>
    </row>
    <row r="59" spans="1:2" ht="15.75" customHeight="1">
      <c r="A59" s="4"/>
      <c r="B59" s="9" t="s">
        <v>239</v>
      </c>
    </row>
    <row r="60" spans="1:2" ht="15.75" customHeight="1">
      <c r="A60" s="23"/>
      <c r="B60" s="9" t="s">
        <v>240</v>
      </c>
    </row>
    <row r="61" spans="1:2" ht="15.75" customHeight="1">
      <c r="A61" s="23"/>
      <c r="B61" s="9" t="s">
        <v>241</v>
      </c>
    </row>
    <row r="62" spans="1:2" ht="15.75" customHeight="1">
      <c r="A62" s="23"/>
      <c r="B62" s="9"/>
    </row>
    <row r="63" spans="1:2" ht="15.75" customHeight="1">
      <c r="A63" s="23"/>
    </row>
    <row r="64" spans="1:2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K1:AK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B1:J1002"/>
  <sheetViews>
    <sheetView workbookViewId="0"/>
  </sheetViews>
  <sheetFormatPr baseColWidth="10" defaultColWidth="14.44140625" defaultRowHeight="15" customHeight="1"/>
  <cols>
    <col min="1" max="1" width="6" customWidth="1"/>
    <col min="2" max="2" width="3.109375" customWidth="1"/>
    <col min="3" max="3" width="30.44140625" customWidth="1"/>
    <col min="4" max="4" width="35" customWidth="1"/>
    <col min="5" max="5" width="9.109375" hidden="1" customWidth="1"/>
    <col min="6" max="6" width="13" customWidth="1"/>
    <col min="7" max="7" width="24.44140625" customWidth="1"/>
    <col min="8" max="8" width="17.33203125" customWidth="1"/>
    <col min="9" max="9" width="61.33203125" customWidth="1"/>
  </cols>
  <sheetData>
    <row r="1" spans="2:9" ht="15" customHeight="1">
      <c r="B1" s="1"/>
      <c r="C1" s="37" t="s">
        <v>242</v>
      </c>
      <c r="F1" s="38" t="s">
        <v>243</v>
      </c>
    </row>
    <row r="2" spans="2:9" ht="15" customHeight="1">
      <c r="B2" s="3" t="s">
        <v>0</v>
      </c>
      <c r="C2" s="2" t="s">
        <v>244</v>
      </c>
      <c r="D2" s="2" t="s">
        <v>7</v>
      </c>
      <c r="E2" s="39"/>
      <c r="F2" s="40" t="s">
        <v>245</v>
      </c>
      <c r="G2" s="39" t="s">
        <v>246</v>
      </c>
      <c r="H2" s="39" t="s">
        <v>247</v>
      </c>
      <c r="I2" s="39" t="s">
        <v>248</v>
      </c>
    </row>
    <row r="3" spans="2:9" ht="15" customHeight="1">
      <c r="B3" s="41">
        <v>0</v>
      </c>
      <c r="C3" s="42" t="s">
        <v>249</v>
      </c>
      <c r="D3" s="43" t="s">
        <v>250</v>
      </c>
      <c r="E3" s="44"/>
      <c r="F3" s="45">
        <v>1</v>
      </c>
      <c r="G3" s="43" t="s">
        <v>13</v>
      </c>
      <c r="H3" s="44" t="s">
        <v>13</v>
      </c>
      <c r="I3" s="44" t="s">
        <v>11</v>
      </c>
    </row>
    <row r="4" spans="2:9" ht="15" customHeight="1">
      <c r="B4" s="46">
        <v>1</v>
      </c>
      <c r="C4" s="42" t="s">
        <v>15</v>
      </c>
      <c r="D4" s="44" t="s">
        <v>251</v>
      </c>
      <c r="E4" s="43">
        <v>1850</v>
      </c>
      <c r="F4" s="47">
        <f>E4/1850</f>
        <v>1</v>
      </c>
      <c r="G4" s="43" t="s">
        <v>252</v>
      </c>
      <c r="H4" s="44" t="s">
        <v>15</v>
      </c>
      <c r="I4" s="44" t="s">
        <v>16</v>
      </c>
    </row>
    <row r="5" spans="2:9" ht="15" customHeight="1">
      <c r="B5" s="46">
        <v>2</v>
      </c>
      <c r="C5" s="48" t="s">
        <v>94</v>
      </c>
      <c r="D5" s="6"/>
      <c r="E5" s="6"/>
      <c r="F5" s="49"/>
      <c r="G5" s="6"/>
      <c r="H5" s="6"/>
      <c r="I5" s="6"/>
    </row>
    <row r="6" spans="2:9" ht="15" customHeight="1">
      <c r="B6" s="46">
        <v>3</v>
      </c>
      <c r="C6" s="50" t="s">
        <v>2</v>
      </c>
      <c r="D6" s="44" t="s">
        <v>253</v>
      </c>
      <c r="E6" s="43">
        <v>1845</v>
      </c>
      <c r="F6" s="47">
        <f t="shared" ref="F6:F9" si="0">E6/1850</f>
        <v>0.99729729729729732</v>
      </c>
      <c r="G6" s="43" t="s">
        <v>2</v>
      </c>
      <c r="H6" s="44"/>
      <c r="I6" s="44" t="s">
        <v>17</v>
      </c>
    </row>
    <row r="7" spans="2:9" ht="15" customHeight="1">
      <c r="B7" s="46">
        <v>4</v>
      </c>
      <c r="C7" s="51" t="s">
        <v>30</v>
      </c>
      <c r="D7" s="5" t="s">
        <v>254</v>
      </c>
      <c r="E7" s="5">
        <v>1516</v>
      </c>
      <c r="F7" s="49">
        <f t="shared" si="0"/>
        <v>0.81945945945945942</v>
      </c>
      <c r="G7" s="5" t="s">
        <v>255</v>
      </c>
      <c r="H7" s="6"/>
      <c r="I7" s="6"/>
    </row>
    <row r="8" spans="2:9" ht="15" customHeight="1">
      <c r="B8" s="46">
        <v>5</v>
      </c>
      <c r="C8" s="51" t="s">
        <v>40</v>
      </c>
      <c r="D8" s="6" t="s">
        <v>256</v>
      </c>
      <c r="E8" s="5">
        <v>1828</v>
      </c>
      <c r="F8" s="49">
        <f t="shared" si="0"/>
        <v>0.98810810810810812</v>
      </c>
      <c r="G8" s="5" t="s">
        <v>257</v>
      </c>
      <c r="H8" s="6" t="s">
        <v>258</v>
      </c>
      <c r="I8" s="6" t="s">
        <v>41</v>
      </c>
    </row>
    <row r="9" spans="2:9" ht="15" customHeight="1">
      <c r="B9" s="46">
        <v>6</v>
      </c>
      <c r="C9" s="51" t="s">
        <v>46</v>
      </c>
      <c r="D9" s="5" t="s">
        <v>259</v>
      </c>
      <c r="E9" s="5">
        <v>761</v>
      </c>
      <c r="F9" s="49">
        <f t="shared" si="0"/>
        <v>0.41135135135135137</v>
      </c>
      <c r="G9" s="6"/>
      <c r="H9" s="6"/>
      <c r="I9" s="6" t="s">
        <v>260</v>
      </c>
    </row>
    <row r="10" spans="2:9" ht="15" customHeight="1">
      <c r="B10" s="46">
        <v>7</v>
      </c>
      <c r="C10" s="51" t="s">
        <v>73</v>
      </c>
      <c r="D10" s="6"/>
      <c r="E10" s="6"/>
      <c r="F10" s="49"/>
      <c r="G10" s="6"/>
      <c r="H10" s="6"/>
      <c r="I10" s="6"/>
    </row>
    <row r="11" spans="2:9" ht="15" customHeight="1">
      <c r="B11" s="46">
        <v>8</v>
      </c>
      <c r="C11" s="51" t="s">
        <v>95</v>
      </c>
      <c r="D11" s="5" t="s">
        <v>261</v>
      </c>
      <c r="E11" s="5">
        <v>99</v>
      </c>
      <c r="F11" s="49">
        <f>E11/1850</f>
        <v>5.3513513513513515E-2</v>
      </c>
      <c r="G11" s="6"/>
      <c r="H11" s="6"/>
      <c r="I11" s="6"/>
    </row>
    <row r="12" spans="2:9" ht="15" customHeight="1">
      <c r="B12" s="46">
        <v>9</v>
      </c>
      <c r="C12" s="51" t="s">
        <v>47</v>
      </c>
      <c r="D12" s="6"/>
      <c r="E12" s="6"/>
      <c r="F12" s="49"/>
      <c r="G12" s="6"/>
      <c r="H12" s="6"/>
      <c r="I12" s="6" t="s">
        <v>262</v>
      </c>
    </row>
    <row r="13" spans="2:9" ht="15" customHeight="1">
      <c r="B13" s="46">
        <v>10</v>
      </c>
      <c r="C13" s="51" t="s">
        <v>52</v>
      </c>
      <c r="D13" s="5" t="s">
        <v>263</v>
      </c>
      <c r="E13" s="5">
        <v>178</v>
      </c>
      <c r="F13" s="49">
        <f>E13/1850</f>
        <v>9.6216216216216219E-2</v>
      </c>
      <c r="G13" s="6"/>
      <c r="H13" s="6"/>
      <c r="I13" s="6"/>
    </row>
    <row r="14" spans="2:9" ht="15" customHeight="1">
      <c r="B14" s="46">
        <v>11</v>
      </c>
      <c r="C14" s="51" t="s">
        <v>96</v>
      </c>
      <c r="D14" s="6"/>
      <c r="E14" s="6"/>
      <c r="F14" s="49"/>
      <c r="G14" s="6"/>
      <c r="H14" s="6" t="s">
        <v>264</v>
      </c>
      <c r="I14" s="6"/>
    </row>
    <row r="15" spans="2:9" ht="15" customHeight="1">
      <c r="B15" s="46">
        <v>12</v>
      </c>
      <c r="C15" s="51" t="s">
        <v>54</v>
      </c>
      <c r="D15" s="6" t="s">
        <v>265</v>
      </c>
      <c r="E15" s="5">
        <v>1326</v>
      </c>
      <c r="F15" s="49">
        <f>E15/1850</f>
        <v>0.71675675675675676</v>
      </c>
      <c r="G15" s="5" t="s">
        <v>266</v>
      </c>
      <c r="H15" s="6" t="s">
        <v>267</v>
      </c>
      <c r="I15" s="6" t="s">
        <v>268</v>
      </c>
    </row>
    <row r="16" spans="2:9" ht="15" customHeight="1">
      <c r="B16" s="46">
        <v>13</v>
      </c>
      <c r="C16" s="51" t="s">
        <v>97</v>
      </c>
      <c r="D16" s="6"/>
      <c r="E16" s="6"/>
      <c r="F16" s="49"/>
      <c r="G16" s="6"/>
      <c r="H16" s="6"/>
      <c r="I16" s="6"/>
    </row>
    <row r="17" spans="2:9" ht="15" customHeight="1">
      <c r="B17" s="46">
        <v>14</v>
      </c>
      <c r="C17" s="51" t="s">
        <v>77</v>
      </c>
      <c r="D17" s="6"/>
      <c r="E17" s="6"/>
      <c r="F17" s="49"/>
      <c r="G17" s="6"/>
      <c r="H17" s="6"/>
      <c r="I17" s="6"/>
    </row>
    <row r="18" spans="2:9" ht="15" customHeight="1">
      <c r="B18" s="46">
        <v>15</v>
      </c>
      <c r="C18" s="51" t="s">
        <v>79</v>
      </c>
      <c r="D18" s="5" t="s">
        <v>269</v>
      </c>
      <c r="E18" s="5">
        <v>1339</v>
      </c>
      <c r="F18" s="49">
        <f>E18/1850</f>
        <v>0.72378378378378383</v>
      </c>
      <c r="G18" s="6"/>
      <c r="H18" s="6"/>
      <c r="I18" s="6" t="s">
        <v>78</v>
      </c>
    </row>
    <row r="19" spans="2:9" ht="15" customHeight="1">
      <c r="B19" s="46">
        <v>16</v>
      </c>
      <c r="C19" s="51" t="s">
        <v>81</v>
      </c>
      <c r="D19" s="6"/>
      <c r="E19" s="6"/>
      <c r="F19" s="49"/>
      <c r="G19" s="6"/>
      <c r="H19" s="6"/>
      <c r="I19" s="6"/>
    </row>
    <row r="20" spans="2:9" ht="15" customHeight="1">
      <c r="B20" s="46">
        <v>17</v>
      </c>
      <c r="C20" s="51" t="s">
        <v>190</v>
      </c>
      <c r="D20" s="6"/>
      <c r="E20" s="6"/>
      <c r="F20" s="49"/>
      <c r="G20" s="6"/>
      <c r="H20" s="6"/>
      <c r="I20" s="6"/>
    </row>
    <row r="21" spans="2:9" ht="15" customHeight="1">
      <c r="B21" s="46">
        <v>18</v>
      </c>
      <c r="C21" s="51" t="s">
        <v>163</v>
      </c>
      <c r="D21" s="6"/>
      <c r="E21" s="6"/>
      <c r="F21" s="52">
        <v>0</v>
      </c>
      <c r="G21" s="5" t="s">
        <v>270</v>
      </c>
      <c r="H21" s="6"/>
      <c r="I21" s="6" t="s">
        <v>58</v>
      </c>
    </row>
    <row r="22" spans="2:9" ht="15" customHeight="1">
      <c r="B22" s="46">
        <v>19</v>
      </c>
      <c r="C22" s="51" t="s">
        <v>60</v>
      </c>
      <c r="D22" s="5" t="s">
        <v>271</v>
      </c>
      <c r="E22" s="5">
        <v>492</v>
      </c>
      <c r="F22" s="49">
        <f t="shared" ref="F22:F23" si="1">E22/1850</f>
        <v>0.26594594594594595</v>
      </c>
      <c r="G22" s="5" t="s">
        <v>272</v>
      </c>
      <c r="H22" s="6"/>
      <c r="I22" s="6" t="s">
        <v>273</v>
      </c>
    </row>
    <row r="23" spans="2:9" ht="15" customHeight="1">
      <c r="B23" s="46">
        <v>20</v>
      </c>
      <c r="C23" s="42" t="s">
        <v>19</v>
      </c>
      <c r="D23" s="44" t="s">
        <v>274</v>
      </c>
      <c r="E23" s="43">
        <v>100</v>
      </c>
      <c r="F23" s="47">
        <f t="shared" si="1"/>
        <v>5.4054054054054057E-2</v>
      </c>
      <c r="G23" s="43" t="s">
        <v>19</v>
      </c>
      <c r="H23" s="44" t="s">
        <v>19</v>
      </c>
      <c r="I23" s="44" t="s">
        <v>20</v>
      </c>
    </row>
    <row r="24" spans="2:9" ht="15" customHeight="1">
      <c r="B24" s="46">
        <v>21</v>
      </c>
      <c r="C24" s="51" t="s">
        <v>82</v>
      </c>
      <c r="D24" s="6" t="s">
        <v>275</v>
      </c>
      <c r="E24" s="6"/>
      <c r="F24" s="52">
        <v>0</v>
      </c>
      <c r="G24" s="5" t="s">
        <v>85</v>
      </c>
      <c r="H24" s="6" t="s">
        <v>86</v>
      </c>
      <c r="I24" s="6" t="s">
        <v>83</v>
      </c>
    </row>
    <row r="25" spans="2:9" ht="15" customHeight="1">
      <c r="B25" s="46">
        <v>22</v>
      </c>
      <c r="C25" s="51" t="s">
        <v>87</v>
      </c>
      <c r="D25" s="6"/>
      <c r="E25" s="6"/>
      <c r="F25" s="53">
        <v>0</v>
      </c>
      <c r="G25" s="5" t="s">
        <v>90</v>
      </c>
      <c r="H25" s="6"/>
      <c r="I25" s="6" t="s">
        <v>88</v>
      </c>
    </row>
    <row r="26" spans="2:9" ht="15" customHeight="1">
      <c r="B26" s="46">
        <v>23</v>
      </c>
      <c r="C26" s="51" t="s">
        <v>100</v>
      </c>
      <c r="D26" s="5" t="s">
        <v>276</v>
      </c>
      <c r="E26" s="5">
        <v>1248</v>
      </c>
      <c r="F26" s="49">
        <f>E26/1850</f>
        <v>0.67459459459459459</v>
      </c>
      <c r="G26" s="6"/>
      <c r="H26" s="6"/>
      <c r="I26" s="6"/>
    </row>
    <row r="27" spans="2:9" ht="15" customHeight="1">
      <c r="B27" s="46">
        <v>24</v>
      </c>
      <c r="C27" s="51" t="s">
        <v>63</v>
      </c>
      <c r="D27" s="6"/>
      <c r="E27" s="6"/>
      <c r="F27" s="49"/>
      <c r="G27" s="6"/>
      <c r="H27" s="6"/>
      <c r="I27" s="6" t="s">
        <v>64</v>
      </c>
    </row>
    <row r="28" spans="2:9" ht="14.4">
      <c r="B28" s="46">
        <v>25</v>
      </c>
      <c r="C28" s="51" t="s">
        <v>101</v>
      </c>
      <c r="D28" s="6"/>
      <c r="E28" s="6"/>
      <c r="F28" s="49"/>
      <c r="G28" s="6"/>
      <c r="H28" s="6"/>
      <c r="I28" s="6"/>
    </row>
    <row r="29" spans="2:9" ht="14.4">
      <c r="B29" s="46">
        <v>26</v>
      </c>
      <c r="C29" s="51" t="s">
        <v>65</v>
      </c>
      <c r="D29" s="6"/>
      <c r="E29" s="6"/>
      <c r="F29" s="49"/>
      <c r="G29" s="6"/>
      <c r="H29" s="6"/>
      <c r="I29" s="6" t="s">
        <v>66</v>
      </c>
    </row>
    <row r="30" spans="2:9" ht="14.4">
      <c r="B30" s="46">
        <v>27</v>
      </c>
      <c r="C30" s="51" t="s">
        <v>68</v>
      </c>
      <c r="D30" s="5" t="s">
        <v>277</v>
      </c>
      <c r="E30" s="5">
        <v>840</v>
      </c>
      <c r="F30" s="49">
        <f t="shared" ref="F30:F33" si="2">E30/1850</f>
        <v>0.45405405405405408</v>
      </c>
      <c r="G30" s="5" t="s">
        <v>278</v>
      </c>
      <c r="H30" s="6"/>
      <c r="I30" s="5" t="s">
        <v>279</v>
      </c>
    </row>
    <row r="31" spans="2:9" ht="14.4">
      <c r="B31" s="46">
        <v>28</v>
      </c>
      <c r="C31" s="54" t="s">
        <v>102</v>
      </c>
      <c r="D31" s="5" t="s">
        <v>280</v>
      </c>
      <c r="E31" s="5">
        <v>194</v>
      </c>
      <c r="F31" s="49">
        <f t="shared" si="2"/>
        <v>0.10486486486486486</v>
      </c>
      <c r="G31" s="6"/>
      <c r="H31" s="6"/>
      <c r="I31" s="6"/>
    </row>
    <row r="32" spans="2:9" ht="14.4">
      <c r="B32" s="46">
        <v>29</v>
      </c>
      <c r="C32" s="51" t="s">
        <v>166</v>
      </c>
      <c r="D32" s="5" t="s">
        <v>281</v>
      </c>
      <c r="E32" s="5">
        <v>434</v>
      </c>
      <c r="F32" s="49">
        <f t="shared" si="2"/>
        <v>0.23459459459459459</v>
      </c>
      <c r="G32" s="6"/>
      <c r="H32" s="6"/>
      <c r="I32" s="6"/>
    </row>
    <row r="33" spans="2:10" ht="14.4">
      <c r="B33" s="46">
        <v>30</v>
      </c>
      <c r="C33" s="51" t="s">
        <v>104</v>
      </c>
      <c r="D33" s="5" t="s">
        <v>282</v>
      </c>
      <c r="E33" s="5">
        <v>355</v>
      </c>
      <c r="F33" s="49">
        <f t="shared" si="2"/>
        <v>0.1918918918918919</v>
      </c>
      <c r="G33" s="6"/>
      <c r="H33" s="6"/>
      <c r="I33" s="6"/>
    </row>
    <row r="34" spans="2:10" ht="14.4">
      <c r="B34" s="46">
        <v>31</v>
      </c>
      <c r="C34" s="51" t="s">
        <v>92</v>
      </c>
      <c r="D34" s="6"/>
      <c r="E34" s="6"/>
      <c r="F34" s="49"/>
      <c r="G34" s="6"/>
      <c r="H34" s="6"/>
      <c r="I34" s="6"/>
    </row>
    <row r="35" spans="2:10" ht="14.4">
      <c r="B35" s="46">
        <v>32</v>
      </c>
      <c r="C35" s="51" t="s">
        <v>8</v>
      </c>
      <c r="D35" s="5" t="s">
        <v>283</v>
      </c>
      <c r="E35" s="5">
        <v>99</v>
      </c>
      <c r="F35" s="49">
        <f t="shared" ref="F35:F36" si="3">E35/1850</f>
        <v>5.3513513513513515E-2</v>
      </c>
      <c r="G35" s="6"/>
      <c r="H35" s="6"/>
      <c r="I35" s="6"/>
    </row>
    <row r="36" spans="2:10" ht="14.4">
      <c r="B36" s="46">
        <v>33</v>
      </c>
      <c r="C36" s="51" t="s">
        <v>106</v>
      </c>
      <c r="D36" s="5" t="s">
        <v>284</v>
      </c>
      <c r="E36" s="5">
        <v>386</v>
      </c>
      <c r="F36" s="49">
        <f t="shared" si="3"/>
        <v>0.20864864864864865</v>
      </c>
      <c r="G36" s="6"/>
      <c r="H36" s="6"/>
      <c r="I36" s="6"/>
    </row>
    <row r="37" spans="2:10" ht="14.4">
      <c r="B37" s="55">
        <v>34</v>
      </c>
      <c r="C37" s="42" t="s">
        <v>285</v>
      </c>
      <c r="D37" s="44" t="s">
        <v>286</v>
      </c>
      <c r="E37" s="44"/>
      <c r="F37" s="45">
        <v>1</v>
      </c>
      <c r="G37" s="43" t="s">
        <v>29</v>
      </c>
      <c r="H37" s="44" t="s">
        <v>29</v>
      </c>
      <c r="I37" s="44" t="s">
        <v>28</v>
      </c>
    </row>
    <row r="38" spans="2:10" ht="14.4">
      <c r="B38" s="41">
        <v>35</v>
      </c>
      <c r="C38" s="51" t="s">
        <v>107</v>
      </c>
      <c r="D38" s="5" t="s">
        <v>108</v>
      </c>
      <c r="E38" s="6"/>
      <c r="F38" s="53">
        <v>1</v>
      </c>
      <c r="G38" s="6"/>
      <c r="H38" s="6"/>
      <c r="I38" s="6"/>
    </row>
    <row r="39" spans="2:10" ht="14.4">
      <c r="B39" s="55">
        <v>36</v>
      </c>
      <c r="C39" s="51" t="s">
        <v>71</v>
      </c>
      <c r="D39" s="6" t="s">
        <v>287</v>
      </c>
      <c r="E39" s="5">
        <v>87</v>
      </c>
      <c r="F39" s="49">
        <f t="shared" ref="F39:F41" si="4">E39/1850</f>
        <v>4.7027027027027025E-2</v>
      </c>
      <c r="G39" s="5" t="s">
        <v>288</v>
      </c>
      <c r="H39" s="6" t="s">
        <v>288</v>
      </c>
      <c r="I39" s="6" t="s">
        <v>72</v>
      </c>
    </row>
    <row r="40" spans="2:10" ht="14.4">
      <c r="B40" s="41">
        <v>37</v>
      </c>
      <c r="C40" s="51" t="s">
        <v>289</v>
      </c>
      <c r="D40" s="5" t="s">
        <v>290</v>
      </c>
      <c r="E40" s="5">
        <v>866</v>
      </c>
      <c r="F40" s="49">
        <f t="shared" si="4"/>
        <v>0.4681081081081081</v>
      </c>
      <c r="G40" s="6"/>
      <c r="H40" s="6"/>
      <c r="I40" s="6"/>
    </row>
    <row r="41" spans="2:10" ht="14.4">
      <c r="B41" s="55">
        <v>38</v>
      </c>
      <c r="C41" s="51" t="s">
        <v>113</v>
      </c>
      <c r="D41" s="5" t="s">
        <v>291</v>
      </c>
      <c r="E41" s="5">
        <v>1248</v>
      </c>
      <c r="F41" s="49">
        <f t="shared" si="4"/>
        <v>0.67459459459459459</v>
      </c>
      <c r="G41" s="6"/>
      <c r="H41" s="6"/>
      <c r="I41" s="6"/>
    </row>
    <row r="42" spans="2:10" ht="14.4">
      <c r="B42" s="41">
        <v>39</v>
      </c>
      <c r="C42" s="51" t="s">
        <v>114</v>
      </c>
      <c r="D42" s="6"/>
      <c r="E42" s="6"/>
      <c r="F42" s="49"/>
      <c r="G42" s="6"/>
      <c r="H42" s="6"/>
      <c r="I42" s="6"/>
    </row>
    <row r="43" spans="2:10" ht="15.6">
      <c r="B43" s="55">
        <v>40</v>
      </c>
      <c r="C43" s="51" t="s">
        <v>292</v>
      </c>
      <c r="D43" s="5" t="s">
        <v>293</v>
      </c>
      <c r="E43" s="6"/>
      <c r="F43" s="53">
        <v>1</v>
      </c>
      <c r="G43" s="5" t="s">
        <v>294</v>
      </c>
      <c r="H43" s="6" t="s">
        <v>295</v>
      </c>
      <c r="I43" s="6" t="s">
        <v>36</v>
      </c>
      <c r="J43" s="56"/>
    </row>
    <row r="44" spans="2:10" ht="14.4">
      <c r="B44" s="57">
        <v>41</v>
      </c>
      <c r="C44" s="51" t="s">
        <v>22</v>
      </c>
      <c r="D44" s="5" t="s">
        <v>296</v>
      </c>
      <c r="E44" s="5">
        <v>1850</v>
      </c>
      <c r="F44" s="49">
        <f t="shared" ref="F44:F46" si="5">E44/1850</f>
        <v>1</v>
      </c>
      <c r="G44" s="5" t="s">
        <v>297</v>
      </c>
      <c r="H44" s="6" t="s">
        <v>24</v>
      </c>
      <c r="I44" s="6"/>
    </row>
    <row r="45" spans="2:10" ht="14.4">
      <c r="B45" s="57">
        <v>42</v>
      </c>
      <c r="C45" s="51" t="s">
        <v>51</v>
      </c>
      <c r="D45" s="6" t="s">
        <v>298</v>
      </c>
      <c r="E45" s="5">
        <v>709</v>
      </c>
      <c r="F45" s="49">
        <f t="shared" si="5"/>
        <v>0.38324324324324327</v>
      </c>
      <c r="G45" s="6"/>
      <c r="H45" s="6"/>
      <c r="I45" s="6" t="s">
        <v>299</v>
      </c>
    </row>
    <row r="46" spans="2:10" ht="14.4">
      <c r="B46" s="57">
        <v>43</v>
      </c>
      <c r="C46" s="42" t="s">
        <v>300</v>
      </c>
      <c r="D46" s="43" t="s">
        <v>301</v>
      </c>
      <c r="E46" s="43">
        <v>1325</v>
      </c>
      <c r="F46" s="47">
        <f t="shared" si="5"/>
        <v>0.71621621621621623</v>
      </c>
      <c r="G46" s="44"/>
      <c r="H46" s="44" t="s">
        <v>302</v>
      </c>
      <c r="I46" s="44"/>
    </row>
    <row r="47" spans="2:10" ht="14.4">
      <c r="B47" s="1"/>
      <c r="C47" s="8"/>
      <c r="D47" s="6"/>
      <c r="E47" s="6"/>
      <c r="F47" s="49"/>
      <c r="G47" s="5" t="s">
        <v>303</v>
      </c>
      <c r="H47" s="6" t="s">
        <v>303</v>
      </c>
      <c r="I47" s="6"/>
    </row>
    <row r="48" spans="2:10" ht="14.4">
      <c r="B48" s="1"/>
      <c r="C48" s="8"/>
      <c r="D48" s="6"/>
      <c r="E48" s="6"/>
      <c r="F48" s="49"/>
      <c r="G48" s="6"/>
      <c r="H48" s="6" t="s">
        <v>304</v>
      </c>
      <c r="I48" s="6"/>
    </row>
    <row r="49" spans="2:10" ht="14.4">
      <c r="B49" s="1"/>
      <c r="C49" s="8"/>
      <c r="D49" s="6"/>
      <c r="E49" s="6"/>
      <c r="F49" s="49"/>
      <c r="G49" s="5" t="s">
        <v>305</v>
      </c>
      <c r="H49" s="6" t="s">
        <v>156</v>
      </c>
      <c r="I49" s="6"/>
    </row>
    <row r="50" spans="2:10" ht="14.4">
      <c r="B50" s="1"/>
      <c r="C50" s="8"/>
      <c r="D50" s="6"/>
      <c r="E50" s="6"/>
      <c r="F50" s="49"/>
      <c r="G50" s="6"/>
      <c r="H50" s="6"/>
      <c r="I50" s="6" t="s">
        <v>26</v>
      </c>
    </row>
    <row r="51" spans="2:10" ht="14.4">
      <c r="C51" s="8"/>
      <c r="D51" s="6"/>
      <c r="E51" s="6"/>
      <c r="F51" s="49"/>
      <c r="G51" s="6"/>
      <c r="H51" s="6"/>
      <c r="I51" s="6" t="s">
        <v>121</v>
      </c>
    </row>
    <row r="52" spans="2:10" ht="14.4">
      <c r="C52" s="8"/>
      <c r="D52" s="6"/>
      <c r="E52" s="6"/>
      <c r="F52" s="49"/>
      <c r="G52" s="6"/>
      <c r="H52" s="6"/>
      <c r="I52" s="6" t="s">
        <v>122</v>
      </c>
    </row>
    <row r="53" spans="2:10" ht="14.4">
      <c r="C53" s="8"/>
      <c r="D53" s="6"/>
      <c r="E53" s="6"/>
      <c r="F53" s="49"/>
      <c r="G53" s="6"/>
      <c r="H53" s="6"/>
      <c r="I53" s="6" t="s">
        <v>123</v>
      </c>
    </row>
    <row r="54" spans="2:10" ht="14.4">
      <c r="C54" s="8"/>
      <c r="D54" s="6"/>
      <c r="E54" s="6"/>
      <c r="F54" s="49"/>
      <c r="G54" s="6"/>
      <c r="H54" s="6"/>
      <c r="I54" s="6" t="s">
        <v>124</v>
      </c>
    </row>
    <row r="55" spans="2:10" ht="14.4">
      <c r="C55" s="8"/>
      <c r="D55" s="6"/>
      <c r="E55" s="6"/>
      <c r="F55" s="49"/>
      <c r="G55" s="6"/>
      <c r="H55" s="6"/>
      <c r="I55" s="6" t="s">
        <v>125</v>
      </c>
    </row>
    <row r="56" spans="2:10" ht="14.4">
      <c r="C56" s="8"/>
      <c r="D56" s="6"/>
      <c r="E56" s="6"/>
      <c r="F56" s="49"/>
      <c r="G56" s="6"/>
      <c r="H56" s="6"/>
      <c r="I56" s="6" t="s">
        <v>126</v>
      </c>
    </row>
    <row r="57" spans="2:10" ht="14.4">
      <c r="C57" s="8"/>
      <c r="D57" s="6"/>
      <c r="E57" s="6"/>
      <c r="F57" s="49"/>
      <c r="G57" s="6"/>
      <c r="H57" s="6"/>
      <c r="I57" s="6" t="s">
        <v>127</v>
      </c>
    </row>
    <row r="58" spans="2:10" ht="14.4">
      <c r="C58" s="8"/>
      <c r="D58" s="6"/>
      <c r="E58" s="6"/>
      <c r="F58" s="49"/>
      <c r="G58" s="6"/>
      <c r="H58" s="6"/>
      <c r="I58" s="6" t="s">
        <v>128</v>
      </c>
    </row>
    <row r="59" spans="2:10" ht="14.4">
      <c r="C59" s="8"/>
      <c r="D59" s="6"/>
      <c r="E59" s="6"/>
      <c r="F59" s="49"/>
      <c r="G59" s="6"/>
      <c r="H59" s="6"/>
      <c r="I59" s="6" t="s">
        <v>129</v>
      </c>
    </row>
    <row r="60" spans="2:10" ht="14.4">
      <c r="C60" s="8"/>
      <c r="D60" s="6"/>
      <c r="E60" s="6"/>
      <c r="F60" s="49"/>
      <c r="G60" s="5" t="s">
        <v>306</v>
      </c>
      <c r="H60" s="6"/>
      <c r="I60" s="6" t="s">
        <v>130</v>
      </c>
    </row>
    <row r="61" spans="2:10" ht="15.6">
      <c r="C61" s="8"/>
      <c r="D61" s="6"/>
      <c r="E61" s="6"/>
      <c r="F61" s="49"/>
      <c r="G61" s="5" t="s">
        <v>307</v>
      </c>
      <c r="H61" s="6"/>
      <c r="I61" s="6" t="s">
        <v>133</v>
      </c>
      <c r="J61" s="56"/>
    </row>
    <row r="62" spans="2:10" ht="14.4">
      <c r="C62" s="8"/>
      <c r="D62" s="6"/>
      <c r="E62" s="6"/>
      <c r="F62" s="49"/>
      <c r="G62" s="6"/>
      <c r="H62" s="6"/>
      <c r="I62" s="6" t="s">
        <v>135</v>
      </c>
    </row>
    <row r="63" spans="2:10" ht="14.4">
      <c r="C63" s="8"/>
      <c r="D63" s="6"/>
      <c r="E63" s="6"/>
      <c r="F63" s="49"/>
      <c r="G63" s="6"/>
      <c r="H63" s="6"/>
      <c r="I63" s="6" t="s">
        <v>144</v>
      </c>
    </row>
    <row r="64" spans="2:10" ht="14.4">
      <c r="C64" s="8"/>
      <c r="D64" s="6"/>
      <c r="E64" s="6"/>
      <c r="F64" s="49"/>
      <c r="G64" s="6"/>
      <c r="H64" s="6"/>
      <c r="I64" s="6"/>
    </row>
    <row r="65" spans="3:9" ht="14.4">
      <c r="C65" s="8"/>
      <c r="D65" s="6"/>
      <c r="E65" s="6"/>
      <c r="F65" s="49"/>
      <c r="G65" s="6"/>
      <c r="H65" s="6"/>
      <c r="I65" s="6"/>
    </row>
    <row r="66" spans="3:9" ht="14.4">
      <c r="C66" s="8"/>
      <c r="D66" s="6"/>
      <c r="E66" s="6"/>
      <c r="F66" s="49"/>
      <c r="G66" s="6"/>
      <c r="H66" s="6"/>
      <c r="I66" s="6"/>
    </row>
    <row r="67" spans="3:9" ht="14.4">
      <c r="C67" s="8"/>
      <c r="D67" s="6"/>
      <c r="E67" s="6"/>
      <c r="F67" s="49"/>
      <c r="G67" s="6"/>
      <c r="H67" s="6"/>
      <c r="I67" s="6"/>
    </row>
    <row r="68" spans="3:9" ht="14.4">
      <c r="C68" s="8"/>
      <c r="D68" s="6"/>
      <c r="E68" s="6"/>
      <c r="F68" s="49"/>
      <c r="G68" s="6"/>
      <c r="H68" s="6"/>
      <c r="I68" s="6"/>
    </row>
    <row r="69" spans="3:9" ht="14.4">
      <c r="C69" s="8"/>
      <c r="D69" s="6"/>
      <c r="E69" s="6"/>
      <c r="F69" s="49"/>
      <c r="G69" s="6"/>
      <c r="H69" s="6"/>
      <c r="I69" s="6"/>
    </row>
    <row r="70" spans="3:9" ht="14.4">
      <c r="C70" s="8"/>
      <c r="D70" s="6"/>
      <c r="E70" s="6"/>
      <c r="F70" s="49"/>
      <c r="G70" s="6"/>
      <c r="H70" s="6"/>
      <c r="I70" s="6"/>
    </row>
    <row r="71" spans="3:9" ht="14.4">
      <c r="C71" s="8"/>
      <c r="D71" s="6"/>
      <c r="E71" s="6"/>
      <c r="F71" s="49"/>
      <c r="G71" s="6"/>
      <c r="H71" s="6"/>
      <c r="I71" s="6"/>
    </row>
    <row r="72" spans="3:9" ht="14.4">
      <c r="C72" s="8"/>
      <c r="D72" s="6"/>
      <c r="E72" s="6"/>
      <c r="F72" s="49"/>
      <c r="G72" s="6"/>
      <c r="H72" s="6"/>
      <c r="I72" s="6"/>
    </row>
    <row r="73" spans="3:9" ht="14.4">
      <c r="C73" s="8"/>
      <c r="D73" s="6"/>
      <c r="E73" s="6"/>
      <c r="F73" s="49"/>
      <c r="G73" s="6"/>
      <c r="H73" s="6"/>
      <c r="I73" s="6"/>
    </row>
    <row r="74" spans="3:9" ht="14.4">
      <c r="C74" s="8"/>
      <c r="D74" s="6"/>
      <c r="E74" s="6"/>
      <c r="F74" s="49"/>
      <c r="G74" s="6"/>
      <c r="H74" s="6"/>
      <c r="I74" s="6"/>
    </row>
    <row r="75" spans="3:9" ht="14.4">
      <c r="C75" s="8"/>
      <c r="D75" s="6"/>
      <c r="E75" s="6"/>
      <c r="F75" s="49"/>
      <c r="G75" s="6"/>
      <c r="H75" s="6"/>
      <c r="I75" s="6"/>
    </row>
    <row r="76" spans="3:9" ht="14.4">
      <c r="C76" s="6"/>
      <c r="D76" s="6"/>
      <c r="E76" s="6"/>
      <c r="F76" s="49"/>
      <c r="G76" s="6"/>
      <c r="H76" s="6"/>
      <c r="I76" s="6"/>
    </row>
    <row r="77" spans="3:9" ht="14.4">
      <c r="C77" s="6"/>
      <c r="D77" s="6"/>
      <c r="E77" s="6"/>
      <c r="F77" s="49"/>
      <c r="G77" s="6"/>
      <c r="H77" s="6"/>
      <c r="I77" s="6"/>
    </row>
    <row r="78" spans="3:9" ht="14.4">
      <c r="C78" s="6"/>
      <c r="D78" s="6"/>
      <c r="E78" s="6"/>
      <c r="F78" s="49"/>
      <c r="G78" s="6"/>
      <c r="H78" s="6"/>
      <c r="I78" s="6"/>
    </row>
    <row r="79" spans="3:9" ht="14.4">
      <c r="C79" s="6"/>
      <c r="D79" s="6"/>
      <c r="E79" s="6"/>
      <c r="F79" s="49"/>
      <c r="G79" s="6"/>
      <c r="H79" s="6"/>
      <c r="I79" s="6"/>
    </row>
    <row r="80" spans="3:9" ht="14.4">
      <c r="C80" s="6"/>
      <c r="D80" s="6"/>
      <c r="E80" s="6"/>
      <c r="F80" s="49"/>
      <c r="G80" s="6"/>
      <c r="H80" s="6"/>
      <c r="I80" s="6"/>
    </row>
    <row r="81" spans="3:9" ht="14.4">
      <c r="C81" s="6"/>
      <c r="D81" s="6"/>
      <c r="E81" s="6"/>
      <c r="F81" s="49"/>
      <c r="G81" s="6"/>
      <c r="H81" s="6"/>
      <c r="I81" s="6"/>
    </row>
    <row r="82" spans="3:9" ht="14.4">
      <c r="C82" s="6"/>
      <c r="D82" s="6"/>
      <c r="E82" s="6"/>
      <c r="F82" s="49"/>
      <c r="G82" s="6"/>
      <c r="H82" s="6"/>
      <c r="I82" s="6"/>
    </row>
    <row r="83" spans="3:9" ht="14.4">
      <c r="C83" s="6"/>
      <c r="D83" s="6"/>
      <c r="E83" s="6"/>
      <c r="F83" s="49"/>
      <c r="G83" s="6"/>
      <c r="H83" s="6"/>
      <c r="I83" s="6"/>
    </row>
    <row r="84" spans="3:9" ht="14.4">
      <c r="C84" s="6"/>
      <c r="D84" s="6"/>
      <c r="E84" s="6"/>
      <c r="F84" s="49"/>
      <c r="G84" s="6"/>
      <c r="H84" s="6"/>
      <c r="I84" s="6"/>
    </row>
    <row r="85" spans="3:9" ht="14.4">
      <c r="C85" s="6"/>
      <c r="D85" s="6"/>
      <c r="E85" s="6"/>
      <c r="F85" s="49"/>
      <c r="G85" s="6"/>
      <c r="H85" s="6"/>
    </row>
    <row r="86" spans="3:9" ht="14.4">
      <c r="C86" s="6"/>
      <c r="D86" s="6"/>
      <c r="E86" s="6"/>
      <c r="F86" s="49"/>
      <c r="G86" s="6"/>
      <c r="H86" s="6"/>
    </row>
    <row r="87" spans="3:9" ht="14.4">
      <c r="C87" s="6"/>
      <c r="D87" s="6"/>
      <c r="E87" s="6"/>
      <c r="F87" s="49"/>
      <c r="G87" s="6"/>
      <c r="H87" s="6"/>
    </row>
    <row r="88" spans="3:9" ht="14.4">
      <c r="C88" s="6"/>
      <c r="D88" s="6"/>
      <c r="E88" s="6"/>
      <c r="F88" s="49"/>
      <c r="G88" s="6"/>
      <c r="H88" s="6"/>
    </row>
    <row r="89" spans="3:9" ht="14.4">
      <c r="C89" s="6"/>
      <c r="D89" s="6"/>
      <c r="E89" s="6"/>
      <c r="F89" s="49"/>
      <c r="G89" s="6"/>
      <c r="H89" s="6"/>
    </row>
    <row r="90" spans="3:9" ht="14.4">
      <c r="C90" s="6"/>
      <c r="D90" s="6"/>
      <c r="E90" s="6"/>
      <c r="F90" s="49"/>
      <c r="G90" s="6"/>
      <c r="H90" s="6"/>
    </row>
    <row r="91" spans="3:9" ht="14.4">
      <c r="C91" s="6"/>
      <c r="D91" s="6"/>
      <c r="E91" s="6"/>
      <c r="F91" s="49"/>
      <c r="G91" s="6"/>
      <c r="H91" s="6"/>
    </row>
    <row r="92" spans="3:9" ht="14.4">
      <c r="C92" s="6"/>
      <c r="D92" s="6"/>
      <c r="E92" s="6"/>
      <c r="F92" s="49"/>
      <c r="G92" s="6"/>
      <c r="H92" s="6"/>
    </row>
    <row r="93" spans="3:9" ht="14.4">
      <c r="C93" s="6"/>
      <c r="D93" s="6"/>
      <c r="E93" s="6"/>
      <c r="F93" s="49"/>
      <c r="G93" s="6"/>
      <c r="H93" s="6"/>
    </row>
    <row r="94" spans="3:9" ht="14.4">
      <c r="C94" s="6"/>
      <c r="D94" s="6"/>
      <c r="E94" s="6"/>
      <c r="F94" s="49"/>
      <c r="G94" s="6"/>
      <c r="H94" s="6"/>
    </row>
    <row r="95" spans="3:9" ht="14.4">
      <c r="C95" s="6"/>
      <c r="D95" s="6"/>
      <c r="E95" s="6"/>
      <c r="F95" s="49"/>
      <c r="G95" s="6"/>
      <c r="H95" s="6"/>
    </row>
    <row r="96" spans="3:9" ht="14.4">
      <c r="C96" s="6"/>
      <c r="D96" s="6"/>
      <c r="E96" s="6"/>
      <c r="F96" s="49"/>
      <c r="G96" s="6"/>
      <c r="H96" s="6"/>
    </row>
    <row r="97" spans="3:8" ht="14.4">
      <c r="C97" s="6"/>
      <c r="D97" s="6"/>
      <c r="E97" s="6"/>
      <c r="F97" s="49"/>
      <c r="G97" s="6"/>
      <c r="H97" s="6"/>
    </row>
    <row r="98" spans="3:8" ht="14.4">
      <c r="C98" s="6"/>
      <c r="D98" s="6"/>
      <c r="E98" s="6"/>
      <c r="F98" s="49"/>
      <c r="G98" s="6"/>
      <c r="H98" s="6"/>
    </row>
    <row r="99" spans="3:8" ht="14.4">
      <c r="C99" s="6"/>
      <c r="D99" s="6"/>
      <c r="E99" s="6"/>
      <c r="F99" s="49"/>
      <c r="G99" s="6"/>
      <c r="H99" s="6"/>
    </row>
    <row r="100" spans="3:8" ht="14.4">
      <c r="C100" s="6"/>
      <c r="D100" s="6"/>
      <c r="E100" s="6"/>
      <c r="F100" s="49"/>
      <c r="G100" s="6"/>
      <c r="H100" s="6"/>
    </row>
    <row r="101" spans="3:8" ht="14.4">
      <c r="C101" s="6"/>
      <c r="D101" s="6"/>
      <c r="E101" s="6"/>
      <c r="F101" s="49"/>
      <c r="G101" s="6"/>
      <c r="H101" s="6"/>
    </row>
    <row r="102" spans="3:8" ht="14.4">
      <c r="C102" s="6"/>
      <c r="D102" s="6"/>
      <c r="E102" s="6"/>
      <c r="F102" s="49"/>
      <c r="G102" s="6"/>
      <c r="H102" s="6"/>
    </row>
    <row r="103" spans="3:8" ht="14.4">
      <c r="C103" s="6"/>
      <c r="D103" s="6"/>
      <c r="E103" s="6"/>
      <c r="F103" s="49"/>
      <c r="G103" s="6"/>
      <c r="H103" s="6"/>
    </row>
    <row r="104" spans="3:8" ht="14.4">
      <c r="C104" s="6"/>
      <c r="D104" s="6"/>
      <c r="E104" s="6"/>
      <c r="F104" s="49"/>
      <c r="G104" s="6"/>
      <c r="H104" s="6"/>
    </row>
    <row r="105" spans="3:8" ht="14.4">
      <c r="C105" s="6"/>
      <c r="D105" s="6"/>
      <c r="E105" s="6"/>
      <c r="F105" s="49"/>
      <c r="G105" s="6"/>
      <c r="H105" s="6"/>
    </row>
    <row r="106" spans="3:8" ht="14.4">
      <c r="C106" s="6"/>
      <c r="D106" s="6"/>
      <c r="E106" s="6"/>
      <c r="F106" s="49"/>
      <c r="G106" s="6"/>
      <c r="H106" s="6"/>
    </row>
    <row r="107" spans="3:8" ht="14.4">
      <c r="C107" s="6"/>
      <c r="D107" s="6"/>
      <c r="E107" s="6"/>
      <c r="F107" s="49"/>
      <c r="G107" s="6"/>
      <c r="H107" s="6"/>
    </row>
    <row r="108" spans="3:8" ht="14.4">
      <c r="C108" s="6"/>
      <c r="D108" s="6"/>
      <c r="E108" s="6"/>
      <c r="F108" s="49"/>
      <c r="G108" s="6"/>
      <c r="H108" s="6"/>
    </row>
    <row r="109" spans="3:8" ht="14.4">
      <c r="C109" s="6"/>
      <c r="D109" s="6"/>
      <c r="E109" s="6"/>
      <c r="F109" s="49"/>
      <c r="G109" s="6"/>
      <c r="H109" s="6"/>
    </row>
    <row r="110" spans="3:8" ht="13.2">
      <c r="F110" s="14"/>
    </row>
    <row r="111" spans="3:8" ht="13.2">
      <c r="F111" s="14"/>
    </row>
    <row r="112" spans="3:8" ht="13.2">
      <c r="F112" s="14"/>
    </row>
    <row r="113" spans="6:6" ht="13.2">
      <c r="F113" s="14"/>
    </row>
    <row r="114" spans="6:6" ht="13.2">
      <c r="F114" s="14"/>
    </row>
    <row r="115" spans="6:6" ht="13.2">
      <c r="F115" s="14"/>
    </row>
    <row r="116" spans="6:6" ht="13.2">
      <c r="F116" s="14"/>
    </row>
    <row r="117" spans="6:6" ht="13.2">
      <c r="F117" s="14"/>
    </row>
    <row r="118" spans="6:6" ht="13.2">
      <c r="F118" s="14"/>
    </row>
    <row r="119" spans="6:6" ht="13.2">
      <c r="F119" s="14"/>
    </row>
    <row r="120" spans="6:6" ht="13.2">
      <c r="F120" s="14"/>
    </row>
    <row r="121" spans="6:6" ht="13.2">
      <c r="F121" s="14"/>
    </row>
    <row r="122" spans="6:6" ht="13.2">
      <c r="F122" s="14"/>
    </row>
    <row r="123" spans="6:6" ht="13.2">
      <c r="F123" s="14"/>
    </row>
    <row r="124" spans="6:6" ht="13.2">
      <c r="F124" s="14"/>
    </row>
    <row r="125" spans="6:6" ht="13.2">
      <c r="F125" s="14"/>
    </row>
    <row r="126" spans="6:6" ht="13.2">
      <c r="F126" s="14"/>
    </row>
    <row r="127" spans="6:6" ht="13.2">
      <c r="F127" s="14"/>
    </row>
    <row r="128" spans="6:6" ht="13.2">
      <c r="F128" s="14"/>
    </row>
    <row r="129" spans="6:6" ht="13.2">
      <c r="F129" s="14"/>
    </row>
    <row r="130" spans="6:6" ht="13.2">
      <c r="F130" s="14"/>
    </row>
    <row r="131" spans="6:6" ht="13.2">
      <c r="F131" s="14"/>
    </row>
    <row r="132" spans="6:6" ht="13.2">
      <c r="F132" s="14"/>
    </row>
    <row r="133" spans="6:6" ht="13.2">
      <c r="F133" s="14"/>
    </row>
    <row r="134" spans="6:6" ht="13.2">
      <c r="F134" s="14"/>
    </row>
    <row r="135" spans="6:6" ht="13.2">
      <c r="F135" s="14"/>
    </row>
    <row r="136" spans="6:6" ht="13.2">
      <c r="F136" s="14"/>
    </row>
    <row r="137" spans="6:6" ht="13.2">
      <c r="F137" s="14"/>
    </row>
    <row r="138" spans="6:6" ht="13.2">
      <c r="F138" s="14"/>
    </row>
    <row r="139" spans="6:6" ht="13.2">
      <c r="F139" s="14"/>
    </row>
    <row r="140" spans="6:6" ht="13.2">
      <c r="F140" s="14"/>
    </row>
    <row r="141" spans="6:6" ht="13.2">
      <c r="F141" s="14"/>
    </row>
    <row r="142" spans="6:6" ht="13.2">
      <c r="F142" s="14"/>
    </row>
    <row r="143" spans="6:6" ht="13.2">
      <c r="F143" s="14"/>
    </row>
    <row r="144" spans="6:6" ht="13.2">
      <c r="F144" s="14"/>
    </row>
    <row r="145" spans="6:6" ht="13.2">
      <c r="F145" s="14"/>
    </row>
    <row r="146" spans="6:6" ht="13.2">
      <c r="F146" s="14"/>
    </row>
    <row r="147" spans="6:6" ht="13.2">
      <c r="F147" s="14"/>
    </row>
    <row r="148" spans="6:6" ht="13.2">
      <c r="F148" s="14"/>
    </row>
    <row r="149" spans="6:6" ht="13.2">
      <c r="F149" s="14"/>
    </row>
    <row r="150" spans="6:6" ht="13.2">
      <c r="F150" s="14"/>
    </row>
    <row r="151" spans="6:6" ht="13.2">
      <c r="F151" s="14"/>
    </row>
    <row r="152" spans="6:6" ht="13.2">
      <c r="F152" s="14"/>
    </row>
    <row r="153" spans="6:6" ht="13.2">
      <c r="F153" s="14"/>
    </row>
    <row r="154" spans="6:6" ht="13.2">
      <c r="F154" s="14"/>
    </row>
    <row r="155" spans="6:6" ht="13.2">
      <c r="F155" s="14"/>
    </row>
    <row r="156" spans="6:6" ht="13.2">
      <c r="F156" s="14"/>
    </row>
    <row r="157" spans="6:6" ht="13.2">
      <c r="F157" s="14"/>
    </row>
    <row r="158" spans="6:6" ht="13.2">
      <c r="F158" s="14"/>
    </row>
    <row r="159" spans="6:6" ht="13.2">
      <c r="F159" s="14"/>
    </row>
    <row r="160" spans="6:6" ht="13.2">
      <c r="F160" s="14"/>
    </row>
    <row r="161" spans="6:6" ht="13.2">
      <c r="F161" s="14"/>
    </row>
    <row r="162" spans="6:6" ht="13.2">
      <c r="F162" s="14"/>
    </row>
    <row r="163" spans="6:6" ht="13.2">
      <c r="F163" s="14"/>
    </row>
    <row r="164" spans="6:6" ht="13.2">
      <c r="F164" s="14"/>
    </row>
    <row r="165" spans="6:6" ht="13.2">
      <c r="F165" s="14"/>
    </row>
    <row r="166" spans="6:6" ht="13.2">
      <c r="F166" s="14"/>
    </row>
    <row r="167" spans="6:6" ht="13.2">
      <c r="F167" s="14"/>
    </row>
    <row r="168" spans="6:6" ht="13.2">
      <c r="F168" s="14"/>
    </row>
    <row r="169" spans="6:6" ht="13.2">
      <c r="F169" s="14"/>
    </row>
    <row r="170" spans="6:6" ht="13.2">
      <c r="F170" s="14"/>
    </row>
    <row r="171" spans="6:6" ht="13.2">
      <c r="F171" s="14"/>
    </row>
    <row r="172" spans="6:6" ht="13.2">
      <c r="F172" s="14"/>
    </row>
    <row r="173" spans="6:6" ht="13.2">
      <c r="F173" s="14"/>
    </row>
    <row r="174" spans="6:6" ht="13.2">
      <c r="F174" s="14"/>
    </row>
    <row r="175" spans="6:6" ht="13.2">
      <c r="F175" s="14"/>
    </row>
    <row r="176" spans="6:6" ht="13.2">
      <c r="F176" s="14"/>
    </row>
    <row r="177" spans="6:6" ht="13.2">
      <c r="F177" s="14"/>
    </row>
    <row r="178" spans="6:6" ht="13.2">
      <c r="F178" s="14"/>
    </row>
    <row r="179" spans="6:6" ht="13.2">
      <c r="F179" s="14"/>
    </row>
    <row r="180" spans="6:6" ht="13.2">
      <c r="F180" s="14"/>
    </row>
    <row r="181" spans="6:6" ht="13.2">
      <c r="F181" s="14"/>
    </row>
    <row r="182" spans="6:6" ht="13.2">
      <c r="F182" s="14"/>
    </row>
    <row r="183" spans="6:6" ht="13.2">
      <c r="F183" s="14"/>
    </row>
    <row r="184" spans="6:6" ht="13.2">
      <c r="F184" s="14"/>
    </row>
    <row r="185" spans="6:6" ht="13.2">
      <c r="F185" s="14"/>
    </row>
    <row r="186" spans="6:6" ht="13.2">
      <c r="F186" s="14"/>
    </row>
    <row r="187" spans="6:6" ht="13.2">
      <c r="F187" s="14"/>
    </row>
    <row r="188" spans="6:6" ht="13.2">
      <c r="F188" s="14"/>
    </row>
    <row r="189" spans="6:6" ht="13.2">
      <c r="F189" s="14"/>
    </row>
    <row r="190" spans="6:6" ht="13.2">
      <c r="F190" s="14"/>
    </row>
    <row r="191" spans="6:6" ht="13.2">
      <c r="F191" s="14"/>
    </row>
    <row r="192" spans="6:6" ht="13.2">
      <c r="F192" s="14"/>
    </row>
    <row r="193" spans="6:6" ht="13.2">
      <c r="F193" s="14"/>
    </row>
    <row r="194" spans="6:6" ht="13.2">
      <c r="F194" s="14"/>
    </row>
    <row r="195" spans="6:6" ht="13.2">
      <c r="F195" s="14"/>
    </row>
    <row r="196" spans="6:6" ht="13.2">
      <c r="F196" s="14"/>
    </row>
    <row r="197" spans="6:6" ht="13.2">
      <c r="F197" s="14"/>
    </row>
    <row r="198" spans="6:6" ht="13.2">
      <c r="F198" s="14"/>
    </row>
    <row r="199" spans="6:6" ht="13.2">
      <c r="F199" s="14"/>
    </row>
    <row r="200" spans="6:6" ht="13.2">
      <c r="F200" s="14"/>
    </row>
    <row r="201" spans="6:6" ht="13.2">
      <c r="F201" s="14"/>
    </row>
    <row r="202" spans="6:6" ht="13.2">
      <c r="F202" s="14"/>
    </row>
    <row r="203" spans="6:6" ht="13.2">
      <c r="F203" s="14"/>
    </row>
    <row r="204" spans="6:6" ht="13.2">
      <c r="F204" s="14"/>
    </row>
    <row r="205" spans="6:6" ht="13.2">
      <c r="F205" s="14"/>
    </row>
    <row r="206" spans="6:6" ht="13.2">
      <c r="F206" s="14"/>
    </row>
    <row r="207" spans="6:6" ht="13.2">
      <c r="F207" s="14"/>
    </row>
    <row r="208" spans="6:6" ht="13.2">
      <c r="F208" s="14"/>
    </row>
    <row r="209" spans="6:6" ht="13.2">
      <c r="F209" s="14"/>
    </row>
    <row r="210" spans="6:6" ht="13.2">
      <c r="F210" s="14"/>
    </row>
    <row r="211" spans="6:6" ht="13.2">
      <c r="F211" s="14"/>
    </row>
    <row r="212" spans="6:6" ht="13.2">
      <c r="F212" s="14"/>
    </row>
    <row r="213" spans="6:6" ht="13.2">
      <c r="F213" s="14"/>
    </row>
    <row r="214" spans="6:6" ht="13.2">
      <c r="F214" s="14"/>
    </row>
    <row r="215" spans="6:6" ht="13.2">
      <c r="F215" s="14"/>
    </row>
    <row r="216" spans="6:6" ht="13.2">
      <c r="F216" s="14"/>
    </row>
    <row r="217" spans="6:6" ht="13.2">
      <c r="F217" s="14"/>
    </row>
    <row r="218" spans="6:6" ht="13.2">
      <c r="F218" s="14"/>
    </row>
    <row r="219" spans="6:6" ht="13.2">
      <c r="F219" s="14"/>
    </row>
    <row r="220" spans="6:6" ht="13.2">
      <c r="F220" s="14"/>
    </row>
    <row r="221" spans="6:6" ht="13.2">
      <c r="F221" s="14"/>
    </row>
    <row r="222" spans="6:6" ht="13.2">
      <c r="F222" s="14"/>
    </row>
    <row r="223" spans="6:6" ht="13.2">
      <c r="F223" s="14"/>
    </row>
    <row r="224" spans="6:6" ht="13.2">
      <c r="F224" s="14"/>
    </row>
    <row r="225" spans="6:6" ht="13.2">
      <c r="F225" s="14"/>
    </row>
    <row r="226" spans="6:6" ht="13.2">
      <c r="F226" s="14"/>
    </row>
    <row r="227" spans="6:6" ht="13.2">
      <c r="F227" s="14"/>
    </row>
    <row r="228" spans="6:6" ht="13.2">
      <c r="F228" s="14"/>
    </row>
    <row r="229" spans="6:6" ht="13.2">
      <c r="F229" s="14"/>
    </row>
    <row r="230" spans="6:6" ht="13.2">
      <c r="F230" s="14"/>
    </row>
    <row r="231" spans="6:6" ht="13.2">
      <c r="F231" s="14"/>
    </row>
    <row r="232" spans="6:6" ht="13.2">
      <c r="F232" s="14"/>
    </row>
    <row r="233" spans="6:6" ht="13.2">
      <c r="F233" s="14"/>
    </row>
    <row r="234" spans="6:6" ht="13.2">
      <c r="F234" s="14"/>
    </row>
    <row r="235" spans="6:6" ht="13.2">
      <c r="F235" s="14"/>
    </row>
    <row r="236" spans="6:6" ht="13.2">
      <c r="F236" s="14"/>
    </row>
    <row r="237" spans="6:6" ht="13.2">
      <c r="F237" s="14"/>
    </row>
    <row r="238" spans="6:6" ht="13.2">
      <c r="F238" s="14"/>
    </row>
    <row r="239" spans="6:6" ht="13.2">
      <c r="F239" s="14"/>
    </row>
    <row r="240" spans="6:6" ht="13.2">
      <c r="F240" s="14"/>
    </row>
    <row r="241" spans="6:6" ht="13.2">
      <c r="F241" s="14"/>
    </row>
    <row r="242" spans="6:6" ht="13.2">
      <c r="F242" s="14"/>
    </row>
    <row r="243" spans="6:6" ht="13.2">
      <c r="F243" s="14"/>
    </row>
    <row r="244" spans="6:6" ht="13.2">
      <c r="F244" s="14"/>
    </row>
    <row r="245" spans="6:6" ht="13.2">
      <c r="F245" s="14"/>
    </row>
    <row r="246" spans="6:6" ht="13.2">
      <c r="F246" s="14"/>
    </row>
    <row r="247" spans="6:6" ht="13.2">
      <c r="F247" s="14"/>
    </row>
    <row r="248" spans="6:6" ht="13.2">
      <c r="F248" s="14"/>
    </row>
    <row r="249" spans="6:6" ht="13.2">
      <c r="F249" s="14"/>
    </row>
    <row r="250" spans="6:6" ht="13.2">
      <c r="F250" s="14"/>
    </row>
    <row r="251" spans="6:6" ht="13.2">
      <c r="F251" s="14"/>
    </row>
    <row r="252" spans="6:6" ht="13.2">
      <c r="F252" s="14"/>
    </row>
    <row r="253" spans="6:6" ht="13.2">
      <c r="F253" s="14"/>
    </row>
    <row r="254" spans="6:6" ht="13.2">
      <c r="F254" s="14"/>
    </row>
    <row r="255" spans="6:6" ht="13.2">
      <c r="F255" s="14"/>
    </row>
    <row r="256" spans="6:6" ht="13.2">
      <c r="F256" s="14"/>
    </row>
    <row r="257" spans="6:6" ht="13.2">
      <c r="F257" s="14"/>
    </row>
    <row r="258" spans="6:6" ht="13.2">
      <c r="F258" s="14"/>
    </row>
    <row r="259" spans="6:6" ht="13.2">
      <c r="F259" s="14"/>
    </row>
    <row r="260" spans="6:6" ht="13.2">
      <c r="F260" s="14"/>
    </row>
    <row r="261" spans="6:6" ht="13.2">
      <c r="F261" s="14"/>
    </row>
    <row r="262" spans="6:6" ht="13.2">
      <c r="F262" s="14"/>
    </row>
    <row r="263" spans="6:6" ht="13.2">
      <c r="F263" s="14"/>
    </row>
    <row r="264" spans="6:6" ht="13.2">
      <c r="F264" s="14"/>
    </row>
    <row r="265" spans="6:6" ht="13.2">
      <c r="F265" s="14"/>
    </row>
    <row r="266" spans="6:6" ht="13.2">
      <c r="F266" s="14"/>
    </row>
    <row r="267" spans="6:6" ht="13.2">
      <c r="F267" s="14"/>
    </row>
    <row r="268" spans="6:6" ht="13.2">
      <c r="F268" s="14"/>
    </row>
    <row r="269" spans="6:6" ht="13.2">
      <c r="F269" s="14"/>
    </row>
    <row r="270" spans="6:6" ht="13.2">
      <c r="F270" s="14"/>
    </row>
    <row r="271" spans="6:6" ht="13.2">
      <c r="F271" s="14"/>
    </row>
    <row r="272" spans="6:6" ht="13.2">
      <c r="F272" s="14"/>
    </row>
    <row r="273" spans="6:6" ht="13.2">
      <c r="F273" s="14"/>
    </row>
    <row r="274" spans="6:6" ht="13.2">
      <c r="F274" s="14"/>
    </row>
    <row r="275" spans="6:6" ht="13.2">
      <c r="F275" s="14"/>
    </row>
    <row r="276" spans="6:6" ht="13.2">
      <c r="F276" s="14"/>
    </row>
    <row r="277" spans="6:6" ht="13.2">
      <c r="F277" s="14"/>
    </row>
    <row r="278" spans="6:6" ht="13.2">
      <c r="F278" s="14"/>
    </row>
    <row r="279" spans="6:6" ht="13.2">
      <c r="F279" s="14"/>
    </row>
    <row r="280" spans="6:6" ht="13.2">
      <c r="F280" s="14"/>
    </row>
    <row r="281" spans="6:6" ht="13.2">
      <c r="F281" s="14"/>
    </row>
    <row r="282" spans="6:6" ht="13.2">
      <c r="F282" s="14"/>
    </row>
    <row r="283" spans="6:6" ht="13.2">
      <c r="F283" s="14"/>
    </row>
    <row r="284" spans="6:6" ht="13.2">
      <c r="F284" s="14"/>
    </row>
    <row r="285" spans="6:6" ht="13.2">
      <c r="F285" s="14"/>
    </row>
    <row r="286" spans="6:6" ht="13.2">
      <c r="F286" s="14"/>
    </row>
    <row r="287" spans="6:6" ht="13.2">
      <c r="F287" s="14"/>
    </row>
    <row r="288" spans="6:6" ht="13.2">
      <c r="F288" s="14"/>
    </row>
    <row r="289" spans="6:6" ht="13.2">
      <c r="F289" s="14"/>
    </row>
    <row r="290" spans="6:6" ht="13.2">
      <c r="F290" s="14"/>
    </row>
    <row r="291" spans="6:6" ht="13.2">
      <c r="F291" s="14"/>
    </row>
    <row r="292" spans="6:6" ht="13.2">
      <c r="F292" s="14"/>
    </row>
    <row r="293" spans="6:6" ht="13.2">
      <c r="F293" s="14"/>
    </row>
    <row r="294" spans="6:6" ht="13.2">
      <c r="F294" s="14"/>
    </row>
    <row r="295" spans="6:6" ht="13.2">
      <c r="F295" s="14"/>
    </row>
    <row r="296" spans="6:6" ht="13.2">
      <c r="F296" s="14"/>
    </row>
    <row r="297" spans="6:6" ht="13.2">
      <c r="F297" s="14"/>
    </row>
    <row r="298" spans="6:6" ht="13.2">
      <c r="F298" s="14"/>
    </row>
    <row r="299" spans="6:6" ht="13.2">
      <c r="F299" s="14"/>
    </row>
    <row r="300" spans="6:6" ht="13.2">
      <c r="F300" s="14"/>
    </row>
    <row r="301" spans="6:6" ht="13.2">
      <c r="F301" s="14"/>
    </row>
    <row r="302" spans="6:6" ht="13.2">
      <c r="F302" s="14"/>
    </row>
    <row r="303" spans="6:6" ht="13.2">
      <c r="F303" s="14"/>
    </row>
    <row r="304" spans="6:6" ht="13.2">
      <c r="F304" s="14"/>
    </row>
    <row r="305" spans="6:6" ht="13.2">
      <c r="F305" s="14"/>
    </row>
    <row r="306" spans="6:6" ht="13.2">
      <c r="F306" s="14"/>
    </row>
    <row r="307" spans="6:6" ht="13.2">
      <c r="F307" s="14"/>
    </row>
    <row r="308" spans="6:6" ht="13.2">
      <c r="F308" s="14"/>
    </row>
    <row r="309" spans="6:6" ht="13.2">
      <c r="F309" s="14"/>
    </row>
    <row r="310" spans="6:6" ht="13.2">
      <c r="F310" s="14"/>
    </row>
    <row r="311" spans="6:6" ht="13.2">
      <c r="F311" s="14"/>
    </row>
    <row r="312" spans="6:6" ht="13.2">
      <c r="F312" s="14"/>
    </row>
    <row r="313" spans="6:6" ht="13.2">
      <c r="F313" s="14"/>
    </row>
    <row r="314" spans="6:6" ht="13.2">
      <c r="F314" s="14"/>
    </row>
    <row r="315" spans="6:6" ht="13.2">
      <c r="F315" s="14"/>
    </row>
    <row r="316" spans="6:6" ht="13.2">
      <c r="F316" s="14"/>
    </row>
    <row r="317" spans="6:6" ht="13.2">
      <c r="F317" s="14"/>
    </row>
    <row r="318" spans="6:6" ht="13.2">
      <c r="F318" s="14"/>
    </row>
    <row r="319" spans="6:6" ht="13.2">
      <c r="F319" s="14"/>
    </row>
    <row r="320" spans="6:6" ht="13.2">
      <c r="F320" s="14"/>
    </row>
    <row r="321" spans="6:6" ht="13.2">
      <c r="F321" s="14"/>
    </row>
    <row r="322" spans="6:6" ht="13.2">
      <c r="F322" s="14"/>
    </row>
    <row r="323" spans="6:6" ht="13.2">
      <c r="F323" s="14"/>
    </row>
    <row r="324" spans="6:6" ht="13.2">
      <c r="F324" s="14"/>
    </row>
    <row r="325" spans="6:6" ht="13.2">
      <c r="F325" s="14"/>
    </row>
    <row r="326" spans="6:6" ht="13.2">
      <c r="F326" s="14"/>
    </row>
    <row r="327" spans="6:6" ht="13.2">
      <c r="F327" s="14"/>
    </row>
    <row r="328" spans="6:6" ht="13.2">
      <c r="F328" s="14"/>
    </row>
    <row r="329" spans="6:6" ht="13.2">
      <c r="F329" s="14"/>
    </row>
    <row r="330" spans="6:6" ht="13.2">
      <c r="F330" s="14"/>
    </row>
    <row r="331" spans="6:6" ht="13.2">
      <c r="F331" s="14"/>
    </row>
    <row r="332" spans="6:6" ht="13.2">
      <c r="F332" s="14"/>
    </row>
    <row r="333" spans="6:6" ht="13.2">
      <c r="F333" s="14"/>
    </row>
    <row r="334" spans="6:6" ht="13.2">
      <c r="F334" s="14"/>
    </row>
    <row r="335" spans="6:6" ht="13.2">
      <c r="F335" s="14"/>
    </row>
    <row r="336" spans="6:6" ht="13.2">
      <c r="F336" s="14"/>
    </row>
    <row r="337" spans="6:6" ht="13.2">
      <c r="F337" s="14"/>
    </row>
    <row r="338" spans="6:6" ht="13.2">
      <c r="F338" s="14"/>
    </row>
    <row r="339" spans="6:6" ht="13.2">
      <c r="F339" s="14"/>
    </row>
    <row r="340" spans="6:6" ht="13.2">
      <c r="F340" s="14"/>
    </row>
    <row r="341" spans="6:6" ht="13.2">
      <c r="F341" s="14"/>
    </row>
    <row r="342" spans="6:6" ht="13.2">
      <c r="F342" s="14"/>
    </row>
    <row r="343" spans="6:6" ht="13.2">
      <c r="F343" s="14"/>
    </row>
    <row r="344" spans="6:6" ht="13.2">
      <c r="F344" s="14"/>
    </row>
    <row r="345" spans="6:6" ht="13.2">
      <c r="F345" s="14"/>
    </row>
    <row r="346" spans="6:6" ht="13.2">
      <c r="F346" s="14"/>
    </row>
    <row r="347" spans="6:6" ht="13.2">
      <c r="F347" s="14"/>
    </row>
    <row r="348" spans="6:6" ht="13.2">
      <c r="F348" s="14"/>
    </row>
    <row r="349" spans="6:6" ht="13.2">
      <c r="F349" s="14"/>
    </row>
    <row r="350" spans="6:6" ht="13.2">
      <c r="F350" s="14"/>
    </row>
    <row r="351" spans="6:6" ht="13.2">
      <c r="F351" s="14"/>
    </row>
    <row r="352" spans="6:6" ht="13.2">
      <c r="F352" s="14"/>
    </row>
    <row r="353" spans="6:6" ht="13.2">
      <c r="F353" s="14"/>
    </row>
    <row r="354" spans="6:6" ht="13.2">
      <c r="F354" s="14"/>
    </row>
    <row r="355" spans="6:6" ht="13.2">
      <c r="F355" s="14"/>
    </row>
    <row r="356" spans="6:6" ht="13.2">
      <c r="F356" s="14"/>
    </row>
    <row r="357" spans="6:6" ht="13.2">
      <c r="F357" s="14"/>
    </row>
    <row r="358" spans="6:6" ht="13.2">
      <c r="F358" s="14"/>
    </row>
    <row r="359" spans="6:6" ht="13.2">
      <c r="F359" s="14"/>
    </row>
    <row r="360" spans="6:6" ht="13.2">
      <c r="F360" s="14"/>
    </row>
    <row r="361" spans="6:6" ht="13.2">
      <c r="F361" s="14"/>
    </row>
    <row r="362" spans="6:6" ht="13.2">
      <c r="F362" s="14"/>
    </row>
    <row r="363" spans="6:6" ht="13.2">
      <c r="F363" s="14"/>
    </row>
    <row r="364" spans="6:6" ht="13.2">
      <c r="F364" s="14"/>
    </row>
    <row r="365" spans="6:6" ht="13.2">
      <c r="F365" s="14"/>
    </row>
    <row r="366" spans="6:6" ht="13.2">
      <c r="F366" s="14"/>
    </row>
    <row r="367" spans="6:6" ht="13.2">
      <c r="F367" s="14"/>
    </row>
    <row r="368" spans="6:6" ht="13.2">
      <c r="F368" s="14"/>
    </row>
    <row r="369" spans="6:6" ht="13.2">
      <c r="F369" s="14"/>
    </row>
    <row r="370" spans="6:6" ht="13.2">
      <c r="F370" s="14"/>
    </row>
    <row r="371" spans="6:6" ht="13.2">
      <c r="F371" s="14"/>
    </row>
    <row r="372" spans="6:6" ht="13.2">
      <c r="F372" s="14"/>
    </row>
    <row r="373" spans="6:6" ht="13.2">
      <c r="F373" s="14"/>
    </row>
    <row r="374" spans="6:6" ht="13.2">
      <c r="F374" s="14"/>
    </row>
    <row r="375" spans="6:6" ht="13.2">
      <c r="F375" s="14"/>
    </row>
    <row r="376" spans="6:6" ht="13.2">
      <c r="F376" s="14"/>
    </row>
    <row r="377" spans="6:6" ht="13.2">
      <c r="F377" s="14"/>
    </row>
    <row r="378" spans="6:6" ht="13.2">
      <c r="F378" s="14"/>
    </row>
    <row r="379" spans="6:6" ht="13.2">
      <c r="F379" s="14"/>
    </row>
    <row r="380" spans="6:6" ht="13.2">
      <c r="F380" s="14"/>
    </row>
    <row r="381" spans="6:6" ht="13.2">
      <c r="F381" s="14"/>
    </row>
    <row r="382" spans="6:6" ht="13.2">
      <c r="F382" s="14"/>
    </row>
    <row r="383" spans="6:6" ht="13.2">
      <c r="F383" s="14"/>
    </row>
    <row r="384" spans="6:6" ht="13.2">
      <c r="F384" s="14"/>
    </row>
    <row r="385" spans="6:6" ht="13.2">
      <c r="F385" s="14"/>
    </row>
    <row r="386" spans="6:6" ht="13.2">
      <c r="F386" s="14"/>
    </row>
    <row r="387" spans="6:6" ht="13.2">
      <c r="F387" s="14"/>
    </row>
    <row r="388" spans="6:6" ht="13.2">
      <c r="F388" s="14"/>
    </row>
    <row r="389" spans="6:6" ht="13.2">
      <c r="F389" s="14"/>
    </row>
    <row r="390" spans="6:6" ht="13.2">
      <c r="F390" s="14"/>
    </row>
    <row r="391" spans="6:6" ht="13.2">
      <c r="F391" s="14"/>
    </row>
    <row r="392" spans="6:6" ht="13.2">
      <c r="F392" s="14"/>
    </row>
    <row r="393" spans="6:6" ht="13.2">
      <c r="F393" s="14"/>
    </row>
    <row r="394" spans="6:6" ht="13.2">
      <c r="F394" s="14"/>
    </row>
    <row r="395" spans="6:6" ht="13.2">
      <c r="F395" s="14"/>
    </row>
    <row r="396" spans="6:6" ht="13.2">
      <c r="F396" s="14"/>
    </row>
    <row r="397" spans="6:6" ht="13.2">
      <c r="F397" s="14"/>
    </row>
    <row r="398" spans="6:6" ht="13.2">
      <c r="F398" s="14"/>
    </row>
    <row r="399" spans="6:6" ht="13.2">
      <c r="F399" s="14"/>
    </row>
    <row r="400" spans="6:6" ht="13.2">
      <c r="F400" s="14"/>
    </row>
    <row r="401" spans="6:6" ht="13.2">
      <c r="F401" s="14"/>
    </row>
    <row r="402" spans="6:6" ht="13.2">
      <c r="F402" s="14"/>
    </row>
    <row r="403" spans="6:6" ht="13.2">
      <c r="F403" s="14"/>
    </row>
    <row r="404" spans="6:6" ht="13.2">
      <c r="F404" s="14"/>
    </row>
    <row r="405" spans="6:6" ht="13.2">
      <c r="F405" s="14"/>
    </row>
    <row r="406" spans="6:6" ht="13.2">
      <c r="F406" s="14"/>
    </row>
    <row r="407" spans="6:6" ht="13.2">
      <c r="F407" s="14"/>
    </row>
    <row r="408" spans="6:6" ht="13.2">
      <c r="F408" s="14"/>
    </row>
    <row r="409" spans="6:6" ht="13.2">
      <c r="F409" s="14"/>
    </row>
    <row r="410" spans="6:6" ht="13.2">
      <c r="F410" s="14"/>
    </row>
    <row r="411" spans="6:6" ht="13.2">
      <c r="F411" s="14"/>
    </row>
    <row r="412" spans="6:6" ht="13.2">
      <c r="F412" s="14"/>
    </row>
    <row r="413" spans="6:6" ht="13.2">
      <c r="F413" s="14"/>
    </row>
    <row r="414" spans="6:6" ht="13.2">
      <c r="F414" s="14"/>
    </row>
    <row r="415" spans="6:6" ht="13.2">
      <c r="F415" s="14"/>
    </row>
    <row r="416" spans="6:6" ht="13.2">
      <c r="F416" s="14"/>
    </row>
    <row r="417" spans="6:6" ht="13.2">
      <c r="F417" s="14"/>
    </row>
    <row r="418" spans="6:6" ht="13.2">
      <c r="F418" s="14"/>
    </row>
    <row r="419" spans="6:6" ht="13.2">
      <c r="F419" s="14"/>
    </row>
    <row r="420" spans="6:6" ht="13.2">
      <c r="F420" s="14"/>
    </row>
    <row r="421" spans="6:6" ht="13.2">
      <c r="F421" s="14"/>
    </row>
    <row r="422" spans="6:6" ht="13.2">
      <c r="F422" s="14"/>
    </row>
    <row r="423" spans="6:6" ht="13.2">
      <c r="F423" s="14"/>
    </row>
    <row r="424" spans="6:6" ht="13.2">
      <c r="F424" s="14"/>
    </row>
    <row r="425" spans="6:6" ht="13.2">
      <c r="F425" s="14"/>
    </row>
    <row r="426" spans="6:6" ht="13.2">
      <c r="F426" s="14"/>
    </row>
    <row r="427" spans="6:6" ht="13.2">
      <c r="F427" s="14"/>
    </row>
    <row r="428" spans="6:6" ht="13.2">
      <c r="F428" s="14"/>
    </row>
    <row r="429" spans="6:6" ht="13.2">
      <c r="F429" s="14"/>
    </row>
    <row r="430" spans="6:6" ht="13.2">
      <c r="F430" s="14"/>
    </row>
    <row r="431" spans="6:6" ht="13.2">
      <c r="F431" s="14"/>
    </row>
    <row r="432" spans="6:6" ht="13.2">
      <c r="F432" s="14"/>
    </row>
    <row r="433" spans="6:6" ht="13.2">
      <c r="F433" s="14"/>
    </row>
    <row r="434" spans="6:6" ht="13.2">
      <c r="F434" s="14"/>
    </row>
    <row r="435" spans="6:6" ht="13.2">
      <c r="F435" s="14"/>
    </row>
    <row r="436" spans="6:6" ht="13.2">
      <c r="F436" s="14"/>
    </row>
    <row r="437" spans="6:6" ht="13.2">
      <c r="F437" s="14"/>
    </row>
    <row r="438" spans="6:6" ht="13.2">
      <c r="F438" s="14"/>
    </row>
    <row r="439" spans="6:6" ht="13.2">
      <c r="F439" s="14"/>
    </row>
    <row r="440" spans="6:6" ht="13.2">
      <c r="F440" s="14"/>
    </row>
    <row r="441" spans="6:6" ht="13.2">
      <c r="F441" s="14"/>
    </row>
    <row r="442" spans="6:6" ht="13.2">
      <c r="F442" s="14"/>
    </row>
    <row r="443" spans="6:6" ht="13.2">
      <c r="F443" s="14"/>
    </row>
    <row r="444" spans="6:6" ht="13.2">
      <c r="F444" s="14"/>
    </row>
    <row r="445" spans="6:6" ht="13.2">
      <c r="F445" s="14"/>
    </row>
    <row r="446" spans="6:6" ht="13.2">
      <c r="F446" s="14"/>
    </row>
    <row r="447" spans="6:6" ht="13.2">
      <c r="F447" s="14"/>
    </row>
    <row r="448" spans="6:6" ht="13.2">
      <c r="F448" s="14"/>
    </row>
    <row r="449" spans="6:6" ht="13.2">
      <c r="F449" s="14"/>
    </row>
    <row r="450" spans="6:6" ht="13.2">
      <c r="F450" s="14"/>
    </row>
    <row r="451" spans="6:6" ht="13.2">
      <c r="F451" s="14"/>
    </row>
    <row r="452" spans="6:6" ht="13.2">
      <c r="F452" s="14"/>
    </row>
    <row r="453" spans="6:6" ht="13.2">
      <c r="F453" s="14"/>
    </row>
    <row r="454" spans="6:6" ht="13.2">
      <c r="F454" s="14"/>
    </row>
    <row r="455" spans="6:6" ht="13.2">
      <c r="F455" s="14"/>
    </row>
    <row r="456" spans="6:6" ht="13.2">
      <c r="F456" s="14"/>
    </row>
    <row r="457" spans="6:6" ht="13.2">
      <c r="F457" s="14"/>
    </row>
    <row r="458" spans="6:6" ht="13.2">
      <c r="F458" s="14"/>
    </row>
    <row r="459" spans="6:6" ht="13.2">
      <c r="F459" s="14"/>
    </row>
    <row r="460" spans="6:6" ht="13.2">
      <c r="F460" s="14"/>
    </row>
    <row r="461" spans="6:6" ht="13.2">
      <c r="F461" s="14"/>
    </row>
    <row r="462" spans="6:6" ht="13.2">
      <c r="F462" s="14"/>
    </row>
    <row r="463" spans="6:6" ht="13.2">
      <c r="F463" s="14"/>
    </row>
    <row r="464" spans="6:6" ht="13.2">
      <c r="F464" s="14"/>
    </row>
    <row r="465" spans="6:6" ht="13.2">
      <c r="F465" s="14"/>
    </row>
    <row r="466" spans="6:6" ht="13.2">
      <c r="F466" s="14"/>
    </row>
    <row r="467" spans="6:6" ht="13.2">
      <c r="F467" s="14"/>
    </row>
    <row r="468" spans="6:6" ht="13.2">
      <c r="F468" s="14"/>
    </row>
    <row r="469" spans="6:6" ht="13.2">
      <c r="F469" s="14"/>
    </row>
    <row r="470" spans="6:6" ht="13.2">
      <c r="F470" s="14"/>
    </row>
    <row r="471" spans="6:6" ht="13.2">
      <c r="F471" s="14"/>
    </row>
    <row r="472" spans="6:6" ht="13.2">
      <c r="F472" s="14"/>
    </row>
    <row r="473" spans="6:6" ht="13.2">
      <c r="F473" s="14"/>
    </row>
    <row r="474" spans="6:6" ht="13.2">
      <c r="F474" s="14"/>
    </row>
    <row r="475" spans="6:6" ht="13.2">
      <c r="F475" s="14"/>
    </row>
    <row r="476" spans="6:6" ht="13.2">
      <c r="F476" s="14"/>
    </row>
    <row r="477" spans="6:6" ht="13.2">
      <c r="F477" s="14"/>
    </row>
    <row r="478" spans="6:6" ht="13.2">
      <c r="F478" s="14"/>
    </row>
    <row r="479" spans="6:6" ht="13.2">
      <c r="F479" s="14"/>
    </row>
    <row r="480" spans="6:6" ht="13.2">
      <c r="F480" s="14"/>
    </row>
    <row r="481" spans="6:6" ht="13.2">
      <c r="F481" s="14"/>
    </row>
    <row r="482" spans="6:6" ht="13.2">
      <c r="F482" s="14"/>
    </row>
    <row r="483" spans="6:6" ht="13.2">
      <c r="F483" s="14"/>
    </row>
    <row r="484" spans="6:6" ht="13.2">
      <c r="F484" s="14"/>
    </row>
    <row r="485" spans="6:6" ht="13.2">
      <c r="F485" s="14"/>
    </row>
    <row r="486" spans="6:6" ht="13.2">
      <c r="F486" s="14"/>
    </row>
    <row r="487" spans="6:6" ht="13.2">
      <c r="F487" s="14"/>
    </row>
    <row r="488" spans="6:6" ht="13.2">
      <c r="F488" s="14"/>
    </row>
    <row r="489" spans="6:6" ht="13.2">
      <c r="F489" s="14"/>
    </row>
    <row r="490" spans="6:6" ht="13.2">
      <c r="F490" s="14"/>
    </row>
    <row r="491" spans="6:6" ht="13.2">
      <c r="F491" s="14"/>
    </row>
    <row r="492" spans="6:6" ht="13.2">
      <c r="F492" s="14"/>
    </row>
    <row r="493" spans="6:6" ht="13.2">
      <c r="F493" s="14"/>
    </row>
    <row r="494" spans="6:6" ht="13.2">
      <c r="F494" s="14"/>
    </row>
    <row r="495" spans="6:6" ht="13.2">
      <c r="F495" s="14"/>
    </row>
    <row r="496" spans="6:6" ht="13.2">
      <c r="F496" s="14"/>
    </row>
    <row r="497" spans="6:6" ht="13.2">
      <c r="F497" s="14"/>
    </row>
    <row r="498" spans="6:6" ht="13.2">
      <c r="F498" s="14"/>
    </row>
    <row r="499" spans="6:6" ht="13.2">
      <c r="F499" s="14"/>
    </row>
    <row r="500" spans="6:6" ht="13.2">
      <c r="F500" s="14"/>
    </row>
    <row r="501" spans="6:6" ht="13.2">
      <c r="F501" s="14"/>
    </row>
    <row r="502" spans="6:6" ht="13.2">
      <c r="F502" s="14"/>
    </row>
    <row r="503" spans="6:6" ht="13.2">
      <c r="F503" s="14"/>
    </row>
    <row r="504" spans="6:6" ht="13.2">
      <c r="F504" s="14"/>
    </row>
    <row r="505" spans="6:6" ht="13.2">
      <c r="F505" s="14"/>
    </row>
    <row r="506" spans="6:6" ht="13.2">
      <c r="F506" s="14"/>
    </row>
    <row r="507" spans="6:6" ht="13.2">
      <c r="F507" s="14"/>
    </row>
    <row r="508" spans="6:6" ht="13.2">
      <c r="F508" s="14"/>
    </row>
    <row r="509" spans="6:6" ht="13.2">
      <c r="F509" s="14"/>
    </row>
    <row r="510" spans="6:6" ht="13.2">
      <c r="F510" s="14"/>
    </row>
    <row r="511" spans="6:6" ht="13.2">
      <c r="F511" s="14"/>
    </row>
    <row r="512" spans="6:6" ht="13.2">
      <c r="F512" s="14"/>
    </row>
    <row r="513" spans="6:6" ht="13.2">
      <c r="F513" s="14"/>
    </row>
    <row r="514" spans="6:6" ht="13.2">
      <c r="F514" s="14"/>
    </row>
    <row r="515" spans="6:6" ht="13.2">
      <c r="F515" s="14"/>
    </row>
    <row r="516" spans="6:6" ht="13.2">
      <c r="F516" s="14"/>
    </row>
    <row r="517" spans="6:6" ht="13.2">
      <c r="F517" s="14"/>
    </row>
    <row r="518" spans="6:6" ht="13.2">
      <c r="F518" s="14"/>
    </row>
    <row r="519" spans="6:6" ht="13.2">
      <c r="F519" s="14"/>
    </row>
    <row r="520" spans="6:6" ht="13.2">
      <c r="F520" s="14"/>
    </row>
    <row r="521" spans="6:6" ht="13.2">
      <c r="F521" s="14"/>
    </row>
    <row r="522" spans="6:6" ht="13.2">
      <c r="F522" s="14"/>
    </row>
    <row r="523" spans="6:6" ht="13.2">
      <c r="F523" s="14"/>
    </row>
    <row r="524" spans="6:6" ht="13.2">
      <c r="F524" s="14"/>
    </row>
    <row r="525" spans="6:6" ht="13.2">
      <c r="F525" s="14"/>
    </row>
    <row r="526" spans="6:6" ht="13.2">
      <c r="F526" s="14"/>
    </row>
    <row r="527" spans="6:6" ht="13.2">
      <c r="F527" s="14"/>
    </row>
    <row r="528" spans="6:6" ht="13.2">
      <c r="F528" s="14"/>
    </row>
    <row r="529" spans="6:6" ht="13.2">
      <c r="F529" s="14"/>
    </row>
    <row r="530" spans="6:6" ht="13.2">
      <c r="F530" s="14"/>
    </row>
    <row r="531" spans="6:6" ht="13.2">
      <c r="F531" s="14"/>
    </row>
    <row r="532" spans="6:6" ht="13.2">
      <c r="F532" s="14"/>
    </row>
    <row r="533" spans="6:6" ht="13.2">
      <c r="F533" s="14"/>
    </row>
    <row r="534" spans="6:6" ht="13.2">
      <c r="F534" s="14"/>
    </row>
    <row r="535" spans="6:6" ht="13.2">
      <c r="F535" s="14"/>
    </row>
    <row r="536" spans="6:6" ht="13.2">
      <c r="F536" s="14"/>
    </row>
    <row r="537" spans="6:6" ht="13.2">
      <c r="F537" s="14"/>
    </row>
    <row r="538" spans="6:6" ht="13.2">
      <c r="F538" s="14"/>
    </row>
    <row r="539" spans="6:6" ht="13.2">
      <c r="F539" s="14"/>
    </row>
    <row r="540" spans="6:6" ht="13.2">
      <c r="F540" s="14"/>
    </row>
    <row r="541" spans="6:6" ht="13.2">
      <c r="F541" s="14"/>
    </row>
    <row r="542" spans="6:6" ht="13.2">
      <c r="F542" s="14"/>
    </row>
    <row r="543" spans="6:6" ht="13.2">
      <c r="F543" s="14"/>
    </row>
    <row r="544" spans="6:6" ht="13.2">
      <c r="F544" s="14"/>
    </row>
    <row r="545" spans="6:6" ht="13.2">
      <c r="F545" s="14"/>
    </row>
    <row r="546" spans="6:6" ht="13.2">
      <c r="F546" s="14"/>
    </row>
    <row r="547" spans="6:6" ht="13.2">
      <c r="F547" s="14"/>
    </row>
    <row r="548" spans="6:6" ht="13.2">
      <c r="F548" s="14"/>
    </row>
    <row r="549" spans="6:6" ht="13.2">
      <c r="F549" s="14"/>
    </row>
    <row r="550" spans="6:6" ht="13.2">
      <c r="F550" s="14"/>
    </row>
    <row r="551" spans="6:6" ht="13.2">
      <c r="F551" s="14"/>
    </row>
    <row r="552" spans="6:6" ht="13.2">
      <c r="F552" s="14"/>
    </row>
    <row r="553" spans="6:6" ht="13.2">
      <c r="F553" s="14"/>
    </row>
    <row r="554" spans="6:6" ht="13.2">
      <c r="F554" s="14"/>
    </row>
    <row r="555" spans="6:6" ht="13.2">
      <c r="F555" s="14"/>
    </row>
    <row r="556" spans="6:6" ht="13.2">
      <c r="F556" s="14"/>
    </row>
    <row r="557" spans="6:6" ht="13.2">
      <c r="F557" s="14"/>
    </row>
    <row r="558" spans="6:6" ht="13.2">
      <c r="F558" s="14"/>
    </row>
    <row r="559" spans="6:6" ht="13.2">
      <c r="F559" s="14"/>
    </row>
    <row r="560" spans="6:6" ht="13.2">
      <c r="F560" s="14"/>
    </row>
    <row r="561" spans="6:6" ht="13.2">
      <c r="F561" s="14"/>
    </row>
    <row r="562" spans="6:6" ht="13.2">
      <c r="F562" s="14"/>
    </row>
    <row r="563" spans="6:6" ht="13.2">
      <c r="F563" s="14"/>
    </row>
    <row r="564" spans="6:6" ht="13.2">
      <c r="F564" s="14"/>
    </row>
    <row r="565" spans="6:6" ht="13.2">
      <c r="F565" s="14"/>
    </row>
    <row r="566" spans="6:6" ht="13.2">
      <c r="F566" s="14"/>
    </row>
    <row r="567" spans="6:6" ht="13.2">
      <c r="F567" s="14"/>
    </row>
    <row r="568" spans="6:6" ht="13.2">
      <c r="F568" s="14"/>
    </row>
    <row r="569" spans="6:6" ht="13.2">
      <c r="F569" s="14"/>
    </row>
    <row r="570" spans="6:6" ht="13.2">
      <c r="F570" s="14"/>
    </row>
    <row r="571" spans="6:6" ht="13.2">
      <c r="F571" s="14"/>
    </row>
    <row r="572" spans="6:6" ht="13.2">
      <c r="F572" s="14"/>
    </row>
    <row r="573" spans="6:6" ht="13.2">
      <c r="F573" s="14"/>
    </row>
    <row r="574" spans="6:6" ht="13.2">
      <c r="F574" s="14"/>
    </row>
    <row r="575" spans="6:6" ht="13.2">
      <c r="F575" s="14"/>
    </row>
    <row r="576" spans="6:6" ht="13.2">
      <c r="F576" s="14"/>
    </row>
    <row r="577" spans="6:6" ht="13.2">
      <c r="F577" s="14"/>
    </row>
    <row r="578" spans="6:6" ht="13.2">
      <c r="F578" s="14"/>
    </row>
    <row r="579" spans="6:6" ht="13.2">
      <c r="F579" s="14"/>
    </row>
    <row r="580" spans="6:6" ht="13.2">
      <c r="F580" s="14"/>
    </row>
    <row r="581" spans="6:6" ht="13.2">
      <c r="F581" s="14"/>
    </row>
    <row r="582" spans="6:6" ht="13.2">
      <c r="F582" s="14"/>
    </row>
    <row r="583" spans="6:6" ht="13.2">
      <c r="F583" s="14"/>
    </row>
    <row r="584" spans="6:6" ht="13.2">
      <c r="F584" s="14"/>
    </row>
    <row r="585" spans="6:6" ht="13.2">
      <c r="F585" s="14"/>
    </row>
    <row r="586" spans="6:6" ht="13.2">
      <c r="F586" s="14"/>
    </row>
    <row r="587" spans="6:6" ht="13.2">
      <c r="F587" s="14"/>
    </row>
    <row r="588" spans="6:6" ht="13.2">
      <c r="F588" s="14"/>
    </row>
    <row r="589" spans="6:6" ht="13.2">
      <c r="F589" s="14"/>
    </row>
    <row r="590" spans="6:6" ht="13.2">
      <c r="F590" s="14"/>
    </row>
    <row r="591" spans="6:6" ht="13.2">
      <c r="F591" s="14"/>
    </row>
    <row r="592" spans="6:6" ht="13.2">
      <c r="F592" s="14"/>
    </row>
    <row r="593" spans="6:6" ht="13.2">
      <c r="F593" s="14"/>
    </row>
    <row r="594" spans="6:6" ht="13.2">
      <c r="F594" s="14"/>
    </row>
    <row r="595" spans="6:6" ht="13.2">
      <c r="F595" s="14"/>
    </row>
    <row r="596" spans="6:6" ht="13.2">
      <c r="F596" s="14"/>
    </row>
    <row r="597" spans="6:6" ht="13.2">
      <c r="F597" s="14"/>
    </row>
    <row r="598" spans="6:6" ht="13.2">
      <c r="F598" s="14"/>
    </row>
    <row r="599" spans="6:6" ht="13.2">
      <c r="F599" s="14"/>
    </row>
    <row r="600" spans="6:6" ht="13.2">
      <c r="F600" s="14"/>
    </row>
    <row r="601" spans="6:6" ht="13.2">
      <c r="F601" s="14"/>
    </row>
    <row r="602" spans="6:6" ht="13.2">
      <c r="F602" s="14"/>
    </row>
    <row r="603" spans="6:6" ht="13.2">
      <c r="F603" s="14"/>
    </row>
    <row r="604" spans="6:6" ht="13.2">
      <c r="F604" s="14"/>
    </row>
    <row r="605" spans="6:6" ht="13.2">
      <c r="F605" s="14"/>
    </row>
    <row r="606" spans="6:6" ht="13.2">
      <c r="F606" s="14"/>
    </row>
    <row r="607" spans="6:6" ht="13.2">
      <c r="F607" s="14"/>
    </row>
    <row r="608" spans="6:6" ht="13.2">
      <c r="F608" s="14"/>
    </row>
    <row r="609" spans="6:6" ht="13.2">
      <c r="F609" s="14"/>
    </row>
    <row r="610" spans="6:6" ht="13.2">
      <c r="F610" s="14"/>
    </row>
    <row r="611" spans="6:6" ht="13.2">
      <c r="F611" s="14"/>
    </row>
    <row r="612" spans="6:6" ht="13.2">
      <c r="F612" s="14"/>
    </row>
    <row r="613" spans="6:6" ht="13.2">
      <c r="F613" s="14"/>
    </row>
    <row r="614" spans="6:6" ht="13.2">
      <c r="F614" s="14"/>
    </row>
    <row r="615" spans="6:6" ht="13.2">
      <c r="F615" s="14"/>
    </row>
    <row r="616" spans="6:6" ht="13.2">
      <c r="F616" s="14"/>
    </row>
    <row r="617" spans="6:6" ht="13.2">
      <c r="F617" s="14"/>
    </row>
    <row r="618" spans="6:6" ht="13.2">
      <c r="F618" s="14"/>
    </row>
    <row r="619" spans="6:6" ht="13.2">
      <c r="F619" s="14"/>
    </row>
    <row r="620" spans="6:6" ht="13.2">
      <c r="F620" s="14"/>
    </row>
    <row r="621" spans="6:6" ht="13.2">
      <c r="F621" s="14"/>
    </row>
    <row r="622" spans="6:6" ht="13.2">
      <c r="F622" s="14"/>
    </row>
    <row r="623" spans="6:6" ht="13.2">
      <c r="F623" s="14"/>
    </row>
    <row r="624" spans="6:6" ht="13.2">
      <c r="F624" s="14"/>
    </row>
    <row r="625" spans="6:6" ht="13.2">
      <c r="F625" s="14"/>
    </row>
    <row r="626" spans="6:6" ht="13.2">
      <c r="F626" s="14"/>
    </row>
    <row r="627" spans="6:6" ht="13.2">
      <c r="F627" s="14"/>
    </row>
    <row r="628" spans="6:6" ht="13.2">
      <c r="F628" s="14"/>
    </row>
    <row r="629" spans="6:6" ht="13.2">
      <c r="F629" s="14"/>
    </row>
    <row r="630" spans="6:6" ht="13.2">
      <c r="F630" s="14"/>
    </row>
    <row r="631" spans="6:6" ht="13.2">
      <c r="F631" s="14"/>
    </row>
    <row r="632" spans="6:6" ht="13.2">
      <c r="F632" s="14"/>
    </row>
    <row r="633" spans="6:6" ht="13.2">
      <c r="F633" s="14"/>
    </row>
    <row r="634" spans="6:6" ht="13.2">
      <c r="F634" s="14"/>
    </row>
    <row r="635" spans="6:6" ht="13.2">
      <c r="F635" s="14"/>
    </row>
    <row r="636" spans="6:6" ht="13.2">
      <c r="F636" s="14"/>
    </row>
    <row r="637" spans="6:6" ht="13.2">
      <c r="F637" s="14"/>
    </row>
    <row r="638" spans="6:6" ht="13.2">
      <c r="F638" s="14"/>
    </row>
    <row r="639" spans="6:6" ht="13.2">
      <c r="F639" s="14"/>
    </row>
    <row r="640" spans="6:6" ht="13.2">
      <c r="F640" s="14"/>
    </row>
    <row r="641" spans="6:6" ht="13.2">
      <c r="F641" s="14"/>
    </row>
    <row r="642" spans="6:6" ht="13.2">
      <c r="F642" s="14"/>
    </row>
    <row r="643" spans="6:6" ht="13.2">
      <c r="F643" s="14"/>
    </row>
    <row r="644" spans="6:6" ht="13.2">
      <c r="F644" s="14"/>
    </row>
    <row r="645" spans="6:6" ht="13.2">
      <c r="F645" s="14"/>
    </row>
    <row r="646" spans="6:6" ht="13.2">
      <c r="F646" s="14"/>
    </row>
    <row r="647" spans="6:6" ht="13.2">
      <c r="F647" s="14"/>
    </row>
    <row r="648" spans="6:6" ht="13.2">
      <c r="F648" s="14"/>
    </row>
    <row r="649" spans="6:6" ht="13.2">
      <c r="F649" s="14"/>
    </row>
    <row r="650" spans="6:6" ht="13.2">
      <c r="F650" s="14"/>
    </row>
    <row r="651" spans="6:6" ht="13.2">
      <c r="F651" s="14"/>
    </row>
    <row r="652" spans="6:6" ht="13.2">
      <c r="F652" s="14"/>
    </row>
    <row r="653" spans="6:6" ht="13.2">
      <c r="F653" s="14"/>
    </row>
    <row r="654" spans="6:6" ht="13.2">
      <c r="F654" s="14"/>
    </row>
    <row r="655" spans="6:6" ht="13.2">
      <c r="F655" s="14"/>
    </row>
    <row r="656" spans="6:6" ht="13.2">
      <c r="F656" s="14"/>
    </row>
    <row r="657" spans="6:6" ht="13.2">
      <c r="F657" s="14"/>
    </row>
    <row r="658" spans="6:6" ht="13.2">
      <c r="F658" s="14"/>
    </row>
    <row r="659" spans="6:6" ht="13.2">
      <c r="F659" s="14"/>
    </row>
    <row r="660" spans="6:6" ht="13.2">
      <c r="F660" s="14"/>
    </row>
    <row r="661" spans="6:6" ht="13.2">
      <c r="F661" s="14"/>
    </row>
    <row r="662" spans="6:6" ht="13.2">
      <c r="F662" s="14"/>
    </row>
    <row r="663" spans="6:6" ht="13.2">
      <c r="F663" s="14"/>
    </row>
    <row r="664" spans="6:6" ht="13.2">
      <c r="F664" s="14"/>
    </row>
    <row r="665" spans="6:6" ht="13.2">
      <c r="F665" s="14"/>
    </row>
    <row r="666" spans="6:6" ht="13.2">
      <c r="F666" s="14"/>
    </row>
    <row r="667" spans="6:6" ht="13.2">
      <c r="F667" s="14"/>
    </row>
    <row r="668" spans="6:6" ht="13.2">
      <c r="F668" s="14"/>
    </row>
    <row r="669" spans="6:6" ht="13.2">
      <c r="F669" s="14"/>
    </row>
    <row r="670" spans="6:6" ht="13.2">
      <c r="F670" s="14"/>
    </row>
    <row r="671" spans="6:6" ht="13.2">
      <c r="F671" s="14"/>
    </row>
    <row r="672" spans="6:6" ht="13.2">
      <c r="F672" s="14"/>
    </row>
    <row r="673" spans="6:6" ht="13.2">
      <c r="F673" s="14"/>
    </row>
    <row r="674" spans="6:6" ht="13.2">
      <c r="F674" s="14"/>
    </row>
    <row r="675" spans="6:6" ht="13.2">
      <c r="F675" s="14"/>
    </row>
    <row r="676" spans="6:6" ht="13.2">
      <c r="F676" s="14"/>
    </row>
    <row r="677" spans="6:6" ht="13.2">
      <c r="F677" s="14"/>
    </row>
    <row r="678" spans="6:6" ht="13.2">
      <c r="F678" s="14"/>
    </row>
    <row r="679" spans="6:6" ht="13.2">
      <c r="F679" s="14"/>
    </row>
    <row r="680" spans="6:6" ht="13.2">
      <c r="F680" s="14"/>
    </row>
    <row r="681" spans="6:6" ht="13.2">
      <c r="F681" s="14"/>
    </row>
    <row r="682" spans="6:6" ht="13.2">
      <c r="F682" s="14"/>
    </row>
    <row r="683" spans="6:6" ht="13.2">
      <c r="F683" s="14"/>
    </row>
    <row r="684" spans="6:6" ht="13.2">
      <c r="F684" s="14"/>
    </row>
    <row r="685" spans="6:6" ht="13.2">
      <c r="F685" s="14"/>
    </row>
    <row r="686" spans="6:6" ht="13.2">
      <c r="F686" s="14"/>
    </row>
    <row r="687" spans="6:6" ht="13.2">
      <c r="F687" s="14"/>
    </row>
    <row r="688" spans="6:6" ht="13.2">
      <c r="F688" s="14"/>
    </row>
    <row r="689" spans="6:6" ht="13.2">
      <c r="F689" s="14"/>
    </row>
    <row r="690" spans="6:6" ht="13.2">
      <c r="F690" s="14"/>
    </row>
    <row r="691" spans="6:6" ht="13.2">
      <c r="F691" s="14"/>
    </row>
    <row r="692" spans="6:6" ht="13.2">
      <c r="F692" s="14"/>
    </row>
    <row r="693" spans="6:6" ht="13.2">
      <c r="F693" s="14"/>
    </row>
    <row r="694" spans="6:6" ht="13.2">
      <c r="F694" s="14"/>
    </row>
    <row r="695" spans="6:6" ht="13.2">
      <c r="F695" s="14"/>
    </row>
    <row r="696" spans="6:6" ht="13.2">
      <c r="F696" s="14"/>
    </row>
    <row r="697" spans="6:6" ht="13.2">
      <c r="F697" s="14"/>
    </row>
    <row r="698" spans="6:6" ht="13.2">
      <c r="F698" s="14"/>
    </row>
    <row r="699" spans="6:6" ht="13.2">
      <c r="F699" s="14"/>
    </row>
    <row r="700" spans="6:6" ht="13.2">
      <c r="F700" s="14"/>
    </row>
    <row r="701" spans="6:6" ht="13.2">
      <c r="F701" s="14"/>
    </row>
    <row r="702" spans="6:6" ht="13.2">
      <c r="F702" s="14"/>
    </row>
    <row r="703" spans="6:6" ht="13.2">
      <c r="F703" s="14"/>
    </row>
    <row r="704" spans="6:6" ht="13.2">
      <c r="F704" s="14"/>
    </row>
    <row r="705" spans="6:6" ht="13.2">
      <c r="F705" s="14"/>
    </row>
    <row r="706" spans="6:6" ht="13.2">
      <c r="F706" s="14"/>
    </row>
    <row r="707" spans="6:6" ht="13.2">
      <c r="F707" s="14"/>
    </row>
    <row r="708" spans="6:6" ht="13.2">
      <c r="F708" s="14"/>
    </row>
    <row r="709" spans="6:6" ht="13.2">
      <c r="F709" s="14"/>
    </row>
    <row r="710" spans="6:6" ht="13.2">
      <c r="F710" s="14"/>
    </row>
    <row r="711" spans="6:6" ht="13.2">
      <c r="F711" s="14"/>
    </row>
    <row r="712" spans="6:6" ht="13.2">
      <c r="F712" s="14"/>
    </row>
    <row r="713" spans="6:6" ht="13.2">
      <c r="F713" s="14"/>
    </row>
    <row r="714" spans="6:6" ht="13.2">
      <c r="F714" s="14"/>
    </row>
    <row r="715" spans="6:6" ht="13.2">
      <c r="F715" s="14"/>
    </row>
    <row r="716" spans="6:6" ht="13.2">
      <c r="F716" s="14"/>
    </row>
    <row r="717" spans="6:6" ht="13.2">
      <c r="F717" s="14"/>
    </row>
    <row r="718" spans="6:6" ht="13.2">
      <c r="F718" s="14"/>
    </row>
    <row r="719" spans="6:6" ht="13.2">
      <c r="F719" s="14"/>
    </row>
    <row r="720" spans="6:6" ht="13.2">
      <c r="F720" s="14"/>
    </row>
    <row r="721" spans="6:6" ht="13.2">
      <c r="F721" s="14"/>
    </row>
    <row r="722" spans="6:6" ht="13.2">
      <c r="F722" s="14"/>
    </row>
    <row r="723" spans="6:6" ht="13.2">
      <c r="F723" s="14"/>
    </row>
    <row r="724" spans="6:6" ht="13.2">
      <c r="F724" s="14"/>
    </row>
    <row r="725" spans="6:6" ht="13.2">
      <c r="F725" s="14"/>
    </row>
    <row r="726" spans="6:6" ht="13.2">
      <c r="F726" s="14"/>
    </row>
    <row r="727" spans="6:6" ht="13.2">
      <c r="F727" s="14"/>
    </row>
    <row r="728" spans="6:6" ht="13.2">
      <c r="F728" s="14"/>
    </row>
    <row r="729" spans="6:6" ht="13.2">
      <c r="F729" s="14"/>
    </row>
    <row r="730" spans="6:6" ht="13.2">
      <c r="F730" s="14"/>
    </row>
    <row r="731" spans="6:6" ht="13.2">
      <c r="F731" s="14"/>
    </row>
    <row r="732" spans="6:6" ht="13.2">
      <c r="F732" s="14"/>
    </row>
    <row r="733" spans="6:6" ht="13.2">
      <c r="F733" s="14"/>
    </row>
    <row r="734" spans="6:6" ht="13.2">
      <c r="F734" s="14"/>
    </row>
    <row r="735" spans="6:6" ht="13.2">
      <c r="F735" s="14"/>
    </row>
    <row r="736" spans="6:6" ht="13.2">
      <c r="F736" s="14"/>
    </row>
    <row r="737" spans="6:6" ht="13.2">
      <c r="F737" s="14"/>
    </row>
    <row r="738" spans="6:6" ht="13.2">
      <c r="F738" s="14"/>
    </row>
    <row r="739" spans="6:6" ht="13.2">
      <c r="F739" s="14"/>
    </row>
    <row r="740" spans="6:6" ht="13.2">
      <c r="F740" s="14"/>
    </row>
    <row r="741" spans="6:6" ht="13.2">
      <c r="F741" s="14"/>
    </row>
    <row r="742" spans="6:6" ht="13.2">
      <c r="F742" s="14"/>
    </row>
    <row r="743" spans="6:6" ht="13.2">
      <c r="F743" s="14"/>
    </row>
    <row r="744" spans="6:6" ht="13.2">
      <c r="F744" s="14"/>
    </row>
    <row r="745" spans="6:6" ht="13.2">
      <c r="F745" s="14"/>
    </row>
    <row r="746" spans="6:6" ht="13.2">
      <c r="F746" s="14"/>
    </row>
    <row r="747" spans="6:6" ht="13.2">
      <c r="F747" s="14"/>
    </row>
    <row r="748" spans="6:6" ht="13.2">
      <c r="F748" s="14"/>
    </row>
    <row r="749" spans="6:6" ht="13.2">
      <c r="F749" s="14"/>
    </row>
    <row r="750" spans="6:6" ht="13.2">
      <c r="F750" s="14"/>
    </row>
    <row r="751" spans="6:6" ht="13.2">
      <c r="F751" s="14"/>
    </row>
    <row r="752" spans="6:6" ht="13.2">
      <c r="F752" s="14"/>
    </row>
    <row r="753" spans="6:6" ht="13.2">
      <c r="F753" s="14"/>
    </row>
    <row r="754" spans="6:6" ht="13.2">
      <c r="F754" s="14"/>
    </row>
    <row r="755" spans="6:6" ht="13.2">
      <c r="F755" s="14"/>
    </row>
    <row r="756" spans="6:6" ht="13.2">
      <c r="F756" s="14"/>
    </row>
    <row r="757" spans="6:6" ht="13.2">
      <c r="F757" s="14"/>
    </row>
    <row r="758" spans="6:6" ht="13.2">
      <c r="F758" s="14"/>
    </row>
    <row r="759" spans="6:6" ht="13.2">
      <c r="F759" s="14"/>
    </row>
    <row r="760" spans="6:6" ht="13.2">
      <c r="F760" s="14"/>
    </row>
    <row r="761" spans="6:6" ht="13.2">
      <c r="F761" s="14"/>
    </row>
    <row r="762" spans="6:6" ht="13.2">
      <c r="F762" s="14"/>
    </row>
    <row r="763" spans="6:6" ht="13.2">
      <c r="F763" s="14"/>
    </row>
    <row r="764" spans="6:6" ht="13.2">
      <c r="F764" s="14"/>
    </row>
    <row r="765" spans="6:6" ht="13.2">
      <c r="F765" s="14"/>
    </row>
    <row r="766" spans="6:6" ht="13.2">
      <c r="F766" s="14"/>
    </row>
    <row r="767" spans="6:6" ht="13.2">
      <c r="F767" s="14"/>
    </row>
    <row r="768" spans="6:6" ht="13.2">
      <c r="F768" s="14"/>
    </row>
    <row r="769" spans="6:6" ht="13.2">
      <c r="F769" s="14"/>
    </row>
    <row r="770" spans="6:6" ht="13.2">
      <c r="F770" s="14"/>
    </row>
    <row r="771" spans="6:6" ht="13.2">
      <c r="F771" s="14"/>
    </row>
    <row r="772" spans="6:6" ht="13.2">
      <c r="F772" s="14"/>
    </row>
    <row r="773" spans="6:6" ht="13.2">
      <c r="F773" s="14"/>
    </row>
    <row r="774" spans="6:6" ht="13.2">
      <c r="F774" s="14"/>
    </row>
    <row r="775" spans="6:6" ht="13.2">
      <c r="F775" s="14"/>
    </row>
    <row r="776" spans="6:6" ht="13.2">
      <c r="F776" s="14"/>
    </row>
    <row r="777" spans="6:6" ht="13.2">
      <c r="F777" s="14"/>
    </row>
    <row r="778" spans="6:6" ht="13.2">
      <c r="F778" s="14"/>
    </row>
    <row r="779" spans="6:6" ht="13.2">
      <c r="F779" s="14"/>
    </row>
    <row r="780" spans="6:6" ht="13.2">
      <c r="F780" s="14"/>
    </row>
    <row r="781" spans="6:6" ht="13.2">
      <c r="F781" s="14"/>
    </row>
    <row r="782" spans="6:6" ht="13.2">
      <c r="F782" s="14"/>
    </row>
    <row r="783" spans="6:6" ht="13.2">
      <c r="F783" s="14"/>
    </row>
    <row r="784" spans="6:6" ht="13.2">
      <c r="F784" s="14"/>
    </row>
    <row r="785" spans="6:6" ht="13.2">
      <c r="F785" s="14"/>
    </row>
    <row r="786" spans="6:6" ht="13.2">
      <c r="F786" s="14"/>
    </row>
    <row r="787" spans="6:6" ht="13.2">
      <c r="F787" s="14"/>
    </row>
    <row r="788" spans="6:6" ht="13.2">
      <c r="F788" s="14"/>
    </row>
    <row r="789" spans="6:6" ht="13.2">
      <c r="F789" s="14"/>
    </row>
    <row r="790" spans="6:6" ht="13.2">
      <c r="F790" s="14"/>
    </row>
    <row r="791" spans="6:6" ht="13.2">
      <c r="F791" s="14"/>
    </row>
    <row r="792" spans="6:6" ht="13.2">
      <c r="F792" s="14"/>
    </row>
    <row r="793" spans="6:6" ht="13.2">
      <c r="F793" s="14"/>
    </row>
    <row r="794" spans="6:6" ht="13.2">
      <c r="F794" s="14"/>
    </row>
    <row r="795" spans="6:6" ht="13.2">
      <c r="F795" s="14"/>
    </row>
    <row r="796" spans="6:6" ht="13.2">
      <c r="F796" s="14"/>
    </row>
    <row r="797" spans="6:6" ht="13.2">
      <c r="F797" s="14"/>
    </row>
    <row r="798" spans="6:6" ht="13.2">
      <c r="F798" s="14"/>
    </row>
    <row r="799" spans="6:6" ht="13.2">
      <c r="F799" s="14"/>
    </row>
    <row r="800" spans="6:6" ht="13.2">
      <c r="F800" s="14"/>
    </row>
    <row r="801" spans="6:6" ht="13.2">
      <c r="F801" s="14"/>
    </row>
    <row r="802" spans="6:6" ht="13.2">
      <c r="F802" s="14"/>
    </row>
    <row r="803" spans="6:6" ht="13.2">
      <c r="F803" s="14"/>
    </row>
    <row r="804" spans="6:6" ht="13.2">
      <c r="F804" s="14"/>
    </row>
    <row r="805" spans="6:6" ht="13.2">
      <c r="F805" s="14"/>
    </row>
    <row r="806" spans="6:6" ht="13.2">
      <c r="F806" s="14"/>
    </row>
    <row r="807" spans="6:6" ht="13.2">
      <c r="F807" s="14"/>
    </row>
    <row r="808" spans="6:6" ht="13.2">
      <c r="F808" s="14"/>
    </row>
    <row r="809" spans="6:6" ht="13.2">
      <c r="F809" s="14"/>
    </row>
    <row r="810" spans="6:6" ht="13.2">
      <c r="F810" s="14"/>
    </row>
    <row r="811" spans="6:6" ht="13.2">
      <c r="F811" s="14"/>
    </row>
    <row r="812" spans="6:6" ht="13.2">
      <c r="F812" s="14"/>
    </row>
    <row r="813" spans="6:6" ht="13.2">
      <c r="F813" s="14"/>
    </row>
    <row r="814" spans="6:6" ht="13.2">
      <c r="F814" s="14"/>
    </row>
    <row r="815" spans="6:6" ht="13.2">
      <c r="F815" s="14"/>
    </row>
    <row r="816" spans="6:6" ht="13.2">
      <c r="F816" s="14"/>
    </row>
    <row r="817" spans="6:6" ht="13.2">
      <c r="F817" s="14"/>
    </row>
    <row r="818" spans="6:6" ht="13.2">
      <c r="F818" s="14"/>
    </row>
    <row r="819" spans="6:6" ht="13.2">
      <c r="F819" s="14"/>
    </row>
    <row r="820" spans="6:6" ht="13.2">
      <c r="F820" s="14"/>
    </row>
    <row r="821" spans="6:6" ht="13.2">
      <c r="F821" s="14"/>
    </row>
    <row r="822" spans="6:6" ht="13.2">
      <c r="F822" s="14"/>
    </row>
    <row r="823" spans="6:6" ht="13.2">
      <c r="F823" s="14"/>
    </row>
    <row r="824" spans="6:6" ht="13.2">
      <c r="F824" s="14"/>
    </row>
    <row r="825" spans="6:6" ht="13.2">
      <c r="F825" s="14"/>
    </row>
    <row r="826" spans="6:6" ht="13.2">
      <c r="F826" s="14"/>
    </row>
    <row r="827" spans="6:6" ht="13.2">
      <c r="F827" s="14"/>
    </row>
    <row r="828" spans="6:6" ht="13.2">
      <c r="F828" s="14"/>
    </row>
    <row r="829" spans="6:6" ht="13.2">
      <c r="F829" s="14"/>
    </row>
    <row r="830" spans="6:6" ht="13.2">
      <c r="F830" s="14"/>
    </row>
    <row r="831" spans="6:6" ht="13.2">
      <c r="F831" s="14"/>
    </row>
    <row r="832" spans="6:6" ht="13.2">
      <c r="F832" s="14"/>
    </row>
    <row r="833" spans="6:6" ht="13.2">
      <c r="F833" s="14"/>
    </row>
    <row r="834" spans="6:6" ht="13.2">
      <c r="F834" s="14"/>
    </row>
    <row r="835" spans="6:6" ht="13.2">
      <c r="F835" s="14"/>
    </row>
    <row r="836" spans="6:6" ht="13.2">
      <c r="F836" s="14"/>
    </row>
    <row r="837" spans="6:6" ht="13.2">
      <c r="F837" s="14"/>
    </row>
    <row r="838" spans="6:6" ht="13.2">
      <c r="F838" s="14"/>
    </row>
    <row r="839" spans="6:6" ht="13.2">
      <c r="F839" s="14"/>
    </row>
    <row r="840" spans="6:6" ht="13.2">
      <c r="F840" s="14"/>
    </row>
    <row r="841" spans="6:6" ht="13.2">
      <c r="F841" s="14"/>
    </row>
    <row r="842" spans="6:6" ht="13.2">
      <c r="F842" s="14"/>
    </row>
    <row r="843" spans="6:6" ht="13.2">
      <c r="F843" s="14"/>
    </row>
    <row r="844" spans="6:6" ht="13.2">
      <c r="F844" s="14"/>
    </row>
    <row r="845" spans="6:6" ht="13.2">
      <c r="F845" s="14"/>
    </row>
    <row r="846" spans="6:6" ht="13.2">
      <c r="F846" s="14"/>
    </row>
    <row r="847" spans="6:6" ht="13.2">
      <c r="F847" s="14"/>
    </row>
    <row r="848" spans="6:6" ht="13.2">
      <c r="F848" s="14"/>
    </row>
    <row r="849" spans="6:6" ht="13.2">
      <c r="F849" s="14"/>
    </row>
    <row r="850" spans="6:6" ht="13.2">
      <c r="F850" s="14"/>
    </row>
    <row r="851" spans="6:6" ht="13.2">
      <c r="F851" s="14"/>
    </row>
    <row r="852" spans="6:6" ht="13.2">
      <c r="F852" s="14"/>
    </row>
    <row r="853" spans="6:6" ht="13.2">
      <c r="F853" s="14"/>
    </row>
    <row r="854" spans="6:6" ht="13.2">
      <c r="F854" s="14"/>
    </row>
    <row r="855" spans="6:6" ht="13.2">
      <c r="F855" s="14"/>
    </row>
    <row r="856" spans="6:6" ht="13.2">
      <c r="F856" s="14"/>
    </row>
    <row r="857" spans="6:6" ht="13.2">
      <c r="F857" s="14"/>
    </row>
    <row r="858" spans="6:6" ht="13.2">
      <c r="F858" s="14"/>
    </row>
    <row r="859" spans="6:6" ht="13.2">
      <c r="F859" s="14"/>
    </row>
    <row r="860" spans="6:6" ht="13.2">
      <c r="F860" s="14"/>
    </row>
    <row r="861" spans="6:6" ht="13.2">
      <c r="F861" s="14"/>
    </row>
    <row r="862" spans="6:6" ht="13.2">
      <c r="F862" s="14"/>
    </row>
    <row r="863" spans="6:6" ht="13.2">
      <c r="F863" s="14"/>
    </row>
    <row r="864" spans="6:6" ht="13.2">
      <c r="F864" s="14"/>
    </row>
    <row r="865" spans="6:6" ht="13.2">
      <c r="F865" s="14"/>
    </row>
    <row r="866" spans="6:6" ht="13.2">
      <c r="F866" s="14"/>
    </row>
    <row r="867" spans="6:6" ht="13.2">
      <c r="F867" s="14"/>
    </row>
    <row r="868" spans="6:6" ht="13.2">
      <c r="F868" s="14"/>
    </row>
    <row r="869" spans="6:6" ht="13.2">
      <c r="F869" s="14"/>
    </row>
    <row r="870" spans="6:6" ht="13.2">
      <c r="F870" s="14"/>
    </row>
    <row r="871" spans="6:6" ht="13.2">
      <c r="F871" s="14"/>
    </row>
    <row r="872" spans="6:6" ht="13.2">
      <c r="F872" s="14"/>
    </row>
    <row r="873" spans="6:6" ht="13.2">
      <c r="F873" s="14"/>
    </row>
    <row r="874" spans="6:6" ht="13.2">
      <c r="F874" s="14"/>
    </row>
    <row r="875" spans="6:6" ht="13.2">
      <c r="F875" s="14"/>
    </row>
    <row r="876" spans="6:6" ht="13.2">
      <c r="F876" s="14"/>
    </row>
    <row r="877" spans="6:6" ht="13.2">
      <c r="F877" s="14"/>
    </row>
    <row r="878" spans="6:6" ht="13.2">
      <c r="F878" s="14"/>
    </row>
    <row r="879" spans="6:6" ht="13.2">
      <c r="F879" s="14"/>
    </row>
    <row r="880" spans="6:6" ht="13.2">
      <c r="F880" s="14"/>
    </row>
    <row r="881" spans="6:6" ht="13.2">
      <c r="F881" s="14"/>
    </row>
    <row r="882" spans="6:6" ht="13.2">
      <c r="F882" s="14"/>
    </row>
    <row r="883" spans="6:6" ht="13.2">
      <c r="F883" s="14"/>
    </row>
    <row r="884" spans="6:6" ht="13.2">
      <c r="F884" s="14"/>
    </row>
    <row r="885" spans="6:6" ht="13.2">
      <c r="F885" s="14"/>
    </row>
    <row r="886" spans="6:6" ht="13.2">
      <c r="F886" s="14"/>
    </row>
    <row r="887" spans="6:6" ht="13.2">
      <c r="F887" s="14"/>
    </row>
    <row r="888" spans="6:6" ht="13.2">
      <c r="F888" s="14"/>
    </row>
    <row r="889" spans="6:6" ht="13.2">
      <c r="F889" s="14"/>
    </row>
    <row r="890" spans="6:6" ht="13.2">
      <c r="F890" s="14"/>
    </row>
    <row r="891" spans="6:6" ht="13.2">
      <c r="F891" s="14"/>
    </row>
    <row r="892" spans="6:6" ht="13.2">
      <c r="F892" s="14"/>
    </row>
    <row r="893" spans="6:6" ht="13.2">
      <c r="F893" s="14"/>
    </row>
    <row r="894" spans="6:6" ht="13.2">
      <c r="F894" s="14"/>
    </row>
    <row r="895" spans="6:6" ht="13.2">
      <c r="F895" s="14"/>
    </row>
    <row r="896" spans="6:6" ht="13.2">
      <c r="F896" s="14"/>
    </row>
    <row r="897" spans="6:6" ht="13.2">
      <c r="F897" s="14"/>
    </row>
    <row r="898" spans="6:6" ht="13.2">
      <c r="F898" s="14"/>
    </row>
    <row r="899" spans="6:6" ht="13.2">
      <c r="F899" s="14"/>
    </row>
    <row r="900" spans="6:6" ht="13.2">
      <c r="F900" s="14"/>
    </row>
    <row r="901" spans="6:6" ht="13.2">
      <c r="F901" s="14"/>
    </row>
    <row r="902" spans="6:6" ht="13.2">
      <c r="F902" s="14"/>
    </row>
    <row r="903" spans="6:6" ht="13.2">
      <c r="F903" s="14"/>
    </row>
    <row r="904" spans="6:6" ht="13.2">
      <c r="F904" s="14"/>
    </row>
    <row r="905" spans="6:6" ht="13.2">
      <c r="F905" s="14"/>
    </row>
    <row r="906" spans="6:6" ht="13.2">
      <c r="F906" s="14"/>
    </row>
    <row r="907" spans="6:6" ht="13.2">
      <c r="F907" s="14"/>
    </row>
    <row r="908" spans="6:6" ht="13.2">
      <c r="F908" s="14"/>
    </row>
    <row r="909" spans="6:6" ht="13.2">
      <c r="F909" s="14"/>
    </row>
    <row r="910" spans="6:6" ht="13.2">
      <c r="F910" s="14"/>
    </row>
    <row r="911" spans="6:6" ht="13.2">
      <c r="F911" s="14"/>
    </row>
    <row r="912" spans="6:6" ht="13.2">
      <c r="F912" s="14"/>
    </row>
    <row r="913" spans="6:6" ht="13.2">
      <c r="F913" s="14"/>
    </row>
    <row r="914" spans="6:6" ht="13.2">
      <c r="F914" s="14"/>
    </row>
    <row r="915" spans="6:6" ht="13.2">
      <c r="F915" s="14"/>
    </row>
    <row r="916" spans="6:6" ht="13.2">
      <c r="F916" s="14"/>
    </row>
    <row r="917" spans="6:6" ht="13.2">
      <c r="F917" s="14"/>
    </row>
    <row r="918" spans="6:6" ht="13.2">
      <c r="F918" s="14"/>
    </row>
    <row r="919" spans="6:6" ht="13.2">
      <c r="F919" s="14"/>
    </row>
    <row r="920" spans="6:6" ht="13.2">
      <c r="F920" s="14"/>
    </row>
    <row r="921" spans="6:6" ht="13.2">
      <c r="F921" s="14"/>
    </row>
    <row r="922" spans="6:6" ht="13.2">
      <c r="F922" s="14"/>
    </row>
    <row r="923" spans="6:6" ht="13.2">
      <c r="F923" s="14"/>
    </row>
    <row r="924" spans="6:6" ht="13.2">
      <c r="F924" s="14"/>
    </row>
    <row r="925" spans="6:6" ht="13.2">
      <c r="F925" s="14"/>
    </row>
    <row r="926" spans="6:6" ht="13.2">
      <c r="F926" s="14"/>
    </row>
    <row r="927" spans="6:6" ht="13.2">
      <c r="F927" s="14"/>
    </row>
    <row r="928" spans="6:6" ht="13.2">
      <c r="F928" s="14"/>
    </row>
    <row r="929" spans="6:6" ht="13.2">
      <c r="F929" s="14"/>
    </row>
    <row r="930" spans="6:6" ht="13.2">
      <c r="F930" s="14"/>
    </row>
    <row r="931" spans="6:6" ht="13.2">
      <c r="F931" s="14"/>
    </row>
    <row r="932" spans="6:6" ht="13.2">
      <c r="F932" s="14"/>
    </row>
    <row r="933" spans="6:6" ht="13.2">
      <c r="F933" s="14"/>
    </row>
    <row r="934" spans="6:6" ht="13.2">
      <c r="F934" s="14"/>
    </row>
    <row r="935" spans="6:6" ht="13.2">
      <c r="F935" s="14"/>
    </row>
    <row r="936" spans="6:6" ht="13.2">
      <c r="F936" s="14"/>
    </row>
    <row r="937" spans="6:6" ht="13.2">
      <c r="F937" s="14"/>
    </row>
    <row r="938" spans="6:6" ht="13.2">
      <c r="F938" s="14"/>
    </row>
    <row r="939" spans="6:6" ht="13.2">
      <c r="F939" s="14"/>
    </row>
    <row r="940" spans="6:6" ht="13.2">
      <c r="F940" s="14"/>
    </row>
    <row r="941" spans="6:6" ht="13.2">
      <c r="F941" s="14"/>
    </row>
    <row r="942" spans="6:6" ht="13.2">
      <c r="F942" s="14"/>
    </row>
    <row r="943" spans="6:6" ht="13.2">
      <c r="F943" s="14"/>
    </row>
    <row r="944" spans="6:6" ht="13.2">
      <c r="F944" s="14"/>
    </row>
    <row r="945" spans="6:6" ht="13.2">
      <c r="F945" s="14"/>
    </row>
    <row r="946" spans="6:6" ht="13.2">
      <c r="F946" s="14"/>
    </row>
    <row r="947" spans="6:6" ht="13.2">
      <c r="F947" s="14"/>
    </row>
    <row r="948" spans="6:6" ht="13.2">
      <c r="F948" s="14"/>
    </row>
    <row r="949" spans="6:6" ht="13.2">
      <c r="F949" s="14"/>
    </row>
    <row r="950" spans="6:6" ht="13.2">
      <c r="F950" s="14"/>
    </row>
    <row r="951" spans="6:6" ht="13.2">
      <c r="F951" s="14"/>
    </row>
    <row r="952" spans="6:6" ht="13.2">
      <c r="F952" s="14"/>
    </row>
    <row r="953" spans="6:6" ht="13.2">
      <c r="F953" s="14"/>
    </row>
    <row r="954" spans="6:6" ht="13.2">
      <c r="F954" s="14"/>
    </row>
    <row r="955" spans="6:6" ht="13.2">
      <c r="F955" s="14"/>
    </row>
    <row r="956" spans="6:6" ht="13.2">
      <c r="F956" s="14"/>
    </row>
    <row r="957" spans="6:6" ht="13.2">
      <c r="F957" s="14"/>
    </row>
    <row r="958" spans="6:6" ht="13.2">
      <c r="F958" s="14"/>
    </row>
    <row r="959" spans="6:6" ht="13.2">
      <c r="F959" s="14"/>
    </row>
    <row r="960" spans="6:6" ht="13.2">
      <c r="F960" s="14"/>
    </row>
    <row r="961" spans="6:6" ht="13.2">
      <c r="F961" s="14"/>
    </row>
    <row r="962" spans="6:6" ht="13.2">
      <c r="F962" s="14"/>
    </row>
    <row r="963" spans="6:6" ht="13.2">
      <c r="F963" s="14"/>
    </row>
    <row r="964" spans="6:6" ht="13.2">
      <c r="F964" s="14"/>
    </row>
    <row r="965" spans="6:6" ht="13.2">
      <c r="F965" s="14"/>
    </row>
    <row r="966" spans="6:6" ht="13.2">
      <c r="F966" s="14"/>
    </row>
    <row r="967" spans="6:6" ht="13.2">
      <c r="F967" s="14"/>
    </row>
    <row r="968" spans="6:6" ht="13.2">
      <c r="F968" s="14"/>
    </row>
    <row r="969" spans="6:6" ht="13.2">
      <c r="F969" s="14"/>
    </row>
    <row r="970" spans="6:6" ht="13.2">
      <c r="F970" s="14"/>
    </row>
    <row r="971" spans="6:6" ht="13.2">
      <c r="F971" s="14"/>
    </row>
    <row r="972" spans="6:6" ht="13.2">
      <c r="F972" s="14"/>
    </row>
    <row r="973" spans="6:6" ht="13.2">
      <c r="F973" s="14"/>
    </row>
    <row r="974" spans="6:6" ht="13.2">
      <c r="F974" s="14"/>
    </row>
    <row r="975" spans="6:6" ht="13.2">
      <c r="F975" s="14"/>
    </row>
    <row r="976" spans="6:6" ht="13.2">
      <c r="F976" s="14"/>
    </row>
    <row r="977" spans="6:6" ht="13.2">
      <c r="F977" s="14"/>
    </row>
    <row r="978" spans="6:6" ht="13.2">
      <c r="F978" s="14"/>
    </row>
    <row r="979" spans="6:6" ht="13.2">
      <c r="F979" s="14"/>
    </row>
    <row r="980" spans="6:6" ht="13.2">
      <c r="F980" s="14"/>
    </row>
    <row r="981" spans="6:6" ht="13.2">
      <c r="F981" s="14"/>
    </row>
    <row r="982" spans="6:6" ht="13.2">
      <c r="F982" s="14"/>
    </row>
    <row r="983" spans="6:6" ht="13.2">
      <c r="F983" s="14"/>
    </row>
    <row r="984" spans="6:6" ht="13.2">
      <c r="F984" s="14"/>
    </row>
    <row r="985" spans="6:6" ht="13.2">
      <c r="F985" s="14"/>
    </row>
    <row r="986" spans="6:6" ht="13.2">
      <c r="F986" s="14"/>
    </row>
    <row r="987" spans="6:6" ht="13.2">
      <c r="F987" s="14"/>
    </row>
    <row r="988" spans="6:6" ht="13.2">
      <c r="F988" s="14"/>
    </row>
    <row r="989" spans="6:6" ht="13.2">
      <c r="F989" s="14"/>
    </row>
    <row r="990" spans="6:6" ht="13.2">
      <c r="F990" s="14"/>
    </row>
    <row r="991" spans="6:6" ht="13.2">
      <c r="F991" s="14"/>
    </row>
    <row r="992" spans="6:6" ht="13.2">
      <c r="F992" s="14"/>
    </row>
    <row r="993" spans="6:6" ht="13.2">
      <c r="F993" s="14"/>
    </row>
    <row r="994" spans="6:6" ht="13.2">
      <c r="F994" s="14"/>
    </row>
    <row r="995" spans="6:6" ht="13.2">
      <c r="F995" s="14"/>
    </row>
    <row r="996" spans="6:6" ht="13.2">
      <c r="F996" s="14"/>
    </row>
    <row r="997" spans="6:6" ht="13.2">
      <c r="F997" s="14"/>
    </row>
    <row r="998" spans="6:6" ht="13.2">
      <c r="F998" s="14"/>
    </row>
    <row r="999" spans="6:6" ht="13.2">
      <c r="F999" s="14"/>
    </row>
    <row r="1000" spans="6:6" ht="13.2">
      <c r="F1000" s="14"/>
    </row>
    <row r="1001" spans="6:6" ht="13.2">
      <c r="F1001" s="14"/>
    </row>
    <row r="1002" spans="6:6" ht="13.2">
      <c r="F1002" s="14"/>
    </row>
  </sheetData>
  <autoFilter ref="B2:I63" xr:uid="{00000000-0009-0000-0000-000004000000}"/>
  <hyperlinks>
    <hyperlink ref="C1" r:id="rId1" xr:uid="{00000000-0004-0000-0400-000000000000}"/>
    <hyperlink ref="G2" r:id="rId2" xr:uid="{00000000-0004-0000-0400-000001000000}"/>
    <hyperlink ref="H2" r:id="rId3" xr:uid="{00000000-0004-0000-0400-000002000000}"/>
    <hyperlink ref="I2" r:id="rId4" xr:uid="{00000000-0004-0000-0400-000003000000}"/>
  </hyperlinks>
  <pageMargins left="0.7" right="0.7" top="0.75" bottom="0.75" header="0.3" footer="0.3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 stdr. by platf.</vt:lpstr>
      <vt:lpstr>Platforms_ES</vt:lpstr>
      <vt:lpstr>Research_ES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</dc:creator>
  <cp:lastModifiedBy>Miriam</cp:lastModifiedBy>
  <dcterms:created xsi:type="dcterms:W3CDTF">2020-11-26T09:54:58Z</dcterms:created>
  <dcterms:modified xsi:type="dcterms:W3CDTF">2020-11-26T09:55:26Z</dcterms:modified>
</cp:coreProperties>
</file>