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juanoluis/Dropbox/Citizen Science and Energy/Zenodo/"/>
    </mc:Choice>
  </mc:AlternateContent>
  <xr:revisionPtr revIDLastSave="0" documentId="13_ncr:1_{A5D96511-FCDA-B74E-9628-E1C2F847A153}" xr6:coauthVersionLast="45" xr6:coauthVersionMax="45" xr10:uidLastSave="{00000000-0000-0000-0000-000000000000}"/>
  <bookViews>
    <workbookView xWindow="0" yWindow="460" windowWidth="38400" windowHeight="22540" activeTab="4" xr2:uid="{7D5D8795-ADF8-F842-AEAD-6D3A7978B588}"/>
  </bookViews>
  <sheets>
    <sheet name="Identification Stage" sheetId="1" r:id="rId1"/>
    <sheet name="Identification (no duplicates)" sheetId="2" r:id="rId2"/>
    <sheet name="Screening Stage" sheetId="3" r:id="rId3"/>
    <sheet name="Elegibility Stage" sheetId="4" r:id="rId4"/>
    <sheet name="Included" sheetId="6" r:id="rId5"/>
  </sheets>
  <externalReferences>
    <externalReference r:id="rId6"/>
  </externalReferences>
  <definedNames>
    <definedName name="_xlnm._FilterDatabase" localSheetId="2" hidden="1">'Screening Stage'!$A$1:$W$1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30" i="2" l="1"/>
  <c r="W29" i="2"/>
  <c r="W28" i="2"/>
  <c r="W27" i="2"/>
  <c r="W26" i="2"/>
  <c r="W25" i="2"/>
  <c r="W24" i="2"/>
  <c r="W23" i="2"/>
  <c r="W22" i="2"/>
  <c r="W21" i="2"/>
  <c r="W20" i="2"/>
  <c r="W19" i="2"/>
  <c r="W18" i="2"/>
  <c r="W17" i="2"/>
  <c r="W16" i="2"/>
  <c r="W15" i="2"/>
  <c r="W14" i="2"/>
  <c r="W13" i="2"/>
  <c r="W12" i="2"/>
  <c r="W11" i="2"/>
  <c r="W10" i="2"/>
  <c r="W9" i="2"/>
  <c r="W8" i="2"/>
  <c r="W7" i="2"/>
  <c r="W6" i="2"/>
  <c r="W5" i="2"/>
  <c r="W4" i="2"/>
  <c r="W3" i="2"/>
  <c r="W2" i="2"/>
</calcChain>
</file>

<file path=xl/sharedStrings.xml><?xml version="1.0" encoding="utf-8"?>
<sst xmlns="http://schemas.openxmlformats.org/spreadsheetml/2006/main" count="1536" uniqueCount="392">
  <si>
    <t>Cites</t>
  </si>
  <si>
    <t>Authors</t>
  </si>
  <si>
    <t>Title</t>
  </si>
  <si>
    <t>Year</t>
  </si>
  <si>
    <t>Source</t>
  </si>
  <si>
    <t>Publisher</t>
  </si>
  <si>
    <t>ArticleURL</t>
  </si>
  <si>
    <t>CitesURL</t>
  </si>
  <si>
    <t>GSRank</t>
  </si>
  <si>
    <t>QueryDate</t>
  </si>
  <si>
    <t>Type</t>
  </si>
  <si>
    <t>DOI</t>
  </si>
  <si>
    <t>ISSN</t>
  </si>
  <si>
    <t>CitationURL</t>
  </si>
  <si>
    <t>Volume</t>
  </si>
  <si>
    <t>Issue</t>
  </si>
  <si>
    <t>StartPage</t>
  </si>
  <si>
    <t>EndPage</t>
  </si>
  <si>
    <t>ECC</t>
  </si>
  <si>
    <t>CitesPerYear</t>
  </si>
  <si>
    <t>CitesPerAuthor</t>
  </si>
  <si>
    <t>AuthorCount</t>
  </si>
  <si>
    <t>Age</t>
  </si>
  <si>
    <t>Evelina Trutnevyte, Michael Stauffacher, Roland W. Scholz</t>
  </si>
  <si>
    <t>Supporting energy initiatives in small communities by linking visions with energy scenarios and multi-criteria assessment</t>
  </si>
  <si>
    <t>Energy Policy</t>
  </si>
  <si>
    <t>Elsevier Sci Ltd</t>
  </si>
  <si>
    <t>Article</t>
  </si>
  <si>
    <t>10.1016/j.enpol.2011.09.038</t>
  </si>
  <si>
    <t>0301-4215</t>
  </si>
  <si>
    <t>5.89</t>
  </si>
  <si>
    <t>K. Calvert, J. M. Pearce, W. E. Mabee</t>
  </si>
  <si>
    <t>Toward renewable energy geo-information infrastructures: Applications of GIScience and remote sensing that build institutional capacity</t>
  </si>
  <si>
    <t>Renewable &amp; Sustainable Energy Reviews</t>
  </si>
  <si>
    <t>Pergamon-Elsevier Science Ltd</t>
  </si>
  <si>
    <t>Review</t>
  </si>
  <si>
    <t>10.1016/j.rser.2012.10.024</t>
  </si>
  <si>
    <t>1364-0321</t>
  </si>
  <si>
    <t>5.86</t>
  </si>
  <si>
    <t>Jason Chilvers, Helen Pallett, Tom Hargreaves</t>
  </si>
  <si>
    <t>Ecologies of participation in socio-technical change: The case of energy system transitions</t>
  </si>
  <si>
    <t>Energy Research &amp; Social Science</t>
  </si>
  <si>
    <t>Elsevier</t>
  </si>
  <si>
    <t>10.1016/j.erss.2018.03.020</t>
  </si>
  <si>
    <t>2214-6296</t>
  </si>
  <si>
    <t>14.00</t>
  </si>
  <si>
    <t>Julie L. MacArthur</t>
  </si>
  <si>
    <t>Trade, Tarsands and Treaties: The Political Economy Context of Community Energy in Canada</t>
  </si>
  <si>
    <t>Sustainability</t>
  </si>
  <si>
    <t>Mdpi</t>
  </si>
  <si>
    <t>10.3390/su9030464</t>
  </si>
  <si>
    <t>2071-1050</t>
  </si>
  <si>
    <t>1.67</t>
  </si>
  <si>
    <t>Sanneke Kloppenburg, Robin Smale, Nick Verkade</t>
  </si>
  <si>
    <t>Technologies of Engagement: How Battery Storage Technologies Shape Householder Participation in Energy Transitions</t>
  </si>
  <si>
    <t>Energies</t>
  </si>
  <si>
    <t>10.3390/en12224384</t>
  </si>
  <si>
    <t>5.00</t>
  </si>
  <si>
    <t>Laurence L. Delina</t>
  </si>
  <si>
    <t>Can Energy Democracy Thrive in a Non-democracy ?</t>
  </si>
  <si>
    <t>Frontiers In Environmental Science</t>
  </si>
  <si>
    <t>Frontiers Media Sa</t>
  </si>
  <si>
    <t>10.3389/fenvs.2018.00005</t>
  </si>
  <si>
    <t>0.50</t>
  </si>
  <si>
    <t>Catriona Macdonald, Jayne Glass, Emily Creamer</t>
  </si>
  <si>
    <t>What Is the Benefit of Community Benefits? Exploring Local Perceptions of the Provision of Community Benefits from a Commercial Wind Energy Project</t>
  </si>
  <si>
    <t>Scottish Geographical Journal</t>
  </si>
  <si>
    <t>Routledge Journals, Taylor &amp; Francis Ltd</t>
  </si>
  <si>
    <t>10.1080/14702541.2017.1406132</t>
  </si>
  <si>
    <t>1470-2541</t>
  </si>
  <si>
    <t>0.33</t>
  </si>
  <si>
    <t>Franziska Wallmeier, Julia Thaler</t>
  </si>
  <si>
    <t>Mayors' leadership roles in direct participation processes - the case of community-owned wind farms</t>
  </si>
  <si>
    <t>International Journal Of Public Sector Management</t>
  </si>
  <si>
    <t>Emerald Group Publishing Ltd</t>
  </si>
  <si>
    <t>10.1108/IJPSM-07-2017-0182</t>
  </si>
  <si>
    <t>0951-3558</t>
  </si>
  <si>
    <t>0.00</t>
  </si>
  <si>
    <t>Ana-Maria Boromisa, Monika Sucur, Sanja Tisma</t>
  </si>
  <si>
    <t>EUROPEAN STRATEGIES FOR MINIMIZING CLIMATE CHANGE: OPPORTUNITIES AND THREATS FOR CROATIA</t>
  </si>
  <si>
    <t>Energy And The Environment 2008, Vol 2</t>
  </si>
  <si>
    <t>Hrvatsko Udruzenje Suncevu Energiju Rijeka-Croation Solar Energy Assoc</t>
  </si>
  <si>
    <t>Proceedings Paper</t>
  </si>
  <si>
    <t>M. Islar</t>
  </si>
  <si>
    <t>“We are not in this to save the polar bears!” – the link between community renewable energy development and ecological citizenship</t>
  </si>
  <si>
    <t>Innovation</t>
  </si>
  <si>
    <t>https://www.scopus.com/inward/record.uri?partnerID=HzOxMe3b&amp;scp=84973094076&amp;origin=inward</t>
  </si>
  <si>
    <t>https://www.scopus.com/inward/citedby.uri?partnerID=HzOxMe3b&amp;scp=84973094076&amp;origin=inward</t>
  </si>
  <si>
    <t>10.1080/13511610.2016.1188684</t>
  </si>
  <si>
    <t>https://api.elsevier.com/content/abstract/scopus_id/84973094076</t>
  </si>
  <si>
    <t>6.25</t>
  </si>
  <si>
    <t>S. Kloppenburg</t>
  </si>
  <si>
    <t>Technologies of engagement: How battery storage technologies shape householder participation in energy transitions</t>
  </si>
  <si>
    <t>https://www.scopus.com/inward/record.uri?partnerID=HzOxMe3b&amp;scp=85075980026&amp;origin=inward</t>
  </si>
  <si>
    <t>https://www.scopus.com/inward/citedby.uri?partnerID=HzOxMe3b&amp;scp=85075980026&amp;origin=inward</t>
  </si>
  <si>
    <t>https://api.elsevier.com/content/abstract/scopus_id/85075980026</t>
  </si>
  <si>
    <t>6.00</t>
  </si>
  <si>
    <t>J.L. MacArthur</t>
  </si>
  <si>
    <t>Sustainability (Switzerland)</t>
  </si>
  <si>
    <t>https://www.scopus.com/inward/record.uri?partnerID=HzOxMe3b&amp;scp=85015816876&amp;origin=inward</t>
  </si>
  <si>
    <t>https://www.scopus.com/inward/citedby.uri?partnerID=HzOxMe3b&amp;scp=85015816876&amp;origin=inward</t>
  </si>
  <si>
    <t>https://api.elsevier.com/content/abstract/scopus_id/85015816876</t>
  </si>
  <si>
    <t>2.00</t>
  </si>
  <si>
    <t>L. Delina</t>
  </si>
  <si>
    <t>Can energy democracy thrive in a non-democracy?</t>
  </si>
  <si>
    <t>Frontiers in Environmental Science</t>
  </si>
  <si>
    <t>https://www.scopus.com/inward/record.uri?partnerID=HzOxMe3b&amp;scp=85041332162&amp;origin=inward</t>
  </si>
  <si>
    <t>https://www.scopus.com/inward/citedby.uri?partnerID=HzOxMe3b&amp;scp=85041332162&amp;origin=inward</t>
  </si>
  <si>
    <t>2296665X</t>
  </si>
  <si>
    <t>https://api.elsevier.com/content/abstract/scopus_id/85041332162</t>
  </si>
  <si>
    <t>1.50</t>
  </si>
  <si>
    <t>D.L. Kiamba</t>
  </si>
  <si>
    <t>Community energy schemes: The role of public participation and engagement</t>
  </si>
  <si>
    <t>Proceedings of 33rd PLEA International Conference: Design to Thrive, PLEA 2017</t>
  </si>
  <si>
    <t>https://www.scopus.com/inward/record.uri?partnerID=HzOxMe3b&amp;scp=85085957777&amp;origin=inward</t>
  </si>
  <si>
    <t>https://www.scopus.com/inward/citedby.uri?partnerID=HzOxMe3b&amp;scp=85085957777&amp;origin=inward</t>
  </si>
  <si>
    <t>Conference Paper</t>
  </si>
  <si>
    <t>https://api.elsevier.com/content/abstract/scopus_id/85085957777</t>
  </si>
  <si>
    <t>Neil Simcock</t>
  </si>
  <si>
    <t>Procedural justice and the implementation of community wind energy projects: A case study from South Yorkshire, UK</t>
  </si>
  <si>
    <t>Land Use Policy</t>
  </si>
  <si>
    <t>10.1016/j.landusepol.2016.08.034</t>
  </si>
  <si>
    <t>0264-8377</t>
  </si>
  <si>
    <t>8.50</t>
  </si>
  <si>
    <t>Filippo Corsini, Chiara Certoma, Mark Dyer, Marco Frey</t>
  </si>
  <si>
    <t>Participatory energy: Research, imaginaries and practices on people' contribute to energy systems in the smart city</t>
  </si>
  <si>
    <t>Technological Forecasting And Social Change</t>
  </si>
  <si>
    <t>Elsevier Science Inc</t>
  </si>
  <si>
    <t>10.1016/j.techfore.2018.07.028</t>
  </si>
  <si>
    <t>0040-1625</t>
  </si>
  <si>
    <t>10.00</t>
  </si>
  <si>
    <t>Energy democracy in a continuum: Remaking public engagement on energy transitions in Thailand</t>
  </si>
  <si>
    <t>10.1016/j.erss.2018.03.008</t>
  </si>
  <si>
    <t>3.00</t>
  </si>
  <si>
    <t>A rural energy collaboratory: co-production in Thailand's community energy experiments</t>
  </si>
  <si>
    <t>Journal Of Environmental Studies And Sciences</t>
  </si>
  <si>
    <t>Springer</t>
  </si>
  <si>
    <t>10.1007/s13412-019-00572-x</t>
  </si>
  <si>
    <t>2190-6483</t>
  </si>
  <si>
    <t>Robin Smale, Sanneke Kloppenburg</t>
  </si>
  <si>
    <t>Platforms in Power: Householder Perspectives on the Social, Environmental and Economic Challenges of Energy Platforms</t>
  </si>
  <si>
    <t>10.3390/su12020692</t>
  </si>
  <si>
    <t>F. Corsini</t>
  </si>
  <si>
    <t>Participatory energy: Research, imaginaries and practices on people’ contribute to energy systems in the smart city</t>
  </si>
  <si>
    <t>Technological Forecasting and Social Change</t>
  </si>
  <si>
    <t>https://www.scopus.com/inward/record.uri?partnerID=HzOxMe3b&amp;scp=85050488373&amp;origin=inward</t>
  </si>
  <si>
    <t>https://www.scopus.com/inward/citedby.uri?partnerID=HzOxMe3b&amp;scp=85050488373&amp;origin=inward</t>
  </si>
  <si>
    <t>https://api.elsevier.com/content/abstract/scopus_id/85050488373</t>
  </si>
  <si>
    <t>13.00</t>
  </si>
  <si>
    <t>Energy Research and Social Science</t>
  </si>
  <si>
    <t>https://www.scopus.com/inward/record.uri?partnerID=HzOxMe3b&amp;scp=85046010745&amp;origin=inward</t>
  </si>
  <si>
    <t>https://www.scopus.com/inward/citedby.uri?partnerID=HzOxMe3b&amp;scp=85046010745&amp;origin=inward</t>
  </si>
  <si>
    <t>https://api.elsevier.com/content/abstract/scopus_id/85046010745</t>
  </si>
  <si>
    <t>4.50</t>
  </si>
  <si>
    <t>A rural energy collaboratory: co-production in Thailand’s community energy experiments</t>
  </si>
  <si>
    <t>Journal of Environmental Studies and Sciences</t>
  </si>
  <si>
    <t>https://www.scopus.com/inward/record.uri?partnerID=HzOxMe3b&amp;scp=85074586689&amp;origin=inward</t>
  </si>
  <si>
    <t>https://www.scopus.com/inward/citedby.uri?partnerID=HzOxMe3b&amp;scp=85074586689&amp;origin=inward</t>
  </si>
  <si>
    <t>https://api.elsevier.com/content/abstract/scopus_id/85074586689</t>
  </si>
  <si>
    <t>1.00</t>
  </si>
  <si>
    <t>Carla Alvial-Palavicino, Natalia Garrido-Echeverria, Guillermo Jimenez-Estevez, Lorenzo Reyes, Rodrigo Palma-Behnke</t>
  </si>
  <si>
    <t>A methodology for community engagement in the introduction of renewable based smart microgrid</t>
  </si>
  <si>
    <t>Energy For Sustainable Development</t>
  </si>
  <si>
    <t>10.1016/j.esd.2011.06.007</t>
  </si>
  <si>
    <t>0973-0826</t>
  </si>
  <si>
    <t>7.33</t>
  </si>
  <si>
    <t>Binod Prasad Koirala, Yashar Araghi, Maarten Kroesen, Amineh Ghorbani, Rudi A. Hakvoort, Paulien M. Herder</t>
  </si>
  <si>
    <t>Trust, awareness, and independence: Insights from a socio-psychological factor analysis of citizen knowledge and participation in community energy systems</t>
  </si>
  <si>
    <t>Elsevier Science Bv</t>
  </si>
  <si>
    <t>10.1016/j.erss.2018.01.009</t>
  </si>
  <si>
    <t>11.50</t>
  </si>
  <si>
    <t>A. M. Gormally, J. D. Whyatt, R. J. Timmis, C. G. Pooley</t>
  </si>
  <si>
    <t>A regional-scale assessment of local renewable energy resources in Cumbria, UK</t>
  </si>
  <si>
    <t>10.1016/j.enpol.2012.07.015</t>
  </si>
  <si>
    <t>1.63</t>
  </si>
  <si>
    <t>Damian Pitt, Ellen Bassett</t>
  </si>
  <si>
    <t>Collaborative Planning for Clean Energy Initiatives in Small to Mid-Sized Cities</t>
  </si>
  <si>
    <t>Journal Of The American Planning Association</t>
  </si>
  <si>
    <t>10.1080/01944363.2014.914846</t>
  </si>
  <si>
    <t>0194-4363</t>
  </si>
  <si>
    <t>1.86</t>
  </si>
  <si>
    <t>Michelle Grace Scott, Alaric McCarthy, Rebecca Ford, Janet Stephenson, Seth Gorrie</t>
  </si>
  <si>
    <t>Evaluating the impact of energy interventions: home audits vs. community events</t>
  </si>
  <si>
    <t>Energy Efficiency</t>
  </si>
  <si>
    <t>10.1007/s12053-015-9420-9</t>
  </si>
  <si>
    <t>1570-646X</t>
  </si>
  <si>
    <t>Douglas Hill, Sean Connelly</t>
  </si>
  <si>
    <t>Community energies: Exploring the socio-political spatiality of energy transitions through the Clean Energy for Eternity campaign in New South Wales Australia</t>
  </si>
  <si>
    <t>10.1016/j.erss.2017.11.021</t>
  </si>
  <si>
    <t>Angela Pohlmann, Arwen Colell</t>
  </si>
  <si>
    <t>Distributing power: Community energy movements claiming the grid in Berlin and Hamburg</t>
  </si>
  <si>
    <t>Utilities Policy</t>
  </si>
  <si>
    <t>10.1016/j.jup.2020.101066</t>
  </si>
  <si>
    <t>0957-1787</t>
  </si>
  <si>
    <t>Hana Kim</t>
  </si>
  <si>
    <t>A Community Energy Transition Model for Urban Areas: The Energy Self-Reliant Village Program in Seoul, South Korea</t>
  </si>
  <si>
    <t>10.3390/su9071260</t>
  </si>
  <si>
    <t>David Meiklejohn, Sarah Bekessy, Susie Moloney</t>
  </si>
  <si>
    <t>Shifting practices: How the rise of rooftop solar PV has changed local government community engagement</t>
  </si>
  <si>
    <t>Cogent Environmental Science</t>
  </si>
  <si>
    <t>Taylor &amp; Francis As</t>
  </si>
  <si>
    <t>10.1080/23311843.2018.1481584</t>
  </si>
  <si>
    <t>2331-1843</t>
  </si>
  <si>
    <t>C. Alvial-Palavicino</t>
  </si>
  <si>
    <t>Energy for Sustainable Development</t>
  </si>
  <si>
    <t>https://www.scopus.com/inward/record.uri?partnerID=HzOxMe3b&amp;scp=80052963616&amp;origin=inward</t>
  </si>
  <si>
    <t>https://www.scopus.com/inward/citedby.uri?partnerID=HzOxMe3b&amp;scp=80052963616&amp;origin=inward</t>
  </si>
  <si>
    <t>https://api.elsevier.com/content/abstract/scopus_id/80052963616</t>
  </si>
  <si>
    <t>9.22</t>
  </si>
  <si>
    <t>B. Koirala</t>
  </si>
  <si>
    <t>https://www.scopus.com/inward/record.uri?partnerID=HzOxMe3b&amp;scp=85041418748&amp;origin=inward</t>
  </si>
  <si>
    <t>https://www.scopus.com/inward/citedby.uri?partnerID=HzOxMe3b&amp;scp=85041418748&amp;origin=inward</t>
  </si>
  <si>
    <t>https://api.elsevier.com/content/abstract/scopus_id/85041418748</t>
  </si>
  <si>
    <t>15.00</t>
  </si>
  <si>
    <t>D. Pitt</t>
  </si>
  <si>
    <t>Collaborative planning for clean energy initiatives in small to mid-sized cities</t>
  </si>
  <si>
    <t>Journal of the American Planning Association</t>
  </si>
  <si>
    <t>https://www.scopus.com/inward/record.uri?partnerID=HzOxMe3b&amp;scp=84903167010&amp;origin=inward</t>
  </si>
  <si>
    <t>https://www.scopus.com/inward/citedby.uri?partnerID=HzOxMe3b&amp;scp=84903167010&amp;origin=inward</t>
  </si>
  <si>
    <t>https://api.elsevier.com/content/abstract/scopus_id/84903167010</t>
  </si>
  <si>
    <t>1.71</t>
  </si>
  <si>
    <t>H. Kim</t>
  </si>
  <si>
    <t>A community energy transition model for urban areas: The energy self-reliant village program in Seoul, South Korea</t>
  </si>
  <si>
    <t>https://www.scopus.com/inward/record.uri?partnerID=HzOxMe3b&amp;scp=85025622185&amp;origin=inward</t>
  </si>
  <si>
    <t>https://www.scopus.com/inward/citedby.uri?partnerID=HzOxMe3b&amp;scp=85025622185&amp;origin=inward</t>
  </si>
  <si>
    <t>https://api.elsevier.com/content/abstract/scopus_id/85025622185</t>
  </si>
  <si>
    <t>M. Scott</t>
  </si>
  <si>
    <t>https://www.scopus.com/inward/record.uri?partnerID=HzOxMe3b&amp;scp=84953400318&amp;origin=inward</t>
  </si>
  <si>
    <t>https://www.scopus.com/inward/citedby.uri?partnerID=HzOxMe3b&amp;scp=84953400318&amp;origin=inward</t>
  </si>
  <si>
    <t>1570646X</t>
  </si>
  <si>
    <t>https://api.elsevier.com/content/abstract/scopus_id/84953400318</t>
  </si>
  <si>
    <t>2.25</t>
  </si>
  <si>
    <t>D. Ahlers</t>
  </si>
  <si>
    <t>A smart city ecosystem enabling open innovation</t>
  </si>
  <si>
    <t>Communications in Computer and Information Science</t>
  </si>
  <si>
    <t>https://www.scopus.com/inward/record.uri?partnerID=HzOxMe3b&amp;scp=85067314309&amp;origin=inward</t>
  </si>
  <si>
    <t>https://www.scopus.com/inward/citedby.uri?partnerID=HzOxMe3b&amp;scp=85067314309&amp;origin=inward</t>
  </si>
  <si>
    <t>10.1007/978-3-030-22482-0_9</t>
  </si>
  <si>
    <t>https://api.elsevier.com/content/abstract/scopus_id/85067314309</t>
  </si>
  <si>
    <t>7.00</t>
  </si>
  <si>
    <t>L. Tricarico</t>
  </si>
  <si>
    <t>Community energy enterprises in the distributed energy geography: A review of issues and potential approaches</t>
  </si>
  <si>
    <t>International Journal of Sustainable Energy Planning and Management</t>
  </si>
  <si>
    <t>https://www.scopus.com/inward/record.uri?partnerID=HzOxMe3b&amp;scp=85059456293&amp;origin=inward</t>
  </si>
  <si>
    <t>https://www.scopus.com/inward/citedby.uri?partnerID=HzOxMe3b&amp;scp=85059456293&amp;origin=inward</t>
  </si>
  <si>
    <t>10.5278/ijsepm.2018.18.6</t>
  </si>
  <si>
    <t>https://api.elsevier.com/content/abstract/scopus_id/85059456293</t>
  </si>
  <si>
    <t>3.50</t>
  </si>
  <si>
    <t>R. Rakshit</t>
  </si>
  <si>
    <t>Bridging Gaps In Energy Planning for First Nation Communities</t>
  </si>
  <si>
    <t>Strategic Planning for Energy and the Environment</t>
  </si>
  <si>
    <t>https://www.scopus.com/inward/record.uri?partnerID=HzOxMe3b&amp;scp=85038430856&amp;origin=inward</t>
  </si>
  <si>
    <t>https://www.scopus.com/inward/citedby.uri?partnerID=HzOxMe3b&amp;scp=85038430856&amp;origin=inward</t>
  </si>
  <si>
    <t>10.1080/10485236.2018.11958658</t>
  </si>
  <si>
    <t>https://api.elsevier.com/content/abstract/scopus_id/85038430856</t>
  </si>
  <si>
    <t>2.50</t>
  </si>
  <si>
    <t>D. Costello</t>
  </si>
  <si>
    <t>Incorporating community governance: Planning sustainable energy security</t>
  </si>
  <si>
    <t>International Journal of Environmental, Cultural, Economic and Social Sustainability</t>
  </si>
  <si>
    <t>https://www.scopus.com/inward/record.uri?partnerID=HzOxMe3b&amp;scp=83455214118&amp;origin=inward</t>
  </si>
  <si>
    <t>https://www.scopus.com/inward/citedby.uri?partnerID=HzOxMe3b&amp;scp=83455214118&amp;origin=inward</t>
  </si>
  <si>
    <t>10.18848/1832-2077/cgp/v07i04/54960</t>
  </si>
  <si>
    <t>https://api.elsevier.com/content/abstract/scopus_id/83455214118</t>
  </si>
  <si>
    <t>D. Hill</t>
  </si>
  <si>
    <t>https://www.scopus.com/inward/record.uri?partnerID=HzOxMe3b&amp;scp=85041669780&amp;origin=inward</t>
  </si>
  <si>
    <t>https://www.scopus.com/inward/citedby.uri?partnerID=HzOxMe3b&amp;scp=85041669780&amp;origin=inward</t>
  </si>
  <si>
    <t>https://api.elsevier.com/content/abstract/scopus_id/85041669780</t>
  </si>
  <si>
    <t>C. Macdonald</t>
  </si>
  <si>
    <t>https://www.scopus.com/inward/record.uri?partnerID=HzOxMe3b&amp;scp=85035102033&amp;origin=inward</t>
  </si>
  <si>
    <t>https://www.scopus.com/inward/citedby.uri?partnerID=HzOxMe3b&amp;scp=85035102033&amp;origin=inward</t>
  </si>
  <si>
    <t>https://api.elsevier.com/content/abstract/scopus_id/85035102033</t>
  </si>
  <si>
    <t>A. Pohlmann</t>
  </si>
  <si>
    <t>https://www.scopus.com/inward/record.uri?partnerID=HzOxMe3b&amp;scp=85086729177&amp;origin=inward</t>
  </si>
  <si>
    <t>https://www.scopus.com/inward/citedby.uri?partnerID=HzOxMe3b&amp;scp=85086729177&amp;origin=inward</t>
  </si>
  <si>
    <t>https://api.elsevier.com/content/abstract/scopus_id/85086729177</t>
  </si>
  <si>
    <t>S. Davarzani</t>
  </si>
  <si>
    <t>Consumer-Led Power Management in Local Distribution Networks</t>
  </si>
  <si>
    <t>Proceedings - 2018 53rd International Universities Power Engineering Conference, UPEC 2018</t>
  </si>
  <si>
    <t>https://www.scopus.com/inward/record.uri?partnerID=HzOxMe3b&amp;scp=85059967489&amp;origin=inward</t>
  </si>
  <si>
    <t>https://www.scopus.com/inward/citedby.uri?partnerID=HzOxMe3b&amp;scp=85059967489&amp;origin=inward</t>
  </si>
  <si>
    <t>10.1109/UPEC.2018.8541877</t>
  </si>
  <si>
    <t>https://api.elsevier.com/content/abstract/scopus_id/85059967489</t>
  </si>
  <si>
    <t>Energy Democracy</t>
  </si>
  <si>
    <t>Benefits (Gamification Workshops)</t>
  </si>
  <si>
    <t>Benefits (Sociotechnical Imagineries)</t>
  </si>
  <si>
    <t>Benefits and Willingness to Participate/Energy Democracy</t>
  </si>
  <si>
    <t>Benefits and Willingness to Participates</t>
  </si>
  <si>
    <t>Energy Democracy (And how it can fail)</t>
  </si>
  <si>
    <t>Intermediaries (Mayors)</t>
  </si>
  <si>
    <t>Negotiation Process (Cut)</t>
  </si>
  <si>
    <t>Practice (Behaviors in Australia)</t>
  </si>
  <si>
    <t>Practice (Chilean Town)</t>
  </si>
  <si>
    <t>Practice (Data Smart Grids in Australia)</t>
  </si>
  <si>
    <t>Practice (Energy Audits)</t>
  </si>
  <si>
    <t>Practice (energy Audits)</t>
  </si>
  <si>
    <t>Practice (Experiments with Storage)</t>
  </si>
  <si>
    <t>Practice (Living Labs)</t>
  </si>
  <si>
    <t>Practice (Microgrids in Chile)</t>
  </si>
  <si>
    <t>Practice (Organizations of CE in Switzerland)</t>
  </si>
  <si>
    <t>Practice Co-Production</t>
  </si>
  <si>
    <t>Practice/STS Co-productionist</t>
  </si>
  <si>
    <t>Regional Planning (Cut)</t>
  </si>
  <si>
    <t>THEORY, Will be Cited (Cut from categories)</t>
  </si>
  <si>
    <t>Initial Category</t>
  </si>
  <si>
    <t>Method</t>
  </si>
  <si>
    <t>G. Seyfang, J. J. Park, and A. Smith,</t>
  </si>
  <si>
    <t xml:space="preserve"> “A thousand flowers blooming? An examination of community energy in the UK</t>
  </si>
  <si>
    <t>Benefits and Values</t>
  </si>
  <si>
    <t>10.1016/j.enpol.2013.06.030</t>
  </si>
  <si>
    <t>Shirani et al</t>
  </si>
  <si>
    <t>‘I'm the smart meter’: Perceptions of smart technology amongst vulnerable consumers.</t>
  </si>
  <si>
    <t>10.1016/j.enpol.2020.111637</t>
  </si>
  <si>
    <t>Hicks and Ison</t>
  </si>
  <si>
    <t>An exploration of the boundaries of ‘community’ in community renewable energy projects: Navigating between motivations and context</t>
  </si>
  <si>
    <t>10.1016/j.enpol.2017.10.031</t>
  </si>
  <si>
    <t>Kythreotis et al</t>
  </si>
  <si>
    <t>Citizen social science for more integrative and effective climate action: A science-policy perspective</t>
  </si>
  <si>
    <t>10.3389/fenvs.2019.00010</t>
  </si>
  <si>
    <t>Kalkbrenner</t>
  </si>
  <si>
    <t>Citizens' willingness to participate in local renewable energy projects: The role of community and trust in Germany</t>
  </si>
  <si>
    <t>10.1016/j.erss.2015.12.006</t>
  </si>
  <si>
    <t>Soeiro &amp; Dias</t>
  </si>
  <si>
    <t>Energy cooperatives in southern European countries: Are they relevant for sustainability targets?</t>
  </si>
  <si>
    <t>Energy Reports</t>
  </si>
  <si>
    <t>10.1016/j.egyr.2019.09.006</t>
  </si>
  <si>
    <t>Bauwens</t>
  </si>
  <si>
    <t>Explaining the diversity of motivations behind community renewable energy</t>
  </si>
  <si>
    <t>10.1016/j.enpol.2016.03.017</t>
  </si>
  <si>
    <t>Süsser et al</t>
  </si>
  <si>
    <t>Harvesting energy: Place and local entrepreneurship in community-based renewable energy transition</t>
  </si>
  <si>
    <t>10.1016/j.enpol.2016.10.018</t>
  </si>
  <si>
    <t>Biresselioglu</t>
  </si>
  <si>
    <t>Individuals, collectives, and energy transition: Analysing the motivators and barriers of European decarbonisation</t>
  </si>
  <si>
    <t>https://doi.org/10.1016/j.erss.2020.101493</t>
  </si>
  <si>
    <t>Renewable energy community and the European energy market: main motivations</t>
  </si>
  <si>
    <t>Heliyon</t>
  </si>
  <si>
    <t>https://doi.org/10.1016/j.heliyon.2020.e04511</t>
  </si>
  <si>
    <t>Hargreaves, T., Middlemiss</t>
  </si>
  <si>
    <t>The importance of social relations in shaping energy demand</t>
  </si>
  <si>
    <t>Nature Energy</t>
  </si>
  <si>
    <t>http://dx.doi.org/10.1038/s41560-020-0553-5</t>
  </si>
  <si>
    <t>da Silva</t>
  </si>
  <si>
    <t>The role of local energy initiatives in co-producing sustainable places</t>
  </si>
  <si>
    <t>Sustainability Science</t>
  </si>
  <si>
    <t>10.1007/s11625-019-00762-0</t>
  </si>
  <si>
    <t>Pesch</t>
  </si>
  <si>
    <t>Elusive publics in energy projects: The politics of localness and energy democracy</t>
  </si>
  <si>
    <t>Milchram et al</t>
  </si>
  <si>
    <t>Energy Justice and Smart Grid Systems: Evidence from the Netherlands and the United Kingdom</t>
  </si>
  <si>
    <t>Applied Energy</t>
  </si>
  <si>
    <t>10.1016/j.apenergy.2018.08.053</t>
  </si>
  <si>
    <t>Miller et al</t>
  </si>
  <si>
    <t>Involving occupants in net-zero-energy solar housing retrofits: An Australian sub-tropical case study</t>
  </si>
  <si>
    <t>Solar Energy</t>
  </si>
  <si>
    <t>https://doi.org/10.1016/j.solener.2017.10.008</t>
  </si>
  <si>
    <t>Proka et al</t>
  </si>
  <si>
    <t>Leading from the Niche: Insights from a strategic dialogue of renewable energy cooperatives in the Netherlands</t>
  </si>
  <si>
    <t>10.3390/su10114106</t>
  </si>
  <si>
    <t>Energy Practices</t>
  </si>
  <si>
    <t>Green and Newman</t>
  </si>
  <si>
    <t>Citizen utilities: The emerging power paradigm</t>
  </si>
  <si>
    <t>van Summeren</t>
  </si>
  <si>
    <t>Community energy meets smart grids: Reviewing goals, structure, and roles in Virtual Power Plants in Ireland, Belgium and the Netherlands</t>
  </si>
  <si>
    <t>10.1016/j.erss.2019.101415</t>
  </si>
  <si>
    <t>Cappa et al</t>
  </si>
  <si>
    <t>Nudging and citizen science: The effectiveness of feedback in energy-demand management</t>
  </si>
  <si>
    <t>Journal of Environmental Management</t>
  </si>
  <si>
    <t>https://doi.org/10.1016/j.jenvman.2020.110759</t>
  </si>
  <si>
    <t>Espe</t>
  </si>
  <si>
    <t xml:space="preserve">Prosumer Communities and Relationships in Smart Grids: A Literature Review, Evolution and Future Directions </t>
  </si>
  <si>
    <t>https://doi.org/10.3390/en11102528</t>
  </si>
  <si>
    <t xml:space="preserve"> Lazowski</t>
  </si>
  <si>
    <t>Towards a smart and sustainable residential energy culture: assessing participant feedback from a long-term smart grid pilot project</t>
  </si>
  <si>
    <t>Energy, Sustainability and Society</t>
  </si>
  <si>
    <t>https://doi.org/10.1145/2598784.2602771</t>
  </si>
  <si>
    <t>Hargreaves, Hielscher, Seyfang, Smith</t>
  </si>
  <si>
    <t>Grassroots innovations in community energy: The role of intermediaries in niche development
Tom</t>
  </si>
  <si>
    <t>Intermediaries</t>
  </si>
  <si>
    <t>Global Environmental Change</t>
  </si>
  <si>
    <t>Van Der Waal et al</t>
  </si>
  <si>
    <t>How local energy initiatives develop technological innovations: Growing an actor network</t>
  </si>
  <si>
    <t>10.3390/su10124577</t>
  </si>
  <si>
    <t>van der Schoor</t>
  </si>
  <si>
    <t>Power to the people: Local community initiatives and the transition to sustainable energy</t>
  </si>
  <si>
    <t>Renewable and Sustainable Energy Reviews</t>
  </si>
  <si>
    <t>10.1016/j.rser.2014.10.089</t>
  </si>
  <si>
    <t>Warbroek</t>
  </si>
  <si>
    <t>The role of intermediaries in supporting local low-carbon energy initiatives</t>
  </si>
  <si>
    <t>10.3390/su10072450</t>
  </si>
  <si>
    <t>Supporting articles</t>
  </si>
  <si>
    <t>Added from the SLR</t>
  </si>
  <si>
    <t>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</si>
</sst>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2"/>
      <color rgb="FF9C0006"/>
      <name val="Calibri"/>
      <family val="2"/>
      <scheme val="minor"/>
    </font>
    <font>
      <b/>
      <sz val="12"/>
      <color theme="1"/>
      <name val="Calibri"/>
      <family val="2"/>
      <scheme val="minor"/>
    </font>
    <font>
      <u/>
      <sz val="12"/>
      <color theme="10"/>
      <name val="Calibri"/>
      <family val="2"/>
      <scheme val="minor"/>
    </font>
  </fonts>
  <fills count="3">
    <fill>
      <patternFill patternType="none"/>
    </fill>
    <fill>
      <patternFill patternType="gray125"/>
    </fill>
    <fill>
      <patternFill patternType="solid">
        <fgColor rgb="FFFFC7CE"/>
      </patternFill>
    </fill>
  </fills>
  <borders count="1">
    <border>
      <left/>
      <right/>
      <top/>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5">
    <xf numFmtId="0" fontId="0" fillId="0" borderId="0" xfId="0"/>
    <xf numFmtId="22" fontId="0" fillId="0" borderId="0" xfId="0" applyNumberFormat="1"/>
    <xf numFmtId="0" fontId="1" fillId="2" borderId="0" xfId="1"/>
    <xf numFmtId="0" fontId="3" fillId="0" borderId="0" xfId="2"/>
    <xf numFmtId="0" fontId="2" fillId="0" borderId="0" xfId="0" applyFont="1"/>
  </cellXfs>
  <cellStyles count="3">
    <cellStyle name="Bad" xfId="1" builtinId="27"/>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anoluis/Dropbox/Citizen%20Science%20and%20Energy/Articles%20CS%20+%20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_All resutls (raw)"/>
      <sheetName val="OLD_No dup (Publish or perish)"/>
      <sheetName val="Al results (P or P) (raw)"/>
      <sheetName val="No dup (P or P)"/>
      <sheetName val="Desk research ones"/>
      <sheetName val="Final Sample"/>
      <sheetName val="Chart Years"/>
      <sheetName val="Chart Categories"/>
      <sheetName val="Appendix B"/>
    </sheetNames>
    <sheetDataSet>
      <sheetData sheetId="0">
        <row r="2">
          <cell r="A2">
            <v>53</v>
          </cell>
          <cell r="B2" t="str">
            <v>Evelina Trutnevyte, Michael Stauffacher, Roland W. Scholz</v>
          </cell>
          <cell r="C2" t="str">
            <v>Supporting energy initiatives in small communities by linking visions with energy scenarios and multi-criteria assessment</v>
          </cell>
          <cell r="D2">
            <v>2011</v>
          </cell>
          <cell r="E2" t="str">
            <v>Energy Policy</v>
          </cell>
          <cell r="F2" t="str">
            <v>Elsevier Sci Ltd</v>
          </cell>
          <cell r="I2">
            <v>1</v>
          </cell>
          <cell r="J2">
            <v>44092.740173611113</v>
          </cell>
          <cell r="K2" t="str">
            <v>Article</v>
          </cell>
          <cell r="L2" t="str">
            <v>10.1016/j.enpol.2011.09.038</v>
          </cell>
          <cell r="M2" t="str">
            <v>0301-4215</v>
          </cell>
          <cell r="O2">
            <v>39</v>
          </cell>
          <cell r="P2">
            <v>12</v>
          </cell>
          <cell r="Q2">
            <v>7884</v>
          </cell>
          <cell r="R2">
            <v>7895</v>
          </cell>
          <cell r="S2">
            <v>53</v>
          </cell>
          <cell r="T2" t="str">
            <v>5.89</v>
          </cell>
          <cell r="U2">
            <v>18</v>
          </cell>
          <cell r="V2">
            <v>3</v>
          </cell>
          <cell r="W2">
            <v>9</v>
          </cell>
        </row>
        <row r="3">
          <cell r="A3">
            <v>42</v>
          </cell>
          <cell r="B3" t="str">
            <v>K. Calvert, J. M. Pearce, W. E. Mabee</v>
          </cell>
          <cell r="C3" t="str">
            <v>Toward renewable energy geo-information infrastructures: Applications of GIScience and remote sensing that build institutional capacity</v>
          </cell>
          <cell r="D3">
            <v>2013</v>
          </cell>
          <cell r="E3" t="str">
            <v>Renewable &amp; Sustainable Energy Reviews</v>
          </cell>
          <cell r="F3" t="str">
            <v>Pergamon-Elsevier Science Ltd</v>
          </cell>
          <cell r="I3">
            <v>2</v>
          </cell>
          <cell r="J3">
            <v>44092.740173611113</v>
          </cell>
          <cell r="K3" t="str">
            <v>Review</v>
          </cell>
          <cell r="L3" t="str">
            <v>10.1016/j.rser.2012.10.024</v>
          </cell>
          <cell r="M3" t="str">
            <v>1364-0321</v>
          </cell>
          <cell r="O3">
            <v>18</v>
          </cell>
          <cell r="Q3">
            <v>416</v>
          </cell>
          <cell r="R3">
            <v>429</v>
          </cell>
          <cell r="S3">
            <v>42</v>
          </cell>
          <cell r="T3" t="str">
            <v>6.00</v>
          </cell>
          <cell r="U3">
            <v>14</v>
          </cell>
          <cell r="V3">
            <v>3</v>
          </cell>
          <cell r="W3">
            <v>7</v>
          </cell>
        </row>
        <row r="4">
          <cell r="A4">
            <v>27</v>
          </cell>
          <cell r="B4" t="str">
            <v>Jason Chilvers, Helen Pallett, Tom Hargreaves</v>
          </cell>
          <cell r="C4" t="str">
            <v>Ecologies of participation in socio-technical change: The case of energy system transitions</v>
          </cell>
          <cell r="D4">
            <v>2018</v>
          </cell>
          <cell r="E4" t="str">
            <v>Energy Research &amp; Social Science</v>
          </cell>
          <cell r="F4" t="str">
            <v>Elsevier</v>
          </cell>
          <cell r="I4">
            <v>3</v>
          </cell>
          <cell r="J4">
            <v>44092.740173611113</v>
          </cell>
          <cell r="K4" t="str">
            <v>Article</v>
          </cell>
          <cell r="L4" t="str">
            <v>10.1016/j.erss.2018.03.020</v>
          </cell>
          <cell r="M4" t="str">
            <v>2214-6296</v>
          </cell>
          <cell r="O4">
            <v>42</v>
          </cell>
          <cell r="Q4">
            <v>199</v>
          </cell>
          <cell r="R4">
            <v>210</v>
          </cell>
          <cell r="S4">
            <v>27</v>
          </cell>
          <cell r="T4" t="str">
            <v>13.50</v>
          </cell>
          <cell r="U4">
            <v>9</v>
          </cell>
          <cell r="V4">
            <v>3</v>
          </cell>
          <cell r="W4">
            <v>2</v>
          </cell>
        </row>
        <row r="5">
          <cell r="A5">
            <v>5</v>
          </cell>
          <cell r="B5" t="str">
            <v>Julie L. MacArthur</v>
          </cell>
          <cell r="C5" t="str">
            <v>Trade, Tarsands and Treaties: The Political Economy Context of Community Energy in Canada</v>
          </cell>
          <cell r="D5">
            <v>2017</v>
          </cell>
          <cell r="E5" t="str">
            <v>Sustainability</v>
          </cell>
          <cell r="F5" t="str">
            <v>Mdpi</v>
          </cell>
          <cell r="I5">
            <v>4</v>
          </cell>
          <cell r="J5">
            <v>44092.740173611113</v>
          </cell>
          <cell r="K5" t="str">
            <v>Article</v>
          </cell>
          <cell r="L5" t="str">
            <v>10.3390/su9030464</v>
          </cell>
          <cell r="M5" t="str">
            <v>2071-1050</v>
          </cell>
          <cell r="O5">
            <v>9</v>
          </cell>
          <cell r="P5">
            <v>3</v>
          </cell>
          <cell r="S5">
            <v>5</v>
          </cell>
          <cell r="T5" t="str">
            <v>1.67</v>
          </cell>
          <cell r="U5">
            <v>5</v>
          </cell>
          <cell r="V5">
            <v>1</v>
          </cell>
          <cell r="W5">
            <v>3</v>
          </cell>
        </row>
        <row r="6">
          <cell r="A6">
            <v>5</v>
          </cell>
          <cell r="B6" t="str">
            <v>Sanneke Kloppenburg, Robin Smale, Nick Verkade</v>
          </cell>
          <cell r="C6" t="str">
            <v>Technologies of Engagement: How Battery Storage Technologies Shape Householder Participation in Energy Transitions</v>
          </cell>
          <cell r="D6">
            <v>2019</v>
          </cell>
          <cell r="E6" t="str">
            <v>Energies</v>
          </cell>
          <cell r="F6" t="str">
            <v>Mdpi</v>
          </cell>
          <cell r="I6">
            <v>5</v>
          </cell>
          <cell r="J6">
            <v>44092.740173611113</v>
          </cell>
          <cell r="K6" t="str">
            <v>Article</v>
          </cell>
          <cell r="L6" t="str">
            <v>10.3390/en12224384</v>
          </cell>
          <cell r="O6">
            <v>12</v>
          </cell>
          <cell r="P6">
            <v>22</v>
          </cell>
          <cell r="S6">
            <v>5</v>
          </cell>
          <cell r="T6" t="str">
            <v>5.00</v>
          </cell>
          <cell r="U6">
            <v>2</v>
          </cell>
          <cell r="V6">
            <v>3</v>
          </cell>
          <cell r="W6">
            <v>1</v>
          </cell>
        </row>
        <row r="7">
          <cell r="A7">
            <v>1</v>
          </cell>
          <cell r="B7" t="str">
            <v>Laurence L. Delina</v>
          </cell>
          <cell r="C7" t="str">
            <v>Can Energy Democracy Thrive in a Non-democracy ?</v>
          </cell>
          <cell r="D7">
            <v>2018</v>
          </cell>
          <cell r="E7" t="str">
            <v>Frontiers In Environmental Science</v>
          </cell>
          <cell r="F7" t="str">
            <v>Frontiers Media Sa</v>
          </cell>
          <cell r="I7">
            <v>6</v>
          </cell>
          <cell r="J7">
            <v>44092.740173611113</v>
          </cell>
          <cell r="K7" t="str">
            <v>Article</v>
          </cell>
          <cell r="L7" t="str">
            <v>10.3389/fenvs.2018.00005</v>
          </cell>
          <cell r="O7">
            <v>6</v>
          </cell>
          <cell r="S7">
            <v>1</v>
          </cell>
          <cell r="T7" t="str">
            <v>0.50</v>
          </cell>
          <cell r="U7">
            <v>1</v>
          </cell>
          <cell r="V7">
            <v>1</v>
          </cell>
          <cell r="W7">
            <v>2</v>
          </cell>
        </row>
        <row r="8">
          <cell r="A8">
            <v>1</v>
          </cell>
          <cell r="B8" t="str">
            <v>Catriona Macdonald, Jayne Glass, Emily Creamer</v>
          </cell>
          <cell r="C8" t="str">
            <v>What Is the Benefit of Community Benefits? Exploring Local Perceptions of the Provision of Community Benefits from a Commercial Wind Energy Project</v>
          </cell>
          <cell r="D8">
            <v>2017</v>
          </cell>
          <cell r="E8" t="str">
            <v>Scottish Geographical Journal</v>
          </cell>
          <cell r="F8" t="str">
            <v>Routledge Journals, Taylor &amp; Francis Ltd</v>
          </cell>
          <cell r="I8">
            <v>7</v>
          </cell>
          <cell r="J8">
            <v>44092.740173611113</v>
          </cell>
          <cell r="K8" t="str">
            <v>Article</v>
          </cell>
          <cell r="L8" t="str">
            <v>10.1080/14702541.2017.1406132</v>
          </cell>
          <cell r="M8" t="str">
            <v>1470-2541</v>
          </cell>
          <cell r="O8">
            <v>133</v>
          </cell>
          <cell r="P8">
            <v>3</v>
          </cell>
          <cell r="Q8">
            <v>172</v>
          </cell>
          <cell r="R8">
            <v>191</v>
          </cell>
          <cell r="S8">
            <v>1</v>
          </cell>
          <cell r="T8" t="str">
            <v>0.33</v>
          </cell>
          <cell r="U8">
            <v>0</v>
          </cell>
          <cell r="V8">
            <v>3</v>
          </cell>
          <cell r="W8">
            <v>3</v>
          </cell>
        </row>
        <row r="9">
          <cell r="A9">
            <v>0</v>
          </cell>
          <cell r="B9" t="str">
            <v>Franziska Wallmeier, Julia Thaler</v>
          </cell>
          <cell r="C9" t="str">
            <v>Mayors' leadership roles in direct participation processes - the case of community-owned wind farms</v>
          </cell>
          <cell r="D9">
            <v>2018</v>
          </cell>
          <cell r="E9" t="str">
            <v>International Journal Of Public Sector Management</v>
          </cell>
          <cell r="F9" t="str">
            <v>Emerald Group Publishing Ltd</v>
          </cell>
          <cell r="I9">
            <v>8</v>
          </cell>
          <cell r="J9">
            <v>44092.740173611113</v>
          </cell>
          <cell r="K9" t="str">
            <v>Article</v>
          </cell>
          <cell r="L9" t="str">
            <v>10.1108/IJPSM-07-2017-0182</v>
          </cell>
          <cell r="M9" t="str">
            <v>0951-3558</v>
          </cell>
          <cell r="O9">
            <v>31</v>
          </cell>
          <cell r="P9">
            <v>5</v>
          </cell>
          <cell r="Q9">
            <v>617</v>
          </cell>
          <cell r="R9">
            <v>637</v>
          </cell>
          <cell r="S9">
            <v>0</v>
          </cell>
          <cell r="T9" t="str">
            <v>0.00</v>
          </cell>
          <cell r="U9">
            <v>0</v>
          </cell>
          <cell r="V9">
            <v>2</v>
          </cell>
          <cell r="W9">
            <v>2</v>
          </cell>
        </row>
        <row r="10">
          <cell r="A10">
            <v>0</v>
          </cell>
          <cell r="B10" t="str">
            <v>Ana-Maria Boromisa, Monika Sucur, Sanja Tisma</v>
          </cell>
          <cell r="C10" t="str">
            <v>EUROPEAN STRATEGIES FOR MINIMIZING CLIMATE CHANGE: OPPORTUNITIES AND THREATS FOR CROATIA</v>
          </cell>
          <cell r="D10">
            <v>2008</v>
          </cell>
          <cell r="E10" t="str">
            <v>Energy And The Environment 2008, Vol 2</v>
          </cell>
          <cell r="F10" t="str">
            <v>Hrvatsko Udruzenje Suncevu Energiju Rijeka-Croation Solar Energy Assoc</v>
          </cell>
          <cell r="I10">
            <v>9</v>
          </cell>
          <cell r="J10">
            <v>44092.740173611113</v>
          </cell>
          <cell r="K10" t="str">
            <v>Proceedings Paper</v>
          </cell>
          <cell r="Q10">
            <v>137</v>
          </cell>
          <cell r="R10">
            <v>148</v>
          </cell>
          <cell r="S10">
            <v>0</v>
          </cell>
          <cell r="T10" t="str">
            <v>0.00</v>
          </cell>
          <cell r="U10">
            <v>0</v>
          </cell>
          <cell r="V10">
            <v>3</v>
          </cell>
          <cell r="W10">
            <v>12</v>
          </cell>
        </row>
        <row r="11">
          <cell r="A11">
            <v>25</v>
          </cell>
          <cell r="B11" t="str">
            <v>M. Islar</v>
          </cell>
          <cell r="C11" t="str">
            <v>“We are not in this to save the polar bears!” – the link between community renewable energy development and ecological citizenship</v>
          </cell>
          <cell r="D11">
            <v>2016</v>
          </cell>
          <cell r="E11" t="str">
            <v>Innovation</v>
          </cell>
          <cell r="G11" t="str">
            <v>https://www.scopus.com/inward/record.uri?partnerID=HzOxMe3b&amp;scp=84973094076&amp;origin=inward</v>
          </cell>
          <cell r="H11" t="str">
            <v>https://www.scopus.com/inward/citedby.uri?partnerID=HzOxMe3b&amp;scp=84973094076&amp;origin=inward</v>
          </cell>
          <cell r="I11">
            <v>1</v>
          </cell>
          <cell r="J11">
            <v>44092.739363425928</v>
          </cell>
          <cell r="K11" t="str">
            <v>Article</v>
          </cell>
          <cell r="L11" t="str">
            <v>10.1080/13511610.2016.1188684</v>
          </cell>
          <cell r="M11">
            <v>13511610</v>
          </cell>
          <cell r="N11" t="str">
            <v>https://api.elsevier.com/content/abstract/scopus_id/84973094076</v>
          </cell>
          <cell r="O11">
            <v>29</v>
          </cell>
          <cell r="P11">
            <v>3</v>
          </cell>
          <cell r="Q11">
            <v>303</v>
          </cell>
          <cell r="R11">
            <v>319</v>
          </cell>
          <cell r="S11">
            <v>25</v>
          </cell>
          <cell r="T11" t="str">
            <v>6.25</v>
          </cell>
          <cell r="U11">
            <v>25</v>
          </cell>
          <cell r="V11">
            <v>1</v>
          </cell>
          <cell r="W11">
            <v>4</v>
          </cell>
        </row>
        <row r="12">
          <cell r="A12">
            <v>6</v>
          </cell>
          <cell r="B12" t="str">
            <v>S. Kloppenburg</v>
          </cell>
          <cell r="C12" t="str">
            <v>Technologies of engagement: How battery storage technologies shape householder participation in energy transitions</v>
          </cell>
          <cell r="D12">
            <v>2019</v>
          </cell>
          <cell r="E12" t="str">
            <v>Energies</v>
          </cell>
          <cell r="G12" t="str">
            <v>https://www.scopus.com/inward/record.uri?partnerID=HzOxMe3b&amp;scp=85075980026&amp;origin=inward</v>
          </cell>
          <cell r="H12" t="str">
            <v>https://www.scopus.com/inward/citedby.uri?partnerID=HzOxMe3b&amp;scp=85075980026&amp;origin=inward</v>
          </cell>
          <cell r="I12">
            <v>2</v>
          </cell>
          <cell r="J12">
            <v>44092.739363425928</v>
          </cell>
          <cell r="K12" t="str">
            <v>Article</v>
          </cell>
          <cell r="L12" t="str">
            <v>10.3390/en12224384</v>
          </cell>
          <cell r="M12">
            <v>19961073</v>
          </cell>
          <cell r="N12" t="str">
            <v>https://api.elsevier.com/content/abstract/scopus_id/85075980026</v>
          </cell>
          <cell r="O12">
            <v>12</v>
          </cell>
          <cell r="P12">
            <v>22</v>
          </cell>
          <cell r="S12">
            <v>6</v>
          </cell>
          <cell r="T12" t="str">
            <v>6.00</v>
          </cell>
          <cell r="U12">
            <v>6</v>
          </cell>
          <cell r="V12">
            <v>1</v>
          </cell>
          <cell r="W12">
            <v>1</v>
          </cell>
        </row>
        <row r="13">
          <cell r="A13">
            <v>5</v>
          </cell>
          <cell r="B13" t="str">
            <v>J.L. MacArthur</v>
          </cell>
          <cell r="C13" t="str">
            <v>Trade, Tarsands and Treaties: The Political Economy Context of Community Energy in Canada</v>
          </cell>
          <cell r="D13">
            <v>2017</v>
          </cell>
          <cell r="E13" t="str">
            <v>Sustainability (Switzerland)</v>
          </cell>
          <cell r="G13" t="str">
            <v>https://www.scopus.com/inward/record.uri?partnerID=HzOxMe3b&amp;scp=85015816876&amp;origin=inward</v>
          </cell>
          <cell r="H13" t="str">
            <v>https://www.scopus.com/inward/citedby.uri?partnerID=HzOxMe3b&amp;scp=85015816876&amp;origin=inward</v>
          </cell>
          <cell r="I13">
            <v>3</v>
          </cell>
          <cell r="J13">
            <v>44092.739363425928</v>
          </cell>
          <cell r="K13" t="str">
            <v>Article</v>
          </cell>
          <cell r="L13" t="str">
            <v>10.3390/su9030464</v>
          </cell>
          <cell r="M13">
            <v>20711050</v>
          </cell>
          <cell r="N13" t="str">
            <v>https://api.elsevier.com/content/abstract/scopus_id/85015816876</v>
          </cell>
          <cell r="O13">
            <v>9</v>
          </cell>
          <cell r="P13">
            <v>3</v>
          </cell>
          <cell r="S13">
            <v>5</v>
          </cell>
          <cell r="T13" t="str">
            <v>1.67</v>
          </cell>
          <cell r="U13">
            <v>5</v>
          </cell>
          <cell r="V13">
            <v>1</v>
          </cell>
          <cell r="W13">
            <v>3</v>
          </cell>
        </row>
        <row r="14">
          <cell r="A14">
            <v>3</v>
          </cell>
          <cell r="B14" t="str">
            <v>L. Delina</v>
          </cell>
          <cell r="C14" t="str">
            <v>Can energy democracy thrive in a non-democracy?</v>
          </cell>
          <cell r="D14">
            <v>2018</v>
          </cell>
          <cell r="E14" t="str">
            <v>Frontiers in Environmental Science</v>
          </cell>
          <cell r="G14" t="str">
            <v>https://www.scopus.com/inward/record.uri?partnerID=HzOxMe3b&amp;scp=85041332162&amp;origin=inward</v>
          </cell>
          <cell r="H14" t="str">
            <v>https://www.scopus.com/inward/citedby.uri?partnerID=HzOxMe3b&amp;scp=85041332162&amp;origin=inward</v>
          </cell>
          <cell r="I14">
            <v>4</v>
          </cell>
          <cell r="J14">
            <v>44092.739363425928</v>
          </cell>
          <cell r="K14" t="str">
            <v>Article</v>
          </cell>
          <cell r="L14" t="str">
            <v>10.3389/fenvs.2018.00005</v>
          </cell>
          <cell r="M14" t="str">
            <v>2296665X</v>
          </cell>
          <cell r="N14" t="str">
            <v>https://api.elsevier.com/content/abstract/scopus_id/85041332162</v>
          </cell>
          <cell r="O14">
            <v>6</v>
          </cell>
          <cell r="S14">
            <v>3</v>
          </cell>
          <cell r="T14" t="str">
            <v>1.50</v>
          </cell>
          <cell r="U14">
            <v>3</v>
          </cell>
          <cell r="V14">
            <v>1</v>
          </cell>
          <cell r="W14">
            <v>2</v>
          </cell>
        </row>
        <row r="15">
          <cell r="A15">
            <v>1</v>
          </cell>
          <cell r="B15" t="str">
            <v>D.L. Kiamba</v>
          </cell>
          <cell r="C15" t="str">
            <v>Community energy schemes: The role of public participation and engagement</v>
          </cell>
          <cell r="D15">
            <v>2017</v>
          </cell>
          <cell r="E15" t="str">
            <v>Proceedings of 33rd PLEA International Conference: Design to Thrive, PLEA 2017</v>
          </cell>
          <cell r="G15" t="str">
            <v>https://www.scopus.com/inward/record.uri?partnerID=HzOxMe3b&amp;scp=85085957777&amp;origin=inward</v>
          </cell>
          <cell r="H15" t="str">
            <v>https://www.scopus.com/inward/citedby.uri?partnerID=HzOxMe3b&amp;scp=85085957777&amp;origin=inward</v>
          </cell>
          <cell r="I15">
            <v>5</v>
          </cell>
          <cell r="J15">
            <v>44092.739363425928</v>
          </cell>
          <cell r="K15" t="str">
            <v>Conference Paper</v>
          </cell>
          <cell r="N15" t="str">
            <v>https://api.elsevier.com/content/abstract/scopus_id/85085957777</v>
          </cell>
          <cell r="O15">
            <v>1</v>
          </cell>
          <cell r="Q15">
            <v>1430</v>
          </cell>
          <cell r="R15">
            <v>1437</v>
          </cell>
          <cell r="S15">
            <v>1</v>
          </cell>
          <cell r="T15" t="str">
            <v>0.33</v>
          </cell>
          <cell r="U15">
            <v>1</v>
          </cell>
          <cell r="V15">
            <v>1</v>
          </cell>
          <cell r="W15">
            <v>3</v>
          </cell>
        </row>
        <row r="16">
          <cell r="A16">
            <v>1</v>
          </cell>
          <cell r="B16" t="str">
            <v>D.L. Kiamba</v>
          </cell>
          <cell r="C16" t="str">
            <v>Community energy schemes: The role of public participation and engagement</v>
          </cell>
          <cell r="D16">
            <v>2017</v>
          </cell>
          <cell r="E16" t="str">
            <v>Proceedings of 33rd PLEA International Conference: Design to Thrive, PLEA 2017</v>
          </cell>
          <cell r="G16" t="str">
            <v>https://www.scopus.com/inward/record.uri?partnerID=HzOxMe3b&amp;scp=85085957777&amp;origin=inward</v>
          </cell>
          <cell r="H16" t="str">
            <v>https://www.scopus.com/inward/citedby.uri?partnerID=HzOxMe3b&amp;scp=85085957777&amp;origin=inward</v>
          </cell>
          <cell r="I16">
            <v>1</v>
          </cell>
          <cell r="J16">
            <v>44092.738136574073</v>
          </cell>
          <cell r="K16" t="str">
            <v>Conference Paper</v>
          </cell>
          <cell r="N16" t="str">
            <v>https://api.elsevier.com/content/abstract/scopus_id/85085957777</v>
          </cell>
          <cell r="O16">
            <v>1</v>
          </cell>
          <cell r="Q16">
            <v>1430</v>
          </cell>
          <cell r="R16">
            <v>1437</v>
          </cell>
          <cell r="S16">
            <v>1</v>
          </cell>
          <cell r="T16" t="str">
            <v>0.33</v>
          </cell>
          <cell r="U16">
            <v>1</v>
          </cell>
          <cell r="V16">
            <v>1</v>
          </cell>
          <cell r="W16">
            <v>3</v>
          </cell>
        </row>
        <row r="17">
          <cell r="A17">
            <v>3</v>
          </cell>
          <cell r="B17" t="str">
            <v>L Kiamba, LT Rodrigues, J Marsh</v>
          </cell>
          <cell r="C17" t="str">
            <v>Community energy schemes: the role of public participation and engagement</v>
          </cell>
          <cell r="D17">
            <v>2017</v>
          </cell>
          <cell r="F17" t="str">
            <v>nottingham-repository.worktribe.com</v>
          </cell>
          <cell r="G17" t="str">
            <v>https://nottingham-repository.worktribe.com/output/873463</v>
          </cell>
          <cell r="H17" t="str">
            <v>https://scholar.google.com/scholar?cites=9384859927199428778&amp;as_sdt=2005&amp;sciodt=0,5&amp;hl=en</v>
          </cell>
          <cell r="I17">
            <v>1</v>
          </cell>
          <cell r="J17">
            <v>44092.73646990741</v>
          </cell>
          <cell r="S17">
            <v>3</v>
          </cell>
          <cell r="T17" t="str">
            <v>1.00</v>
          </cell>
          <cell r="U17">
            <v>1</v>
          </cell>
          <cell r="V17">
            <v>3</v>
          </cell>
          <cell r="W17">
            <v>3</v>
          </cell>
        </row>
        <row r="18">
          <cell r="A18">
            <v>54</v>
          </cell>
          <cell r="B18" t="str">
            <v>Barbara Cheney, Paul M. Thompson, Simon N. Ingram, Philip S. Hammond, Peter T. Stevick, John W. Durban, Ross M. Culloch, Simon H. Elwen, Laura Mandleberg, Vincent M. Janik, Nicola J. Quick, Valentina Islas-Villanueva, Kevin P. Robinson, Marina Costa, Sonja M. Eisfeld, Alice Walters, Charlie Phillips, Caroline R. Weir, Peter G. H. Evans, Pia Anderwald, Robert J. Reid, James B. Reid, Ben Wilson</v>
          </cell>
          <cell r="C18" t="str">
            <v>Integrating multiple data sources to assess the distribution and abundance of bottlenose dolphins Tursiops truncatus in Scottish waters</v>
          </cell>
          <cell r="D18">
            <v>2013</v>
          </cell>
          <cell r="E18" t="str">
            <v>Mammal Review</v>
          </cell>
          <cell r="F18" t="str">
            <v>Wiley</v>
          </cell>
          <cell r="I18">
            <v>1</v>
          </cell>
          <cell r="J18">
            <v>44092.786944444444</v>
          </cell>
          <cell r="K18" t="str">
            <v>Review</v>
          </cell>
          <cell r="L18" t="str">
            <v>10.1111/j.1365-2907.2011.00208.x</v>
          </cell>
          <cell r="M18" t="str">
            <v>0305-1838</v>
          </cell>
          <cell r="O18">
            <v>43</v>
          </cell>
          <cell r="P18">
            <v>1</v>
          </cell>
          <cell r="Q18">
            <v>71</v>
          </cell>
          <cell r="R18">
            <v>88</v>
          </cell>
          <cell r="S18">
            <v>54</v>
          </cell>
          <cell r="T18" t="str">
            <v>7.71</v>
          </cell>
          <cell r="U18">
            <v>5</v>
          </cell>
          <cell r="V18">
            <v>23</v>
          </cell>
          <cell r="W18">
            <v>7</v>
          </cell>
        </row>
        <row r="19">
          <cell r="A19">
            <v>25</v>
          </cell>
          <cell r="B19" t="str">
            <v>S. Hilpert, C. Kaldemeyer, U. Krien, S. Guenther, C. Wingenbach, G. Plessmann</v>
          </cell>
          <cell r="C19" t="str">
            <v>The Open Energy Modelling Framework (oemof) - A new approach to facilitate open science in energy system modelling</v>
          </cell>
          <cell r="D19">
            <v>2018</v>
          </cell>
          <cell r="E19" t="str">
            <v>Energy Strategy Reviews</v>
          </cell>
          <cell r="F19" t="str">
            <v>Elsevier Science Bv</v>
          </cell>
          <cell r="I19">
            <v>2</v>
          </cell>
          <cell r="J19">
            <v>44092.786944444444</v>
          </cell>
          <cell r="K19" t="str">
            <v>Article</v>
          </cell>
          <cell r="L19" t="str">
            <v>10.1016/j.esr.2018.07.001</v>
          </cell>
          <cell r="M19" t="str">
            <v>2211-467X</v>
          </cell>
          <cell r="O19">
            <v>22</v>
          </cell>
          <cell r="Q19">
            <v>16</v>
          </cell>
          <cell r="R19">
            <v>25</v>
          </cell>
          <cell r="S19">
            <v>25</v>
          </cell>
          <cell r="T19" t="str">
            <v>12.50</v>
          </cell>
          <cell r="U19">
            <v>4</v>
          </cell>
          <cell r="V19">
            <v>6</v>
          </cell>
          <cell r="W19">
            <v>2</v>
          </cell>
        </row>
        <row r="20">
          <cell r="A20">
            <v>18</v>
          </cell>
          <cell r="B20" t="str">
            <v>Roopali Phadke</v>
          </cell>
          <cell r="C20" t="str">
            <v>Public Deliberation and the Geographies of Wind Justice</v>
          </cell>
          <cell r="D20">
            <v>2013</v>
          </cell>
          <cell r="E20" t="str">
            <v>Science As Culture</v>
          </cell>
          <cell r="F20" t="str">
            <v>Routledge Journals, Taylor &amp; Francis Ltd</v>
          </cell>
          <cell r="I20">
            <v>3</v>
          </cell>
          <cell r="J20">
            <v>44092.786944444444</v>
          </cell>
          <cell r="K20" t="str">
            <v>Article</v>
          </cell>
          <cell r="L20" t="str">
            <v>10.1080/09505431.2013.786997</v>
          </cell>
          <cell r="M20" t="str">
            <v>0950-5431</v>
          </cell>
          <cell r="O20">
            <v>22</v>
          </cell>
          <cell r="P20">
            <v>2</v>
          </cell>
          <cell r="Q20">
            <v>247</v>
          </cell>
          <cell r="R20">
            <v>255</v>
          </cell>
          <cell r="S20">
            <v>18</v>
          </cell>
          <cell r="T20" t="str">
            <v>2.57</v>
          </cell>
          <cell r="U20">
            <v>18</v>
          </cell>
          <cell r="V20">
            <v>1</v>
          </cell>
          <cell r="W20">
            <v>7</v>
          </cell>
        </row>
        <row r="21">
          <cell r="A21">
            <v>13</v>
          </cell>
          <cell r="B21" t="str">
            <v>Joana C. Prata, Ana L. Patricio Silva, Joao P. da Costa, Catherine Mouneyrac, Tony R. Walker, Armando C. Duarte, Teresa Rocha-Santos</v>
          </cell>
          <cell r="C21" t="str">
            <v>Solutions and Integrated Strategies for the Control and Mitigation of Plastic and Microplastic Pollution</v>
          </cell>
          <cell r="D21">
            <v>2019</v>
          </cell>
          <cell r="E21" t="str">
            <v>International Journal Of Environmental Research And Public Health</v>
          </cell>
          <cell r="F21" t="str">
            <v>Mdpi</v>
          </cell>
          <cell r="I21">
            <v>4</v>
          </cell>
          <cell r="J21">
            <v>44092.786944444444</v>
          </cell>
          <cell r="K21" t="str">
            <v>Review</v>
          </cell>
          <cell r="L21" t="str">
            <v>10.3390/ijerph16132411</v>
          </cell>
          <cell r="M21" t="str">
            <v>1661-7827</v>
          </cell>
          <cell r="O21">
            <v>16</v>
          </cell>
          <cell r="P21">
            <v>13</v>
          </cell>
          <cell r="S21">
            <v>13</v>
          </cell>
          <cell r="T21" t="str">
            <v>13.00</v>
          </cell>
          <cell r="U21">
            <v>2</v>
          </cell>
          <cell r="V21">
            <v>7</v>
          </cell>
          <cell r="W21">
            <v>1</v>
          </cell>
        </row>
        <row r="22">
          <cell r="A22">
            <v>11</v>
          </cell>
          <cell r="B22" t="str">
            <v>Carsten Mann, Maria Garcia-Martin, Christopher M. Raymond, Brian J. Shaw, Tobias Plieninger</v>
          </cell>
          <cell r="C22" t="str">
            <v>The potential for integrated landscape management to fulfil Europe's commitments to the Sustainable Development Goals</v>
          </cell>
          <cell r="D22">
            <v>2018</v>
          </cell>
          <cell r="E22" t="str">
            <v>Landscape And Urban Planning</v>
          </cell>
          <cell r="F22" t="str">
            <v>Elsevier Science Bv</v>
          </cell>
          <cell r="I22">
            <v>5</v>
          </cell>
          <cell r="J22">
            <v>44092.786944444444</v>
          </cell>
          <cell r="K22" t="str">
            <v>Article</v>
          </cell>
          <cell r="L22" t="str">
            <v>10.1016/j.landurbplan.2018.04.017</v>
          </cell>
          <cell r="M22" t="str">
            <v>0169-2046</v>
          </cell>
          <cell r="O22">
            <v>177</v>
          </cell>
          <cell r="Q22">
            <v>75</v>
          </cell>
          <cell r="R22">
            <v>82</v>
          </cell>
          <cell r="S22">
            <v>11</v>
          </cell>
          <cell r="T22" t="str">
            <v>5.50</v>
          </cell>
          <cell r="U22">
            <v>2</v>
          </cell>
          <cell r="V22">
            <v>5</v>
          </cell>
          <cell r="W22">
            <v>2</v>
          </cell>
        </row>
        <row r="23">
          <cell r="A23">
            <v>5</v>
          </cell>
          <cell r="B23" t="str">
            <v>Alan T. K. Lee, Campbell Fleming, Dale R. Wright</v>
          </cell>
          <cell r="C23" t="str">
            <v>Modelling bird atlas reporting rate as a function of density in the southern Karoo, South Africa</v>
          </cell>
          <cell r="D23">
            <v>2018</v>
          </cell>
          <cell r="E23" t="str">
            <v>Ostrich</v>
          </cell>
          <cell r="F23" t="str">
            <v>Natl Inquiry Services Centre Pty Ltd</v>
          </cell>
          <cell r="I23">
            <v>6</v>
          </cell>
          <cell r="J23">
            <v>44092.786944444444</v>
          </cell>
          <cell r="K23" t="str">
            <v>Article</v>
          </cell>
          <cell r="L23" t="str">
            <v>10.2989/00306525.2018.1553804</v>
          </cell>
          <cell r="M23" t="str">
            <v>0030-6525</v>
          </cell>
          <cell r="O23">
            <v>89</v>
          </cell>
          <cell r="P23">
            <v>4</v>
          </cell>
          <cell r="Q23">
            <v>363</v>
          </cell>
          <cell r="R23">
            <v>372</v>
          </cell>
          <cell r="S23">
            <v>5</v>
          </cell>
          <cell r="T23" t="str">
            <v>2.50</v>
          </cell>
          <cell r="U23">
            <v>2</v>
          </cell>
          <cell r="V23">
            <v>3</v>
          </cell>
          <cell r="W23">
            <v>2</v>
          </cell>
        </row>
        <row r="24">
          <cell r="A24">
            <v>3</v>
          </cell>
          <cell r="B24" t="str">
            <v>Henry Sauermann, Katrin Vohland, Vyron Antoniou, Balint Balazs, Claudia Goebel, Kostas Karatzas, Peter Mooney, Josep Perello, Marisa Ponti, Roeland Samson, Silvia Winter</v>
          </cell>
          <cell r="C24" t="str">
            <v>Citizen science and sustainability transitions</v>
          </cell>
          <cell r="D24">
            <v>2020</v>
          </cell>
          <cell r="E24" t="str">
            <v>Research Policy</v>
          </cell>
          <cell r="F24" t="str">
            <v>Elsevier</v>
          </cell>
          <cell r="I24">
            <v>7</v>
          </cell>
          <cell r="J24">
            <v>44092.786944444444</v>
          </cell>
          <cell r="K24" t="str">
            <v>Article</v>
          </cell>
          <cell r="L24" t="str">
            <v>10.1016/j.respol.2020.103978</v>
          </cell>
          <cell r="M24" t="str">
            <v>0048-7333</v>
          </cell>
          <cell r="O24">
            <v>49</v>
          </cell>
          <cell r="P24">
            <v>5</v>
          </cell>
          <cell r="S24">
            <v>3</v>
          </cell>
          <cell r="T24" t="str">
            <v>3.00</v>
          </cell>
          <cell r="U24">
            <v>0</v>
          </cell>
          <cell r="V24">
            <v>11</v>
          </cell>
          <cell r="W24">
            <v>1</v>
          </cell>
        </row>
        <row r="25">
          <cell r="A25">
            <v>3</v>
          </cell>
          <cell r="B25" t="str">
            <v>Md Nasimul Islam Maruf</v>
          </cell>
          <cell r="C25" t="str">
            <v>Sector Coupling in the North Sea Region-A Review on the Energy System Modelling Perspective</v>
          </cell>
          <cell r="D25">
            <v>2019</v>
          </cell>
          <cell r="E25" t="str">
            <v>Energies</v>
          </cell>
          <cell r="F25" t="str">
            <v>Mdpi</v>
          </cell>
          <cell r="I25">
            <v>8</v>
          </cell>
          <cell r="J25">
            <v>44092.786944444444</v>
          </cell>
          <cell r="K25" t="str">
            <v>Review</v>
          </cell>
          <cell r="L25" t="str">
            <v>10.3390/en12224298</v>
          </cell>
          <cell r="O25">
            <v>12</v>
          </cell>
          <cell r="P25">
            <v>22</v>
          </cell>
          <cell r="S25">
            <v>3</v>
          </cell>
          <cell r="T25" t="str">
            <v>3.00</v>
          </cell>
          <cell r="U25">
            <v>3</v>
          </cell>
          <cell r="V25">
            <v>1</v>
          </cell>
          <cell r="W25">
            <v>1</v>
          </cell>
        </row>
        <row r="26">
          <cell r="A26">
            <v>1</v>
          </cell>
          <cell r="B26" t="str">
            <v>Gianpaolo Coro, Eugenio Trumpy</v>
          </cell>
          <cell r="C26" t="str">
            <v>Predicting geographical suitability of geothermal power plants</v>
          </cell>
          <cell r="D26">
            <v>2020</v>
          </cell>
          <cell r="E26" t="str">
            <v>Journal Of Cleaner Production</v>
          </cell>
          <cell r="F26" t="str">
            <v>Elsevier Sci Ltd</v>
          </cell>
          <cell r="I26">
            <v>9</v>
          </cell>
          <cell r="J26">
            <v>44092.786944444444</v>
          </cell>
          <cell r="K26" t="str">
            <v>Article</v>
          </cell>
          <cell r="L26" t="str">
            <v>10.1016/j.jclepro.2020.121874</v>
          </cell>
          <cell r="M26" t="str">
            <v>0959-6526</v>
          </cell>
          <cell r="O26">
            <v>267</v>
          </cell>
          <cell r="S26">
            <v>1</v>
          </cell>
          <cell r="T26" t="str">
            <v>1.00</v>
          </cell>
          <cell r="U26">
            <v>1</v>
          </cell>
          <cell r="V26">
            <v>2</v>
          </cell>
          <cell r="W26">
            <v>1</v>
          </cell>
        </row>
        <row r="27">
          <cell r="A27">
            <v>1</v>
          </cell>
          <cell r="B27" t="str">
            <v>David M. Nelson, Juliet Nagel, Regina Trott, Caitlin J. Campbell, Lori Pruitt, Rhett E. Good, Goniela Iskali, Paul F. Gugger</v>
          </cell>
          <cell r="C27" t="str">
            <v>Carcass Age and Searcher Identity Affect Morphological Assessment of Sex of Bats</v>
          </cell>
          <cell r="D27">
            <v>2018</v>
          </cell>
          <cell r="E27" t="str">
            <v>Journal Of Wildlife Management</v>
          </cell>
          <cell r="F27" t="str">
            <v>Wiley</v>
          </cell>
          <cell r="I27">
            <v>10</v>
          </cell>
          <cell r="J27">
            <v>44092.786944444444</v>
          </cell>
          <cell r="K27" t="str">
            <v>Article</v>
          </cell>
          <cell r="L27" t="str">
            <v>10.1002/jwmg.21544</v>
          </cell>
          <cell r="M27" t="str">
            <v>0022-541X</v>
          </cell>
          <cell r="O27">
            <v>82</v>
          </cell>
          <cell r="P27">
            <v>8</v>
          </cell>
          <cell r="Q27">
            <v>1582</v>
          </cell>
          <cell r="R27">
            <v>1587</v>
          </cell>
          <cell r="S27">
            <v>1</v>
          </cell>
          <cell r="T27" t="str">
            <v>0.50</v>
          </cell>
          <cell r="U27">
            <v>0</v>
          </cell>
          <cell r="V27">
            <v>8</v>
          </cell>
          <cell r="W27">
            <v>2</v>
          </cell>
        </row>
        <row r="28">
          <cell r="A28">
            <v>0</v>
          </cell>
          <cell r="B28" t="str">
            <v>Simon Hilpert</v>
          </cell>
          <cell r="C28" t="str">
            <v>Effects of Decentral Heat Pump Operation on Electricity Storage Requirements in Germany</v>
          </cell>
          <cell r="D28">
            <v>2020</v>
          </cell>
          <cell r="E28" t="str">
            <v>Energies</v>
          </cell>
          <cell r="F28" t="str">
            <v>Mdpi</v>
          </cell>
          <cell r="I28">
            <v>11</v>
          </cell>
          <cell r="J28">
            <v>44092.786944444444</v>
          </cell>
          <cell r="K28" t="str">
            <v>Article</v>
          </cell>
          <cell r="L28" t="str">
            <v>10.3390/en13112878</v>
          </cell>
          <cell r="O28">
            <v>13</v>
          </cell>
          <cell r="P28">
            <v>11</v>
          </cell>
          <cell r="S28">
            <v>0</v>
          </cell>
          <cell r="T28" t="str">
            <v>0.00</v>
          </cell>
          <cell r="U28">
            <v>0</v>
          </cell>
          <cell r="V28">
            <v>1</v>
          </cell>
          <cell r="W28">
            <v>1</v>
          </cell>
        </row>
        <row r="29">
          <cell r="A29">
            <v>0</v>
          </cell>
          <cell r="B29" t="str">
            <v>Phillip J. Capitolo, Lynn J. Jesus, Alan B. Harper, Allen M. Fish, Angus C. Hull</v>
          </cell>
          <cell r="C29" t="str">
            <v>Fall migration of radio-tagged Broad-winged Hawks (Buteo platypterus) in California</v>
          </cell>
          <cell r="D29">
            <v>2020</v>
          </cell>
          <cell r="E29" t="str">
            <v>Wilson Journal Of Ornithology</v>
          </cell>
          <cell r="F29" t="str">
            <v>Wilson Ornithological Soc</v>
          </cell>
          <cell r="I29">
            <v>12</v>
          </cell>
          <cell r="J29">
            <v>44092.786944444444</v>
          </cell>
          <cell r="K29" t="str">
            <v>Article</v>
          </cell>
          <cell r="L29" t="str">
            <v>10.1676/1559-4491-132-1.15</v>
          </cell>
          <cell r="M29" t="str">
            <v>1559-4491</v>
          </cell>
          <cell r="O29">
            <v>132</v>
          </cell>
          <cell r="P29">
            <v>1</v>
          </cell>
          <cell r="Q29">
            <v>15</v>
          </cell>
          <cell r="R29">
            <v>21</v>
          </cell>
          <cell r="S29">
            <v>0</v>
          </cell>
          <cell r="T29" t="str">
            <v>0.00</v>
          </cell>
          <cell r="U29">
            <v>0</v>
          </cell>
          <cell r="V29">
            <v>5</v>
          </cell>
          <cell r="W29">
            <v>1</v>
          </cell>
        </row>
        <row r="30">
          <cell r="A30">
            <v>0</v>
          </cell>
          <cell r="B30" t="str">
            <v>L. Mulero, M. D. Grau, I Torra</v>
          </cell>
          <cell r="C30" t="str">
            <v>THE FOREST AND CLIMATE CHANGE: EXAMPLE OF APPLICATION IN OPEN SCIENCE SCHOOLING</v>
          </cell>
          <cell r="D30">
            <v>2019</v>
          </cell>
          <cell r="E30" t="str">
            <v>Edulearn19: 11th International Conference On Education And New Learning Technologies</v>
          </cell>
          <cell r="F30" t="str">
            <v>Iated-Int Assoc Technology Education &amp; Development</v>
          </cell>
          <cell r="I30">
            <v>13</v>
          </cell>
          <cell r="J30">
            <v>44092.786944444444</v>
          </cell>
          <cell r="K30" t="str">
            <v>Proceedings Paper</v>
          </cell>
          <cell r="M30" t="str">
            <v>2340-1117</v>
          </cell>
          <cell r="Q30">
            <v>1144</v>
          </cell>
          <cell r="R30">
            <v>1153</v>
          </cell>
          <cell r="S30">
            <v>0</v>
          </cell>
          <cell r="T30" t="str">
            <v>0.00</v>
          </cell>
          <cell r="U30">
            <v>0</v>
          </cell>
          <cell r="V30">
            <v>3</v>
          </cell>
          <cell r="W30">
            <v>1</v>
          </cell>
        </row>
        <row r="31">
          <cell r="A31">
            <v>55</v>
          </cell>
          <cell r="B31" t="str">
            <v>B. Cheney</v>
          </cell>
          <cell r="C31" t="str">
            <v>Integrating multiple data sources to assess the distribution and abundance of bottlenose dolphins Tursiops truncatus in Scottish waters</v>
          </cell>
          <cell r="D31">
            <v>2013</v>
          </cell>
          <cell r="E31" t="str">
            <v>Mammal Review</v>
          </cell>
          <cell r="G31" t="str">
            <v>https://www.scopus.com/inward/record.uri?partnerID=HzOxMe3b&amp;scp=84871314020&amp;origin=inward</v>
          </cell>
          <cell r="H31" t="str">
            <v>https://www.scopus.com/inward/citedby.uri?partnerID=HzOxMe3b&amp;scp=84871314020&amp;origin=inward</v>
          </cell>
          <cell r="I31">
            <v>1</v>
          </cell>
          <cell r="J31">
            <v>44092.787048611113</v>
          </cell>
          <cell r="K31" t="str">
            <v>Review</v>
          </cell>
          <cell r="L31" t="str">
            <v>10.1111/j.1365-2907.2011.00208.x</v>
          </cell>
          <cell r="M31">
            <v>3051838</v>
          </cell>
          <cell r="N31" t="str">
            <v>https://api.elsevier.com/content/abstract/scopus_id/84871314020</v>
          </cell>
          <cell r="O31">
            <v>43</v>
          </cell>
          <cell r="P31">
            <v>1</v>
          </cell>
          <cell r="Q31">
            <v>71</v>
          </cell>
          <cell r="R31">
            <v>88</v>
          </cell>
          <cell r="S31">
            <v>55</v>
          </cell>
          <cell r="T31" t="str">
            <v>7.86</v>
          </cell>
          <cell r="U31">
            <v>55</v>
          </cell>
          <cell r="V31">
            <v>1</v>
          </cell>
          <cell r="W31">
            <v>7</v>
          </cell>
        </row>
        <row r="32">
          <cell r="A32">
            <v>28</v>
          </cell>
          <cell r="B32" t="str">
            <v>S. Hilpert</v>
          </cell>
          <cell r="C32" t="str">
            <v>The Open Energy Modelling Framework (oemof) - A new approach to facilitate open science in energy system modelling</v>
          </cell>
          <cell r="D32">
            <v>2018</v>
          </cell>
          <cell r="E32" t="str">
            <v>Energy Strategy Reviews</v>
          </cell>
          <cell r="G32" t="str">
            <v>https://www.scopus.com/inward/record.uri?partnerID=HzOxMe3b&amp;scp=85049872056&amp;origin=inward</v>
          </cell>
          <cell r="H32" t="str">
            <v>https://www.scopus.com/inward/citedby.uri?partnerID=HzOxMe3b&amp;scp=85049872056&amp;origin=inward</v>
          </cell>
          <cell r="I32">
            <v>2</v>
          </cell>
          <cell r="J32">
            <v>44092.787048611113</v>
          </cell>
          <cell r="K32" t="str">
            <v>Article</v>
          </cell>
          <cell r="L32" t="str">
            <v>10.1016/j.esr.2018.07.001</v>
          </cell>
          <cell r="M32" t="str">
            <v>2211467X</v>
          </cell>
          <cell r="N32" t="str">
            <v>https://api.elsevier.com/content/abstract/scopus_id/85049872056</v>
          </cell>
          <cell r="O32">
            <v>22</v>
          </cell>
          <cell r="Q32">
            <v>16</v>
          </cell>
          <cell r="R32">
            <v>25</v>
          </cell>
          <cell r="S32">
            <v>28</v>
          </cell>
          <cell r="T32" t="str">
            <v>14.00</v>
          </cell>
          <cell r="U32">
            <v>28</v>
          </cell>
          <cell r="V32">
            <v>1</v>
          </cell>
          <cell r="W32">
            <v>2</v>
          </cell>
        </row>
        <row r="33">
          <cell r="A33">
            <v>24</v>
          </cell>
          <cell r="B33" t="str">
            <v>R. Phadke</v>
          </cell>
          <cell r="C33" t="str">
            <v>Public Deliberation and the Geographies of Wind Justice</v>
          </cell>
          <cell r="D33">
            <v>2013</v>
          </cell>
          <cell r="E33" t="str">
            <v>Science as Culture</v>
          </cell>
          <cell r="G33" t="str">
            <v>https://www.scopus.com/inward/record.uri?partnerID=HzOxMe3b&amp;scp=84879051085&amp;origin=inward</v>
          </cell>
          <cell r="H33" t="str">
            <v>https://www.scopus.com/inward/citedby.uri?partnerID=HzOxMe3b&amp;scp=84879051085&amp;origin=inward</v>
          </cell>
          <cell r="I33">
            <v>3</v>
          </cell>
          <cell r="J33">
            <v>44092.787048611113</v>
          </cell>
          <cell r="K33" t="str">
            <v>Article</v>
          </cell>
          <cell r="L33" t="str">
            <v>10.1080/09505431.2013.786997</v>
          </cell>
          <cell r="M33">
            <v>9505431</v>
          </cell>
          <cell r="N33" t="str">
            <v>https://api.elsevier.com/content/abstract/scopus_id/84879051085</v>
          </cell>
          <cell r="O33">
            <v>22</v>
          </cell>
          <cell r="P33">
            <v>2</v>
          </cell>
          <cell r="Q33">
            <v>247</v>
          </cell>
          <cell r="R33">
            <v>255</v>
          </cell>
          <cell r="S33">
            <v>24</v>
          </cell>
          <cell r="T33" t="str">
            <v>3.43</v>
          </cell>
          <cell r="U33">
            <v>24</v>
          </cell>
          <cell r="V33">
            <v>1</v>
          </cell>
          <cell r="W33">
            <v>7</v>
          </cell>
        </row>
        <row r="34">
          <cell r="A34">
            <v>13</v>
          </cell>
          <cell r="B34" t="str">
            <v>S. Brönnimann</v>
          </cell>
          <cell r="C34" t="str">
            <v>A roadmap to climate data rescue services</v>
          </cell>
          <cell r="D34">
            <v>2018</v>
          </cell>
          <cell r="E34" t="str">
            <v>Geoscience Data Journal</v>
          </cell>
          <cell r="G34" t="str">
            <v>https://www.scopus.com/inward/record.uri?partnerID=HzOxMe3b&amp;scp=85054524149&amp;origin=inward</v>
          </cell>
          <cell r="H34" t="str">
            <v>https://www.scopus.com/inward/citedby.uri?partnerID=HzOxMe3b&amp;scp=85054524149&amp;origin=inward</v>
          </cell>
          <cell r="I34">
            <v>4</v>
          </cell>
          <cell r="J34">
            <v>44092.787048611113</v>
          </cell>
          <cell r="L34" t="str">
            <v>10.1002/gdj3.56</v>
          </cell>
          <cell r="M34">
            <v>20496060</v>
          </cell>
          <cell r="N34" t="str">
            <v>https://api.elsevier.com/content/abstract/scopus_id/85054524149</v>
          </cell>
          <cell r="O34">
            <v>5</v>
          </cell>
          <cell r="P34">
            <v>1</v>
          </cell>
          <cell r="Q34">
            <v>28</v>
          </cell>
          <cell r="R34">
            <v>39</v>
          </cell>
          <cell r="S34">
            <v>13</v>
          </cell>
          <cell r="T34" t="str">
            <v>6.50</v>
          </cell>
          <cell r="U34">
            <v>13</v>
          </cell>
          <cell r="V34">
            <v>1</v>
          </cell>
          <cell r="W34">
            <v>2</v>
          </cell>
        </row>
        <row r="35">
          <cell r="A35">
            <v>5</v>
          </cell>
          <cell r="B35" t="str">
            <v>A. Lee</v>
          </cell>
          <cell r="C35" t="str">
            <v>Modelling bird atlas reporting rate as a function of density in the southern Karoo, South Africa&lt;sup&gt;§&lt;/sup&gt;</v>
          </cell>
          <cell r="D35">
            <v>2018</v>
          </cell>
          <cell r="E35" t="str">
            <v>Ostrich</v>
          </cell>
          <cell r="G35" t="str">
            <v>https://www.scopus.com/inward/record.uri?partnerID=HzOxMe3b&amp;scp=85058970547&amp;origin=inward</v>
          </cell>
          <cell r="H35" t="str">
            <v>https://www.scopus.com/inward/citedby.uri?partnerID=HzOxMe3b&amp;scp=85058970547&amp;origin=inward</v>
          </cell>
          <cell r="I35">
            <v>5</v>
          </cell>
          <cell r="J35">
            <v>44092.787048611113</v>
          </cell>
          <cell r="K35" t="str">
            <v>Article</v>
          </cell>
          <cell r="L35" t="str">
            <v>10.2989/00306525.2018.1553804</v>
          </cell>
          <cell r="M35">
            <v>306525</v>
          </cell>
          <cell r="N35" t="str">
            <v>https://api.elsevier.com/content/abstract/scopus_id/85058970547</v>
          </cell>
          <cell r="O35">
            <v>89</v>
          </cell>
          <cell r="P35">
            <v>4</v>
          </cell>
          <cell r="Q35">
            <v>363</v>
          </cell>
          <cell r="R35">
            <v>372</v>
          </cell>
          <cell r="S35">
            <v>5</v>
          </cell>
          <cell r="T35" t="str">
            <v>2.50</v>
          </cell>
          <cell r="U35">
            <v>5</v>
          </cell>
          <cell r="V35">
            <v>1</v>
          </cell>
          <cell r="W35">
            <v>2</v>
          </cell>
        </row>
        <row r="36">
          <cell r="A36">
            <v>4</v>
          </cell>
          <cell r="B36" t="str">
            <v>H. Sauermann</v>
          </cell>
          <cell r="C36" t="str">
            <v>Citizen science and sustainability transitions</v>
          </cell>
          <cell r="D36">
            <v>2020</v>
          </cell>
          <cell r="E36" t="str">
            <v>Research Policy</v>
          </cell>
          <cell r="G36" t="str">
            <v>https://www.scopus.com/inward/record.uri?partnerID=HzOxMe3b&amp;scp=85083393626&amp;origin=inward</v>
          </cell>
          <cell r="H36" t="str">
            <v>https://www.scopus.com/inward/citedby.uri?partnerID=HzOxMe3b&amp;scp=85083393626&amp;origin=inward</v>
          </cell>
          <cell r="I36">
            <v>6</v>
          </cell>
          <cell r="J36">
            <v>44092.787048611113</v>
          </cell>
          <cell r="K36" t="str">
            <v>Article</v>
          </cell>
          <cell r="L36" t="str">
            <v>10.1016/j.respol.2020.103978</v>
          </cell>
          <cell r="M36">
            <v>487333</v>
          </cell>
          <cell r="N36" t="str">
            <v>https://api.elsevier.com/content/abstract/scopus_id/85083393626</v>
          </cell>
          <cell r="O36">
            <v>49</v>
          </cell>
          <cell r="P36">
            <v>5</v>
          </cell>
          <cell r="S36">
            <v>4</v>
          </cell>
          <cell r="T36" t="str">
            <v>4.00</v>
          </cell>
          <cell r="U36">
            <v>4</v>
          </cell>
          <cell r="V36">
            <v>1</v>
          </cell>
          <cell r="W36">
            <v>1</v>
          </cell>
        </row>
        <row r="37">
          <cell r="A37">
            <v>2</v>
          </cell>
          <cell r="B37" t="str">
            <v>G. Coro</v>
          </cell>
          <cell r="C37" t="str">
            <v>Predicting geographical suitability of geothermal power plants</v>
          </cell>
          <cell r="D37">
            <v>2020</v>
          </cell>
          <cell r="E37" t="str">
            <v>Journal of Cleaner Production</v>
          </cell>
          <cell r="G37" t="str">
            <v>https://www.scopus.com/inward/record.uri?partnerID=HzOxMe3b&amp;scp=85084939971&amp;origin=inward</v>
          </cell>
          <cell r="H37" t="str">
            <v>https://www.scopus.com/inward/citedby.uri?partnerID=HzOxMe3b&amp;scp=85084939971&amp;origin=inward</v>
          </cell>
          <cell r="I37">
            <v>7</v>
          </cell>
          <cell r="J37">
            <v>44092.787048611113</v>
          </cell>
          <cell r="K37" t="str">
            <v>Article</v>
          </cell>
          <cell r="L37" t="str">
            <v>10.1016/j.jclepro.2020.121874</v>
          </cell>
          <cell r="M37">
            <v>9596526</v>
          </cell>
          <cell r="N37" t="str">
            <v>https://api.elsevier.com/content/abstract/scopus_id/85084939971</v>
          </cell>
          <cell r="O37">
            <v>267</v>
          </cell>
          <cell r="S37">
            <v>2</v>
          </cell>
          <cell r="T37" t="str">
            <v>2.00</v>
          </cell>
          <cell r="U37">
            <v>2</v>
          </cell>
          <cell r="V37">
            <v>1</v>
          </cell>
          <cell r="W37">
            <v>1</v>
          </cell>
        </row>
        <row r="38">
          <cell r="A38">
            <v>0</v>
          </cell>
          <cell r="B38" t="str">
            <v>D.D. Filippo</v>
          </cell>
          <cell r="C38" t="str">
            <v>Scientometric analysis of research in energy efficiency and citizen science through projects and publications</v>
          </cell>
          <cell r="D38">
            <v>2020</v>
          </cell>
          <cell r="E38" t="str">
            <v>Sustainability (Switzerland)</v>
          </cell>
          <cell r="G38" t="str">
            <v>https://www.scopus.com/inward/record.uri?partnerID=HzOxMe3b&amp;scp=85086923385&amp;origin=inward</v>
          </cell>
          <cell r="H38" t="str">
            <v>https://www.scopus.com/inward/citedby.uri?partnerID=HzOxMe3b&amp;scp=85086923385&amp;origin=inward</v>
          </cell>
          <cell r="I38">
            <v>8</v>
          </cell>
          <cell r="J38">
            <v>44092.787048611113</v>
          </cell>
          <cell r="K38" t="str">
            <v>Article</v>
          </cell>
          <cell r="L38" t="str">
            <v>10.3390/su12125175</v>
          </cell>
          <cell r="M38">
            <v>20711050</v>
          </cell>
          <cell r="N38" t="str">
            <v>https://api.elsevier.com/content/abstract/scopus_id/85086923385</v>
          </cell>
          <cell r="O38">
            <v>12</v>
          </cell>
          <cell r="P38">
            <v>12</v>
          </cell>
          <cell r="S38">
            <v>0</v>
          </cell>
          <cell r="T38" t="str">
            <v>0.00</v>
          </cell>
          <cell r="U38">
            <v>0</v>
          </cell>
          <cell r="V38">
            <v>1</v>
          </cell>
          <cell r="W38">
            <v>1</v>
          </cell>
        </row>
        <row r="39">
          <cell r="A39">
            <v>0</v>
          </cell>
          <cell r="B39" t="str">
            <v>S. Hilpert</v>
          </cell>
          <cell r="C39" t="str">
            <v>Effects of decentral heat pump operation on electricity storage requirements in Germany</v>
          </cell>
          <cell r="D39">
            <v>2020</v>
          </cell>
          <cell r="E39" t="str">
            <v>Energies</v>
          </cell>
          <cell r="G39" t="str">
            <v>https://www.scopus.com/inward/record.uri?partnerID=HzOxMe3b&amp;scp=85086409934&amp;origin=inward</v>
          </cell>
          <cell r="H39" t="str">
            <v>https://www.scopus.com/inward/citedby.uri?partnerID=HzOxMe3b&amp;scp=85086409934&amp;origin=inward</v>
          </cell>
          <cell r="I39">
            <v>9</v>
          </cell>
          <cell r="J39">
            <v>44092.787048611113</v>
          </cell>
          <cell r="K39" t="str">
            <v>Article</v>
          </cell>
          <cell r="L39" t="str">
            <v>10.3390/en13112878</v>
          </cell>
          <cell r="M39">
            <v>19961073</v>
          </cell>
          <cell r="N39" t="str">
            <v>https://api.elsevier.com/content/abstract/scopus_id/85086409934</v>
          </cell>
          <cell r="O39">
            <v>13</v>
          </cell>
          <cell r="P39">
            <v>11</v>
          </cell>
          <cell r="S39">
            <v>0</v>
          </cell>
          <cell r="T39" t="str">
            <v>0.00</v>
          </cell>
          <cell r="U39">
            <v>0</v>
          </cell>
          <cell r="V39">
            <v>1</v>
          </cell>
          <cell r="W39">
            <v>1</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D4F8C-0322-A249-8713-611F31A37048}">
  <dimension ref="A1:W64"/>
  <sheetViews>
    <sheetView workbookViewId="0">
      <selection activeCell="J52" sqref="J52"/>
    </sheetView>
  </sheetViews>
  <sheetFormatPr baseColWidth="10" defaultColWidth="13.83203125" defaultRowHeight="16" x14ac:dyDescent="0.2"/>
  <cols>
    <col min="10" max="10" width="15.83203125" bestFit="1" customWidth="1"/>
  </cols>
  <sheetData>
    <row r="1" spans="1:23" s="4" customFormat="1" x14ac:dyDescent="0.2">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row>
    <row r="2" spans="1:23" x14ac:dyDescent="0.2">
      <c r="A2">
        <v>53</v>
      </c>
      <c r="B2" t="s">
        <v>23</v>
      </c>
      <c r="C2" t="s">
        <v>24</v>
      </c>
      <c r="D2">
        <v>2011</v>
      </c>
      <c r="E2" t="s">
        <v>25</v>
      </c>
      <c r="F2" t="s">
        <v>26</v>
      </c>
      <c r="I2">
        <v>1</v>
      </c>
      <c r="J2" s="1">
        <v>44105.52202546296</v>
      </c>
      <c r="K2" t="s">
        <v>27</v>
      </c>
      <c r="L2" t="s">
        <v>28</v>
      </c>
      <c r="M2" t="s">
        <v>29</v>
      </c>
      <c r="O2">
        <v>39</v>
      </c>
      <c r="P2">
        <v>12</v>
      </c>
      <c r="Q2">
        <v>7884</v>
      </c>
      <c r="R2">
        <v>7895</v>
      </c>
      <c r="S2">
        <v>53</v>
      </c>
      <c r="T2" t="s">
        <v>30</v>
      </c>
      <c r="U2">
        <v>18</v>
      </c>
      <c r="V2">
        <v>3</v>
      </c>
      <c r="W2">
        <v>9</v>
      </c>
    </row>
    <row r="3" spans="1:23" x14ac:dyDescent="0.2">
      <c r="A3">
        <v>41</v>
      </c>
      <c r="B3" t="s">
        <v>31</v>
      </c>
      <c r="C3" t="s">
        <v>32</v>
      </c>
      <c r="D3">
        <v>2013</v>
      </c>
      <c r="E3" t="s">
        <v>33</v>
      </c>
      <c r="F3" t="s">
        <v>34</v>
      </c>
      <c r="I3">
        <v>2</v>
      </c>
      <c r="J3" s="1">
        <v>44105.52202546296</v>
      </c>
      <c r="K3" t="s">
        <v>35</v>
      </c>
      <c r="L3" t="s">
        <v>36</v>
      </c>
      <c r="M3" t="s">
        <v>37</v>
      </c>
      <c r="O3">
        <v>18</v>
      </c>
      <c r="Q3">
        <v>416</v>
      </c>
      <c r="R3">
        <v>429</v>
      </c>
      <c r="S3">
        <v>41</v>
      </c>
      <c r="T3" t="s">
        <v>38</v>
      </c>
      <c r="U3">
        <v>14</v>
      </c>
      <c r="V3">
        <v>3</v>
      </c>
      <c r="W3">
        <v>7</v>
      </c>
    </row>
    <row r="4" spans="1:23" x14ac:dyDescent="0.2">
      <c r="A4">
        <v>28</v>
      </c>
      <c r="B4" t="s">
        <v>39</v>
      </c>
      <c r="C4" t="s">
        <v>40</v>
      </c>
      <c r="D4">
        <v>2018</v>
      </c>
      <c r="E4" t="s">
        <v>41</v>
      </c>
      <c r="F4" t="s">
        <v>42</v>
      </c>
      <c r="I4">
        <v>3</v>
      </c>
      <c r="J4" s="1">
        <v>44105.52202546296</v>
      </c>
      <c r="K4" t="s">
        <v>27</v>
      </c>
      <c r="L4" t="s">
        <v>43</v>
      </c>
      <c r="M4" t="s">
        <v>44</v>
      </c>
      <c r="O4">
        <v>42</v>
      </c>
      <c r="Q4">
        <v>199</v>
      </c>
      <c r="R4">
        <v>210</v>
      </c>
      <c r="S4">
        <v>28</v>
      </c>
      <c r="T4" t="s">
        <v>45</v>
      </c>
      <c r="U4">
        <v>9</v>
      </c>
      <c r="V4">
        <v>3</v>
      </c>
      <c r="W4">
        <v>2</v>
      </c>
    </row>
    <row r="5" spans="1:23" x14ac:dyDescent="0.2">
      <c r="A5">
        <v>5</v>
      </c>
      <c r="B5" t="s">
        <v>46</v>
      </c>
      <c r="C5" t="s">
        <v>47</v>
      </c>
      <c r="D5">
        <v>2017</v>
      </c>
      <c r="E5" t="s">
        <v>48</v>
      </c>
      <c r="F5" t="s">
        <v>49</v>
      </c>
      <c r="I5">
        <v>4</v>
      </c>
      <c r="J5" s="1">
        <v>44105.52202546296</v>
      </c>
      <c r="K5" t="s">
        <v>27</v>
      </c>
      <c r="L5" t="s">
        <v>50</v>
      </c>
      <c r="M5" t="s">
        <v>51</v>
      </c>
      <c r="O5">
        <v>9</v>
      </c>
      <c r="P5">
        <v>3</v>
      </c>
      <c r="S5">
        <v>5</v>
      </c>
      <c r="T5" t="s">
        <v>52</v>
      </c>
      <c r="U5">
        <v>5</v>
      </c>
      <c r="V5">
        <v>1</v>
      </c>
      <c r="W5">
        <v>3</v>
      </c>
    </row>
    <row r="6" spans="1:23" x14ac:dyDescent="0.2">
      <c r="A6">
        <v>5</v>
      </c>
      <c r="B6" t="s">
        <v>53</v>
      </c>
      <c r="C6" t="s">
        <v>54</v>
      </c>
      <c r="D6">
        <v>2019</v>
      </c>
      <c r="E6" t="s">
        <v>55</v>
      </c>
      <c r="F6" t="s">
        <v>49</v>
      </c>
      <c r="I6">
        <v>5</v>
      </c>
      <c r="J6" s="1">
        <v>44105.52202546296</v>
      </c>
      <c r="K6" t="s">
        <v>27</v>
      </c>
      <c r="L6" t="s">
        <v>56</v>
      </c>
      <c r="O6">
        <v>12</v>
      </c>
      <c r="P6">
        <v>22</v>
      </c>
      <c r="S6">
        <v>5</v>
      </c>
      <c r="T6" t="s">
        <v>57</v>
      </c>
      <c r="U6">
        <v>2</v>
      </c>
      <c r="V6">
        <v>3</v>
      </c>
      <c r="W6">
        <v>1</v>
      </c>
    </row>
    <row r="7" spans="1:23" x14ac:dyDescent="0.2">
      <c r="A7">
        <v>1</v>
      </c>
      <c r="B7" t="s">
        <v>58</v>
      </c>
      <c r="C7" t="s">
        <v>59</v>
      </c>
      <c r="D7">
        <v>2018</v>
      </c>
      <c r="E7" t="s">
        <v>60</v>
      </c>
      <c r="F7" t="s">
        <v>61</v>
      </c>
      <c r="I7">
        <v>6</v>
      </c>
      <c r="J7" s="1">
        <v>44105.52202546296</v>
      </c>
      <c r="K7" t="s">
        <v>27</v>
      </c>
      <c r="L7" t="s">
        <v>62</v>
      </c>
      <c r="O7">
        <v>6</v>
      </c>
      <c r="S7">
        <v>1</v>
      </c>
      <c r="T7" t="s">
        <v>63</v>
      </c>
      <c r="U7">
        <v>1</v>
      </c>
      <c r="V7">
        <v>1</v>
      </c>
      <c r="W7">
        <v>2</v>
      </c>
    </row>
    <row r="8" spans="1:23" x14ac:dyDescent="0.2">
      <c r="A8">
        <v>1</v>
      </c>
      <c r="B8" t="s">
        <v>64</v>
      </c>
      <c r="C8" t="s">
        <v>65</v>
      </c>
      <c r="D8">
        <v>2017</v>
      </c>
      <c r="E8" t="s">
        <v>66</v>
      </c>
      <c r="F8" t="s">
        <v>67</v>
      </c>
      <c r="I8">
        <v>7</v>
      </c>
      <c r="J8" s="1">
        <v>44105.52202546296</v>
      </c>
      <c r="K8" t="s">
        <v>27</v>
      </c>
      <c r="L8" t="s">
        <v>68</v>
      </c>
      <c r="M8" t="s">
        <v>69</v>
      </c>
      <c r="O8">
        <v>133</v>
      </c>
      <c r="P8">
        <v>3</v>
      </c>
      <c r="Q8">
        <v>172</v>
      </c>
      <c r="R8">
        <v>191</v>
      </c>
      <c r="S8">
        <v>1</v>
      </c>
      <c r="T8" t="s">
        <v>70</v>
      </c>
      <c r="U8">
        <v>0</v>
      </c>
      <c r="V8">
        <v>3</v>
      </c>
      <c r="W8">
        <v>3</v>
      </c>
    </row>
    <row r="9" spans="1:23" x14ac:dyDescent="0.2">
      <c r="A9">
        <v>0</v>
      </c>
      <c r="B9" t="s">
        <v>71</v>
      </c>
      <c r="C9" t="s">
        <v>72</v>
      </c>
      <c r="D9">
        <v>2018</v>
      </c>
      <c r="E9" t="s">
        <v>73</v>
      </c>
      <c r="F9" t="s">
        <v>74</v>
      </c>
      <c r="I9">
        <v>8</v>
      </c>
      <c r="J9" s="1">
        <v>44105.52202546296</v>
      </c>
      <c r="K9" t="s">
        <v>27</v>
      </c>
      <c r="L9" t="s">
        <v>75</v>
      </c>
      <c r="M9" t="s">
        <v>76</v>
      </c>
      <c r="O9">
        <v>31</v>
      </c>
      <c r="P9">
        <v>5</v>
      </c>
      <c r="Q9">
        <v>617</v>
      </c>
      <c r="R9">
        <v>637</v>
      </c>
      <c r="S9">
        <v>0</v>
      </c>
      <c r="T9" t="s">
        <v>77</v>
      </c>
      <c r="U9">
        <v>0</v>
      </c>
      <c r="V9">
        <v>2</v>
      </c>
      <c r="W9">
        <v>2</v>
      </c>
    </row>
    <row r="10" spans="1:23" x14ac:dyDescent="0.2">
      <c r="A10">
        <v>0</v>
      </c>
      <c r="B10" t="s">
        <v>78</v>
      </c>
      <c r="C10" t="s">
        <v>79</v>
      </c>
      <c r="D10">
        <v>2008</v>
      </c>
      <c r="E10" t="s">
        <v>80</v>
      </c>
      <c r="F10" t="s">
        <v>81</v>
      </c>
      <c r="I10">
        <v>9</v>
      </c>
      <c r="J10" s="1">
        <v>44105.52202546296</v>
      </c>
      <c r="K10" t="s">
        <v>82</v>
      </c>
      <c r="Q10">
        <v>137</v>
      </c>
      <c r="R10">
        <v>148</v>
      </c>
      <c r="S10">
        <v>0</v>
      </c>
      <c r="T10" t="s">
        <v>77</v>
      </c>
      <c r="U10">
        <v>0</v>
      </c>
      <c r="V10">
        <v>3</v>
      </c>
      <c r="W10">
        <v>12</v>
      </c>
    </row>
    <row r="11" spans="1:23" x14ac:dyDescent="0.2">
      <c r="A11">
        <v>25</v>
      </c>
      <c r="B11" t="s">
        <v>83</v>
      </c>
      <c r="C11" t="s">
        <v>84</v>
      </c>
      <c r="D11">
        <v>2016</v>
      </c>
      <c r="E11" t="s">
        <v>85</v>
      </c>
      <c r="G11" t="s">
        <v>86</v>
      </c>
      <c r="H11" t="s">
        <v>87</v>
      </c>
      <c r="I11">
        <v>1</v>
      </c>
      <c r="J11" s="1">
        <v>44105.52171296296</v>
      </c>
      <c r="K11" t="s">
        <v>27</v>
      </c>
      <c r="L11" t="s">
        <v>88</v>
      </c>
      <c r="M11">
        <v>13511610</v>
      </c>
      <c r="N11" t="s">
        <v>89</v>
      </c>
      <c r="O11">
        <v>29</v>
      </c>
      <c r="P11">
        <v>3</v>
      </c>
      <c r="Q11">
        <v>303</v>
      </c>
      <c r="R11">
        <v>319</v>
      </c>
      <c r="S11">
        <v>25</v>
      </c>
      <c r="T11" t="s">
        <v>90</v>
      </c>
      <c r="U11">
        <v>25</v>
      </c>
      <c r="V11">
        <v>1</v>
      </c>
      <c r="W11">
        <v>4</v>
      </c>
    </row>
    <row r="12" spans="1:23" x14ac:dyDescent="0.2">
      <c r="A12">
        <v>6</v>
      </c>
      <c r="B12" t="s">
        <v>91</v>
      </c>
      <c r="C12" t="s">
        <v>92</v>
      </c>
      <c r="D12">
        <v>2019</v>
      </c>
      <c r="E12" t="s">
        <v>55</v>
      </c>
      <c r="G12" t="s">
        <v>93</v>
      </c>
      <c r="H12" t="s">
        <v>94</v>
      </c>
      <c r="I12">
        <v>2</v>
      </c>
      <c r="J12" s="1">
        <v>44105.52171296296</v>
      </c>
      <c r="K12" t="s">
        <v>27</v>
      </c>
      <c r="L12" t="s">
        <v>56</v>
      </c>
      <c r="M12">
        <v>19961073</v>
      </c>
      <c r="N12" t="s">
        <v>95</v>
      </c>
      <c r="O12">
        <v>12</v>
      </c>
      <c r="P12">
        <v>22</v>
      </c>
      <c r="S12">
        <v>6</v>
      </c>
      <c r="T12" t="s">
        <v>96</v>
      </c>
      <c r="U12">
        <v>6</v>
      </c>
      <c r="V12">
        <v>1</v>
      </c>
      <c r="W12">
        <v>1</v>
      </c>
    </row>
    <row r="13" spans="1:23" x14ac:dyDescent="0.2">
      <c r="A13">
        <v>6</v>
      </c>
      <c r="B13" t="s">
        <v>97</v>
      </c>
      <c r="C13" t="s">
        <v>47</v>
      </c>
      <c r="D13">
        <v>2017</v>
      </c>
      <c r="E13" t="s">
        <v>98</v>
      </c>
      <c r="G13" t="s">
        <v>99</v>
      </c>
      <c r="H13" t="s">
        <v>100</v>
      </c>
      <c r="I13">
        <v>3</v>
      </c>
      <c r="J13" s="1">
        <v>44105.52171296296</v>
      </c>
      <c r="K13" t="s">
        <v>27</v>
      </c>
      <c r="L13" t="s">
        <v>50</v>
      </c>
      <c r="M13">
        <v>20711050</v>
      </c>
      <c r="N13" t="s">
        <v>101</v>
      </c>
      <c r="O13">
        <v>9</v>
      </c>
      <c r="P13">
        <v>3</v>
      </c>
      <c r="S13">
        <v>6</v>
      </c>
      <c r="T13" t="s">
        <v>102</v>
      </c>
      <c r="U13">
        <v>6</v>
      </c>
      <c r="V13">
        <v>1</v>
      </c>
      <c r="W13">
        <v>3</v>
      </c>
    </row>
    <row r="14" spans="1:23" x14ac:dyDescent="0.2">
      <c r="A14">
        <v>3</v>
      </c>
      <c r="B14" t="s">
        <v>103</v>
      </c>
      <c r="C14" t="s">
        <v>104</v>
      </c>
      <c r="D14">
        <v>2018</v>
      </c>
      <c r="E14" t="s">
        <v>105</v>
      </c>
      <c r="G14" t="s">
        <v>106</v>
      </c>
      <c r="H14" t="s">
        <v>107</v>
      </c>
      <c r="I14">
        <v>4</v>
      </c>
      <c r="J14" s="1">
        <v>44105.52171296296</v>
      </c>
      <c r="K14" t="s">
        <v>27</v>
      </c>
      <c r="L14" t="s">
        <v>62</v>
      </c>
      <c r="M14" t="s">
        <v>108</v>
      </c>
      <c r="N14" t="s">
        <v>109</v>
      </c>
      <c r="O14">
        <v>6</v>
      </c>
      <c r="S14">
        <v>3</v>
      </c>
      <c r="T14" t="s">
        <v>110</v>
      </c>
      <c r="U14">
        <v>3</v>
      </c>
      <c r="V14">
        <v>1</v>
      </c>
      <c r="W14">
        <v>2</v>
      </c>
    </row>
    <row r="15" spans="1:23" x14ac:dyDescent="0.2">
      <c r="A15">
        <v>1</v>
      </c>
      <c r="B15" t="s">
        <v>111</v>
      </c>
      <c r="C15" t="s">
        <v>112</v>
      </c>
      <c r="D15">
        <v>2017</v>
      </c>
      <c r="E15" t="s">
        <v>113</v>
      </c>
      <c r="G15" t="s">
        <v>114</v>
      </c>
      <c r="H15" t="s">
        <v>115</v>
      </c>
      <c r="I15">
        <v>5</v>
      </c>
      <c r="J15" s="1">
        <v>44105.52171296296</v>
      </c>
      <c r="K15" t="s">
        <v>116</v>
      </c>
      <c r="N15" t="s">
        <v>117</v>
      </c>
      <c r="O15">
        <v>1</v>
      </c>
      <c r="Q15">
        <v>1430</v>
      </c>
      <c r="R15">
        <v>1437</v>
      </c>
      <c r="S15">
        <v>1</v>
      </c>
      <c r="T15" t="s">
        <v>70</v>
      </c>
      <c r="U15">
        <v>1</v>
      </c>
      <c r="V15">
        <v>1</v>
      </c>
      <c r="W15">
        <v>3</v>
      </c>
    </row>
    <row r="16" spans="1:23" x14ac:dyDescent="0.2">
      <c r="A16">
        <v>34</v>
      </c>
      <c r="B16" t="s">
        <v>118</v>
      </c>
      <c r="C16" t="s">
        <v>119</v>
      </c>
      <c r="D16">
        <v>2016</v>
      </c>
      <c r="E16" t="s">
        <v>120</v>
      </c>
      <c r="F16" t="s">
        <v>26</v>
      </c>
      <c r="I16">
        <v>1</v>
      </c>
      <c r="J16" s="1">
        <v>44105.524456018517</v>
      </c>
      <c r="K16" t="s">
        <v>27</v>
      </c>
      <c r="L16" t="s">
        <v>121</v>
      </c>
      <c r="M16" t="s">
        <v>122</v>
      </c>
      <c r="O16">
        <v>59</v>
      </c>
      <c r="Q16">
        <v>467</v>
      </c>
      <c r="R16">
        <v>477</v>
      </c>
      <c r="S16">
        <v>34</v>
      </c>
      <c r="T16" t="s">
        <v>123</v>
      </c>
      <c r="U16">
        <v>34</v>
      </c>
      <c r="V16">
        <v>1</v>
      </c>
      <c r="W16">
        <v>4</v>
      </c>
    </row>
    <row r="17" spans="1:23" x14ac:dyDescent="0.2">
      <c r="A17">
        <v>28</v>
      </c>
      <c r="B17" t="s">
        <v>39</v>
      </c>
      <c r="C17" t="s">
        <v>40</v>
      </c>
      <c r="D17">
        <v>2018</v>
      </c>
      <c r="E17" t="s">
        <v>41</v>
      </c>
      <c r="F17" t="s">
        <v>42</v>
      </c>
      <c r="I17">
        <v>2</v>
      </c>
      <c r="J17" s="1">
        <v>44105.524456018517</v>
      </c>
      <c r="K17" t="s">
        <v>27</v>
      </c>
      <c r="L17" t="s">
        <v>43</v>
      </c>
      <c r="M17" t="s">
        <v>44</v>
      </c>
      <c r="O17">
        <v>42</v>
      </c>
      <c r="Q17">
        <v>199</v>
      </c>
      <c r="R17">
        <v>210</v>
      </c>
      <c r="S17">
        <v>28</v>
      </c>
      <c r="T17" t="s">
        <v>45</v>
      </c>
      <c r="U17">
        <v>9</v>
      </c>
      <c r="V17">
        <v>3</v>
      </c>
      <c r="W17">
        <v>2</v>
      </c>
    </row>
    <row r="18" spans="1:23" x14ac:dyDescent="0.2">
      <c r="A18">
        <v>10</v>
      </c>
      <c r="B18" t="s">
        <v>124</v>
      </c>
      <c r="C18" t="s">
        <v>125</v>
      </c>
      <c r="D18">
        <v>2019</v>
      </c>
      <c r="E18" t="s">
        <v>126</v>
      </c>
      <c r="F18" t="s">
        <v>127</v>
      </c>
      <c r="I18">
        <v>3</v>
      </c>
      <c r="J18" s="1">
        <v>44105.524456018517</v>
      </c>
      <c r="K18" t="s">
        <v>27</v>
      </c>
      <c r="L18" t="s">
        <v>128</v>
      </c>
      <c r="M18" t="s">
        <v>129</v>
      </c>
      <c r="O18">
        <v>142</v>
      </c>
      <c r="Q18">
        <v>322</v>
      </c>
      <c r="R18">
        <v>332</v>
      </c>
      <c r="S18">
        <v>10</v>
      </c>
      <c r="T18" t="s">
        <v>130</v>
      </c>
      <c r="U18">
        <v>3</v>
      </c>
      <c r="V18">
        <v>4</v>
      </c>
      <c r="W18">
        <v>1</v>
      </c>
    </row>
    <row r="19" spans="1:23" x14ac:dyDescent="0.2">
      <c r="A19">
        <v>6</v>
      </c>
      <c r="B19" t="s">
        <v>58</v>
      </c>
      <c r="C19" t="s">
        <v>131</v>
      </c>
      <c r="D19">
        <v>2018</v>
      </c>
      <c r="E19" t="s">
        <v>41</v>
      </c>
      <c r="F19" t="s">
        <v>42</v>
      </c>
      <c r="I19">
        <v>4</v>
      </c>
      <c r="J19" s="1">
        <v>44105.524456018517</v>
      </c>
      <c r="K19" t="s">
        <v>27</v>
      </c>
      <c r="L19" t="s">
        <v>132</v>
      </c>
      <c r="M19" t="s">
        <v>44</v>
      </c>
      <c r="O19">
        <v>42</v>
      </c>
      <c r="Q19">
        <v>53</v>
      </c>
      <c r="R19">
        <v>60</v>
      </c>
      <c r="S19">
        <v>6</v>
      </c>
      <c r="T19" t="s">
        <v>133</v>
      </c>
      <c r="U19">
        <v>6</v>
      </c>
      <c r="V19">
        <v>1</v>
      </c>
      <c r="W19">
        <v>2</v>
      </c>
    </row>
    <row r="20" spans="1:23" x14ac:dyDescent="0.2">
      <c r="A20">
        <v>1</v>
      </c>
      <c r="B20" t="s">
        <v>58</v>
      </c>
      <c r="C20" t="s">
        <v>59</v>
      </c>
      <c r="D20">
        <v>2018</v>
      </c>
      <c r="E20" t="s">
        <v>60</v>
      </c>
      <c r="F20" t="s">
        <v>61</v>
      </c>
      <c r="I20">
        <v>5</v>
      </c>
      <c r="J20" s="1">
        <v>44105.524456018517</v>
      </c>
      <c r="K20" t="s">
        <v>27</v>
      </c>
      <c r="L20" t="s">
        <v>62</v>
      </c>
      <c r="O20">
        <v>6</v>
      </c>
      <c r="S20">
        <v>1</v>
      </c>
      <c r="T20" t="s">
        <v>63</v>
      </c>
      <c r="U20">
        <v>1</v>
      </c>
      <c r="V20">
        <v>1</v>
      </c>
      <c r="W20">
        <v>2</v>
      </c>
    </row>
    <row r="21" spans="1:23" x14ac:dyDescent="0.2">
      <c r="A21">
        <v>0</v>
      </c>
      <c r="B21" t="s">
        <v>58</v>
      </c>
      <c r="C21" t="s">
        <v>134</v>
      </c>
      <c r="D21">
        <v>2020</v>
      </c>
      <c r="E21" t="s">
        <v>135</v>
      </c>
      <c r="F21" t="s">
        <v>136</v>
      </c>
      <c r="I21">
        <v>6</v>
      </c>
      <c r="J21" s="1">
        <v>44105.524456018517</v>
      </c>
      <c r="K21" t="s">
        <v>27</v>
      </c>
      <c r="L21" t="s">
        <v>137</v>
      </c>
      <c r="M21" t="s">
        <v>138</v>
      </c>
      <c r="O21">
        <v>10</v>
      </c>
      <c r="P21">
        <v>1</v>
      </c>
      <c r="Q21">
        <v>83</v>
      </c>
      <c r="R21">
        <v>90</v>
      </c>
      <c r="S21">
        <v>0</v>
      </c>
      <c r="T21" t="s">
        <v>77</v>
      </c>
      <c r="U21">
        <v>0</v>
      </c>
      <c r="V21">
        <v>1</v>
      </c>
      <c r="W21">
        <v>1</v>
      </c>
    </row>
    <row r="22" spans="1:23" x14ac:dyDescent="0.2">
      <c r="A22">
        <v>0</v>
      </c>
      <c r="B22" t="s">
        <v>139</v>
      </c>
      <c r="C22" t="s">
        <v>140</v>
      </c>
      <c r="D22">
        <v>2020</v>
      </c>
      <c r="E22" t="s">
        <v>48</v>
      </c>
      <c r="F22" t="s">
        <v>49</v>
      </c>
      <c r="I22">
        <v>7</v>
      </c>
      <c r="J22" s="1">
        <v>44105.524456018517</v>
      </c>
      <c r="K22" t="s">
        <v>27</v>
      </c>
      <c r="L22" t="s">
        <v>141</v>
      </c>
      <c r="O22">
        <v>12</v>
      </c>
      <c r="P22">
        <v>2</v>
      </c>
      <c r="S22">
        <v>0</v>
      </c>
      <c r="T22" t="s">
        <v>77</v>
      </c>
      <c r="U22">
        <v>0</v>
      </c>
      <c r="V22">
        <v>2</v>
      </c>
      <c r="W22">
        <v>1</v>
      </c>
    </row>
    <row r="23" spans="1:23" x14ac:dyDescent="0.2">
      <c r="A23">
        <v>13</v>
      </c>
      <c r="B23" t="s">
        <v>142</v>
      </c>
      <c r="C23" t="s">
        <v>143</v>
      </c>
      <c r="D23">
        <v>2019</v>
      </c>
      <c r="E23" t="s">
        <v>144</v>
      </c>
      <c r="G23" t="s">
        <v>145</v>
      </c>
      <c r="H23" t="s">
        <v>146</v>
      </c>
      <c r="I23">
        <v>1</v>
      </c>
      <c r="J23" s="1">
        <v>44105.524247685185</v>
      </c>
      <c r="K23" t="s">
        <v>27</v>
      </c>
      <c r="L23" t="s">
        <v>128</v>
      </c>
      <c r="M23">
        <v>401625</v>
      </c>
      <c r="N23" t="s">
        <v>147</v>
      </c>
      <c r="O23">
        <v>142</v>
      </c>
      <c r="Q23">
        <v>322</v>
      </c>
      <c r="R23">
        <v>332</v>
      </c>
      <c r="S23">
        <v>13</v>
      </c>
      <c r="T23" t="s">
        <v>148</v>
      </c>
      <c r="U23">
        <v>13</v>
      </c>
      <c r="V23">
        <v>1</v>
      </c>
      <c r="W23">
        <v>1</v>
      </c>
    </row>
    <row r="24" spans="1:23" x14ac:dyDescent="0.2">
      <c r="A24">
        <v>9</v>
      </c>
      <c r="B24" t="s">
        <v>103</v>
      </c>
      <c r="C24" t="s">
        <v>131</v>
      </c>
      <c r="D24">
        <v>2018</v>
      </c>
      <c r="E24" t="s">
        <v>149</v>
      </c>
      <c r="G24" t="s">
        <v>150</v>
      </c>
      <c r="H24" t="s">
        <v>151</v>
      </c>
      <c r="I24">
        <v>2</v>
      </c>
      <c r="J24" s="1">
        <v>44105.524247685185</v>
      </c>
      <c r="K24" t="s">
        <v>27</v>
      </c>
      <c r="L24" t="s">
        <v>132</v>
      </c>
      <c r="M24">
        <v>22146296</v>
      </c>
      <c r="N24" t="s">
        <v>152</v>
      </c>
      <c r="O24">
        <v>42</v>
      </c>
      <c r="Q24">
        <v>53</v>
      </c>
      <c r="R24">
        <v>60</v>
      </c>
      <c r="S24">
        <v>9</v>
      </c>
      <c r="T24" t="s">
        <v>153</v>
      </c>
      <c r="U24">
        <v>9</v>
      </c>
      <c r="V24">
        <v>1</v>
      </c>
      <c r="W24">
        <v>2</v>
      </c>
    </row>
    <row r="25" spans="1:23" x14ac:dyDescent="0.2">
      <c r="A25">
        <v>3</v>
      </c>
      <c r="B25" t="s">
        <v>103</v>
      </c>
      <c r="C25" t="s">
        <v>104</v>
      </c>
      <c r="D25">
        <v>2018</v>
      </c>
      <c r="E25" t="s">
        <v>105</v>
      </c>
      <c r="G25" t="s">
        <v>106</v>
      </c>
      <c r="H25" t="s">
        <v>107</v>
      </c>
      <c r="I25">
        <v>3</v>
      </c>
      <c r="J25" s="1">
        <v>44105.524247685185</v>
      </c>
      <c r="K25" t="s">
        <v>27</v>
      </c>
      <c r="L25" t="s">
        <v>62</v>
      </c>
      <c r="M25" t="s">
        <v>108</v>
      </c>
      <c r="N25" t="s">
        <v>109</v>
      </c>
      <c r="O25">
        <v>6</v>
      </c>
      <c r="S25">
        <v>3</v>
      </c>
      <c r="T25" t="s">
        <v>110</v>
      </c>
      <c r="U25">
        <v>3</v>
      </c>
      <c r="V25">
        <v>1</v>
      </c>
      <c r="W25">
        <v>2</v>
      </c>
    </row>
    <row r="26" spans="1:23" x14ac:dyDescent="0.2">
      <c r="A26">
        <v>1</v>
      </c>
      <c r="B26" t="s">
        <v>103</v>
      </c>
      <c r="C26" t="s">
        <v>154</v>
      </c>
      <c r="D26">
        <v>2020</v>
      </c>
      <c r="E26" t="s">
        <v>155</v>
      </c>
      <c r="G26" t="s">
        <v>156</v>
      </c>
      <c r="H26" t="s">
        <v>157</v>
      </c>
      <c r="I26">
        <v>4</v>
      </c>
      <c r="J26" s="1">
        <v>44105.524247685185</v>
      </c>
      <c r="K26" t="s">
        <v>27</v>
      </c>
      <c r="L26" t="s">
        <v>137</v>
      </c>
      <c r="M26">
        <v>21906483</v>
      </c>
      <c r="N26" t="s">
        <v>158</v>
      </c>
      <c r="O26">
        <v>10</v>
      </c>
      <c r="P26">
        <v>1</v>
      </c>
      <c r="Q26">
        <v>83</v>
      </c>
      <c r="R26">
        <v>90</v>
      </c>
      <c r="S26">
        <v>1</v>
      </c>
      <c r="T26" t="s">
        <v>159</v>
      </c>
      <c r="U26">
        <v>1</v>
      </c>
      <c r="V26">
        <v>1</v>
      </c>
      <c r="W26">
        <v>1</v>
      </c>
    </row>
    <row r="27" spans="1:23" x14ac:dyDescent="0.2">
      <c r="A27">
        <v>66</v>
      </c>
      <c r="B27" t="s">
        <v>160</v>
      </c>
      <c r="C27" t="s">
        <v>161</v>
      </c>
      <c r="D27">
        <v>2011</v>
      </c>
      <c r="E27" t="s">
        <v>162</v>
      </c>
      <c r="F27" t="s">
        <v>42</v>
      </c>
      <c r="I27">
        <v>1</v>
      </c>
      <c r="J27" s="1">
        <v>44105.523101851853</v>
      </c>
      <c r="K27" t="s">
        <v>27</v>
      </c>
      <c r="L27" t="s">
        <v>163</v>
      </c>
      <c r="M27" t="s">
        <v>164</v>
      </c>
      <c r="O27">
        <v>15</v>
      </c>
      <c r="P27">
        <v>3</v>
      </c>
      <c r="Q27">
        <v>314</v>
      </c>
      <c r="R27">
        <v>323</v>
      </c>
      <c r="S27">
        <v>66</v>
      </c>
      <c r="T27" t="s">
        <v>165</v>
      </c>
      <c r="U27">
        <v>13</v>
      </c>
      <c r="V27">
        <v>5</v>
      </c>
      <c r="W27">
        <v>9</v>
      </c>
    </row>
    <row r="28" spans="1:23" x14ac:dyDescent="0.2">
      <c r="A28">
        <v>23</v>
      </c>
      <c r="B28" t="s">
        <v>166</v>
      </c>
      <c r="C28" t="s">
        <v>167</v>
      </c>
      <c r="D28">
        <v>2018</v>
      </c>
      <c r="E28" t="s">
        <v>41</v>
      </c>
      <c r="F28" t="s">
        <v>168</v>
      </c>
      <c r="I28">
        <v>2</v>
      </c>
      <c r="J28" s="1">
        <v>44105.523101851853</v>
      </c>
      <c r="K28" t="s">
        <v>27</v>
      </c>
      <c r="L28" t="s">
        <v>169</v>
      </c>
      <c r="M28" t="s">
        <v>44</v>
      </c>
      <c r="O28">
        <v>38</v>
      </c>
      <c r="Q28">
        <v>33</v>
      </c>
      <c r="R28">
        <v>40</v>
      </c>
      <c r="S28">
        <v>23</v>
      </c>
      <c r="T28" t="s">
        <v>170</v>
      </c>
      <c r="U28">
        <v>4</v>
      </c>
      <c r="V28">
        <v>6</v>
      </c>
      <c r="W28">
        <v>2</v>
      </c>
    </row>
    <row r="29" spans="1:23" x14ac:dyDescent="0.2">
      <c r="A29">
        <v>13</v>
      </c>
      <c r="B29" t="s">
        <v>171</v>
      </c>
      <c r="C29" t="s">
        <v>172</v>
      </c>
      <c r="D29">
        <v>2012</v>
      </c>
      <c r="E29" t="s">
        <v>25</v>
      </c>
      <c r="F29" t="s">
        <v>26</v>
      </c>
      <c r="I29">
        <v>3</v>
      </c>
      <c r="J29" s="1">
        <v>44105.523101851853</v>
      </c>
      <c r="K29" t="s">
        <v>27</v>
      </c>
      <c r="L29" t="s">
        <v>173</v>
      </c>
      <c r="M29" t="s">
        <v>29</v>
      </c>
      <c r="O29">
        <v>50</v>
      </c>
      <c r="Q29">
        <v>283</v>
      </c>
      <c r="R29">
        <v>293</v>
      </c>
      <c r="S29">
        <v>13</v>
      </c>
      <c r="T29" t="s">
        <v>174</v>
      </c>
      <c r="U29">
        <v>3</v>
      </c>
      <c r="V29">
        <v>4</v>
      </c>
      <c r="W29">
        <v>8</v>
      </c>
    </row>
    <row r="30" spans="1:23" x14ac:dyDescent="0.2">
      <c r="A30">
        <v>13</v>
      </c>
      <c r="B30" t="s">
        <v>175</v>
      </c>
      <c r="C30" t="s">
        <v>176</v>
      </c>
      <c r="D30">
        <v>2013</v>
      </c>
      <c r="E30" t="s">
        <v>177</v>
      </c>
      <c r="F30" t="s">
        <v>67</v>
      </c>
      <c r="I30">
        <v>4</v>
      </c>
      <c r="J30" s="1">
        <v>44105.523101851853</v>
      </c>
      <c r="K30" t="s">
        <v>27</v>
      </c>
      <c r="L30" t="s">
        <v>178</v>
      </c>
      <c r="M30" t="s">
        <v>179</v>
      </c>
      <c r="O30">
        <v>79</v>
      </c>
      <c r="P30">
        <v>4</v>
      </c>
      <c r="Q30">
        <v>280</v>
      </c>
      <c r="R30">
        <v>294</v>
      </c>
      <c r="S30">
        <v>13</v>
      </c>
      <c r="T30" t="s">
        <v>180</v>
      </c>
      <c r="U30">
        <v>7</v>
      </c>
      <c r="V30">
        <v>2</v>
      </c>
      <c r="W30">
        <v>7</v>
      </c>
    </row>
    <row r="31" spans="1:23" x14ac:dyDescent="0.2">
      <c r="A31">
        <v>8</v>
      </c>
      <c r="B31" t="s">
        <v>181</v>
      </c>
      <c r="C31" t="s">
        <v>182</v>
      </c>
      <c r="D31">
        <v>2016</v>
      </c>
      <c r="E31" t="s">
        <v>183</v>
      </c>
      <c r="F31" t="s">
        <v>136</v>
      </c>
      <c r="I31">
        <v>5</v>
      </c>
      <c r="J31" s="1">
        <v>44105.523101851853</v>
      </c>
      <c r="K31" t="s">
        <v>27</v>
      </c>
      <c r="L31" t="s">
        <v>184</v>
      </c>
      <c r="M31" t="s">
        <v>185</v>
      </c>
      <c r="O31">
        <v>9</v>
      </c>
      <c r="P31">
        <v>6</v>
      </c>
      <c r="Q31">
        <v>1221</v>
      </c>
      <c r="R31">
        <v>1240</v>
      </c>
      <c r="S31">
        <v>8</v>
      </c>
      <c r="T31" t="s">
        <v>102</v>
      </c>
      <c r="U31">
        <v>2</v>
      </c>
      <c r="V31">
        <v>5</v>
      </c>
      <c r="W31">
        <v>4</v>
      </c>
    </row>
    <row r="32" spans="1:23" x14ac:dyDescent="0.2">
      <c r="A32">
        <v>1</v>
      </c>
      <c r="B32" t="s">
        <v>186</v>
      </c>
      <c r="C32" t="s">
        <v>187</v>
      </c>
      <c r="D32">
        <v>2018</v>
      </c>
      <c r="E32" t="s">
        <v>41</v>
      </c>
      <c r="F32" t="s">
        <v>168</v>
      </c>
      <c r="I32">
        <v>6</v>
      </c>
      <c r="J32" s="1">
        <v>44105.523101851853</v>
      </c>
      <c r="K32" t="s">
        <v>27</v>
      </c>
      <c r="L32" t="s">
        <v>188</v>
      </c>
      <c r="M32" t="s">
        <v>44</v>
      </c>
      <c r="O32">
        <v>36</v>
      </c>
      <c r="Q32">
        <v>138</v>
      </c>
      <c r="R32">
        <v>145</v>
      </c>
      <c r="S32">
        <v>1</v>
      </c>
      <c r="T32" t="s">
        <v>63</v>
      </c>
      <c r="U32">
        <v>1</v>
      </c>
      <c r="V32">
        <v>2</v>
      </c>
      <c r="W32">
        <v>2</v>
      </c>
    </row>
    <row r="33" spans="1:23" x14ac:dyDescent="0.2">
      <c r="A33">
        <v>1</v>
      </c>
      <c r="B33" t="s">
        <v>64</v>
      </c>
      <c r="C33" t="s">
        <v>65</v>
      </c>
      <c r="D33">
        <v>2017</v>
      </c>
      <c r="E33" t="s">
        <v>66</v>
      </c>
      <c r="F33" t="s">
        <v>67</v>
      </c>
      <c r="I33">
        <v>7</v>
      </c>
      <c r="J33" s="1">
        <v>44105.523101851853</v>
      </c>
      <c r="K33" t="s">
        <v>27</v>
      </c>
      <c r="L33" t="s">
        <v>68</v>
      </c>
      <c r="M33" t="s">
        <v>69</v>
      </c>
      <c r="O33">
        <v>133</v>
      </c>
      <c r="P33">
        <v>3</v>
      </c>
      <c r="Q33">
        <v>172</v>
      </c>
      <c r="R33">
        <v>191</v>
      </c>
      <c r="S33">
        <v>1</v>
      </c>
      <c r="T33" t="s">
        <v>70</v>
      </c>
      <c r="U33">
        <v>0</v>
      </c>
      <c r="V33">
        <v>3</v>
      </c>
      <c r="W33">
        <v>3</v>
      </c>
    </row>
    <row r="34" spans="1:23" x14ac:dyDescent="0.2">
      <c r="A34">
        <v>0</v>
      </c>
      <c r="B34" t="s">
        <v>189</v>
      </c>
      <c r="C34" t="s">
        <v>190</v>
      </c>
      <c r="D34">
        <v>2020</v>
      </c>
      <c r="E34" t="s">
        <v>191</v>
      </c>
      <c r="F34" t="s">
        <v>26</v>
      </c>
      <c r="I34">
        <v>8</v>
      </c>
      <c r="J34" s="1">
        <v>44105.523101851853</v>
      </c>
      <c r="K34" t="s">
        <v>27</v>
      </c>
      <c r="L34" t="s">
        <v>192</v>
      </c>
      <c r="M34" t="s">
        <v>193</v>
      </c>
      <c r="O34">
        <v>65</v>
      </c>
      <c r="S34">
        <v>0</v>
      </c>
      <c r="T34" t="s">
        <v>77</v>
      </c>
      <c r="U34">
        <v>0</v>
      </c>
      <c r="V34">
        <v>2</v>
      </c>
      <c r="W34">
        <v>1</v>
      </c>
    </row>
    <row r="35" spans="1:23" x14ac:dyDescent="0.2">
      <c r="A35">
        <v>0</v>
      </c>
      <c r="B35" t="s">
        <v>194</v>
      </c>
      <c r="C35" t="s">
        <v>195</v>
      </c>
      <c r="D35">
        <v>2017</v>
      </c>
      <c r="E35" t="s">
        <v>48</v>
      </c>
      <c r="F35" t="s">
        <v>49</v>
      </c>
      <c r="I35">
        <v>9</v>
      </c>
      <c r="J35" s="1">
        <v>44105.523101851853</v>
      </c>
      <c r="K35" t="s">
        <v>27</v>
      </c>
      <c r="L35" t="s">
        <v>196</v>
      </c>
      <c r="M35" t="s">
        <v>51</v>
      </c>
      <c r="O35">
        <v>9</v>
      </c>
      <c r="P35">
        <v>7</v>
      </c>
      <c r="S35">
        <v>0</v>
      </c>
      <c r="T35" t="s">
        <v>77</v>
      </c>
      <c r="U35">
        <v>0</v>
      </c>
      <c r="V35">
        <v>1</v>
      </c>
      <c r="W35">
        <v>3</v>
      </c>
    </row>
    <row r="36" spans="1:23" x14ac:dyDescent="0.2">
      <c r="A36">
        <v>0</v>
      </c>
      <c r="B36" t="s">
        <v>197</v>
      </c>
      <c r="C36" t="s">
        <v>198</v>
      </c>
      <c r="D36">
        <v>2018</v>
      </c>
      <c r="E36" t="s">
        <v>199</v>
      </c>
      <c r="F36" t="s">
        <v>200</v>
      </c>
      <c r="I36">
        <v>10</v>
      </c>
      <c r="J36" s="1">
        <v>44105.523101851853</v>
      </c>
      <c r="K36" t="s">
        <v>27</v>
      </c>
      <c r="L36" t="s">
        <v>201</v>
      </c>
      <c r="M36" t="s">
        <v>202</v>
      </c>
      <c r="O36">
        <v>4</v>
      </c>
      <c r="P36">
        <v>1</v>
      </c>
      <c r="S36">
        <v>0</v>
      </c>
      <c r="T36" t="s">
        <v>77</v>
      </c>
      <c r="U36">
        <v>0</v>
      </c>
      <c r="V36">
        <v>3</v>
      </c>
      <c r="W36">
        <v>2</v>
      </c>
    </row>
    <row r="37" spans="1:23" x14ac:dyDescent="0.2">
      <c r="A37">
        <v>83</v>
      </c>
      <c r="B37" t="s">
        <v>203</v>
      </c>
      <c r="C37" t="s">
        <v>161</v>
      </c>
      <c r="D37">
        <v>2011</v>
      </c>
      <c r="E37" t="s">
        <v>204</v>
      </c>
      <c r="G37" t="s">
        <v>205</v>
      </c>
      <c r="H37" t="s">
        <v>206</v>
      </c>
      <c r="I37">
        <v>1</v>
      </c>
      <c r="J37" s="1">
        <v>44105.522766203707</v>
      </c>
      <c r="K37" t="s">
        <v>27</v>
      </c>
      <c r="L37" t="s">
        <v>163</v>
      </c>
      <c r="M37">
        <v>9730826</v>
      </c>
      <c r="N37" t="s">
        <v>207</v>
      </c>
      <c r="O37">
        <v>15</v>
      </c>
      <c r="P37">
        <v>3</v>
      </c>
      <c r="Q37">
        <v>314</v>
      </c>
      <c r="R37">
        <v>323</v>
      </c>
      <c r="S37">
        <v>83</v>
      </c>
      <c r="T37" t="s">
        <v>208</v>
      </c>
      <c r="U37">
        <v>83</v>
      </c>
      <c r="V37">
        <v>1</v>
      </c>
      <c r="W37">
        <v>9</v>
      </c>
    </row>
    <row r="38" spans="1:23" x14ac:dyDescent="0.2">
      <c r="A38">
        <v>30</v>
      </c>
      <c r="B38" t="s">
        <v>209</v>
      </c>
      <c r="C38" t="s">
        <v>167</v>
      </c>
      <c r="D38">
        <v>2018</v>
      </c>
      <c r="E38" t="s">
        <v>149</v>
      </c>
      <c r="G38" t="s">
        <v>210</v>
      </c>
      <c r="H38" t="s">
        <v>211</v>
      </c>
      <c r="I38">
        <v>2</v>
      </c>
      <c r="J38" s="1">
        <v>44105.522766203707</v>
      </c>
      <c r="K38" t="s">
        <v>27</v>
      </c>
      <c r="L38" t="s">
        <v>169</v>
      </c>
      <c r="M38">
        <v>22146296</v>
      </c>
      <c r="N38" t="s">
        <v>212</v>
      </c>
      <c r="O38">
        <v>38</v>
      </c>
      <c r="Q38">
        <v>33</v>
      </c>
      <c r="R38">
        <v>40</v>
      </c>
      <c r="S38">
        <v>30</v>
      </c>
      <c r="T38" t="s">
        <v>213</v>
      </c>
      <c r="U38">
        <v>30</v>
      </c>
      <c r="V38">
        <v>1</v>
      </c>
      <c r="W38">
        <v>2</v>
      </c>
    </row>
    <row r="39" spans="1:23" x14ac:dyDescent="0.2">
      <c r="A39">
        <v>12</v>
      </c>
      <c r="B39" t="s">
        <v>214</v>
      </c>
      <c r="C39" t="s">
        <v>215</v>
      </c>
      <c r="D39">
        <v>2013</v>
      </c>
      <c r="E39" t="s">
        <v>216</v>
      </c>
      <c r="G39" t="s">
        <v>217</v>
      </c>
      <c r="H39" t="s">
        <v>218</v>
      </c>
      <c r="I39">
        <v>3</v>
      </c>
      <c r="J39" s="1">
        <v>44105.522766203707</v>
      </c>
      <c r="K39" t="s">
        <v>27</v>
      </c>
      <c r="L39" t="s">
        <v>178</v>
      </c>
      <c r="M39">
        <v>1944363</v>
      </c>
      <c r="N39" t="s">
        <v>219</v>
      </c>
      <c r="O39">
        <v>79</v>
      </c>
      <c r="P39">
        <v>4</v>
      </c>
      <c r="Q39">
        <v>280</v>
      </c>
      <c r="R39">
        <v>294</v>
      </c>
      <c r="S39">
        <v>12</v>
      </c>
      <c r="T39" t="s">
        <v>220</v>
      </c>
      <c r="U39">
        <v>12</v>
      </c>
      <c r="V39">
        <v>1</v>
      </c>
      <c r="W39">
        <v>7</v>
      </c>
    </row>
    <row r="40" spans="1:23" x14ac:dyDescent="0.2">
      <c r="A40">
        <v>9</v>
      </c>
      <c r="B40" t="s">
        <v>221</v>
      </c>
      <c r="C40" t="s">
        <v>222</v>
      </c>
      <c r="D40">
        <v>2017</v>
      </c>
      <c r="E40" t="s">
        <v>98</v>
      </c>
      <c r="G40" t="s">
        <v>223</v>
      </c>
      <c r="H40" t="s">
        <v>224</v>
      </c>
      <c r="I40">
        <v>4</v>
      </c>
      <c r="J40" s="1">
        <v>44105.522766203707</v>
      </c>
      <c r="K40" t="s">
        <v>27</v>
      </c>
      <c r="L40" t="s">
        <v>196</v>
      </c>
      <c r="M40">
        <v>20711050</v>
      </c>
      <c r="N40" t="s">
        <v>225</v>
      </c>
      <c r="O40">
        <v>9</v>
      </c>
      <c r="P40">
        <v>7</v>
      </c>
      <c r="S40">
        <v>9</v>
      </c>
      <c r="T40" t="s">
        <v>133</v>
      </c>
      <c r="U40">
        <v>9</v>
      </c>
      <c r="V40">
        <v>1</v>
      </c>
      <c r="W40">
        <v>3</v>
      </c>
    </row>
    <row r="41" spans="1:23" x14ac:dyDescent="0.2">
      <c r="A41">
        <v>9</v>
      </c>
      <c r="B41" t="s">
        <v>226</v>
      </c>
      <c r="C41" t="s">
        <v>182</v>
      </c>
      <c r="D41">
        <v>2016</v>
      </c>
      <c r="E41" t="s">
        <v>183</v>
      </c>
      <c r="G41" t="s">
        <v>227</v>
      </c>
      <c r="H41" t="s">
        <v>228</v>
      </c>
      <c r="I41">
        <v>5</v>
      </c>
      <c r="J41" s="1">
        <v>44105.522766203707</v>
      </c>
      <c r="K41" t="s">
        <v>27</v>
      </c>
      <c r="L41" t="s">
        <v>184</v>
      </c>
      <c r="M41" t="s">
        <v>229</v>
      </c>
      <c r="N41" t="s">
        <v>230</v>
      </c>
      <c r="O41">
        <v>9</v>
      </c>
      <c r="P41">
        <v>6</v>
      </c>
      <c r="Q41">
        <v>1221</v>
      </c>
      <c r="R41">
        <v>1240</v>
      </c>
      <c r="S41">
        <v>9</v>
      </c>
      <c r="T41" t="s">
        <v>231</v>
      </c>
      <c r="U41">
        <v>9</v>
      </c>
      <c r="V41">
        <v>1</v>
      </c>
      <c r="W41">
        <v>4</v>
      </c>
    </row>
    <row r="42" spans="1:23" x14ac:dyDescent="0.2">
      <c r="A42">
        <v>7</v>
      </c>
      <c r="B42" t="s">
        <v>232</v>
      </c>
      <c r="C42" t="s">
        <v>233</v>
      </c>
      <c r="D42">
        <v>2019</v>
      </c>
      <c r="E42" t="s">
        <v>234</v>
      </c>
      <c r="G42" t="s">
        <v>235</v>
      </c>
      <c r="H42" t="s">
        <v>236</v>
      </c>
      <c r="I42">
        <v>6</v>
      </c>
      <c r="J42" s="1">
        <v>44105.522766203707</v>
      </c>
      <c r="K42" t="s">
        <v>116</v>
      </c>
      <c r="L42" t="s">
        <v>237</v>
      </c>
      <c r="M42">
        <v>18650929</v>
      </c>
      <c r="N42" t="s">
        <v>238</v>
      </c>
      <c r="O42">
        <v>1041</v>
      </c>
      <c r="Q42">
        <v>109</v>
      </c>
      <c r="R42">
        <v>122</v>
      </c>
      <c r="S42">
        <v>7</v>
      </c>
      <c r="T42" t="s">
        <v>239</v>
      </c>
      <c r="U42">
        <v>7</v>
      </c>
      <c r="V42">
        <v>1</v>
      </c>
      <c r="W42">
        <v>1</v>
      </c>
    </row>
    <row r="43" spans="1:23" x14ac:dyDescent="0.2">
      <c r="A43">
        <v>7</v>
      </c>
      <c r="B43" t="s">
        <v>240</v>
      </c>
      <c r="C43" t="s">
        <v>241</v>
      </c>
      <c r="D43">
        <v>2018</v>
      </c>
      <c r="E43" t="s">
        <v>242</v>
      </c>
      <c r="G43" t="s">
        <v>243</v>
      </c>
      <c r="H43" t="s">
        <v>244</v>
      </c>
      <c r="I43">
        <v>7</v>
      </c>
      <c r="J43" s="1">
        <v>44105.522766203707</v>
      </c>
      <c r="K43" t="s">
        <v>27</v>
      </c>
      <c r="L43" t="s">
        <v>245</v>
      </c>
      <c r="M43">
        <v>22462929</v>
      </c>
      <c r="N43" t="s">
        <v>246</v>
      </c>
      <c r="O43">
        <v>18</v>
      </c>
      <c r="Q43">
        <v>81</v>
      </c>
      <c r="R43">
        <v>94</v>
      </c>
      <c r="S43">
        <v>7</v>
      </c>
      <c r="T43" t="s">
        <v>247</v>
      </c>
      <c r="U43">
        <v>7</v>
      </c>
      <c r="V43">
        <v>1</v>
      </c>
      <c r="W43">
        <v>2</v>
      </c>
    </row>
    <row r="44" spans="1:23" x14ac:dyDescent="0.2">
      <c r="A44">
        <v>5</v>
      </c>
      <c r="B44" t="s">
        <v>248</v>
      </c>
      <c r="C44" t="s">
        <v>249</v>
      </c>
      <c r="D44">
        <v>2018</v>
      </c>
      <c r="E44" t="s">
        <v>250</v>
      </c>
      <c r="G44" t="s">
        <v>251</v>
      </c>
      <c r="H44" t="s">
        <v>252</v>
      </c>
      <c r="I44">
        <v>8</v>
      </c>
      <c r="J44" s="1">
        <v>44105.522766203707</v>
      </c>
      <c r="K44" t="s">
        <v>27</v>
      </c>
      <c r="L44" t="s">
        <v>253</v>
      </c>
      <c r="M44">
        <v>10485236</v>
      </c>
      <c r="N44" t="s">
        <v>254</v>
      </c>
      <c r="O44">
        <v>37</v>
      </c>
      <c r="P44">
        <v>3</v>
      </c>
      <c r="Q44">
        <v>17</v>
      </c>
      <c r="R44">
        <v>42</v>
      </c>
      <c r="S44">
        <v>5</v>
      </c>
      <c r="T44" t="s">
        <v>255</v>
      </c>
      <c r="U44">
        <v>5</v>
      </c>
      <c r="V44">
        <v>1</v>
      </c>
      <c r="W44">
        <v>2</v>
      </c>
    </row>
    <row r="45" spans="1:23" x14ac:dyDescent="0.2">
      <c r="A45">
        <v>3</v>
      </c>
      <c r="B45" t="s">
        <v>256</v>
      </c>
      <c r="C45" t="s">
        <v>257</v>
      </c>
      <c r="D45">
        <v>2011</v>
      </c>
      <c r="E45" t="s">
        <v>258</v>
      </c>
      <c r="G45" t="s">
        <v>259</v>
      </c>
      <c r="H45" t="s">
        <v>260</v>
      </c>
      <c r="I45">
        <v>9</v>
      </c>
      <c r="J45" s="1">
        <v>44105.522766203707</v>
      </c>
      <c r="K45" t="s">
        <v>27</v>
      </c>
      <c r="L45" t="s">
        <v>261</v>
      </c>
      <c r="M45">
        <v>18322077</v>
      </c>
      <c r="N45" t="s">
        <v>262</v>
      </c>
      <c r="O45">
        <v>7</v>
      </c>
      <c r="P45">
        <v>4</v>
      </c>
      <c r="Q45">
        <v>349</v>
      </c>
      <c r="R45">
        <v>365</v>
      </c>
      <c r="S45">
        <v>3</v>
      </c>
      <c r="T45" t="s">
        <v>70</v>
      </c>
      <c r="U45">
        <v>3</v>
      </c>
      <c r="V45">
        <v>1</v>
      </c>
      <c r="W45">
        <v>9</v>
      </c>
    </row>
    <row r="46" spans="1:23" x14ac:dyDescent="0.2">
      <c r="A46">
        <v>2</v>
      </c>
      <c r="B46" t="s">
        <v>263</v>
      </c>
      <c r="C46" t="s">
        <v>187</v>
      </c>
      <c r="D46">
        <v>2018</v>
      </c>
      <c r="E46" t="s">
        <v>149</v>
      </c>
      <c r="G46" t="s">
        <v>264</v>
      </c>
      <c r="H46" t="s">
        <v>265</v>
      </c>
      <c r="I46">
        <v>10</v>
      </c>
      <c r="J46" s="1">
        <v>44105.522766203707</v>
      </c>
      <c r="K46" t="s">
        <v>27</v>
      </c>
      <c r="L46" t="s">
        <v>188</v>
      </c>
      <c r="M46">
        <v>22146296</v>
      </c>
      <c r="N46" t="s">
        <v>266</v>
      </c>
      <c r="O46">
        <v>36</v>
      </c>
      <c r="Q46">
        <v>138</v>
      </c>
      <c r="R46">
        <v>145</v>
      </c>
      <c r="S46">
        <v>2</v>
      </c>
      <c r="T46" t="s">
        <v>159</v>
      </c>
      <c r="U46">
        <v>2</v>
      </c>
      <c r="V46">
        <v>1</v>
      </c>
      <c r="W46">
        <v>2</v>
      </c>
    </row>
    <row r="47" spans="1:23" x14ac:dyDescent="0.2">
      <c r="A47">
        <v>1</v>
      </c>
      <c r="B47" t="s">
        <v>111</v>
      </c>
      <c r="C47" t="s">
        <v>112</v>
      </c>
      <c r="D47">
        <v>2017</v>
      </c>
      <c r="E47" t="s">
        <v>113</v>
      </c>
      <c r="G47" t="s">
        <v>114</v>
      </c>
      <c r="H47" t="s">
        <v>115</v>
      </c>
      <c r="I47">
        <v>11</v>
      </c>
      <c r="J47" s="1">
        <v>44105.522766203707</v>
      </c>
      <c r="K47" t="s">
        <v>116</v>
      </c>
      <c r="N47" t="s">
        <v>117</v>
      </c>
      <c r="O47">
        <v>1</v>
      </c>
      <c r="Q47">
        <v>1430</v>
      </c>
      <c r="R47">
        <v>1437</v>
      </c>
      <c r="S47">
        <v>1</v>
      </c>
      <c r="T47" t="s">
        <v>70</v>
      </c>
      <c r="U47">
        <v>1</v>
      </c>
      <c r="V47">
        <v>1</v>
      </c>
      <c r="W47">
        <v>3</v>
      </c>
    </row>
    <row r="48" spans="1:23" x14ac:dyDescent="0.2">
      <c r="A48">
        <v>1</v>
      </c>
      <c r="B48" t="s">
        <v>267</v>
      </c>
      <c r="C48" t="s">
        <v>65</v>
      </c>
      <c r="D48">
        <v>2017</v>
      </c>
      <c r="E48" t="s">
        <v>66</v>
      </c>
      <c r="G48" t="s">
        <v>268</v>
      </c>
      <c r="H48" t="s">
        <v>269</v>
      </c>
      <c r="I48">
        <v>12</v>
      </c>
      <c r="J48" s="1">
        <v>44105.522766203707</v>
      </c>
      <c r="K48" t="s">
        <v>27</v>
      </c>
      <c r="L48" t="s">
        <v>68</v>
      </c>
      <c r="M48">
        <v>14702541</v>
      </c>
      <c r="N48" t="s">
        <v>270</v>
      </c>
      <c r="O48">
        <v>133</v>
      </c>
      <c r="P48">
        <v>3</v>
      </c>
      <c r="Q48">
        <v>172</v>
      </c>
      <c r="R48">
        <v>191</v>
      </c>
      <c r="S48">
        <v>1</v>
      </c>
      <c r="T48" t="s">
        <v>70</v>
      </c>
      <c r="U48">
        <v>1</v>
      </c>
      <c r="V48">
        <v>1</v>
      </c>
      <c r="W48">
        <v>3</v>
      </c>
    </row>
    <row r="49" spans="1:23" x14ac:dyDescent="0.2">
      <c r="A49">
        <v>0</v>
      </c>
      <c r="B49" t="s">
        <v>271</v>
      </c>
      <c r="C49" t="s">
        <v>190</v>
      </c>
      <c r="D49">
        <v>2020</v>
      </c>
      <c r="E49" t="s">
        <v>191</v>
      </c>
      <c r="G49" t="s">
        <v>272</v>
      </c>
      <c r="H49" t="s">
        <v>273</v>
      </c>
      <c r="I49">
        <v>13</v>
      </c>
      <c r="J49" s="1">
        <v>44105.522766203707</v>
      </c>
      <c r="K49" t="s">
        <v>27</v>
      </c>
      <c r="L49" t="s">
        <v>192</v>
      </c>
      <c r="M49">
        <v>9571787</v>
      </c>
      <c r="N49" t="s">
        <v>274</v>
      </c>
      <c r="O49">
        <v>65</v>
      </c>
      <c r="S49">
        <v>0</v>
      </c>
      <c r="T49" t="s">
        <v>77</v>
      </c>
      <c r="U49">
        <v>0</v>
      </c>
      <c r="V49">
        <v>1</v>
      </c>
      <c r="W49">
        <v>1</v>
      </c>
    </row>
    <row r="50" spans="1:23" x14ac:dyDescent="0.2">
      <c r="A50">
        <v>0</v>
      </c>
      <c r="B50" t="s">
        <v>275</v>
      </c>
      <c r="C50" t="s">
        <v>276</v>
      </c>
      <c r="D50">
        <v>2018</v>
      </c>
      <c r="E50" t="s">
        <v>277</v>
      </c>
      <c r="G50" t="s">
        <v>278</v>
      </c>
      <c r="H50" t="s">
        <v>279</v>
      </c>
      <c r="I50">
        <v>14</v>
      </c>
      <c r="J50" s="1">
        <v>44105.522766203707</v>
      </c>
      <c r="K50" t="s">
        <v>116</v>
      </c>
      <c r="L50" t="s">
        <v>280</v>
      </c>
      <c r="N50" t="s">
        <v>281</v>
      </c>
      <c r="S50">
        <v>0</v>
      </c>
      <c r="T50" t="s">
        <v>77</v>
      </c>
      <c r="U50">
        <v>0</v>
      </c>
      <c r="V50">
        <v>1</v>
      </c>
      <c r="W50">
        <v>2</v>
      </c>
    </row>
    <row r="51" spans="1:23" x14ac:dyDescent="0.2">
      <c r="A51">
        <v>1</v>
      </c>
      <c r="B51" t="s">
        <v>111</v>
      </c>
      <c r="C51" t="s">
        <v>112</v>
      </c>
      <c r="D51">
        <v>2017</v>
      </c>
      <c r="E51" t="s">
        <v>113</v>
      </c>
      <c r="G51" t="s">
        <v>114</v>
      </c>
      <c r="H51" t="s">
        <v>115</v>
      </c>
      <c r="I51">
        <v>1</v>
      </c>
      <c r="J51" s="1">
        <v>44105.522233796299</v>
      </c>
      <c r="K51" t="s">
        <v>116</v>
      </c>
      <c r="N51" t="s">
        <v>117</v>
      </c>
      <c r="O51">
        <v>1</v>
      </c>
      <c r="Q51">
        <v>1430</v>
      </c>
      <c r="R51">
        <v>1437</v>
      </c>
      <c r="S51">
        <v>1</v>
      </c>
      <c r="T51" t="s">
        <v>70</v>
      </c>
      <c r="U51">
        <v>1</v>
      </c>
      <c r="V51">
        <v>1</v>
      </c>
      <c r="W51">
        <v>3</v>
      </c>
    </row>
    <row r="52" spans="1:23" x14ac:dyDescent="0.2">
      <c r="J52" s="1"/>
    </row>
    <row r="53" spans="1:23" x14ac:dyDescent="0.2">
      <c r="J53" s="1"/>
    </row>
    <row r="54" spans="1:23" x14ac:dyDescent="0.2">
      <c r="J54" s="1"/>
    </row>
    <row r="55" spans="1:23" x14ac:dyDescent="0.2">
      <c r="J55" s="1"/>
    </row>
    <row r="56" spans="1:23" x14ac:dyDescent="0.2">
      <c r="J56" s="1"/>
    </row>
    <row r="57" spans="1:23" x14ac:dyDescent="0.2">
      <c r="J57" s="1"/>
    </row>
    <row r="58" spans="1:23" x14ac:dyDescent="0.2">
      <c r="J58" s="1"/>
    </row>
    <row r="59" spans="1:23" x14ac:dyDescent="0.2">
      <c r="J59" s="1"/>
    </row>
    <row r="60" spans="1:23" x14ac:dyDescent="0.2">
      <c r="J60" s="1"/>
    </row>
    <row r="61" spans="1:23" x14ac:dyDescent="0.2">
      <c r="J61" s="1"/>
    </row>
    <row r="62" spans="1:23" x14ac:dyDescent="0.2">
      <c r="J62" s="1"/>
    </row>
    <row r="63" spans="1:23" x14ac:dyDescent="0.2">
      <c r="J63" s="1"/>
    </row>
    <row r="64" spans="1:23" x14ac:dyDescent="0.2">
      <c r="J64"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75E2E-7A39-9840-B9A6-72B9DD3AD9A0}">
  <dimension ref="A1:W31"/>
  <sheetViews>
    <sheetView workbookViewId="0">
      <selection activeCell="G41" sqref="G41"/>
    </sheetView>
  </sheetViews>
  <sheetFormatPr baseColWidth="10" defaultRowHeight="16" x14ac:dyDescent="0.2"/>
  <cols>
    <col min="11" max="11" width="34.5" bestFit="1" customWidth="1"/>
  </cols>
  <sheetData>
    <row r="1" spans="1:23" s="4" customFormat="1" x14ac:dyDescent="0.2">
      <c r="A1" s="4" t="s">
        <v>0</v>
      </c>
      <c r="B1" s="4" t="s">
        <v>1</v>
      </c>
      <c r="C1" s="4" t="s">
        <v>2</v>
      </c>
      <c r="D1" s="4" t="s">
        <v>3</v>
      </c>
      <c r="E1" s="4" t="s">
        <v>4</v>
      </c>
      <c r="F1" s="4" t="s">
        <v>5</v>
      </c>
      <c r="G1" s="4" t="s">
        <v>6</v>
      </c>
      <c r="H1" s="4" t="s">
        <v>7</v>
      </c>
      <c r="I1" s="4" t="s">
        <v>8</v>
      </c>
      <c r="J1" s="4" t="s">
        <v>10</v>
      </c>
      <c r="K1" s="4" t="s">
        <v>11</v>
      </c>
      <c r="L1" s="4" t="s">
        <v>12</v>
      </c>
      <c r="M1" s="4" t="s">
        <v>13</v>
      </c>
      <c r="N1" s="4" t="s">
        <v>14</v>
      </c>
      <c r="O1" s="4" t="s">
        <v>15</v>
      </c>
      <c r="P1" s="4" t="s">
        <v>16</v>
      </c>
      <c r="Q1" s="4" t="s">
        <v>17</v>
      </c>
      <c r="R1" s="4" t="s">
        <v>18</v>
      </c>
      <c r="S1" s="4" t="s">
        <v>19</v>
      </c>
      <c r="T1" s="4" t="s">
        <v>20</v>
      </c>
      <c r="U1" s="4" t="s">
        <v>21</v>
      </c>
      <c r="V1" s="4" t="s">
        <v>22</v>
      </c>
    </row>
    <row r="2" spans="1:23" x14ac:dyDescent="0.2">
      <c r="A2">
        <v>6</v>
      </c>
      <c r="B2" t="s">
        <v>58</v>
      </c>
      <c r="C2" t="s">
        <v>131</v>
      </c>
      <c r="D2">
        <v>2018</v>
      </c>
      <c r="E2" t="s">
        <v>41</v>
      </c>
      <c r="F2" t="s">
        <v>42</v>
      </c>
      <c r="I2">
        <v>4</v>
      </c>
      <c r="J2" t="s">
        <v>27</v>
      </c>
      <c r="K2" t="s">
        <v>132</v>
      </c>
      <c r="L2" t="s">
        <v>44</v>
      </c>
      <c r="N2">
        <v>42</v>
      </c>
      <c r="P2">
        <v>53</v>
      </c>
      <c r="Q2">
        <v>60</v>
      </c>
      <c r="R2">
        <v>6</v>
      </c>
      <c r="S2" t="s">
        <v>133</v>
      </c>
      <c r="T2">
        <v>6</v>
      </c>
      <c r="U2">
        <v>1</v>
      </c>
      <c r="V2">
        <v>2</v>
      </c>
      <c r="W2" t="e">
        <f>VLOOKUP(K2,'[1]OLD_All resutls (raw)'!$A$2:$W$39,2,FALSE)</f>
        <v>#N/A</v>
      </c>
    </row>
    <row r="3" spans="1:23" x14ac:dyDescent="0.2">
      <c r="A3">
        <v>0</v>
      </c>
      <c r="B3" t="s">
        <v>139</v>
      </c>
      <c r="C3" t="s">
        <v>140</v>
      </c>
      <c r="D3">
        <v>2020</v>
      </c>
      <c r="E3" t="s">
        <v>48</v>
      </c>
      <c r="F3" t="s">
        <v>49</v>
      </c>
      <c r="I3">
        <v>7</v>
      </c>
      <c r="J3" t="s">
        <v>27</v>
      </c>
      <c r="K3" t="s">
        <v>141</v>
      </c>
      <c r="N3">
        <v>12</v>
      </c>
      <c r="O3">
        <v>2</v>
      </c>
      <c r="R3">
        <v>0</v>
      </c>
      <c r="S3" t="s">
        <v>77</v>
      </c>
      <c r="T3">
        <v>0</v>
      </c>
      <c r="U3">
        <v>2</v>
      </c>
      <c r="V3">
        <v>1</v>
      </c>
      <c r="W3" t="e">
        <f>VLOOKUP(K3,'[1]OLD_All resutls (raw)'!$A$2:$W$39,2,FALSE)</f>
        <v>#N/A</v>
      </c>
    </row>
    <row r="4" spans="1:23" x14ac:dyDescent="0.2">
      <c r="A4">
        <v>10</v>
      </c>
      <c r="B4" t="s">
        <v>124</v>
      </c>
      <c r="C4" t="s">
        <v>125</v>
      </c>
      <c r="D4">
        <v>2019</v>
      </c>
      <c r="E4" t="s">
        <v>126</v>
      </c>
      <c r="F4" t="s">
        <v>127</v>
      </c>
      <c r="I4">
        <v>3</v>
      </c>
      <c r="J4" t="s">
        <v>27</v>
      </c>
      <c r="K4" t="s">
        <v>128</v>
      </c>
      <c r="L4" t="s">
        <v>129</v>
      </c>
      <c r="N4">
        <v>142</v>
      </c>
      <c r="P4">
        <v>322</v>
      </c>
      <c r="Q4">
        <v>332</v>
      </c>
      <c r="R4">
        <v>10</v>
      </c>
      <c r="S4" t="s">
        <v>130</v>
      </c>
      <c r="T4">
        <v>3</v>
      </c>
      <c r="U4">
        <v>4</v>
      </c>
      <c r="V4">
        <v>1</v>
      </c>
      <c r="W4" t="e">
        <f>VLOOKUP(K4,'[1]OLD_All resutls (raw)'!$A$2:$W$39,2,FALSE)</f>
        <v>#N/A</v>
      </c>
    </row>
    <row r="5" spans="1:23" x14ac:dyDescent="0.2">
      <c r="A5">
        <v>25</v>
      </c>
      <c r="B5" t="s">
        <v>83</v>
      </c>
      <c r="C5" t="s">
        <v>84</v>
      </c>
      <c r="D5">
        <v>2016</v>
      </c>
      <c r="E5" t="s">
        <v>85</v>
      </c>
      <c r="G5" t="s">
        <v>86</v>
      </c>
      <c r="H5" t="s">
        <v>87</v>
      </c>
      <c r="I5">
        <v>1</v>
      </c>
      <c r="J5" t="s">
        <v>27</v>
      </c>
      <c r="K5" t="s">
        <v>88</v>
      </c>
      <c r="L5">
        <v>13511610</v>
      </c>
      <c r="M5" t="s">
        <v>89</v>
      </c>
      <c r="N5">
        <v>29</v>
      </c>
      <c r="O5">
        <v>3</v>
      </c>
      <c r="P5">
        <v>303</v>
      </c>
      <c r="Q5">
        <v>319</v>
      </c>
      <c r="R5">
        <v>25</v>
      </c>
      <c r="S5" t="s">
        <v>90</v>
      </c>
      <c r="T5">
        <v>25</v>
      </c>
      <c r="U5">
        <v>1</v>
      </c>
      <c r="V5">
        <v>4</v>
      </c>
      <c r="W5" t="e">
        <f>VLOOKUP(K5,'[1]OLD_All resutls (raw)'!$A$2:$W$39,2,FALSE)</f>
        <v>#N/A</v>
      </c>
    </row>
    <row r="6" spans="1:23" x14ac:dyDescent="0.2">
      <c r="A6">
        <v>23</v>
      </c>
      <c r="B6" t="s">
        <v>166</v>
      </c>
      <c r="C6" t="s">
        <v>167</v>
      </c>
      <c r="D6">
        <v>2018</v>
      </c>
      <c r="E6" t="s">
        <v>41</v>
      </c>
      <c r="F6" t="s">
        <v>168</v>
      </c>
      <c r="I6">
        <v>2</v>
      </c>
      <c r="J6" t="s">
        <v>27</v>
      </c>
      <c r="K6" t="s">
        <v>169</v>
      </c>
      <c r="L6" t="s">
        <v>44</v>
      </c>
      <c r="N6">
        <v>38</v>
      </c>
      <c r="P6">
        <v>33</v>
      </c>
      <c r="Q6">
        <v>40</v>
      </c>
      <c r="R6">
        <v>23</v>
      </c>
      <c r="S6" t="s">
        <v>170</v>
      </c>
      <c r="T6">
        <v>4</v>
      </c>
      <c r="U6">
        <v>6</v>
      </c>
      <c r="V6">
        <v>2</v>
      </c>
      <c r="W6" t="e">
        <f>VLOOKUP(K6,'[1]OLD_All resutls (raw)'!$A$2:$W$39,2,FALSE)</f>
        <v>#N/A</v>
      </c>
    </row>
    <row r="7" spans="1:23" x14ac:dyDescent="0.2">
      <c r="A7">
        <v>1</v>
      </c>
      <c r="B7" t="s">
        <v>58</v>
      </c>
      <c r="C7" t="s">
        <v>59</v>
      </c>
      <c r="D7">
        <v>2018</v>
      </c>
      <c r="E7" t="s">
        <v>60</v>
      </c>
      <c r="F7" t="s">
        <v>61</v>
      </c>
      <c r="I7">
        <v>6</v>
      </c>
      <c r="J7" t="s">
        <v>27</v>
      </c>
      <c r="K7" t="s">
        <v>62</v>
      </c>
      <c r="N7">
        <v>6</v>
      </c>
      <c r="R7">
        <v>1</v>
      </c>
      <c r="S7" t="s">
        <v>63</v>
      </c>
      <c r="T7">
        <v>1</v>
      </c>
      <c r="U7">
        <v>1</v>
      </c>
      <c r="V7">
        <v>2</v>
      </c>
      <c r="W7" t="e">
        <f>VLOOKUP(K7,'[1]OLD_All resutls (raw)'!$A$2:$W$39,2,FALSE)</f>
        <v>#N/A</v>
      </c>
    </row>
    <row r="8" spans="1:23" x14ac:dyDescent="0.2">
      <c r="A8">
        <v>34</v>
      </c>
      <c r="B8" t="s">
        <v>118</v>
      </c>
      <c r="C8" t="s">
        <v>119</v>
      </c>
      <c r="D8">
        <v>2016</v>
      </c>
      <c r="E8" t="s">
        <v>120</v>
      </c>
      <c r="F8" t="s">
        <v>26</v>
      </c>
      <c r="I8">
        <v>1</v>
      </c>
      <c r="J8" t="s">
        <v>27</v>
      </c>
      <c r="K8" t="s">
        <v>121</v>
      </c>
      <c r="L8" t="s">
        <v>122</v>
      </c>
      <c r="N8">
        <v>59</v>
      </c>
      <c r="P8">
        <v>467</v>
      </c>
      <c r="Q8">
        <v>477</v>
      </c>
      <c r="R8">
        <v>34</v>
      </c>
      <c r="S8" t="s">
        <v>123</v>
      </c>
      <c r="T8">
        <v>34</v>
      </c>
      <c r="U8">
        <v>1</v>
      </c>
      <c r="V8">
        <v>4</v>
      </c>
      <c r="W8" t="e">
        <f>VLOOKUP(K8,'[1]OLD_All resutls (raw)'!$A$2:$W$39,2,FALSE)</f>
        <v>#N/A</v>
      </c>
    </row>
    <row r="9" spans="1:23" x14ac:dyDescent="0.2">
      <c r="A9">
        <v>0</v>
      </c>
      <c r="B9" t="s">
        <v>71</v>
      </c>
      <c r="C9" t="s">
        <v>72</v>
      </c>
      <c r="D9">
        <v>2018</v>
      </c>
      <c r="E9" t="s">
        <v>73</v>
      </c>
      <c r="F9" t="s">
        <v>74</v>
      </c>
      <c r="I9">
        <v>8</v>
      </c>
      <c r="J9" t="s">
        <v>27</v>
      </c>
      <c r="K9" t="s">
        <v>75</v>
      </c>
      <c r="L9" t="s">
        <v>76</v>
      </c>
      <c r="N9">
        <v>31</v>
      </c>
      <c r="O9">
        <v>5</v>
      </c>
      <c r="P9">
        <v>617</v>
      </c>
      <c r="Q9">
        <v>637</v>
      </c>
      <c r="R9">
        <v>0</v>
      </c>
      <c r="S9" t="s">
        <v>77</v>
      </c>
      <c r="T9">
        <v>0</v>
      </c>
      <c r="U9">
        <v>2</v>
      </c>
      <c r="V9">
        <v>2</v>
      </c>
      <c r="W9" t="e">
        <f>VLOOKUP(K9,'[1]OLD_All resutls (raw)'!$A$2:$W$39,2,FALSE)</f>
        <v>#N/A</v>
      </c>
    </row>
    <row r="10" spans="1:23" x14ac:dyDescent="0.2">
      <c r="A10">
        <v>0</v>
      </c>
      <c r="B10" t="s">
        <v>189</v>
      </c>
      <c r="C10" t="s">
        <v>190</v>
      </c>
      <c r="D10">
        <v>2020</v>
      </c>
      <c r="E10" t="s">
        <v>191</v>
      </c>
      <c r="F10" t="s">
        <v>26</v>
      </c>
      <c r="I10">
        <v>8</v>
      </c>
      <c r="J10" t="s">
        <v>27</v>
      </c>
      <c r="K10" t="s">
        <v>192</v>
      </c>
      <c r="L10" t="s">
        <v>193</v>
      </c>
      <c r="N10">
        <v>65</v>
      </c>
      <c r="R10">
        <v>0</v>
      </c>
      <c r="S10" t="s">
        <v>77</v>
      </c>
      <c r="T10">
        <v>0</v>
      </c>
      <c r="U10">
        <v>2</v>
      </c>
      <c r="V10">
        <v>1</v>
      </c>
      <c r="W10" t="e">
        <f>VLOOKUP(K10,'[1]OLD_All resutls (raw)'!$A$2:$W$39,2,FALSE)</f>
        <v>#N/A</v>
      </c>
    </row>
    <row r="11" spans="1:23" x14ac:dyDescent="0.2">
      <c r="A11">
        <v>1</v>
      </c>
      <c r="B11" t="s">
        <v>186</v>
      </c>
      <c r="C11" t="s">
        <v>187</v>
      </c>
      <c r="D11">
        <v>2018</v>
      </c>
      <c r="E11" t="s">
        <v>41</v>
      </c>
      <c r="F11" t="s">
        <v>168</v>
      </c>
      <c r="I11">
        <v>6</v>
      </c>
      <c r="J11" t="s">
        <v>27</v>
      </c>
      <c r="K11" t="s">
        <v>188</v>
      </c>
      <c r="L11" t="s">
        <v>44</v>
      </c>
      <c r="N11">
        <v>36</v>
      </c>
      <c r="P11">
        <v>138</v>
      </c>
      <c r="Q11">
        <v>145</v>
      </c>
      <c r="R11">
        <v>1</v>
      </c>
      <c r="S11" t="s">
        <v>63</v>
      </c>
      <c r="T11">
        <v>1</v>
      </c>
      <c r="U11">
        <v>2</v>
      </c>
      <c r="V11">
        <v>2</v>
      </c>
      <c r="W11" t="e">
        <f>VLOOKUP(K11,'[1]OLD_All resutls (raw)'!$A$2:$W$39,2,FALSE)</f>
        <v>#N/A</v>
      </c>
    </row>
    <row r="12" spans="1:23" x14ac:dyDescent="0.2">
      <c r="A12">
        <v>66</v>
      </c>
      <c r="B12" t="s">
        <v>160</v>
      </c>
      <c r="C12" t="s">
        <v>161</v>
      </c>
      <c r="D12">
        <v>2011</v>
      </c>
      <c r="E12" t="s">
        <v>162</v>
      </c>
      <c r="F12" t="s">
        <v>42</v>
      </c>
      <c r="I12">
        <v>1</v>
      </c>
      <c r="J12" t="s">
        <v>27</v>
      </c>
      <c r="K12" t="s">
        <v>163</v>
      </c>
      <c r="L12" t="s">
        <v>164</v>
      </c>
      <c r="N12">
        <v>15</v>
      </c>
      <c r="O12">
        <v>3</v>
      </c>
      <c r="P12">
        <v>314</v>
      </c>
      <c r="Q12">
        <v>323</v>
      </c>
      <c r="R12">
        <v>66</v>
      </c>
      <c r="S12" t="s">
        <v>165</v>
      </c>
      <c r="T12">
        <v>13</v>
      </c>
      <c r="U12">
        <v>5</v>
      </c>
      <c r="V12">
        <v>9</v>
      </c>
      <c r="W12" t="e">
        <f>VLOOKUP(K12,'[1]OLD_All resutls (raw)'!$A$2:$W$39,2,FALSE)</f>
        <v>#N/A</v>
      </c>
    </row>
    <row r="13" spans="1:23" x14ac:dyDescent="0.2">
      <c r="A13">
        <v>0</v>
      </c>
      <c r="B13" t="s">
        <v>197</v>
      </c>
      <c r="C13" t="s">
        <v>198</v>
      </c>
      <c r="D13">
        <v>2018</v>
      </c>
      <c r="E13" t="s">
        <v>199</v>
      </c>
      <c r="F13" t="s">
        <v>200</v>
      </c>
      <c r="I13">
        <v>10</v>
      </c>
      <c r="J13" t="s">
        <v>27</v>
      </c>
      <c r="K13" t="s">
        <v>201</v>
      </c>
      <c r="L13" t="s">
        <v>202</v>
      </c>
      <c r="N13">
        <v>4</v>
      </c>
      <c r="O13">
        <v>1</v>
      </c>
      <c r="R13">
        <v>0</v>
      </c>
      <c r="S13" t="s">
        <v>77</v>
      </c>
      <c r="T13">
        <v>0</v>
      </c>
      <c r="U13">
        <v>3</v>
      </c>
      <c r="V13">
        <v>2</v>
      </c>
      <c r="W13" t="e">
        <f>VLOOKUP(K13,'[1]OLD_All resutls (raw)'!$A$2:$W$39,2,FALSE)</f>
        <v>#N/A</v>
      </c>
    </row>
    <row r="14" spans="1:23" x14ac:dyDescent="0.2">
      <c r="A14">
        <v>7</v>
      </c>
      <c r="B14" t="s">
        <v>232</v>
      </c>
      <c r="C14" t="s">
        <v>233</v>
      </c>
      <c r="D14">
        <v>2019</v>
      </c>
      <c r="E14" t="s">
        <v>234</v>
      </c>
      <c r="G14" t="s">
        <v>235</v>
      </c>
      <c r="H14" t="s">
        <v>236</v>
      </c>
      <c r="I14">
        <v>6</v>
      </c>
      <c r="J14" t="s">
        <v>116</v>
      </c>
      <c r="K14" t="s">
        <v>237</v>
      </c>
      <c r="L14">
        <v>18650929</v>
      </c>
      <c r="M14" t="s">
        <v>238</v>
      </c>
      <c r="N14">
        <v>1041</v>
      </c>
      <c r="P14">
        <v>109</v>
      </c>
      <c r="Q14">
        <v>122</v>
      </c>
      <c r="R14">
        <v>7</v>
      </c>
      <c r="S14" t="s">
        <v>239</v>
      </c>
      <c r="T14">
        <v>7</v>
      </c>
      <c r="U14">
        <v>1</v>
      </c>
      <c r="V14">
        <v>1</v>
      </c>
      <c r="W14" t="e">
        <f>VLOOKUP(K14,'[1]OLD_All resutls (raw)'!$A$2:$W$39,2,FALSE)</f>
        <v>#N/A</v>
      </c>
    </row>
    <row r="15" spans="1:23" x14ac:dyDescent="0.2">
      <c r="A15">
        <v>8</v>
      </c>
      <c r="B15" t="s">
        <v>181</v>
      </c>
      <c r="C15" t="s">
        <v>182</v>
      </c>
      <c r="D15">
        <v>2016</v>
      </c>
      <c r="E15" t="s">
        <v>183</v>
      </c>
      <c r="F15" t="s">
        <v>136</v>
      </c>
      <c r="I15">
        <v>5</v>
      </c>
      <c r="J15" t="s">
        <v>27</v>
      </c>
      <c r="K15" t="s">
        <v>184</v>
      </c>
      <c r="L15" t="s">
        <v>185</v>
      </c>
      <c r="N15">
        <v>9</v>
      </c>
      <c r="O15">
        <v>6</v>
      </c>
      <c r="P15">
        <v>1221</v>
      </c>
      <c r="Q15">
        <v>1240</v>
      </c>
      <c r="R15">
        <v>8</v>
      </c>
      <c r="S15" t="s">
        <v>102</v>
      </c>
      <c r="T15">
        <v>2</v>
      </c>
      <c r="U15">
        <v>5</v>
      </c>
      <c r="V15">
        <v>4</v>
      </c>
      <c r="W15" t="e">
        <f>VLOOKUP(K15,'[1]OLD_All resutls (raw)'!$A$2:$W$39,2,FALSE)</f>
        <v>#N/A</v>
      </c>
    </row>
    <row r="16" spans="1:23" x14ac:dyDescent="0.2">
      <c r="A16">
        <v>5</v>
      </c>
      <c r="B16" t="s">
        <v>53</v>
      </c>
      <c r="C16" t="s">
        <v>54</v>
      </c>
      <c r="D16">
        <v>2019</v>
      </c>
      <c r="E16" t="s">
        <v>55</v>
      </c>
      <c r="F16" t="s">
        <v>49</v>
      </c>
      <c r="I16">
        <v>5</v>
      </c>
      <c r="J16" t="s">
        <v>27</v>
      </c>
      <c r="K16" t="s">
        <v>56</v>
      </c>
      <c r="N16">
        <v>12</v>
      </c>
      <c r="O16">
        <v>22</v>
      </c>
      <c r="R16">
        <v>5</v>
      </c>
      <c r="S16" t="s">
        <v>57</v>
      </c>
      <c r="T16">
        <v>2</v>
      </c>
      <c r="U16">
        <v>3</v>
      </c>
      <c r="V16">
        <v>1</v>
      </c>
      <c r="W16" t="e">
        <f>VLOOKUP(K16,'[1]OLD_All resutls (raw)'!$A$2:$W$39,2,FALSE)</f>
        <v>#N/A</v>
      </c>
    </row>
    <row r="17" spans="1:23" x14ac:dyDescent="0.2">
      <c r="A17">
        <v>3</v>
      </c>
      <c r="B17" t="s">
        <v>256</v>
      </c>
      <c r="C17" t="s">
        <v>257</v>
      </c>
      <c r="D17">
        <v>2011</v>
      </c>
      <c r="E17" t="s">
        <v>258</v>
      </c>
      <c r="G17" t="s">
        <v>259</v>
      </c>
      <c r="H17" t="s">
        <v>260</v>
      </c>
      <c r="I17">
        <v>9</v>
      </c>
      <c r="J17" t="s">
        <v>27</v>
      </c>
      <c r="K17" t="s">
        <v>261</v>
      </c>
      <c r="L17">
        <v>18322077</v>
      </c>
      <c r="M17" t="s">
        <v>262</v>
      </c>
      <c r="N17">
        <v>7</v>
      </c>
      <c r="O17">
        <v>4</v>
      </c>
      <c r="P17">
        <v>349</v>
      </c>
      <c r="Q17">
        <v>365</v>
      </c>
      <c r="R17">
        <v>3</v>
      </c>
      <c r="S17" t="s">
        <v>70</v>
      </c>
      <c r="T17">
        <v>3</v>
      </c>
      <c r="U17">
        <v>1</v>
      </c>
      <c r="V17">
        <v>9</v>
      </c>
      <c r="W17" t="e">
        <f>VLOOKUP(K17,'[1]OLD_All resutls (raw)'!$A$2:$W$39,2,FALSE)</f>
        <v>#N/A</v>
      </c>
    </row>
    <row r="18" spans="1:23" x14ac:dyDescent="0.2">
      <c r="A18">
        <v>13</v>
      </c>
      <c r="B18" t="s">
        <v>175</v>
      </c>
      <c r="C18" t="s">
        <v>176</v>
      </c>
      <c r="D18">
        <v>2013</v>
      </c>
      <c r="E18" t="s">
        <v>177</v>
      </c>
      <c r="F18" t="s">
        <v>67</v>
      </c>
      <c r="I18">
        <v>4</v>
      </c>
      <c r="J18" t="s">
        <v>27</v>
      </c>
      <c r="K18" t="s">
        <v>178</v>
      </c>
      <c r="L18" t="s">
        <v>179</v>
      </c>
      <c r="N18">
        <v>79</v>
      </c>
      <c r="O18">
        <v>4</v>
      </c>
      <c r="P18">
        <v>280</v>
      </c>
      <c r="Q18">
        <v>294</v>
      </c>
      <c r="R18">
        <v>13</v>
      </c>
      <c r="S18" t="s">
        <v>180</v>
      </c>
      <c r="T18">
        <v>7</v>
      </c>
      <c r="U18">
        <v>2</v>
      </c>
      <c r="V18">
        <v>7</v>
      </c>
      <c r="W18" t="e">
        <f>VLOOKUP(K18,'[1]OLD_All resutls (raw)'!$A$2:$W$39,2,FALSE)</f>
        <v>#N/A</v>
      </c>
    </row>
    <row r="19" spans="1:23" x14ac:dyDescent="0.2">
      <c r="A19">
        <v>53</v>
      </c>
      <c r="B19" t="s">
        <v>23</v>
      </c>
      <c r="C19" t="s">
        <v>24</v>
      </c>
      <c r="D19">
        <v>2011</v>
      </c>
      <c r="E19" t="s">
        <v>25</v>
      </c>
      <c r="F19" t="s">
        <v>26</v>
      </c>
      <c r="I19">
        <v>1</v>
      </c>
      <c r="J19" t="s">
        <v>27</v>
      </c>
      <c r="K19" t="s">
        <v>28</v>
      </c>
      <c r="L19" t="s">
        <v>29</v>
      </c>
      <c r="N19">
        <v>39</v>
      </c>
      <c r="O19">
        <v>12</v>
      </c>
      <c r="P19">
        <v>7884</v>
      </c>
      <c r="Q19">
        <v>7895</v>
      </c>
      <c r="R19">
        <v>53</v>
      </c>
      <c r="S19" t="s">
        <v>30</v>
      </c>
      <c r="T19">
        <v>18</v>
      </c>
      <c r="U19">
        <v>3</v>
      </c>
      <c r="V19">
        <v>9</v>
      </c>
      <c r="W19" t="e">
        <f>VLOOKUP(K19,'[1]OLD_All resutls (raw)'!$A$2:$W$39,2,FALSE)</f>
        <v>#N/A</v>
      </c>
    </row>
    <row r="20" spans="1:23" x14ac:dyDescent="0.2">
      <c r="A20">
        <v>0</v>
      </c>
      <c r="B20" t="s">
        <v>58</v>
      </c>
      <c r="C20" t="s">
        <v>134</v>
      </c>
      <c r="D20">
        <v>2020</v>
      </c>
      <c r="E20" t="s">
        <v>135</v>
      </c>
      <c r="F20" t="s">
        <v>136</v>
      </c>
      <c r="I20">
        <v>6</v>
      </c>
      <c r="J20" t="s">
        <v>27</v>
      </c>
      <c r="K20" t="s">
        <v>137</v>
      </c>
      <c r="L20" t="s">
        <v>138</v>
      </c>
      <c r="N20">
        <v>10</v>
      </c>
      <c r="O20">
        <v>1</v>
      </c>
      <c r="P20">
        <v>83</v>
      </c>
      <c r="Q20">
        <v>90</v>
      </c>
      <c r="R20">
        <v>0</v>
      </c>
      <c r="S20" t="s">
        <v>77</v>
      </c>
      <c r="T20">
        <v>0</v>
      </c>
      <c r="U20">
        <v>1</v>
      </c>
      <c r="V20">
        <v>1</v>
      </c>
      <c r="W20" t="e">
        <f>VLOOKUP(K20,'[1]OLD_All resutls (raw)'!$A$2:$W$39,2,FALSE)</f>
        <v>#N/A</v>
      </c>
    </row>
    <row r="21" spans="1:23" x14ac:dyDescent="0.2">
      <c r="A21">
        <v>0</v>
      </c>
      <c r="B21" t="s">
        <v>194</v>
      </c>
      <c r="C21" t="s">
        <v>195</v>
      </c>
      <c r="D21">
        <v>2017</v>
      </c>
      <c r="E21" t="s">
        <v>48</v>
      </c>
      <c r="F21" t="s">
        <v>49</v>
      </c>
      <c r="I21">
        <v>9</v>
      </c>
      <c r="J21" t="s">
        <v>27</v>
      </c>
      <c r="K21" t="s">
        <v>196</v>
      </c>
      <c r="L21" t="s">
        <v>51</v>
      </c>
      <c r="N21">
        <v>9</v>
      </c>
      <c r="O21">
        <v>7</v>
      </c>
      <c r="R21">
        <v>0</v>
      </c>
      <c r="S21" t="s">
        <v>77</v>
      </c>
      <c r="T21">
        <v>0</v>
      </c>
      <c r="U21">
        <v>1</v>
      </c>
      <c r="V21">
        <v>3</v>
      </c>
      <c r="W21" t="e">
        <f>VLOOKUP(K21,'[1]OLD_All resutls (raw)'!$A$2:$W$39,2,FALSE)</f>
        <v>#N/A</v>
      </c>
    </row>
    <row r="22" spans="1:23" x14ac:dyDescent="0.2">
      <c r="A22">
        <v>13</v>
      </c>
      <c r="B22" t="s">
        <v>171</v>
      </c>
      <c r="C22" t="s">
        <v>172</v>
      </c>
      <c r="D22">
        <v>2012</v>
      </c>
      <c r="E22" t="s">
        <v>25</v>
      </c>
      <c r="F22" t="s">
        <v>26</v>
      </c>
      <c r="I22">
        <v>3</v>
      </c>
      <c r="J22" t="s">
        <v>27</v>
      </c>
      <c r="K22" t="s">
        <v>173</v>
      </c>
      <c r="L22" t="s">
        <v>29</v>
      </c>
      <c r="N22">
        <v>50</v>
      </c>
      <c r="P22">
        <v>283</v>
      </c>
      <c r="Q22">
        <v>293</v>
      </c>
      <c r="R22">
        <v>13</v>
      </c>
      <c r="S22" t="s">
        <v>174</v>
      </c>
      <c r="T22">
        <v>3</v>
      </c>
      <c r="U22">
        <v>4</v>
      </c>
      <c r="V22">
        <v>8</v>
      </c>
      <c r="W22" t="e">
        <f>VLOOKUP(K22,'[1]OLD_All resutls (raw)'!$A$2:$W$39,2,FALSE)</f>
        <v>#N/A</v>
      </c>
    </row>
    <row r="23" spans="1:23" x14ac:dyDescent="0.2">
      <c r="A23">
        <v>0</v>
      </c>
      <c r="B23" t="s">
        <v>78</v>
      </c>
      <c r="C23" t="s">
        <v>79</v>
      </c>
      <c r="D23">
        <v>2008</v>
      </c>
      <c r="E23" t="s">
        <v>80</v>
      </c>
      <c r="F23" t="s">
        <v>81</v>
      </c>
      <c r="I23">
        <v>9</v>
      </c>
      <c r="J23" t="s">
        <v>82</v>
      </c>
      <c r="P23">
        <v>137</v>
      </c>
      <c r="Q23">
        <v>148</v>
      </c>
      <c r="R23">
        <v>0</v>
      </c>
      <c r="S23" t="s">
        <v>77</v>
      </c>
      <c r="T23">
        <v>0</v>
      </c>
      <c r="U23">
        <v>3</v>
      </c>
      <c r="V23">
        <v>12</v>
      </c>
      <c r="W23" t="str">
        <f>VLOOKUP(K23,'[1]OLD_All resutls (raw)'!$A$2:$W$39,2,FALSE)</f>
        <v>Franziska Wallmeier, Julia Thaler</v>
      </c>
    </row>
    <row r="24" spans="1:23" x14ac:dyDescent="0.2">
      <c r="A24">
        <v>1</v>
      </c>
      <c r="B24" t="s">
        <v>64</v>
      </c>
      <c r="C24" t="s">
        <v>65</v>
      </c>
      <c r="D24">
        <v>2017</v>
      </c>
      <c r="E24" t="s">
        <v>66</v>
      </c>
      <c r="F24" t="s">
        <v>67</v>
      </c>
      <c r="I24">
        <v>7</v>
      </c>
      <c r="J24" t="s">
        <v>27</v>
      </c>
      <c r="K24" t="s">
        <v>68</v>
      </c>
      <c r="L24" t="s">
        <v>69</v>
      </c>
      <c r="N24">
        <v>133</v>
      </c>
      <c r="O24">
        <v>3</v>
      </c>
      <c r="P24">
        <v>172</v>
      </c>
      <c r="Q24">
        <v>191</v>
      </c>
      <c r="R24">
        <v>1</v>
      </c>
      <c r="S24" t="s">
        <v>70</v>
      </c>
      <c r="T24">
        <v>0</v>
      </c>
      <c r="U24">
        <v>3</v>
      </c>
      <c r="V24">
        <v>3</v>
      </c>
      <c r="W24" t="e">
        <f>VLOOKUP(K24,'[1]OLD_All resutls (raw)'!$A$2:$W$39,2,FALSE)</f>
        <v>#N/A</v>
      </c>
    </row>
    <row r="25" spans="1:23" x14ac:dyDescent="0.2">
      <c r="A25">
        <v>41</v>
      </c>
      <c r="B25" t="s">
        <v>31</v>
      </c>
      <c r="C25" t="s">
        <v>32</v>
      </c>
      <c r="D25">
        <v>2013</v>
      </c>
      <c r="E25" t="s">
        <v>33</v>
      </c>
      <c r="F25" t="s">
        <v>34</v>
      </c>
      <c r="I25">
        <v>2</v>
      </c>
      <c r="J25" t="s">
        <v>35</v>
      </c>
      <c r="K25" t="s">
        <v>36</v>
      </c>
      <c r="L25" t="s">
        <v>37</v>
      </c>
      <c r="N25">
        <v>18</v>
      </c>
      <c r="P25">
        <v>416</v>
      </c>
      <c r="Q25">
        <v>429</v>
      </c>
      <c r="R25">
        <v>41</v>
      </c>
      <c r="S25" t="s">
        <v>38</v>
      </c>
      <c r="T25">
        <v>14</v>
      </c>
      <c r="U25">
        <v>3</v>
      </c>
      <c r="V25">
        <v>7</v>
      </c>
      <c r="W25" t="e">
        <f>VLOOKUP(K25,'[1]OLD_All resutls (raw)'!$A$2:$W$39,2,FALSE)</f>
        <v>#N/A</v>
      </c>
    </row>
    <row r="26" spans="1:23" x14ac:dyDescent="0.2">
      <c r="A26">
        <v>5</v>
      </c>
      <c r="B26" t="s">
        <v>248</v>
      </c>
      <c r="C26" t="s">
        <v>249</v>
      </c>
      <c r="D26">
        <v>2018</v>
      </c>
      <c r="E26" t="s">
        <v>250</v>
      </c>
      <c r="G26" t="s">
        <v>251</v>
      </c>
      <c r="H26" t="s">
        <v>252</v>
      </c>
      <c r="I26">
        <v>8</v>
      </c>
      <c r="J26" t="s">
        <v>27</v>
      </c>
      <c r="K26" t="s">
        <v>253</v>
      </c>
      <c r="L26">
        <v>10485236</v>
      </c>
      <c r="M26" t="s">
        <v>254</v>
      </c>
      <c r="N26">
        <v>37</v>
      </c>
      <c r="O26">
        <v>3</v>
      </c>
      <c r="P26">
        <v>17</v>
      </c>
      <c r="Q26">
        <v>42</v>
      </c>
      <c r="R26">
        <v>5</v>
      </c>
      <c r="S26" t="s">
        <v>255</v>
      </c>
      <c r="T26">
        <v>5</v>
      </c>
      <c r="U26">
        <v>1</v>
      </c>
      <c r="V26">
        <v>2</v>
      </c>
      <c r="W26" t="e">
        <f>VLOOKUP(K26,'[1]OLD_All resutls (raw)'!$A$2:$W$39,2,FALSE)</f>
        <v>#N/A</v>
      </c>
    </row>
    <row r="27" spans="1:23" x14ac:dyDescent="0.2">
      <c r="A27">
        <v>0</v>
      </c>
      <c r="B27" t="s">
        <v>275</v>
      </c>
      <c r="C27" t="s">
        <v>276</v>
      </c>
      <c r="D27">
        <v>2018</v>
      </c>
      <c r="E27" t="s">
        <v>277</v>
      </c>
      <c r="G27" t="s">
        <v>278</v>
      </c>
      <c r="H27" t="s">
        <v>279</v>
      </c>
      <c r="I27">
        <v>14</v>
      </c>
      <c r="J27" t="s">
        <v>116</v>
      </c>
      <c r="K27" t="s">
        <v>280</v>
      </c>
      <c r="M27" t="s">
        <v>281</v>
      </c>
      <c r="R27">
        <v>0</v>
      </c>
      <c r="S27" t="s">
        <v>77</v>
      </c>
      <c r="T27">
        <v>0</v>
      </c>
      <c r="U27">
        <v>1</v>
      </c>
      <c r="V27">
        <v>2</v>
      </c>
      <c r="W27" t="e">
        <f>VLOOKUP(K27,'[1]OLD_All resutls (raw)'!$A$2:$W$39,2,FALSE)</f>
        <v>#N/A</v>
      </c>
    </row>
    <row r="28" spans="1:23" x14ac:dyDescent="0.2">
      <c r="A28">
        <v>28</v>
      </c>
      <c r="B28" t="s">
        <v>39</v>
      </c>
      <c r="C28" t="s">
        <v>40</v>
      </c>
      <c r="D28">
        <v>2018</v>
      </c>
      <c r="E28" t="s">
        <v>41</v>
      </c>
      <c r="F28" t="s">
        <v>42</v>
      </c>
      <c r="I28">
        <v>3</v>
      </c>
      <c r="J28" t="s">
        <v>27</v>
      </c>
      <c r="K28" t="s">
        <v>43</v>
      </c>
      <c r="L28" t="s">
        <v>44</v>
      </c>
      <c r="N28">
        <v>42</v>
      </c>
      <c r="P28">
        <v>199</v>
      </c>
      <c r="Q28">
        <v>210</v>
      </c>
      <c r="R28">
        <v>28</v>
      </c>
      <c r="S28" t="s">
        <v>45</v>
      </c>
      <c r="T28">
        <v>9</v>
      </c>
      <c r="U28">
        <v>3</v>
      </c>
      <c r="V28">
        <v>2</v>
      </c>
      <c r="W28" t="e">
        <f>VLOOKUP(K28,'[1]OLD_All resutls (raw)'!$A$2:$W$39,2,FALSE)</f>
        <v>#N/A</v>
      </c>
    </row>
    <row r="29" spans="1:23" x14ac:dyDescent="0.2">
      <c r="A29">
        <v>5</v>
      </c>
      <c r="B29" t="s">
        <v>46</v>
      </c>
      <c r="C29" t="s">
        <v>47</v>
      </c>
      <c r="D29">
        <v>2017</v>
      </c>
      <c r="E29" t="s">
        <v>48</v>
      </c>
      <c r="F29" t="s">
        <v>49</v>
      </c>
      <c r="I29">
        <v>4</v>
      </c>
      <c r="J29" t="s">
        <v>27</v>
      </c>
      <c r="K29" t="s">
        <v>50</v>
      </c>
      <c r="L29" t="s">
        <v>51</v>
      </c>
      <c r="N29">
        <v>9</v>
      </c>
      <c r="O29">
        <v>3</v>
      </c>
      <c r="R29">
        <v>5</v>
      </c>
      <c r="S29" t="s">
        <v>52</v>
      </c>
      <c r="T29">
        <v>5</v>
      </c>
      <c r="U29">
        <v>1</v>
      </c>
      <c r="V29">
        <v>3</v>
      </c>
      <c r="W29" t="e">
        <f>VLOOKUP(K29,'[1]OLD_All resutls (raw)'!$A$2:$W$39,2,FALSE)</f>
        <v>#N/A</v>
      </c>
    </row>
    <row r="30" spans="1:23" x14ac:dyDescent="0.2">
      <c r="A30">
        <v>7</v>
      </c>
      <c r="B30" t="s">
        <v>240</v>
      </c>
      <c r="C30" t="s">
        <v>241</v>
      </c>
      <c r="D30">
        <v>2018</v>
      </c>
      <c r="E30" t="s">
        <v>242</v>
      </c>
      <c r="G30" t="s">
        <v>243</v>
      </c>
      <c r="H30" t="s">
        <v>244</v>
      </c>
      <c r="I30">
        <v>7</v>
      </c>
      <c r="J30" t="s">
        <v>27</v>
      </c>
      <c r="K30" t="s">
        <v>245</v>
      </c>
      <c r="L30">
        <v>22462929</v>
      </c>
      <c r="M30" t="s">
        <v>246</v>
      </c>
      <c r="N30">
        <v>18</v>
      </c>
      <c r="P30">
        <v>81</v>
      </c>
      <c r="Q30">
        <v>94</v>
      </c>
      <c r="R30">
        <v>7</v>
      </c>
      <c r="S30" t="s">
        <v>247</v>
      </c>
      <c r="T30">
        <v>7</v>
      </c>
      <c r="U30">
        <v>1</v>
      </c>
      <c r="V30">
        <v>2</v>
      </c>
      <c r="W30" t="e">
        <f>VLOOKUP(K30,'[1]OLD_All resutls (raw)'!$A$2:$W$39,2,FALSE)</f>
        <v>#N/A</v>
      </c>
    </row>
    <row r="31" spans="1:23" x14ac:dyDescent="0.2">
      <c r="E31" s="1"/>
      <c r="K31"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F2116-0914-1743-A49F-875957E5DA68}">
  <dimension ref="A1:W31"/>
  <sheetViews>
    <sheetView workbookViewId="0">
      <selection sqref="A1:XFD1048576"/>
    </sheetView>
  </sheetViews>
  <sheetFormatPr baseColWidth="10" defaultColWidth="13.83203125" defaultRowHeight="16" x14ac:dyDescent="0.2"/>
  <sheetData>
    <row r="1" spans="1:23" s="4" customFormat="1" x14ac:dyDescent="0.2">
      <c r="A1" s="4" t="s">
        <v>0</v>
      </c>
      <c r="B1" s="4" t="s">
        <v>1</v>
      </c>
      <c r="C1" s="4" t="s">
        <v>2</v>
      </c>
      <c r="D1" s="4" t="s">
        <v>303</v>
      </c>
      <c r="E1" s="4" t="s">
        <v>3</v>
      </c>
      <c r="F1" s="4" t="s">
        <v>4</v>
      </c>
      <c r="G1" s="4" t="s">
        <v>5</v>
      </c>
      <c r="H1" s="4" t="s">
        <v>6</v>
      </c>
      <c r="I1" s="4" t="s">
        <v>7</v>
      </c>
      <c r="J1" s="4" t="s">
        <v>8</v>
      </c>
      <c r="K1" s="4" t="s">
        <v>10</v>
      </c>
      <c r="L1" s="4" t="s">
        <v>11</v>
      </c>
      <c r="M1" s="4" t="s">
        <v>12</v>
      </c>
      <c r="N1" s="4" t="s">
        <v>13</v>
      </c>
      <c r="O1" s="4" t="s">
        <v>14</v>
      </c>
      <c r="P1" s="4" t="s">
        <v>15</v>
      </c>
      <c r="Q1" s="4" t="s">
        <v>16</v>
      </c>
      <c r="R1" s="4" t="s">
        <v>17</v>
      </c>
      <c r="S1" s="4" t="s">
        <v>18</v>
      </c>
      <c r="T1" s="4" t="s">
        <v>19</v>
      </c>
      <c r="U1" s="4" t="s">
        <v>20</v>
      </c>
      <c r="V1" s="4" t="s">
        <v>21</v>
      </c>
      <c r="W1" s="4" t="s">
        <v>22</v>
      </c>
    </row>
    <row r="2" spans="1:23" x14ac:dyDescent="0.2">
      <c r="A2">
        <v>66</v>
      </c>
      <c r="B2" t="s">
        <v>160</v>
      </c>
      <c r="C2" t="s">
        <v>161</v>
      </c>
      <c r="D2" t="s">
        <v>291</v>
      </c>
      <c r="E2">
        <v>2011</v>
      </c>
      <c r="F2" t="s">
        <v>162</v>
      </c>
      <c r="G2" t="s">
        <v>42</v>
      </c>
      <c r="J2">
        <v>1</v>
      </c>
      <c r="K2" t="s">
        <v>27</v>
      </c>
      <c r="L2" t="s">
        <v>163</v>
      </c>
      <c r="M2" t="s">
        <v>164</v>
      </c>
      <c r="O2">
        <v>15</v>
      </c>
      <c r="P2">
        <v>3</v>
      </c>
      <c r="Q2">
        <v>314</v>
      </c>
      <c r="R2">
        <v>323</v>
      </c>
      <c r="S2">
        <v>66</v>
      </c>
      <c r="T2" t="s">
        <v>165</v>
      </c>
      <c r="U2">
        <v>13</v>
      </c>
      <c r="V2">
        <v>5</v>
      </c>
      <c r="W2">
        <v>9</v>
      </c>
    </row>
    <row r="3" spans="1:23" x14ac:dyDescent="0.2">
      <c r="A3">
        <v>53</v>
      </c>
      <c r="B3" t="s">
        <v>23</v>
      </c>
      <c r="C3" t="s">
        <v>24</v>
      </c>
      <c r="D3" t="s">
        <v>298</v>
      </c>
      <c r="E3">
        <v>2011</v>
      </c>
      <c r="F3" t="s">
        <v>25</v>
      </c>
      <c r="G3" t="s">
        <v>26</v>
      </c>
      <c r="J3">
        <v>1</v>
      </c>
      <c r="K3" t="s">
        <v>27</v>
      </c>
      <c r="L3" t="s">
        <v>28</v>
      </c>
      <c r="M3" t="s">
        <v>29</v>
      </c>
      <c r="O3">
        <v>39</v>
      </c>
      <c r="P3">
        <v>12</v>
      </c>
      <c r="Q3">
        <v>7884</v>
      </c>
      <c r="R3">
        <v>7895</v>
      </c>
      <c r="S3">
        <v>53</v>
      </c>
      <c r="T3" t="s">
        <v>30</v>
      </c>
      <c r="U3">
        <v>18</v>
      </c>
      <c r="V3">
        <v>3</v>
      </c>
      <c r="W3">
        <v>9</v>
      </c>
    </row>
    <row r="4" spans="1:23" x14ac:dyDescent="0.2">
      <c r="A4">
        <v>41</v>
      </c>
      <c r="B4" t="s">
        <v>31</v>
      </c>
      <c r="C4" t="s">
        <v>32</v>
      </c>
      <c r="D4" t="s">
        <v>301</v>
      </c>
      <c r="E4">
        <v>2013</v>
      </c>
      <c r="F4" t="s">
        <v>33</v>
      </c>
      <c r="G4" t="s">
        <v>34</v>
      </c>
      <c r="J4">
        <v>2</v>
      </c>
      <c r="K4" t="s">
        <v>35</v>
      </c>
      <c r="L4" t="s">
        <v>36</v>
      </c>
      <c r="M4" t="s">
        <v>37</v>
      </c>
      <c r="O4">
        <v>18</v>
      </c>
      <c r="Q4">
        <v>416</v>
      </c>
      <c r="R4">
        <v>429</v>
      </c>
      <c r="S4">
        <v>41</v>
      </c>
      <c r="T4" t="s">
        <v>38</v>
      </c>
      <c r="U4">
        <v>14</v>
      </c>
      <c r="V4">
        <v>3</v>
      </c>
      <c r="W4">
        <v>7</v>
      </c>
    </row>
    <row r="5" spans="1:23" x14ac:dyDescent="0.2">
      <c r="A5">
        <v>34</v>
      </c>
      <c r="B5" t="s">
        <v>118</v>
      </c>
      <c r="C5" t="s">
        <v>119</v>
      </c>
      <c r="D5" t="s">
        <v>287</v>
      </c>
      <c r="E5">
        <v>2016</v>
      </c>
      <c r="F5" t="s">
        <v>120</v>
      </c>
      <c r="G5" t="s">
        <v>26</v>
      </c>
      <c r="J5">
        <v>1</v>
      </c>
      <c r="K5" t="s">
        <v>27</v>
      </c>
      <c r="L5" t="s">
        <v>121</v>
      </c>
      <c r="M5" t="s">
        <v>122</v>
      </c>
      <c r="O5">
        <v>59</v>
      </c>
      <c r="Q5">
        <v>467</v>
      </c>
      <c r="R5">
        <v>477</v>
      </c>
      <c r="S5">
        <v>34</v>
      </c>
      <c r="T5" t="s">
        <v>123</v>
      </c>
      <c r="U5">
        <v>34</v>
      </c>
      <c r="V5">
        <v>1</v>
      </c>
      <c r="W5">
        <v>4</v>
      </c>
    </row>
    <row r="6" spans="1:23" x14ac:dyDescent="0.2">
      <c r="A6">
        <v>28</v>
      </c>
      <c r="B6" t="s">
        <v>39</v>
      </c>
      <c r="C6" t="s">
        <v>40</v>
      </c>
      <c r="D6" t="s">
        <v>302</v>
      </c>
      <c r="E6">
        <v>2018</v>
      </c>
      <c r="F6" t="s">
        <v>41</v>
      </c>
      <c r="G6" t="s">
        <v>42</v>
      </c>
      <c r="J6">
        <v>3</v>
      </c>
      <c r="K6" t="s">
        <v>27</v>
      </c>
      <c r="L6" t="s">
        <v>43</v>
      </c>
      <c r="M6" t="s">
        <v>44</v>
      </c>
      <c r="O6">
        <v>42</v>
      </c>
      <c r="Q6">
        <v>199</v>
      </c>
      <c r="R6">
        <v>210</v>
      </c>
      <c r="S6">
        <v>28</v>
      </c>
      <c r="T6" t="s">
        <v>45</v>
      </c>
      <c r="U6">
        <v>9</v>
      </c>
      <c r="V6">
        <v>3</v>
      </c>
      <c r="W6">
        <v>2</v>
      </c>
    </row>
    <row r="7" spans="1:23" x14ac:dyDescent="0.2">
      <c r="A7">
        <v>25</v>
      </c>
      <c r="B7" t="s">
        <v>83</v>
      </c>
      <c r="C7" t="s">
        <v>84</v>
      </c>
      <c r="D7" t="s">
        <v>285</v>
      </c>
      <c r="E7">
        <v>2016</v>
      </c>
      <c r="F7" t="s">
        <v>85</v>
      </c>
      <c r="H7" t="s">
        <v>86</v>
      </c>
      <c r="I7" t="s">
        <v>87</v>
      </c>
      <c r="J7">
        <v>1</v>
      </c>
      <c r="K7" t="s">
        <v>27</v>
      </c>
      <c r="L7" t="s">
        <v>88</v>
      </c>
      <c r="M7">
        <v>13511610</v>
      </c>
      <c r="N7" t="s">
        <v>89</v>
      </c>
      <c r="O7">
        <v>29</v>
      </c>
      <c r="P7">
        <v>3</v>
      </c>
      <c r="Q7">
        <v>303</v>
      </c>
      <c r="R7">
        <v>319</v>
      </c>
      <c r="S7">
        <v>25</v>
      </c>
      <c r="T7" t="s">
        <v>90</v>
      </c>
      <c r="U7">
        <v>25</v>
      </c>
      <c r="V7">
        <v>1</v>
      </c>
      <c r="W7">
        <v>4</v>
      </c>
    </row>
    <row r="8" spans="1:23" x14ac:dyDescent="0.2">
      <c r="A8">
        <v>23</v>
      </c>
      <c r="B8" t="s">
        <v>166</v>
      </c>
      <c r="C8" t="s">
        <v>167</v>
      </c>
      <c r="D8" t="s">
        <v>286</v>
      </c>
      <c r="E8">
        <v>2018</v>
      </c>
      <c r="F8" t="s">
        <v>41</v>
      </c>
      <c r="G8" t="s">
        <v>168</v>
      </c>
      <c r="J8">
        <v>2</v>
      </c>
      <c r="K8" t="s">
        <v>27</v>
      </c>
      <c r="L8" t="s">
        <v>169</v>
      </c>
      <c r="M8" t="s">
        <v>44</v>
      </c>
      <c r="O8">
        <v>38</v>
      </c>
      <c r="Q8">
        <v>33</v>
      </c>
      <c r="R8">
        <v>40</v>
      </c>
      <c r="S8">
        <v>23</v>
      </c>
      <c r="T8" t="s">
        <v>170</v>
      </c>
      <c r="U8">
        <v>4</v>
      </c>
      <c r="V8">
        <v>6</v>
      </c>
      <c r="W8">
        <v>2</v>
      </c>
    </row>
    <row r="9" spans="1:23" x14ac:dyDescent="0.2">
      <c r="A9">
        <v>13</v>
      </c>
      <c r="B9" t="s">
        <v>175</v>
      </c>
      <c r="C9" t="s">
        <v>176</v>
      </c>
      <c r="D9" t="s">
        <v>297</v>
      </c>
      <c r="E9">
        <v>2013</v>
      </c>
      <c r="F9" t="s">
        <v>177</v>
      </c>
      <c r="G9" t="s">
        <v>67</v>
      </c>
      <c r="J9">
        <v>4</v>
      </c>
      <c r="K9" t="s">
        <v>27</v>
      </c>
      <c r="L9" t="s">
        <v>178</v>
      </c>
      <c r="M9" t="s">
        <v>179</v>
      </c>
      <c r="O9">
        <v>79</v>
      </c>
      <c r="P9">
        <v>4</v>
      </c>
      <c r="Q9">
        <v>280</v>
      </c>
      <c r="R9">
        <v>294</v>
      </c>
      <c r="S9">
        <v>13</v>
      </c>
      <c r="T9" t="s">
        <v>180</v>
      </c>
      <c r="U9">
        <v>7</v>
      </c>
      <c r="V9">
        <v>2</v>
      </c>
      <c r="W9">
        <v>7</v>
      </c>
    </row>
    <row r="10" spans="1:23" x14ac:dyDescent="0.2">
      <c r="A10">
        <v>13</v>
      </c>
      <c r="B10" t="s">
        <v>171</v>
      </c>
      <c r="C10" t="s">
        <v>172</v>
      </c>
      <c r="D10" t="s">
        <v>301</v>
      </c>
      <c r="E10">
        <v>2012</v>
      </c>
      <c r="F10" t="s">
        <v>25</v>
      </c>
      <c r="G10" t="s">
        <v>26</v>
      </c>
      <c r="J10">
        <v>3</v>
      </c>
      <c r="K10" t="s">
        <v>27</v>
      </c>
      <c r="L10" t="s">
        <v>173</v>
      </c>
      <c r="M10" t="s">
        <v>29</v>
      </c>
      <c r="O10">
        <v>50</v>
      </c>
      <c r="Q10">
        <v>283</v>
      </c>
      <c r="R10">
        <v>293</v>
      </c>
      <c r="S10">
        <v>13</v>
      </c>
      <c r="T10" t="s">
        <v>174</v>
      </c>
      <c r="U10">
        <v>3</v>
      </c>
      <c r="V10">
        <v>4</v>
      </c>
      <c r="W10">
        <v>8</v>
      </c>
    </row>
    <row r="11" spans="1:23" x14ac:dyDescent="0.2">
      <c r="A11">
        <v>10</v>
      </c>
      <c r="B11" t="s">
        <v>124</v>
      </c>
      <c r="C11" t="s">
        <v>125</v>
      </c>
      <c r="D11" t="s">
        <v>284</v>
      </c>
      <c r="E11">
        <v>2019</v>
      </c>
      <c r="F11" t="s">
        <v>126</v>
      </c>
      <c r="G11" t="s">
        <v>127</v>
      </c>
      <c r="J11">
        <v>3</v>
      </c>
      <c r="K11" t="s">
        <v>27</v>
      </c>
      <c r="L11" t="s">
        <v>128</v>
      </c>
      <c r="M11" t="s">
        <v>129</v>
      </c>
      <c r="O11">
        <v>142</v>
      </c>
      <c r="Q11">
        <v>322</v>
      </c>
      <c r="R11">
        <v>332</v>
      </c>
      <c r="S11">
        <v>10</v>
      </c>
      <c r="T11" t="s">
        <v>130</v>
      </c>
      <c r="U11">
        <v>3</v>
      </c>
      <c r="V11">
        <v>4</v>
      </c>
      <c r="W11">
        <v>1</v>
      </c>
    </row>
    <row r="12" spans="1:23" x14ac:dyDescent="0.2">
      <c r="A12">
        <v>8</v>
      </c>
      <c r="B12" t="s">
        <v>181</v>
      </c>
      <c r="C12" t="s">
        <v>182</v>
      </c>
      <c r="D12" t="s">
        <v>294</v>
      </c>
      <c r="E12">
        <v>2016</v>
      </c>
      <c r="F12" t="s">
        <v>183</v>
      </c>
      <c r="G12" t="s">
        <v>136</v>
      </c>
      <c r="J12">
        <v>5</v>
      </c>
      <c r="K12" t="s">
        <v>27</v>
      </c>
      <c r="L12" t="s">
        <v>184</v>
      </c>
      <c r="M12" t="s">
        <v>185</v>
      </c>
      <c r="O12">
        <v>9</v>
      </c>
      <c r="P12">
        <v>6</v>
      </c>
      <c r="Q12">
        <v>1221</v>
      </c>
      <c r="R12">
        <v>1240</v>
      </c>
      <c r="S12">
        <v>8</v>
      </c>
      <c r="T12" t="s">
        <v>102</v>
      </c>
      <c r="U12">
        <v>2</v>
      </c>
      <c r="V12">
        <v>5</v>
      </c>
      <c r="W12">
        <v>4</v>
      </c>
    </row>
    <row r="13" spans="1:23" x14ac:dyDescent="0.2">
      <c r="A13">
        <v>7</v>
      </c>
      <c r="B13" t="s">
        <v>232</v>
      </c>
      <c r="C13" t="s">
        <v>233</v>
      </c>
      <c r="D13" t="s">
        <v>293</v>
      </c>
      <c r="E13">
        <v>2019</v>
      </c>
      <c r="F13" t="s">
        <v>234</v>
      </c>
      <c r="H13" t="s">
        <v>235</v>
      </c>
      <c r="I13" t="s">
        <v>236</v>
      </c>
      <c r="J13">
        <v>6</v>
      </c>
      <c r="K13" t="s">
        <v>116</v>
      </c>
      <c r="L13" t="s">
        <v>237</v>
      </c>
      <c r="M13">
        <v>18650929</v>
      </c>
      <c r="N13" t="s">
        <v>238</v>
      </c>
      <c r="O13">
        <v>1041</v>
      </c>
      <c r="Q13">
        <v>109</v>
      </c>
      <c r="R13">
        <v>122</v>
      </c>
      <c r="S13">
        <v>7</v>
      </c>
      <c r="T13" t="s">
        <v>239</v>
      </c>
      <c r="U13">
        <v>7</v>
      </c>
      <c r="V13">
        <v>1</v>
      </c>
      <c r="W13">
        <v>1</v>
      </c>
    </row>
    <row r="14" spans="1:23" x14ac:dyDescent="0.2">
      <c r="A14">
        <v>7</v>
      </c>
      <c r="B14" t="s">
        <v>240</v>
      </c>
      <c r="C14" t="s">
        <v>241</v>
      </c>
      <c r="D14" t="s">
        <v>302</v>
      </c>
      <c r="E14">
        <v>2018</v>
      </c>
      <c r="F14" t="s">
        <v>242</v>
      </c>
      <c r="H14" t="s">
        <v>243</v>
      </c>
      <c r="I14" t="s">
        <v>244</v>
      </c>
      <c r="J14">
        <v>7</v>
      </c>
      <c r="K14" t="s">
        <v>27</v>
      </c>
      <c r="L14" t="s">
        <v>245</v>
      </c>
      <c r="M14">
        <v>22462929</v>
      </c>
      <c r="N14" t="s">
        <v>246</v>
      </c>
      <c r="O14">
        <v>18</v>
      </c>
      <c r="Q14">
        <v>81</v>
      </c>
      <c r="R14">
        <v>94</v>
      </c>
      <c r="S14">
        <v>7</v>
      </c>
      <c r="T14" t="s">
        <v>247</v>
      </c>
      <c r="U14">
        <v>7</v>
      </c>
      <c r="V14">
        <v>1</v>
      </c>
      <c r="W14">
        <v>2</v>
      </c>
    </row>
    <row r="15" spans="1:23" x14ac:dyDescent="0.2">
      <c r="A15">
        <v>6</v>
      </c>
      <c r="B15" t="s">
        <v>58</v>
      </c>
      <c r="C15" t="s">
        <v>131</v>
      </c>
      <c r="D15" t="s">
        <v>282</v>
      </c>
      <c r="E15">
        <v>2018</v>
      </c>
      <c r="F15" t="s">
        <v>41</v>
      </c>
      <c r="G15" t="s">
        <v>42</v>
      </c>
      <c r="J15">
        <v>4</v>
      </c>
      <c r="K15" t="s">
        <v>27</v>
      </c>
      <c r="L15" t="s">
        <v>132</v>
      </c>
      <c r="M15" t="s">
        <v>44</v>
      </c>
      <c r="O15">
        <v>42</v>
      </c>
      <c r="Q15">
        <v>53</v>
      </c>
      <c r="R15">
        <v>60</v>
      </c>
      <c r="S15">
        <v>6</v>
      </c>
      <c r="T15" t="s">
        <v>133</v>
      </c>
      <c r="U15">
        <v>6</v>
      </c>
      <c r="V15">
        <v>1</v>
      </c>
      <c r="W15">
        <v>2</v>
      </c>
    </row>
    <row r="16" spans="1:23" x14ac:dyDescent="0.2">
      <c r="A16">
        <v>5</v>
      </c>
      <c r="B16" t="s">
        <v>53</v>
      </c>
      <c r="C16" t="s">
        <v>54</v>
      </c>
      <c r="D16" t="s">
        <v>295</v>
      </c>
      <c r="E16">
        <v>2019</v>
      </c>
      <c r="F16" t="s">
        <v>55</v>
      </c>
      <c r="G16" t="s">
        <v>49</v>
      </c>
      <c r="J16">
        <v>5</v>
      </c>
      <c r="K16" t="s">
        <v>27</v>
      </c>
      <c r="L16" t="s">
        <v>56</v>
      </c>
      <c r="O16">
        <v>12</v>
      </c>
      <c r="P16">
        <v>22</v>
      </c>
      <c r="S16">
        <v>5</v>
      </c>
      <c r="T16" t="s">
        <v>57</v>
      </c>
      <c r="U16">
        <v>2</v>
      </c>
      <c r="V16">
        <v>3</v>
      </c>
      <c r="W16">
        <v>1</v>
      </c>
    </row>
    <row r="17" spans="1:23" x14ac:dyDescent="0.2">
      <c r="A17">
        <v>3</v>
      </c>
      <c r="B17" t="s">
        <v>256</v>
      </c>
      <c r="C17" t="s">
        <v>257</v>
      </c>
      <c r="D17" t="s">
        <v>296</v>
      </c>
      <c r="E17">
        <v>2011</v>
      </c>
      <c r="F17" t="s">
        <v>258</v>
      </c>
      <c r="H17" t="s">
        <v>259</v>
      </c>
      <c r="I17" t="s">
        <v>260</v>
      </c>
      <c r="J17">
        <v>9</v>
      </c>
      <c r="K17" t="s">
        <v>27</v>
      </c>
      <c r="L17" t="s">
        <v>261</v>
      </c>
      <c r="M17">
        <v>18322077</v>
      </c>
      <c r="N17" t="s">
        <v>262</v>
      </c>
      <c r="O17">
        <v>7</v>
      </c>
      <c r="P17">
        <v>4</v>
      </c>
      <c r="Q17">
        <v>349</v>
      </c>
      <c r="R17">
        <v>365</v>
      </c>
      <c r="S17">
        <v>3</v>
      </c>
      <c r="T17" t="s">
        <v>70</v>
      </c>
      <c r="U17">
        <v>3</v>
      </c>
      <c r="V17">
        <v>1</v>
      </c>
      <c r="W17">
        <v>9</v>
      </c>
    </row>
    <row r="18" spans="1:23" x14ac:dyDescent="0.2">
      <c r="A18">
        <v>1</v>
      </c>
      <c r="B18" t="s">
        <v>58</v>
      </c>
      <c r="C18" t="s">
        <v>59</v>
      </c>
      <c r="D18" t="s">
        <v>282</v>
      </c>
      <c r="E18">
        <v>2018</v>
      </c>
      <c r="F18" t="s">
        <v>60</v>
      </c>
      <c r="G18" t="s">
        <v>61</v>
      </c>
      <c r="J18">
        <v>6</v>
      </c>
      <c r="K18" t="s">
        <v>27</v>
      </c>
      <c r="L18" t="s">
        <v>62</v>
      </c>
      <c r="O18">
        <v>6</v>
      </c>
      <c r="S18">
        <v>1</v>
      </c>
      <c r="T18" t="s">
        <v>63</v>
      </c>
      <c r="U18">
        <v>1</v>
      </c>
      <c r="V18">
        <v>1</v>
      </c>
      <c r="W18">
        <v>2</v>
      </c>
    </row>
    <row r="19" spans="1:23" x14ac:dyDescent="0.2">
      <c r="A19">
        <v>1</v>
      </c>
      <c r="B19" t="s">
        <v>186</v>
      </c>
      <c r="C19" t="s">
        <v>187</v>
      </c>
      <c r="D19" t="s">
        <v>290</v>
      </c>
      <c r="E19">
        <v>2018</v>
      </c>
      <c r="F19" t="s">
        <v>41</v>
      </c>
      <c r="G19" t="s">
        <v>168</v>
      </c>
      <c r="J19">
        <v>6</v>
      </c>
      <c r="K19" t="s">
        <v>27</v>
      </c>
      <c r="L19" t="s">
        <v>188</v>
      </c>
      <c r="M19" t="s">
        <v>44</v>
      </c>
      <c r="O19">
        <v>36</v>
      </c>
      <c r="Q19">
        <v>138</v>
      </c>
      <c r="R19">
        <v>145</v>
      </c>
      <c r="S19">
        <v>1</v>
      </c>
      <c r="T19" t="s">
        <v>63</v>
      </c>
      <c r="U19">
        <v>1</v>
      </c>
      <c r="V19">
        <v>2</v>
      </c>
      <c r="W19">
        <v>2</v>
      </c>
    </row>
    <row r="20" spans="1:23" x14ac:dyDescent="0.2">
      <c r="A20">
        <v>1</v>
      </c>
      <c r="B20" t="s">
        <v>64</v>
      </c>
      <c r="C20" t="s">
        <v>65</v>
      </c>
      <c r="D20" t="s">
        <v>301</v>
      </c>
      <c r="E20">
        <v>2017</v>
      </c>
      <c r="F20" t="s">
        <v>66</v>
      </c>
      <c r="G20" t="s">
        <v>67</v>
      </c>
      <c r="J20">
        <v>7</v>
      </c>
      <c r="K20" t="s">
        <v>27</v>
      </c>
      <c r="L20" t="s">
        <v>68</v>
      </c>
      <c r="M20" t="s">
        <v>69</v>
      </c>
      <c r="O20">
        <v>133</v>
      </c>
      <c r="P20">
        <v>3</v>
      </c>
      <c r="Q20">
        <v>172</v>
      </c>
      <c r="R20">
        <v>191</v>
      </c>
      <c r="S20">
        <v>1</v>
      </c>
      <c r="T20" t="s">
        <v>70</v>
      </c>
      <c r="U20">
        <v>0</v>
      </c>
      <c r="V20">
        <v>3</v>
      </c>
      <c r="W20">
        <v>3</v>
      </c>
    </row>
    <row r="21" spans="1:23" x14ac:dyDescent="0.2">
      <c r="A21">
        <v>0</v>
      </c>
      <c r="B21" t="s">
        <v>139</v>
      </c>
      <c r="C21" t="s">
        <v>140</v>
      </c>
      <c r="D21" t="s">
        <v>283</v>
      </c>
      <c r="E21">
        <v>2020</v>
      </c>
      <c r="F21" t="s">
        <v>48</v>
      </c>
      <c r="G21" t="s">
        <v>49</v>
      </c>
      <c r="J21">
        <v>7</v>
      </c>
      <c r="K21" t="s">
        <v>27</v>
      </c>
      <c r="L21" t="s">
        <v>141</v>
      </c>
      <c r="O21">
        <v>12</v>
      </c>
      <c r="P21">
        <v>2</v>
      </c>
      <c r="S21">
        <v>0</v>
      </c>
      <c r="T21" t="s">
        <v>77</v>
      </c>
      <c r="U21">
        <v>0</v>
      </c>
      <c r="V21">
        <v>2</v>
      </c>
      <c r="W21">
        <v>1</v>
      </c>
    </row>
    <row r="22" spans="1:23" x14ac:dyDescent="0.2">
      <c r="A22">
        <v>0</v>
      </c>
      <c r="B22" t="s">
        <v>71</v>
      </c>
      <c r="C22" t="s">
        <v>72</v>
      </c>
      <c r="D22" t="s">
        <v>288</v>
      </c>
      <c r="E22">
        <v>2018</v>
      </c>
      <c r="F22" t="s">
        <v>73</v>
      </c>
      <c r="G22" t="s">
        <v>74</v>
      </c>
      <c r="J22">
        <v>8</v>
      </c>
      <c r="K22" t="s">
        <v>27</v>
      </c>
      <c r="L22" t="s">
        <v>75</v>
      </c>
      <c r="M22" t="s">
        <v>76</v>
      </c>
      <c r="O22">
        <v>31</v>
      </c>
      <c r="P22">
        <v>5</v>
      </c>
      <c r="Q22">
        <v>617</v>
      </c>
      <c r="R22">
        <v>637</v>
      </c>
      <c r="S22">
        <v>0</v>
      </c>
      <c r="T22" t="s">
        <v>77</v>
      </c>
      <c r="U22">
        <v>0</v>
      </c>
      <c r="V22">
        <v>2</v>
      </c>
      <c r="W22">
        <v>2</v>
      </c>
    </row>
    <row r="23" spans="1:23" x14ac:dyDescent="0.2">
      <c r="A23">
        <v>0</v>
      </c>
      <c r="B23" t="s">
        <v>197</v>
      </c>
      <c r="C23" t="s">
        <v>198</v>
      </c>
      <c r="D23" t="s">
        <v>292</v>
      </c>
      <c r="E23">
        <v>2018</v>
      </c>
      <c r="F23" t="s">
        <v>199</v>
      </c>
      <c r="G23" t="s">
        <v>200</v>
      </c>
      <c r="J23">
        <v>10</v>
      </c>
      <c r="K23" t="s">
        <v>27</v>
      </c>
      <c r="L23" t="s">
        <v>201</v>
      </c>
      <c r="M23" t="s">
        <v>202</v>
      </c>
      <c r="O23">
        <v>4</v>
      </c>
      <c r="P23">
        <v>1</v>
      </c>
      <c r="S23">
        <v>0</v>
      </c>
      <c r="T23" t="s">
        <v>77</v>
      </c>
      <c r="U23">
        <v>0</v>
      </c>
      <c r="V23">
        <v>3</v>
      </c>
      <c r="W23">
        <v>2</v>
      </c>
    </row>
    <row r="24" spans="1:23" x14ac:dyDescent="0.2">
      <c r="A24">
        <v>0</v>
      </c>
      <c r="B24" t="s">
        <v>58</v>
      </c>
      <c r="C24" t="s">
        <v>134</v>
      </c>
      <c r="D24" t="s">
        <v>299</v>
      </c>
      <c r="E24">
        <v>2020</v>
      </c>
      <c r="F24" t="s">
        <v>135</v>
      </c>
      <c r="G24" t="s">
        <v>136</v>
      </c>
      <c r="J24">
        <v>6</v>
      </c>
      <c r="K24" t="s">
        <v>27</v>
      </c>
      <c r="L24" t="s">
        <v>137</v>
      </c>
      <c r="M24" t="s">
        <v>138</v>
      </c>
      <c r="O24">
        <v>10</v>
      </c>
      <c r="P24">
        <v>1</v>
      </c>
      <c r="Q24">
        <v>83</v>
      </c>
      <c r="R24">
        <v>90</v>
      </c>
      <c r="S24">
        <v>0</v>
      </c>
      <c r="T24" t="s">
        <v>77</v>
      </c>
      <c r="U24">
        <v>0</v>
      </c>
      <c r="V24">
        <v>1</v>
      </c>
      <c r="W24">
        <v>1</v>
      </c>
    </row>
    <row r="25" spans="1:23" x14ac:dyDescent="0.2">
      <c r="A25">
        <v>0</v>
      </c>
      <c r="B25" t="s">
        <v>194</v>
      </c>
      <c r="C25" t="s">
        <v>195</v>
      </c>
      <c r="D25" t="s">
        <v>300</v>
      </c>
      <c r="E25">
        <v>2017</v>
      </c>
      <c r="F25" t="s">
        <v>48</v>
      </c>
      <c r="G25" t="s">
        <v>49</v>
      </c>
      <c r="J25">
        <v>9</v>
      </c>
      <c r="K25" t="s">
        <v>27</v>
      </c>
      <c r="L25" t="s">
        <v>196</v>
      </c>
      <c r="M25" t="s">
        <v>51</v>
      </c>
      <c r="O25">
        <v>9</v>
      </c>
      <c r="P25">
        <v>7</v>
      </c>
      <c r="S25">
        <v>0</v>
      </c>
      <c r="T25" t="s">
        <v>77</v>
      </c>
      <c r="U25">
        <v>0</v>
      </c>
      <c r="V25">
        <v>1</v>
      </c>
      <c r="W25">
        <v>3</v>
      </c>
    </row>
    <row r="26" spans="1:23" x14ac:dyDescent="0.2">
      <c r="A26" s="2">
        <v>5</v>
      </c>
      <c r="B26" s="2" t="s">
        <v>248</v>
      </c>
      <c r="C26" s="2" t="s">
        <v>249</v>
      </c>
      <c r="D26" s="2" t="s">
        <v>301</v>
      </c>
      <c r="E26" s="2">
        <v>2018</v>
      </c>
      <c r="F26" s="2" t="s">
        <v>250</v>
      </c>
      <c r="G26" s="2"/>
      <c r="H26" s="2" t="s">
        <v>251</v>
      </c>
      <c r="I26" s="2" t="s">
        <v>252</v>
      </c>
      <c r="J26" s="2">
        <v>8</v>
      </c>
      <c r="K26" s="2" t="s">
        <v>27</v>
      </c>
      <c r="L26" s="2" t="s">
        <v>253</v>
      </c>
      <c r="M26" s="2">
        <v>10485236</v>
      </c>
      <c r="N26" s="2" t="s">
        <v>254</v>
      </c>
      <c r="O26" s="2">
        <v>37</v>
      </c>
      <c r="P26" s="2">
        <v>3</v>
      </c>
      <c r="Q26" s="2">
        <v>17</v>
      </c>
      <c r="R26" s="2">
        <v>42</v>
      </c>
      <c r="S26" s="2">
        <v>5</v>
      </c>
      <c r="T26" s="2" t="s">
        <v>255</v>
      </c>
      <c r="U26" s="2">
        <v>5</v>
      </c>
      <c r="V26" s="2">
        <v>1</v>
      </c>
      <c r="W26" s="2">
        <v>2</v>
      </c>
    </row>
    <row r="27" spans="1:23" x14ac:dyDescent="0.2">
      <c r="A27" s="2">
        <v>5</v>
      </c>
      <c r="B27" s="2" t="s">
        <v>46</v>
      </c>
      <c r="C27" s="2" t="s">
        <v>47</v>
      </c>
      <c r="D27" s="2" t="s">
        <v>302</v>
      </c>
      <c r="E27" s="2">
        <v>2017</v>
      </c>
      <c r="F27" s="2" t="s">
        <v>48</v>
      </c>
      <c r="G27" s="2" t="s">
        <v>49</v>
      </c>
      <c r="H27" s="2"/>
      <c r="I27" s="2"/>
      <c r="J27" s="2">
        <v>4</v>
      </c>
      <c r="K27" s="2" t="s">
        <v>27</v>
      </c>
      <c r="L27" s="2" t="s">
        <v>50</v>
      </c>
      <c r="M27" s="2" t="s">
        <v>51</v>
      </c>
      <c r="N27" s="2"/>
      <c r="O27" s="2">
        <v>9</v>
      </c>
      <c r="P27" s="2">
        <v>3</v>
      </c>
      <c r="Q27" s="2"/>
      <c r="R27" s="2"/>
      <c r="S27" s="2">
        <v>5</v>
      </c>
      <c r="T27" s="2" t="s">
        <v>52</v>
      </c>
      <c r="U27" s="2">
        <v>5</v>
      </c>
      <c r="V27" s="2">
        <v>1</v>
      </c>
      <c r="W27" s="2">
        <v>3</v>
      </c>
    </row>
    <row r="28" spans="1:23" x14ac:dyDescent="0.2">
      <c r="A28" s="2">
        <v>0</v>
      </c>
      <c r="B28" s="2" t="s">
        <v>189</v>
      </c>
      <c r="C28" s="2" t="s">
        <v>190</v>
      </c>
      <c r="D28" s="2" t="s">
        <v>289</v>
      </c>
      <c r="E28" s="2">
        <v>2020</v>
      </c>
      <c r="F28" s="2" t="s">
        <v>191</v>
      </c>
      <c r="G28" s="2" t="s">
        <v>26</v>
      </c>
      <c r="H28" s="2"/>
      <c r="I28" s="2"/>
      <c r="J28" s="2">
        <v>8</v>
      </c>
      <c r="K28" s="2" t="s">
        <v>27</v>
      </c>
      <c r="L28" s="2" t="s">
        <v>192</v>
      </c>
      <c r="M28" s="2" t="s">
        <v>193</v>
      </c>
      <c r="N28" s="2"/>
      <c r="O28" s="2">
        <v>65</v>
      </c>
      <c r="P28" s="2"/>
      <c r="Q28" s="2"/>
      <c r="R28" s="2"/>
      <c r="S28" s="2">
        <v>0</v>
      </c>
      <c r="T28" s="2" t="s">
        <v>77</v>
      </c>
      <c r="U28" s="2">
        <v>0</v>
      </c>
      <c r="V28" s="2">
        <v>2</v>
      </c>
      <c r="W28" s="2">
        <v>1</v>
      </c>
    </row>
    <row r="29" spans="1:23" x14ac:dyDescent="0.2">
      <c r="A29" s="2">
        <v>0</v>
      </c>
      <c r="B29" s="2" t="s">
        <v>78</v>
      </c>
      <c r="C29" s="2" t="s">
        <v>79</v>
      </c>
      <c r="D29" s="2" t="s">
        <v>301</v>
      </c>
      <c r="E29" s="2">
        <v>2008</v>
      </c>
      <c r="F29" s="2" t="s">
        <v>80</v>
      </c>
      <c r="G29" s="2" t="s">
        <v>81</v>
      </c>
      <c r="H29" s="2"/>
      <c r="I29" s="2"/>
      <c r="J29" s="2">
        <v>9</v>
      </c>
      <c r="K29" s="2" t="s">
        <v>82</v>
      </c>
      <c r="L29" s="2"/>
      <c r="M29" s="2"/>
      <c r="N29" s="2"/>
      <c r="O29" s="2"/>
      <c r="P29" s="2"/>
      <c r="Q29" s="2">
        <v>137</v>
      </c>
      <c r="R29" s="2">
        <v>148</v>
      </c>
      <c r="S29" s="2">
        <v>0</v>
      </c>
      <c r="T29" s="2" t="s">
        <v>77</v>
      </c>
      <c r="U29" s="2">
        <v>0</v>
      </c>
      <c r="V29" s="2">
        <v>3</v>
      </c>
      <c r="W29" s="2">
        <v>12</v>
      </c>
    </row>
    <row r="30" spans="1:23" x14ac:dyDescent="0.2">
      <c r="A30" s="2">
        <v>0</v>
      </c>
      <c r="B30" s="2" t="s">
        <v>275</v>
      </c>
      <c r="C30" s="2" t="s">
        <v>276</v>
      </c>
      <c r="D30" s="2" t="s">
        <v>301</v>
      </c>
      <c r="E30" s="2">
        <v>2018</v>
      </c>
      <c r="F30" s="2" t="s">
        <v>277</v>
      </c>
      <c r="G30" s="2"/>
      <c r="H30" s="2" t="s">
        <v>278</v>
      </c>
      <c r="I30" s="2" t="s">
        <v>279</v>
      </c>
      <c r="J30" s="2">
        <v>14</v>
      </c>
      <c r="K30" s="2" t="s">
        <v>116</v>
      </c>
      <c r="L30" s="2" t="s">
        <v>280</v>
      </c>
      <c r="M30" s="2"/>
      <c r="N30" s="2" t="s">
        <v>281</v>
      </c>
      <c r="O30" s="2"/>
      <c r="P30" s="2"/>
      <c r="Q30" s="2"/>
      <c r="R30" s="2"/>
      <c r="S30" s="2">
        <v>0</v>
      </c>
      <c r="T30" s="2" t="s">
        <v>77</v>
      </c>
      <c r="U30" s="2">
        <v>0</v>
      </c>
      <c r="V30" s="2">
        <v>1</v>
      </c>
      <c r="W30" s="2">
        <v>2</v>
      </c>
    </row>
    <row r="31" spans="1:23" x14ac:dyDescent="0.2">
      <c r="F31" s="1"/>
      <c r="L31"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5005E-03D8-854C-B7BE-504AC43ECEF3}">
  <dimension ref="A1:W25"/>
  <sheetViews>
    <sheetView workbookViewId="0">
      <selection activeCell="Y1" sqref="Y1"/>
    </sheetView>
  </sheetViews>
  <sheetFormatPr baseColWidth="10" defaultRowHeight="16" x14ac:dyDescent="0.2"/>
  <sheetData>
    <row r="1" spans="1:23" x14ac:dyDescent="0.2">
      <c r="A1" s="4" t="s">
        <v>0</v>
      </c>
      <c r="B1" s="4" t="s">
        <v>1</v>
      </c>
      <c r="C1" s="4" t="s">
        <v>2</v>
      </c>
      <c r="D1" s="4" t="s">
        <v>303</v>
      </c>
      <c r="E1" s="4" t="s">
        <v>3</v>
      </c>
      <c r="F1" s="4" t="s">
        <v>4</v>
      </c>
      <c r="G1" s="4" t="s">
        <v>5</v>
      </c>
      <c r="H1" s="4" t="s">
        <v>6</v>
      </c>
      <c r="I1" s="4" t="s">
        <v>7</v>
      </c>
      <c r="J1" s="4" t="s">
        <v>8</v>
      </c>
      <c r="K1" s="4" t="s">
        <v>10</v>
      </c>
      <c r="L1" s="4" t="s">
        <v>11</v>
      </c>
      <c r="M1" s="4" t="s">
        <v>12</v>
      </c>
      <c r="N1" s="4" t="s">
        <v>13</v>
      </c>
      <c r="O1" s="4" t="s">
        <v>14</v>
      </c>
      <c r="P1" s="4" t="s">
        <v>15</v>
      </c>
      <c r="Q1" s="4" t="s">
        <v>16</v>
      </c>
      <c r="R1" s="4" t="s">
        <v>17</v>
      </c>
      <c r="S1" s="4" t="s">
        <v>18</v>
      </c>
      <c r="T1" s="4" t="s">
        <v>19</v>
      </c>
      <c r="U1" s="4" t="s">
        <v>20</v>
      </c>
      <c r="V1" s="4" t="s">
        <v>21</v>
      </c>
      <c r="W1" s="4" t="s">
        <v>22</v>
      </c>
    </row>
    <row r="2" spans="1:23" x14ac:dyDescent="0.2">
      <c r="A2">
        <v>6</v>
      </c>
      <c r="B2" t="s">
        <v>58</v>
      </c>
      <c r="C2" t="s">
        <v>131</v>
      </c>
      <c r="D2" t="s">
        <v>282</v>
      </c>
      <c r="E2">
        <v>2018</v>
      </c>
      <c r="F2" t="s">
        <v>41</v>
      </c>
      <c r="G2" t="s">
        <v>42</v>
      </c>
      <c r="J2">
        <v>4</v>
      </c>
      <c r="K2" t="s">
        <v>27</v>
      </c>
      <c r="L2" t="s">
        <v>132</v>
      </c>
      <c r="M2" t="s">
        <v>44</v>
      </c>
      <c r="O2">
        <v>42</v>
      </c>
      <c r="Q2">
        <v>53</v>
      </c>
      <c r="R2">
        <v>60</v>
      </c>
      <c r="S2">
        <v>6</v>
      </c>
      <c r="T2" t="s">
        <v>133</v>
      </c>
      <c r="U2">
        <v>6</v>
      </c>
      <c r="V2">
        <v>1</v>
      </c>
      <c r="W2">
        <v>2</v>
      </c>
    </row>
    <row r="3" spans="1:23" x14ac:dyDescent="0.2">
      <c r="A3">
        <v>0</v>
      </c>
      <c r="B3" t="s">
        <v>139</v>
      </c>
      <c r="C3" t="s">
        <v>140</v>
      </c>
      <c r="D3" t="s">
        <v>283</v>
      </c>
      <c r="E3">
        <v>2020</v>
      </c>
      <c r="F3" t="s">
        <v>48</v>
      </c>
      <c r="G3" t="s">
        <v>49</v>
      </c>
      <c r="J3">
        <v>7</v>
      </c>
      <c r="K3" t="s">
        <v>27</v>
      </c>
      <c r="L3" t="s">
        <v>141</v>
      </c>
      <c r="O3">
        <v>12</v>
      </c>
      <c r="P3">
        <v>2</v>
      </c>
      <c r="S3">
        <v>0</v>
      </c>
      <c r="T3" t="s">
        <v>77</v>
      </c>
      <c r="U3">
        <v>0</v>
      </c>
      <c r="V3">
        <v>2</v>
      </c>
      <c r="W3">
        <v>1</v>
      </c>
    </row>
    <row r="4" spans="1:23" x14ac:dyDescent="0.2">
      <c r="A4">
        <v>10</v>
      </c>
      <c r="B4" t="s">
        <v>124</v>
      </c>
      <c r="C4" t="s">
        <v>125</v>
      </c>
      <c r="D4" t="s">
        <v>284</v>
      </c>
      <c r="E4">
        <v>2019</v>
      </c>
      <c r="F4" t="s">
        <v>126</v>
      </c>
      <c r="G4" t="s">
        <v>127</v>
      </c>
      <c r="J4">
        <v>3</v>
      </c>
      <c r="K4" t="s">
        <v>27</v>
      </c>
      <c r="L4" t="s">
        <v>128</v>
      </c>
      <c r="M4" t="s">
        <v>129</v>
      </c>
      <c r="O4">
        <v>142</v>
      </c>
      <c r="Q4">
        <v>322</v>
      </c>
      <c r="R4">
        <v>332</v>
      </c>
      <c r="S4">
        <v>10</v>
      </c>
      <c r="T4" t="s">
        <v>130</v>
      </c>
      <c r="U4">
        <v>3</v>
      </c>
      <c r="V4">
        <v>4</v>
      </c>
      <c r="W4">
        <v>1</v>
      </c>
    </row>
    <row r="5" spans="1:23" x14ac:dyDescent="0.2">
      <c r="A5">
        <v>25</v>
      </c>
      <c r="B5" t="s">
        <v>83</v>
      </c>
      <c r="C5" t="s">
        <v>84</v>
      </c>
      <c r="D5" t="s">
        <v>285</v>
      </c>
      <c r="E5">
        <v>2016</v>
      </c>
      <c r="F5" t="s">
        <v>85</v>
      </c>
      <c r="H5" t="s">
        <v>86</v>
      </c>
      <c r="I5" t="s">
        <v>87</v>
      </c>
      <c r="J5">
        <v>1</v>
      </c>
      <c r="K5" t="s">
        <v>27</v>
      </c>
      <c r="L5" t="s">
        <v>88</v>
      </c>
      <c r="M5">
        <v>13511610</v>
      </c>
      <c r="N5" t="s">
        <v>89</v>
      </c>
      <c r="O5">
        <v>29</v>
      </c>
      <c r="P5">
        <v>3</v>
      </c>
      <c r="Q5">
        <v>303</v>
      </c>
      <c r="R5">
        <v>319</v>
      </c>
      <c r="S5">
        <v>25</v>
      </c>
      <c r="T5" t="s">
        <v>90</v>
      </c>
      <c r="U5">
        <v>25</v>
      </c>
      <c r="V5">
        <v>1</v>
      </c>
      <c r="W5">
        <v>4</v>
      </c>
    </row>
    <row r="6" spans="1:23" x14ac:dyDescent="0.2">
      <c r="A6">
        <v>23</v>
      </c>
      <c r="B6" t="s">
        <v>166</v>
      </c>
      <c r="C6" t="s">
        <v>167</v>
      </c>
      <c r="D6" t="s">
        <v>286</v>
      </c>
      <c r="E6">
        <v>2018</v>
      </c>
      <c r="F6" t="s">
        <v>41</v>
      </c>
      <c r="G6" t="s">
        <v>168</v>
      </c>
      <c r="J6">
        <v>2</v>
      </c>
      <c r="K6" t="s">
        <v>27</v>
      </c>
      <c r="L6" t="s">
        <v>169</v>
      </c>
      <c r="M6" t="s">
        <v>44</v>
      </c>
      <c r="O6">
        <v>38</v>
      </c>
      <c r="Q6">
        <v>33</v>
      </c>
      <c r="R6">
        <v>40</v>
      </c>
      <c r="S6">
        <v>23</v>
      </c>
      <c r="T6" t="s">
        <v>170</v>
      </c>
      <c r="U6">
        <v>4</v>
      </c>
      <c r="V6">
        <v>6</v>
      </c>
      <c r="W6">
        <v>2</v>
      </c>
    </row>
    <row r="7" spans="1:23" x14ac:dyDescent="0.2">
      <c r="A7">
        <v>1</v>
      </c>
      <c r="B7" t="s">
        <v>58</v>
      </c>
      <c r="C7" t="s">
        <v>59</v>
      </c>
      <c r="D7" t="s">
        <v>282</v>
      </c>
      <c r="E7">
        <v>2018</v>
      </c>
      <c r="F7" t="s">
        <v>60</v>
      </c>
      <c r="G7" t="s">
        <v>61</v>
      </c>
      <c r="J7">
        <v>6</v>
      </c>
      <c r="K7" t="s">
        <v>27</v>
      </c>
      <c r="L7" t="s">
        <v>62</v>
      </c>
      <c r="O7">
        <v>6</v>
      </c>
      <c r="S7">
        <v>1</v>
      </c>
      <c r="T7" t="s">
        <v>63</v>
      </c>
      <c r="U7">
        <v>1</v>
      </c>
      <c r="V7">
        <v>1</v>
      </c>
      <c r="W7">
        <v>2</v>
      </c>
    </row>
    <row r="8" spans="1:23" x14ac:dyDescent="0.2">
      <c r="A8">
        <v>34</v>
      </c>
      <c r="B8" t="s">
        <v>118</v>
      </c>
      <c r="C8" t="s">
        <v>119</v>
      </c>
      <c r="D8" t="s">
        <v>287</v>
      </c>
      <c r="E8">
        <v>2016</v>
      </c>
      <c r="F8" t="s">
        <v>120</v>
      </c>
      <c r="G8" t="s">
        <v>26</v>
      </c>
      <c r="J8">
        <v>1</v>
      </c>
      <c r="K8" t="s">
        <v>27</v>
      </c>
      <c r="L8" t="s">
        <v>121</v>
      </c>
      <c r="M8" t="s">
        <v>122</v>
      </c>
      <c r="O8">
        <v>59</v>
      </c>
      <c r="Q8">
        <v>467</v>
      </c>
      <c r="R8">
        <v>477</v>
      </c>
      <c r="S8">
        <v>34</v>
      </c>
      <c r="T8" t="s">
        <v>123</v>
      </c>
      <c r="U8">
        <v>34</v>
      </c>
      <c r="V8">
        <v>1</v>
      </c>
      <c r="W8">
        <v>4</v>
      </c>
    </row>
    <row r="9" spans="1:23" x14ac:dyDescent="0.2">
      <c r="A9">
        <v>0</v>
      </c>
      <c r="B9" t="s">
        <v>71</v>
      </c>
      <c r="C9" t="s">
        <v>72</v>
      </c>
      <c r="D9" t="s">
        <v>288</v>
      </c>
      <c r="E9">
        <v>2018</v>
      </c>
      <c r="F9" t="s">
        <v>73</v>
      </c>
      <c r="G9" t="s">
        <v>74</v>
      </c>
      <c r="J9">
        <v>8</v>
      </c>
      <c r="K9" t="s">
        <v>27</v>
      </c>
      <c r="L9" t="s">
        <v>75</v>
      </c>
      <c r="M9" t="s">
        <v>76</v>
      </c>
      <c r="O9">
        <v>31</v>
      </c>
      <c r="P9">
        <v>5</v>
      </c>
      <c r="Q9">
        <v>617</v>
      </c>
      <c r="R9">
        <v>637</v>
      </c>
      <c r="S9">
        <v>0</v>
      </c>
      <c r="T9" t="s">
        <v>77</v>
      </c>
      <c r="U9">
        <v>0</v>
      </c>
      <c r="V9">
        <v>2</v>
      </c>
      <c r="W9">
        <v>2</v>
      </c>
    </row>
    <row r="10" spans="1:23" x14ac:dyDescent="0.2">
      <c r="A10">
        <v>1</v>
      </c>
      <c r="B10" t="s">
        <v>186</v>
      </c>
      <c r="C10" t="s">
        <v>187</v>
      </c>
      <c r="D10" t="s">
        <v>290</v>
      </c>
      <c r="E10">
        <v>2018</v>
      </c>
      <c r="F10" t="s">
        <v>41</v>
      </c>
      <c r="G10" t="s">
        <v>168</v>
      </c>
      <c r="J10">
        <v>6</v>
      </c>
      <c r="K10" t="s">
        <v>27</v>
      </c>
      <c r="L10" t="s">
        <v>188</v>
      </c>
      <c r="M10" t="s">
        <v>44</v>
      </c>
      <c r="O10">
        <v>36</v>
      </c>
      <c r="Q10">
        <v>138</v>
      </c>
      <c r="R10">
        <v>145</v>
      </c>
      <c r="S10">
        <v>1</v>
      </c>
      <c r="T10" t="s">
        <v>63</v>
      </c>
      <c r="U10">
        <v>1</v>
      </c>
      <c r="V10">
        <v>2</v>
      </c>
      <c r="W10">
        <v>2</v>
      </c>
    </row>
    <row r="11" spans="1:23" x14ac:dyDescent="0.2">
      <c r="A11">
        <v>66</v>
      </c>
      <c r="B11" t="s">
        <v>160</v>
      </c>
      <c r="C11" t="s">
        <v>161</v>
      </c>
      <c r="D11" t="s">
        <v>291</v>
      </c>
      <c r="E11">
        <v>2011</v>
      </c>
      <c r="F11" t="s">
        <v>162</v>
      </c>
      <c r="G11" t="s">
        <v>42</v>
      </c>
      <c r="J11">
        <v>1</v>
      </c>
      <c r="K11" t="s">
        <v>27</v>
      </c>
      <c r="L11" t="s">
        <v>163</v>
      </c>
      <c r="M11" t="s">
        <v>164</v>
      </c>
      <c r="O11">
        <v>15</v>
      </c>
      <c r="P11">
        <v>3</v>
      </c>
      <c r="Q11">
        <v>314</v>
      </c>
      <c r="R11">
        <v>323</v>
      </c>
      <c r="S11">
        <v>66</v>
      </c>
      <c r="T11" t="s">
        <v>165</v>
      </c>
      <c r="U11">
        <v>13</v>
      </c>
      <c r="V11">
        <v>5</v>
      </c>
      <c r="W11">
        <v>9</v>
      </c>
    </row>
    <row r="12" spans="1:23" x14ac:dyDescent="0.2">
      <c r="A12">
        <v>0</v>
      </c>
      <c r="B12" t="s">
        <v>197</v>
      </c>
      <c r="C12" t="s">
        <v>198</v>
      </c>
      <c r="D12" t="s">
        <v>292</v>
      </c>
      <c r="E12">
        <v>2018</v>
      </c>
      <c r="F12" t="s">
        <v>199</v>
      </c>
      <c r="G12" t="s">
        <v>200</v>
      </c>
      <c r="J12">
        <v>10</v>
      </c>
      <c r="K12" t="s">
        <v>27</v>
      </c>
      <c r="L12" t="s">
        <v>201</v>
      </c>
      <c r="M12" t="s">
        <v>202</v>
      </c>
      <c r="O12">
        <v>4</v>
      </c>
      <c r="P12">
        <v>1</v>
      </c>
      <c r="S12">
        <v>0</v>
      </c>
      <c r="T12" t="s">
        <v>77</v>
      </c>
      <c r="U12">
        <v>0</v>
      </c>
      <c r="V12">
        <v>3</v>
      </c>
      <c r="W12">
        <v>2</v>
      </c>
    </row>
    <row r="13" spans="1:23" x14ac:dyDescent="0.2">
      <c r="A13">
        <v>7</v>
      </c>
      <c r="B13" t="s">
        <v>232</v>
      </c>
      <c r="C13" t="s">
        <v>233</v>
      </c>
      <c r="D13" t="s">
        <v>293</v>
      </c>
      <c r="E13">
        <v>2019</v>
      </c>
      <c r="F13" t="s">
        <v>234</v>
      </c>
      <c r="H13" t="s">
        <v>235</v>
      </c>
      <c r="I13" t="s">
        <v>236</v>
      </c>
      <c r="J13">
        <v>6</v>
      </c>
      <c r="K13" t="s">
        <v>116</v>
      </c>
      <c r="L13" t="s">
        <v>237</v>
      </c>
      <c r="M13">
        <v>18650929</v>
      </c>
      <c r="N13" t="s">
        <v>238</v>
      </c>
      <c r="O13">
        <v>1041</v>
      </c>
      <c r="Q13">
        <v>109</v>
      </c>
      <c r="R13">
        <v>122</v>
      </c>
      <c r="S13">
        <v>7</v>
      </c>
      <c r="T13" t="s">
        <v>239</v>
      </c>
      <c r="U13">
        <v>7</v>
      </c>
      <c r="V13">
        <v>1</v>
      </c>
      <c r="W13">
        <v>1</v>
      </c>
    </row>
    <row r="14" spans="1:23" x14ac:dyDescent="0.2">
      <c r="A14">
        <v>8</v>
      </c>
      <c r="B14" t="s">
        <v>181</v>
      </c>
      <c r="C14" t="s">
        <v>182</v>
      </c>
      <c r="D14" t="s">
        <v>294</v>
      </c>
      <c r="E14">
        <v>2016</v>
      </c>
      <c r="F14" t="s">
        <v>183</v>
      </c>
      <c r="G14" t="s">
        <v>136</v>
      </c>
      <c r="J14">
        <v>5</v>
      </c>
      <c r="K14" t="s">
        <v>27</v>
      </c>
      <c r="L14" t="s">
        <v>184</v>
      </c>
      <c r="M14" t="s">
        <v>185</v>
      </c>
      <c r="O14">
        <v>9</v>
      </c>
      <c r="P14">
        <v>6</v>
      </c>
      <c r="Q14">
        <v>1221</v>
      </c>
      <c r="R14">
        <v>1240</v>
      </c>
      <c r="S14">
        <v>8</v>
      </c>
      <c r="T14" t="s">
        <v>102</v>
      </c>
      <c r="U14">
        <v>2</v>
      </c>
      <c r="V14">
        <v>5</v>
      </c>
      <c r="W14">
        <v>4</v>
      </c>
    </row>
    <row r="15" spans="1:23" x14ac:dyDescent="0.2">
      <c r="A15">
        <v>5</v>
      </c>
      <c r="B15" t="s">
        <v>53</v>
      </c>
      <c r="C15" t="s">
        <v>54</v>
      </c>
      <c r="D15" t="s">
        <v>295</v>
      </c>
      <c r="E15">
        <v>2019</v>
      </c>
      <c r="F15" t="s">
        <v>55</v>
      </c>
      <c r="G15" t="s">
        <v>49</v>
      </c>
      <c r="J15">
        <v>5</v>
      </c>
      <c r="K15" t="s">
        <v>27</v>
      </c>
      <c r="L15" t="s">
        <v>56</v>
      </c>
      <c r="O15">
        <v>12</v>
      </c>
      <c r="P15">
        <v>22</v>
      </c>
      <c r="S15">
        <v>5</v>
      </c>
      <c r="T15" t="s">
        <v>57</v>
      </c>
      <c r="U15">
        <v>2</v>
      </c>
      <c r="V15">
        <v>3</v>
      </c>
      <c r="W15">
        <v>1</v>
      </c>
    </row>
    <row r="16" spans="1:23" x14ac:dyDescent="0.2">
      <c r="A16">
        <v>3</v>
      </c>
      <c r="B16" t="s">
        <v>256</v>
      </c>
      <c r="C16" t="s">
        <v>257</v>
      </c>
      <c r="D16" t="s">
        <v>296</v>
      </c>
      <c r="E16">
        <v>2011</v>
      </c>
      <c r="F16" t="s">
        <v>258</v>
      </c>
      <c r="H16" t="s">
        <v>259</v>
      </c>
      <c r="I16" t="s">
        <v>260</v>
      </c>
      <c r="J16">
        <v>9</v>
      </c>
      <c r="K16" t="s">
        <v>27</v>
      </c>
      <c r="L16" t="s">
        <v>261</v>
      </c>
      <c r="M16">
        <v>18322077</v>
      </c>
      <c r="N16" t="s">
        <v>262</v>
      </c>
      <c r="O16">
        <v>7</v>
      </c>
      <c r="P16">
        <v>4</v>
      </c>
      <c r="Q16">
        <v>349</v>
      </c>
      <c r="R16">
        <v>365</v>
      </c>
      <c r="S16">
        <v>3</v>
      </c>
      <c r="T16" t="s">
        <v>70</v>
      </c>
      <c r="U16">
        <v>3</v>
      </c>
      <c r="V16">
        <v>1</v>
      </c>
      <c r="W16">
        <v>9</v>
      </c>
    </row>
    <row r="17" spans="1:23" x14ac:dyDescent="0.2">
      <c r="A17">
        <v>13</v>
      </c>
      <c r="B17" t="s">
        <v>175</v>
      </c>
      <c r="C17" t="s">
        <v>176</v>
      </c>
      <c r="D17" t="s">
        <v>297</v>
      </c>
      <c r="E17">
        <v>2013</v>
      </c>
      <c r="F17" t="s">
        <v>177</v>
      </c>
      <c r="G17" t="s">
        <v>67</v>
      </c>
      <c r="J17">
        <v>4</v>
      </c>
      <c r="K17" t="s">
        <v>27</v>
      </c>
      <c r="L17" t="s">
        <v>178</v>
      </c>
      <c r="M17" t="s">
        <v>179</v>
      </c>
      <c r="O17">
        <v>79</v>
      </c>
      <c r="P17">
        <v>4</v>
      </c>
      <c r="Q17">
        <v>280</v>
      </c>
      <c r="R17">
        <v>294</v>
      </c>
      <c r="S17">
        <v>13</v>
      </c>
      <c r="T17" t="s">
        <v>180</v>
      </c>
      <c r="U17">
        <v>7</v>
      </c>
      <c r="V17">
        <v>2</v>
      </c>
      <c r="W17">
        <v>7</v>
      </c>
    </row>
    <row r="18" spans="1:23" x14ac:dyDescent="0.2">
      <c r="A18">
        <v>53</v>
      </c>
      <c r="B18" t="s">
        <v>23</v>
      </c>
      <c r="C18" t="s">
        <v>24</v>
      </c>
      <c r="D18" t="s">
        <v>298</v>
      </c>
      <c r="E18">
        <v>2011</v>
      </c>
      <c r="F18" t="s">
        <v>25</v>
      </c>
      <c r="G18" t="s">
        <v>26</v>
      </c>
      <c r="J18">
        <v>1</v>
      </c>
      <c r="K18" t="s">
        <v>27</v>
      </c>
      <c r="L18" t="s">
        <v>28</v>
      </c>
      <c r="M18" t="s">
        <v>29</v>
      </c>
      <c r="O18">
        <v>39</v>
      </c>
      <c r="P18">
        <v>12</v>
      </c>
      <c r="Q18">
        <v>7884</v>
      </c>
      <c r="R18">
        <v>7895</v>
      </c>
      <c r="S18">
        <v>53</v>
      </c>
      <c r="T18" t="s">
        <v>30</v>
      </c>
      <c r="U18">
        <v>18</v>
      </c>
      <c r="V18">
        <v>3</v>
      </c>
      <c r="W18">
        <v>9</v>
      </c>
    </row>
    <row r="19" spans="1:23" x14ac:dyDescent="0.2">
      <c r="A19">
        <v>0</v>
      </c>
      <c r="B19" t="s">
        <v>58</v>
      </c>
      <c r="C19" t="s">
        <v>134</v>
      </c>
      <c r="D19" t="s">
        <v>299</v>
      </c>
      <c r="E19">
        <v>2020</v>
      </c>
      <c r="F19" t="s">
        <v>135</v>
      </c>
      <c r="G19" t="s">
        <v>136</v>
      </c>
      <c r="J19">
        <v>6</v>
      </c>
      <c r="K19" t="s">
        <v>27</v>
      </c>
      <c r="L19" t="s">
        <v>137</v>
      </c>
      <c r="M19" t="s">
        <v>138</v>
      </c>
      <c r="O19">
        <v>10</v>
      </c>
      <c r="P19">
        <v>1</v>
      </c>
      <c r="Q19">
        <v>83</v>
      </c>
      <c r="R19">
        <v>90</v>
      </c>
      <c r="S19">
        <v>0</v>
      </c>
      <c r="T19" t="s">
        <v>77</v>
      </c>
      <c r="U19">
        <v>0</v>
      </c>
      <c r="V19">
        <v>1</v>
      </c>
      <c r="W19">
        <v>1</v>
      </c>
    </row>
    <row r="20" spans="1:23" x14ac:dyDescent="0.2">
      <c r="A20">
        <v>0</v>
      </c>
      <c r="B20" t="s">
        <v>194</v>
      </c>
      <c r="C20" t="s">
        <v>195</v>
      </c>
      <c r="D20" t="s">
        <v>300</v>
      </c>
      <c r="E20">
        <v>2017</v>
      </c>
      <c r="F20" t="s">
        <v>48</v>
      </c>
      <c r="G20" t="s">
        <v>49</v>
      </c>
      <c r="J20">
        <v>9</v>
      </c>
      <c r="K20" t="s">
        <v>27</v>
      </c>
      <c r="L20" t="s">
        <v>196</v>
      </c>
      <c r="M20" t="s">
        <v>51</v>
      </c>
      <c r="O20">
        <v>9</v>
      </c>
      <c r="P20">
        <v>7</v>
      </c>
      <c r="S20">
        <v>0</v>
      </c>
      <c r="T20" t="s">
        <v>77</v>
      </c>
      <c r="U20">
        <v>0</v>
      </c>
      <c r="V20">
        <v>1</v>
      </c>
      <c r="W20">
        <v>3</v>
      </c>
    </row>
    <row r="21" spans="1:23" x14ac:dyDescent="0.2">
      <c r="A21" s="2">
        <v>13</v>
      </c>
      <c r="B21" s="2" t="s">
        <v>171</v>
      </c>
      <c r="C21" s="2" t="s">
        <v>172</v>
      </c>
      <c r="D21" s="2" t="s">
        <v>301</v>
      </c>
      <c r="E21" s="2">
        <v>2012</v>
      </c>
      <c r="F21" s="2" t="s">
        <v>25</v>
      </c>
      <c r="G21" s="2" t="s">
        <v>26</v>
      </c>
      <c r="H21" s="2"/>
      <c r="I21" s="2"/>
      <c r="J21" s="2">
        <v>3</v>
      </c>
      <c r="K21" s="2" t="s">
        <v>27</v>
      </c>
      <c r="L21" s="2" t="s">
        <v>173</v>
      </c>
      <c r="M21" s="2" t="s">
        <v>29</v>
      </c>
      <c r="N21" s="2"/>
      <c r="O21" s="2">
        <v>50</v>
      </c>
      <c r="P21" s="2"/>
      <c r="Q21" s="2">
        <v>283</v>
      </c>
      <c r="R21" s="2">
        <v>293</v>
      </c>
      <c r="S21" s="2">
        <v>13</v>
      </c>
      <c r="T21" s="2" t="s">
        <v>174</v>
      </c>
      <c r="U21" s="2">
        <v>3</v>
      </c>
      <c r="V21" s="2">
        <v>4</v>
      </c>
      <c r="W21" s="2">
        <v>8</v>
      </c>
    </row>
    <row r="22" spans="1:23" x14ac:dyDescent="0.2">
      <c r="A22" s="2">
        <v>1</v>
      </c>
      <c r="B22" s="2" t="s">
        <v>64</v>
      </c>
      <c r="C22" s="2" t="s">
        <v>65</v>
      </c>
      <c r="D22" s="2" t="s">
        <v>301</v>
      </c>
      <c r="E22" s="2">
        <v>2017</v>
      </c>
      <c r="F22" s="2" t="s">
        <v>66</v>
      </c>
      <c r="G22" s="2" t="s">
        <v>67</v>
      </c>
      <c r="H22" s="2"/>
      <c r="I22" s="2"/>
      <c r="J22" s="2">
        <v>7</v>
      </c>
      <c r="K22" s="2" t="s">
        <v>27</v>
      </c>
      <c r="L22" s="2" t="s">
        <v>68</v>
      </c>
      <c r="M22" s="2" t="s">
        <v>69</v>
      </c>
      <c r="N22" s="2"/>
      <c r="O22" s="2">
        <v>133</v>
      </c>
      <c r="P22" s="2">
        <v>3</v>
      </c>
      <c r="Q22" s="2">
        <v>172</v>
      </c>
      <c r="R22" s="2">
        <v>191</v>
      </c>
      <c r="S22" s="2">
        <v>1</v>
      </c>
      <c r="T22" s="2" t="s">
        <v>70</v>
      </c>
      <c r="U22" s="2">
        <v>0</v>
      </c>
      <c r="V22" s="2">
        <v>3</v>
      </c>
      <c r="W22" s="2">
        <v>3</v>
      </c>
    </row>
    <row r="23" spans="1:23" x14ac:dyDescent="0.2">
      <c r="A23" s="2">
        <v>41</v>
      </c>
      <c r="B23" s="2" t="s">
        <v>31</v>
      </c>
      <c r="C23" s="2" t="s">
        <v>32</v>
      </c>
      <c r="D23" s="2" t="s">
        <v>301</v>
      </c>
      <c r="E23" s="2">
        <v>2013</v>
      </c>
      <c r="F23" s="2" t="s">
        <v>33</v>
      </c>
      <c r="G23" s="2" t="s">
        <v>34</v>
      </c>
      <c r="H23" s="2"/>
      <c r="I23" s="2"/>
      <c r="J23" s="2">
        <v>2</v>
      </c>
      <c r="K23" s="2" t="s">
        <v>35</v>
      </c>
      <c r="L23" s="2" t="s">
        <v>36</v>
      </c>
      <c r="M23" s="2" t="s">
        <v>37</v>
      </c>
      <c r="N23" s="2"/>
      <c r="O23" s="2">
        <v>18</v>
      </c>
      <c r="P23" s="2"/>
      <c r="Q23" s="2">
        <v>416</v>
      </c>
      <c r="R23" s="2">
        <v>429</v>
      </c>
      <c r="S23" s="2">
        <v>41</v>
      </c>
      <c r="T23" s="2" t="s">
        <v>38</v>
      </c>
      <c r="U23" s="2">
        <v>14</v>
      </c>
      <c r="V23" s="2">
        <v>3</v>
      </c>
      <c r="W23" s="2">
        <v>7</v>
      </c>
    </row>
    <row r="24" spans="1:23" x14ac:dyDescent="0.2">
      <c r="A24" s="2">
        <v>28</v>
      </c>
      <c r="B24" s="2" t="s">
        <v>39</v>
      </c>
      <c r="C24" s="2" t="s">
        <v>40</v>
      </c>
      <c r="D24" s="2" t="s">
        <v>302</v>
      </c>
      <c r="E24" s="2">
        <v>2018</v>
      </c>
      <c r="F24" s="2" t="s">
        <v>41</v>
      </c>
      <c r="G24" s="2" t="s">
        <v>42</v>
      </c>
      <c r="H24" s="2"/>
      <c r="I24" s="2"/>
      <c r="J24" s="2">
        <v>3</v>
      </c>
      <c r="K24" s="2" t="s">
        <v>27</v>
      </c>
      <c r="L24" s="2" t="s">
        <v>43</v>
      </c>
      <c r="M24" s="2" t="s">
        <v>44</v>
      </c>
      <c r="N24" s="2"/>
      <c r="O24" s="2">
        <v>42</v>
      </c>
      <c r="P24" s="2"/>
      <c r="Q24" s="2">
        <v>199</v>
      </c>
      <c r="R24" s="2">
        <v>210</v>
      </c>
      <c r="S24" s="2">
        <v>28</v>
      </c>
      <c r="T24" s="2" t="s">
        <v>45</v>
      </c>
      <c r="U24" s="2">
        <v>9</v>
      </c>
      <c r="V24" s="2">
        <v>3</v>
      </c>
      <c r="W24" s="2">
        <v>2</v>
      </c>
    </row>
    <row r="25" spans="1:23" x14ac:dyDescent="0.2">
      <c r="A25" s="2">
        <v>7</v>
      </c>
      <c r="B25" s="2" t="s">
        <v>240</v>
      </c>
      <c r="C25" s="2" t="s">
        <v>241</v>
      </c>
      <c r="D25" s="2" t="s">
        <v>302</v>
      </c>
      <c r="E25" s="2">
        <v>2018</v>
      </c>
      <c r="F25" s="2" t="s">
        <v>242</v>
      </c>
      <c r="G25" s="2"/>
      <c r="H25" s="2" t="s">
        <v>243</v>
      </c>
      <c r="I25" s="2" t="s">
        <v>244</v>
      </c>
      <c r="J25" s="2">
        <v>7</v>
      </c>
      <c r="K25" s="2" t="s">
        <v>27</v>
      </c>
      <c r="L25" s="2" t="s">
        <v>245</v>
      </c>
      <c r="M25" s="2">
        <v>22462929</v>
      </c>
      <c r="N25" s="2" t="s">
        <v>246</v>
      </c>
      <c r="O25" s="2">
        <v>18</v>
      </c>
      <c r="P25" s="2"/>
      <c r="Q25" s="2">
        <v>81</v>
      </c>
      <c r="R25" s="2">
        <v>94</v>
      </c>
      <c r="S25" s="2">
        <v>7</v>
      </c>
      <c r="T25" s="2" t="s">
        <v>247</v>
      </c>
      <c r="U25" s="2">
        <v>7</v>
      </c>
      <c r="V25" s="2">
        <v>1</v>
      </c>
      <c r="W25" s="2">
        <v>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F0203-74E0-D24D-8CC5-EE0ADDD50480}">
  <dimension ref="A1:H45"/>
  <sheetViews>
    <sheetView tabSelected="1" topLeftCell="B2" workbookViewId="0">
      <selection activeCell="B52" sqref="B52"/>
    </sheetView>
  </sheetViews>
  <sheetFormatPr baseColWidth="10" defaultRowHeight="16" x14ac:dyDescent="0.2"/>
  <cols>
    <col min="1" max="1" width="21.83203125" customWidth="1"/>
    <col min="2" max="2" width="134.83203125" bestFit="1" customWidth="1"/>
    <col min="3" max="3" width="23.1640625" bestFit="1" customWidth="1"/>
    <col min="4" max="4" width="5.1640625" bestFit="1" customWidth="1"/>
    <col min="5" max="5" width="70.83203125" bestFit="1" customWidth="1"/>
    <col min="6" max="6" width="15.5" bestFit="1" customWidth="1"/>
    <col min="7" max="7" width="41.1640625" bestFit="1" customWidth="1"/>
    <col min="8" max="8" width="17.6640625" bestFit="1" customWidth="1"/>
  </cols>
  <sheetData>
    <row r="1" spans="1:8" s="4" customFormat="1" x14ac:dyDescent="0.2">
      <c r="A1" s="4" t="s">
        <v>1</v>
      </c>
      <c r="B1" s="4" t="s">
        <v>2</v>
      </c>
      <c r="C1" s="4" t="s">
        <v>391</v>
      </c>
      <c r="D1" s="4" t="s">
        <v>3</v>
      </c>
      <c r="E1" s="4" t="s">
        <v>4</v>
      </c>
      <c r="F1" s="4" t="s">
        <v>10</v>
      </c>
      <c r="G1" s="4" t="s">
        <v>11</v>
      </c>
      <c r="H1" s="4" t="s">
        <v>304</v>
      </c>
    </row>
    <row r="2" spans="1:8" x14ac:dyDescent="0.2">
      <c r="A2" t="s">
        <v>305</v>
      </c>
      <c r="B2" t="s">
        <v>306</v>
      </c>
      <c r="C2" t="s">
        <v>307</v>
      </c>
      <c r="D2">
        <v>2013</v>
      </c>
      <c r="E2" t="s">
        <v>25</v>
      </c>
      <c r="F2" t="s">
        <v>27</v>
      </c>
      <c r="G2" t="s">
        <v>308</v>
      </c>
      <c r="H2" t="s">
        <v>389</v>
      </c>
    </row>
    <row r="3" spans="1:8" x14ac:dyDescent="0.2">
      <c r="A3" t="s">
        <v>309</v>
      </c>
      <c r="B3" t="s">
        <v>310</v>
      </c>
      <c r="C3" t="s">
        <v>307</v>
      </c>
      <c r="D3">
        <v>2020</v>
      </c>
      <c r="E3" t="s">
        <v>25</v>
      </c>
      <c r="F3" t="s">
        <v>27</v>
      </c>
      <c r="G3" t="s">
        <v>311</v>
      </c>
      <c r="H3" t="s">
        <v>389</v>
      </c>
    </row>
    <row r="4" spans="1:8" x14ac:dyDescent="0.2">
      <c r="A4" t="s">
        <v>312</v>
      </c>
      <c r="B4" t="s">
        <v>313</v>
      </c>
      <c r="C4" t="s">
        <v>307</v>
      </c>
      <c r="D4">
        <v>2018</v>
      </c>
      <c r="E4" t="s">
        <v>25</v>
      </c>
      <c r="F4" t="s">
        <v>27</v>
      </c>
      <c r="G4" t="s">
        <v>314</v>
      </c>
      <c r="H4" t="s">
        <v>389</v>
      </c>
    </row>
    <row r="5" spans="1:8" x14ac:dyDescent="0.2">
      <c r="A5" t="s">
        <v>315</v>
      </c>
      <c r="B5" t="s">
        <v>316</v>
      </c>
      <c r="C5" t="s">
        <v>307</v>
      </c>
      <c r="D5">
        <v>2019</v>
      </c>
      <c r="E5" t="s">
        <v>105</v>
      </c>
      <c r="F5" t="s">
        <v>27</v>
      </c>
      <c r="G5" t="s">
        <v>317</v>
      </c>
      <c r="H5" t="s">
        <v>389</v>
      </c>
    </row>
    <row r="6" spans="1:8" x14ac:dyDescent="0.2">
      <c r="A6" t="s">
        <v>318</v>
      </c>
      <c r="B6" t="s">
        <v>319</v>
      </c>
      <c r="C6" t="s">
        <v>307</v>
      </c>
      <c r="D6">
        <v>2016</v>
      </c>
      <c r="E6" t="s">
        <v>41</v>
      </c>
      <c r="F6" t="s">
        <v>27</v>
      </c>
      <c r="G6" t="s">
        <v>320</v>
      </c>
      <c r="H6" t="s">
        <v>389</v>
      </c>
    </row>
    <row r="7" spans="1:8" x14ac:dyDescent="0.2">
      <c r="A7" t="s">
        <v>321</v>
      </c>
      <c r="B7" t="s">
        <v>322</v>
      </c>
      <c r="C7" t="s">
        <v>307</v>
      </c>
      <c r="D7">
        <v>2019</v>
      </c>
      <c r="E7" t="s">
        <v>323</v>
      </c>
      <c r="F7" t="s">
        <v>27</v>
      </c>
      <c r="G7" t="s">
        <v>324</v>
      </c>
      <c r="H7" t="s">
        <v>389</v>
      </c>
    </row>
    <row r="8" spans="1:8" x14ac:dyDescent="0.2">
      <c r="A8" t="s">
        <v>325</v>
      </c>
      <c r="B8" t="s">
        <v>326</v>
      </c>
      <c r="C8" t="s">
        <v>307</v>
      </c>
      <c r="D8">
        <v>2018</v>
      </c>
      <c r="E8" t="s">
        <v>25</v>
      </c>
      <c r="F8" t="s">
        <v>27</v>
      </c>
      <c r="G8" t="s">
        <v>327</v>
      </c>
      <c r="H8" t="s">
        <v>389</v>
      </c>
    </row>
    <row r="9" spans="1:8" x14ac:dyDescent="0.2">
      <c r="A9" t="s">
        <v>328</v>
      </c>
      <c r="B9" t="s">
        <v>329</v>
      </c>
      <c r="C9" t="s">
        <v>307</v>
      </c>
      <c r="D9">
        <v>2017</v>
      </c>
      <c r="E9" t="s">
        <v>25</v>
      </c>
      <c r="F9" t="s">
        <v>27</v>
      </c>
      <c r="G9" t="s">
        <v>330</v>
      </c>
      <c r="H9" t="s">
        <v>389</v>
      </c>
    </row>
    <row r="10" spans="1:8" x14ac:dyDescent="0.2">
      <c r="A10" t="s">
        <v>331</v>
      </c>
      <c r="B10" t="s">
        <v>332</v>
      </c>
      <c r="C10" t="s">
        <v>307</v>
      </c>
      <c r="D10">
        <v>2020</v>
      </c>
      <c r="E10" t="s">
        <v>41</v>
      </c>
      <c r="F10" t="s">
        <v>35</v>
      </c>
      <c r="G10" t="s">
        <v>333</v>
      </c>
      <c r="H10" t="s">
        <v>389</v>
      </c>
    </row>
    <row r="11" spans="1:8" x14ac:dyDescent="0.2">
      <c r="A11" t="s">
        <v>321</v>
      </c>
      <c r="B11" t="s">
        <v>334</v>
      </c>
      <c r="C11" t="s">
        <v>307</v>
      </c>
      <c r="D11">
        <v>2020</v>
      </c>
      <c r="E11" t="s">
        <v>335</v>
      </c>
      <c r="F11" t="s">
        <v>27</v>
      </c>
      <c r="G11" t="s">
        <v>336</v>
      </c>
      <c r="H11" t="s">
        <v>389</v>
      </c>
    </row>
    <row r="12" spans="1:8" x14ac:dyDescent="0.2">
      <c r="A12" t="s">
        <v>337</v>
      </c>
      <c r="B12" t="s">
        <v>338</v>
      </c>
      <c r="C12" t="s">
        <v>307</v>
      </c>
      <c r="D12">
        <v>2020</v>
      </c>
      <c r="E12" t="s">
        <v>339</v>
      </c>
      <c r="F12" t="s">
        <v>27</v>
      </c>
      <c r="G12" t="s">
        <v>340</v>
      </c>
      <c r="H12" t="s">
        <v>389</v>
      </c>
    </row>
    <row r="13" spans="1:8" x14ac:dyDescent="0.2">
      <c r="A13" t="s">
        <v>341</v>
      </c>
      <c r="B13" t="s">
        <v>342</v>
      </c>
      <c r="C13" t="s">
        <v>307</v>
      </c>
      <c r="D13">
        <v>2020</v>
      </c>
      <c r="E13" t="s">
        <v>343</v>
      </c>
      <c r="F13" t="s">
        <v>27</v>
      </c>
      <c r="G13" t="s">
        <v>344</v>
      </c>
      <c r="H13" t="s">
        <v>389</v>
      </c>
    </row>
    <row r="14" spans="1:8" x14ac:dyDescent="0.2">
      <c r="A14" t="s">
        <v>345</v>
      </c>
      <c r="B14" t="s">
        <v>346</v>
      </c>
      <c r="C14" t="s">
        <v>282</v>
      </c>
      <c r="D14">
        <v>2019</v>
      </c>
      <c r="E14" t="s">
        <v>41</v>
      </c>
      <c r="F14" t="s">
        <v>27</v>
      </c>
      <c r="G14" t="s">
        <v>345</v>
      </c>
      <c r="H14" t="s">
        <v>389</v>
      </c>
    </row>
    <row r="15" spans="1:8" x14ac:dyDescent="0.2">
      <c r="A15" t="s">
        <v>347</v>
      </c>
      <c r="B15" t="s">
        <v>348</v>
      </c>
      <c r="C15" t="s">
        <v>282</v>
      </c>
      <c r="D15">
        <v>2018</v>
      </c>
      <c r="E15" t="s">
        <v>349</v>
      </c>
      <c r="F15" t="s">
        <v>27</v>
      </c>
      <c r="G15" t="s">
        <v>350</v>
      </c>
      <c r="H15" t="s">
        <v>389</v>
      </c>
    </row>
    <row r="16" spans="1:8" x14ac:dyDescent="0.2">
      <c r="A16" t="s">
        <v>351</v>
      </c>
      <c r="B16" t="s">
        <v>352</v>
      </c>
      <c r="C16" t="s">
        <v>282</v>
      </c>
      <c r="D16">
        <v>2018</v>
      </c>
      <c r="E16" t="s">
        <v>353</v>
      </c>
      <c r="F16" t="s">
        <v>27</v>
      </c>
      <c r="G16" t="s">
        <v>354</v>
      </c>
      <c r="H16" t="s">
        <v>389</v>
      </c>
    </row>
    <row r="17" spans="1:8" x14ac:dyDescent="0.2">
      <c r="A17" t="s">
        <v>355</v>
      </c>
      <c r="B17" t="s">
        <v>356</v>
      </c>
      <c r="C17" t="s">
        <v>282</v>
      </c>
      <c r="D17">
        <v>2018</v>
      </c>
      <c r="E17" t="s">
        <v>98</v>
      </c>
      <c r="F17" t="s">
        <v>27</v>
      </c>
      <c r="G17" t="s">
        <v>357</v>
      </c>
      <c r="H17" t="s">
        <v>389</v>
      </c>
    </row>
    <row r="18" spans="1:8" x14ac:dyDescent="0.2">
      <c r="A18" t="s">
        <v>359</v>
      </c>
      <c r="B18" t="s">
        <v>360</v>
      </c>
      <c r="C18" t="s">
        <v>358</v>
      </c>
      <c r="D18">
        <v>2017</v>
      </c>
      <c r="E18" t="s">
        <v>25</v>
      </c>
      <c r="F18" t="s">
        <v>27</v>
      </c>
      <c r="H18" t="s">
        <v>389</v>
      </c>
    </row>
    <row r="19" spans="1:8" x14ac:dyDescent="0.2">
      <c r="A19" t="s">
        <v>361</v>
      </c>
      <c r="B19" t="s">
        <v>362</v>
      </c>
      <c r="C19" t="s">
        <v>358</v>
      </c>
      <c r="D19">
        <v>2020</v>
      </c>
      <c r="E19" t="s">
        <v>41</v>
      </c>
      <c r="F19" t="s">
        <v>27</v>
      </c>
      <c r="G19" t="s">
        <v>363</v>
      </c>
      <c r="H19" t="s">
        <v>389</v>
      </c>
    </row>
    <row r="20" spans="1:8" x14ac:dyDescent="0.2">
      <c r="A20" t="s">
        <v>364</v>
      </c>
      <c r="B20" t="s">
        <v>365</v>
      </c>
      <c r="C20" t="s">
        <v>358</v>
      </c>
      <c r="D20">
        <v>2020</v>
      </c>
      <c r="E20" t="s">
        <v>366</v>
      </c>
      <c r="F20" t="s">
        <v>27</v>
      </c>
      <c r="G20" t="s">
        <v>367</v>
      </c>
      <c r="H20" t="s">
        <v>389</v>
      </c>
    </row>
    <row r="21" spans="1:8" x14ac:dyDescent="0.2">
      <c r="A21" t="s">
        <v>368</v>
      </c>
      <c r="B21" t="s">
        <v>369</v>
      </c>
      <c r="C21" t="s">
        <v>358</v>
      </c>
      <c r="D21">
        <v>2018</v>
      </c>
      <c r="E21" t="s">
        <v>55</v>
      </c>
      <c r="F21" t="s">
        <v>27</v>
      </c>
      <c r="G21" t="s">
        <v>370</v>
      </c>
      <c r="H21" t="s">
        <v>389</v>
      </c>
    </row>
    <row r="22" spans="1:8" x14ac:dyDescent="0.2">
      <c r="A22" t="s">
        <v>371</v>
      </c>
      <c r="B22" t="s">
        <v>372</v>
      </c>
      <c r="C22" t="s">
        <v>358</v>
      </c>
      <c r="D22">
        <v>2018</v>
      </c>
      <c r="E22" t="s">
        <v>373</v>
      </c>
      <c r="F22" t="s">
        <v>116</v>
      </c>
      <c r="G22" t="s">
        <v>374</v>
      </c>
      <c r="H22" t="s">
        <v>389</v>
      </c>
    </row>
    <row r="23" spans="1:8" x14ac:dyDescent="0.2">
      <c r="A23" t="s">
        <v>375</v>
      </c>
      <c r="B23" t="s">
        <v>376</v>
      </c>
      <c r="C23" t="s">
        <v>377</v>
      </c>
      <c r="D23">
        <v>2013</v>
      </c>
      <c r="E23" t="s">
        <v>378</v>
      </c>
      <c r="F23" t="s">
        <v>27</v>
      </c>
      <c r="G23" t="s">
        <v>75</v>
      </c>
      <c r="H23" t="s">
        <v>389</v>
      </c>
    </row>
    <row r="24" spans="1:8" x14ac:dyDescent="0.2">
      <c r="A24" t="s">
        <v>379</v>
      </c>
      <c r="B24" t="s">
        <v>380</v>
      </c>
      <c r="C24" t="s">
        <v>377</v>
      </c>
      <c r="D24">
        <v>2018</v>
      </c>
      <c r="E24" t="s">
        <v>98</v>
      </c>
      <c r="F24" t="s">
        <v>27</v>
      </c>
      <c r="G24" t="s">
        <v>381</v>
      </c>
      <c r="H24" t="s">
        <v>389</v>
      </c>
    </row>
    <row r="25" spans="1:8" x14ac:dyDescent="0.2">
      <c r="A25" t="s">
        <v>382</v>
      </c>
      <c r="B25" t="s">
        <v>383</v>
      </c>
      <c r="C25" t="s">
        <v>377</v>
      </c>
      <c r="D25">
        <v>2015</v>
      </c>
      <c r="E25" t="s">
        <v>384</v>
      </c>
      <c r="F25" t="s">
        <v>27</v>
      </c>
      <c r="G25" t="s">
        <v>385</v>
      </c>
      <c r="H25" t="s">
        <v>389</v>
      </c>
    </row>
    <row r="26" spans="1:8" x14ac:dyDescent="0.2">
      <c r="A26" t="s">
        <v>386</v>
      </c>
      <c r="B26" t="s">
        <v>387</v>
      </c>
      <c r="C26" t="s">
        <v>377</v>
      </c>
      <c r="D26">
        <v>2018</v>
      </c>
      <c r="E26" t="s">
        <v>98</v>
      </c>
      <c r="F26" t="s">
        <v>27</v>
      </c>
      <c r="G26" t="s">
        <v>388</v>
      </c>
      <c r="H26" t="s">
        <v>389</v>
      </c>
    </row>
    <row r="27" spans="1:8" x14ac:dyDescent="0.2">
      <c r="A27" t="s">
        <v>71</v>
      </c>
      <c r="B27" t="s">
        <v>72</v>
      </c>
      <c r="C27" t="s">
        <v>377</v>
      </c>
      <c r="D27">
        <v>2018</v>
      </c>
      <c r="E27" t="s">
        <v>73</v>
      </c>
      <c r="F27" t="s">
        <v>27</v>
      </c>
      <c r="G27" t="s">
        <v>75</v>
      </c>
      <c r="H27" t="s">
        <v>389</v>
      </c>
    </row>
    <row r="28" spans="1:8" x14ac:dyDescent="0.2">
      <c r="A28" t="s">
        <v>83</v>
      </c>
      <c r="B28" t="s">
        <v>84</v>
      </c>
      <c r="C28" t="s">
        <v>307</v>
      </c>
      <c r="D28">
        <v>2016</v>
      </c>
      <c r="E28" t="s">
        <v>85</v>
      </c>
      <c r="F28" t="s">
        <v>27</v>
      </c>
      <c r="G28" t="s">
        <v>88</v>
      </c>
      <c r="H28" t="s">
        <v>390</v>
      </c>
    </row>
    <row r="29" spans="1:8" x14ac:dyDescent="0.2">
      <c r="A29" t="s">
        <v>124</v>
      </c>
      <c r="B29" t="s">
        <v>125</v>
      </c>
      <c r="C29" t="s">
        <v>307</v>
      </c>
      <c r="D29">
        <v>2019</v>
      </c>
      <c r="E29" t="s">
        <v>126</v>
      </c>
      <c r="F29" t="s">
        <v>27</v>
      </c>
      <c r="G29" t="s">
        <v>128</v>
      </c>
      <c r="H29" t="s">
        <v>390</v>
      </c>
    </row>
    <row r="30" spans="1:8" x14ac:dyDescent="0.2">
      <c r="A30" t="s">
        <v>139</v>
      </c>
      <c r="B30" t="s">
        <v>140</v>
      </c>
      <c r="C30" t="s">
        <v>307</v>
      </c>
      <c r="D30">
        <v>2020</v>
      </c>
      <c r="E30" t="s">
        <v>48</v>
      </c>
      <c r="F30" t="s">
        <v>27</v>
      </c>
      <c r="G30" t="s">
        <v>141</v>
      </c>
      <c r="H30" t="s">
        <v>390</v>
      </c>
    </row>
    <row r="31" spans="1:8" x14ac:dyDescent="0.2">
      <c r="A31" t="s">
        <v>166</v>
      </c>
      <c r="B31" t="s">
        <v>167</v>
      </c>
      <c r="C31" t="s">
        <v>307</v>
      </c>
      <c r="D31">
        <v>2018</v>
      </c>
      <c r="E31" t="s">
        <v>41</v>
      </c>
      <c r="F31" t="s">
        <v>27</v>
      </c>
      <c r="G31" t="s">
        <v>169</v>
      </c>
      <c r="H31" t="s">
        <v>390</v>
      </c>
    </row>
    <row r="32" spans="1:8" x14ac:dyDescent="0.2">
      <c r="A32" t="s">
        <v>58</v>
      </c>
      <c r="B32" t="s">
        <v>59</v>
      </c>
      <c r="C32" t="s">
        <v>282</v>
      </c>
      <c r="D32">
        <v>2018</v>
      </c>
      <c r="E32" t="s">
        <v>60</v>
      </c>
      <c r="F32" t="s">
        <v>27</v>
      </c>
      <c r="G32" t="s">
        <v>62</v>
      </c>
      <c r="H32" t="s">
        <v>390</v>
      </c>
    </row>
    <row r="33" spans="1:8" x14ac:dyDescent="0.2">
      <c r="A33" t="s">
        <v>58</v>
      </c>
      <c r="B33" t="s">
        <v>131</v>
      </c>
      <c r="C33" t="s">
        <v>282</v>
      </c>
      <c r="D33">
        <v>2018</v>
      </c>
      <c r="E33" t="s">
        <v>41</v>
      </c>
      <c r="F33" t="s">
        <v>27</v>
      </c>
      <c r="G33" t="s">
        <v>132</v>
      </c>
      <c r="H33" t="s">
        <v>390</v>
      </c>
    </row>
    <row r="34" spans="1:8" x14ac:dyDescent="0.2">
      <c r="A34" t="s">
        <v>118</v>
      </c>
      <c r="B34" t="s">
        <v>119</v>
      </c>
      <c r="C34" t="s">
        <v>282</v>
      </c>
      <c r="D34">
        <v>2016</v>
      </c>
      <c r="E34" t="s">
        <v>120</v>
      </c>
      <c r="F34" t="s">
        <v>27</v>
      </c>
      <c r="G34" t="s">
        <v>121</v>
      </c>
      <c r="H34" t="s">
        <v>390</v>
      </c>
    </row>
    <row r="35" spans="1:8" x14ac:dyDescent="0.2">
      <c r="A35" t="s">
        <v>194</v>
      </c>
      <c r="B35" t="s">
        <v>195</v>
      </c>
      <c r="C35" t="s">
        <v>358</v>
      </c>
      <c r="D35">
        <v>2017</v>
      </c>
      <c r="E35" t="s">
        <v>48</v>
      </c>
      <c r="F35" t="s">
        <v>27</v>
      </c>
      <c r="G35" t="s">
        <v>196</v>
      </c>
      <c r="H35" t="s">
        <v>390</v>
      </c>
    </row>
    <row r="36" spans="1:8" x14ac:dyDescent="0.2">
      <c r="A36" t="s">
        <v>160</v>
      </c>
      <c r="B36" t="s">
        <v>161</v>
      </c>
      <c r="C36" t="s">
        <v>358</v>
      </c>
      <c r="D36">
        <v>2011</v>
      </c>
      <c r="E36" t="s">
        <v>162</v>
      </c>
      <c r="F36" t="s">
        <v>27</v>
      </c>
      <c r="G36" t="s">
        <v>163</v>
      </c>
      <c r="H36" t="s">
        <v>390</v>
      </c>
    </row>
    <row r="37" spans="1:8" x14ac:dyDescent="0.2">
      <c r="A37" t="s">
        <v>58</v>
      </c>
      <c r="B37" t="s">
        <v>134</v>
      </c>
      <c r="C37" t="s">
        <v>358</v>
      </c>
      <c r="D37">
        <v>2020</v>
      </c>
      <c r="E37" t="s">
        <v>135</v>
      </c>
      <c r="F37" t="s">
        <v>27</v>
      </c>
      <c r="G37" t="s">
        <v>137</v>
      </c>
      <c r="H37" t="s">
        <v>390</v>
      </c>
    </row>
    <row r="38" spans="1:8" x14ac:dyDescent="0.2">
      <c r="A38" t="s">
        <v>232</v>
      </c>
      <c r="B38" t="s">
        <v>233</v>
      </c>
      <c r="C38" t="s">
        <v>358</v>
      </c>
      <c r="D38">
        <v>2019</v>
      </c>
      <c r="E38" t="s">
        <v>234</v>
      </c>
      <c r="F38" t="s">
        <v>116</v>
      </c>
      <c r="G38" t="s">
        <v>237</v>
      </c>
      <c r="H38" t="s">
        <v>390</v>
      </c>
    </row>
    <row r="39" spans="1:8" x14ac:dyDescent="0.2">
      <c r="A39" t="s">
        <v>175</v>
      </c>
      <c r="B39" t="s">
        <v>176</v>
      </c>
      <c r="C39" t="s">
        <v>358</v>
      </c>
      <c r="D39">
        <v>2013</v>
      </c>
      <c r="E39" t="s">
        <v>177</v>
      </c>
      <c r="F39" t="s">
        <v>27</v>
      </c>
      <c r="G39" t="s">
        <v>178</v>
      </c>
      <c r="H39" t="s">
        <v>390</v>
      </c>
    </row>
    <row r="40" spans="1:8" x14ac:dyDescent="0.2">
      <c r="A40" t="s">
        <v>186</v>
      </c>
      <c r="B40" t="s">
        <v>187</v>
      </c>
      <c r="C40" t="s">
        <v>358</v>
      </c>
      <c r="D40">
        <v>2018</v>
      </c>
      <c r="E40" t="s">
        <v>41</v>
      </c>
      <c r="F40" t="s">
        <v>27</v>
      </c>
      <c r="G40" t="s">
        <v>188</v>
      </c>
      <c r="H40" t="s">
        <v>390</v>
      </c>
    </row>
    <row r="41" spans="1:8" x14ac:dyDescent="0.2">
      <c r="A41" t="s">
        <v>181</v>
      </c>
      <c r="B41" t="s">
        <v>182</v>
      </c>
      <c r="C41" t="s">
        <v>358</v>
      </c>
      <c r="D41">
        <v>2016</v>
      </c>
      <c r="E41" t="s">
        <v>183</v>
      </c>
      <c r="F41" t="s">
        <v>27</v>
      </c>
      <c r="G41" t="s">
        <v>184</v>
      </c>
      <c r="H41" t="s">
        <v>390</v>
      </c>
    </row>
    <row r="42" spans="1:8" x14ac:dyDescent="0.2">
      <c r="A42" t="s">
        <v>256</v>
      </c>
      <c r="B42" t="s">
        <v>257</v>
      </c>
      <c r="C42" t="s">
        <v>358</v>
      </c>
      <c r="D42">
        <v>2011</v>
      </c>
      <c r="E42" t="s">
        <v>258</v>
      </c>
      <c r="F42" t="s">
        <v>27</v>
      </c>
      <c r="G42" t="s">
        <v>261</v>
      </c>
      <c r="H42" t="s">
        <v>390</v>
      </c>
    </row>
    <row r="43" spans="1:8" x14ac:dyDescent="0.2">
      <c r="A43" t="s">
        <v>197</v>
      </c>
      <c r="B43" t="s">
        <v>198</v>
      </c>
      <c r="C43" t="s">
        <v>358</v>
      </c>
      <c r="D43">
        <v>2018</v>
      </c>
      <c r="E43" t="s">
        <v>199</v>
      </c>
      <c r="F43" t="s">
        <v>27</v>
      </c>
      <c r="G43" t="s">
        <v>201</v>
      </c>
      <c r="H43" t="s">
        <v>390</v>
      </c>
    </row>
    <row r="44" spans="1:8" x14ac:dyDescent="0.2">
      <c r="A44" t="s">
        <v>23</v>
      </c>
      <c r="B44" t="s">
        <v>24</v>
      </c>
      <c r="C44" t="s">
        <v>358</v>
      </c>
      <c r="D44">
        <v>2011</v>
      </c>
      <c r="E44" t="s">
        <v>25</v>
      </c>
      <c r="F44" t="s">
        <v>27</v>
      </c>
      <c r="G44" t="s">
        <v>28</v>
      </c>
      <c r="H44" t="s">
        <v>390</v>
      </c>
    </row>
    <row r="45" spans="1:8" x14ac:dyDescent="0.2">
      <c r="A45" t="s">
        <v>53</v>
      </c>
      <c r="B45" t="s">
        <v>54</v>
      </c>
      <c r="C45" t="s">
        <v>358</v>
      </c>
      <c r="D45">
        <v>2019</v>
      </c>
      <c r="E45" t="s">
        <v>55</v>
      </c>
      <c r="F45" t="s">
        <v>27</v>
      </c>
      <c r="G45" t="s">
        <v>56</v>
      </c>
      <c r="H45" t="s">
        <v>390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Identification Stage</vt:lpstr>
      <vt:lpstr>Identification (no duplicates)</vt:lpstr>
      <vt:lpstr>Screening Stage</vt:lpstr>
      <vt:lpstr>Elegibility Stage</vt:lpstr>
      <vt:lpstr>Included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JRL</dc:creator>
  <cp:lastModifiedBy>JRL</cp:lastModifiedBy>
  <dcterms:created xsi:type="dcterms:W3CDTF">2020-10-23T15:57:01Z</dcterms:created>
  <dcterms:modified xsi:type="dcterms:W3CDTF">2020-10-23T16:50:08Z</dcterms:modified>
</cp:coreProperties>
</file>