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Projects\P2006795_Build-in-Wood\Fagligt\WP3 - Buildings and cities\Task 3.1 Analysis of member state building regulations\Uploaded til TEAMS\Fire\"/>
    </mc:Choice>
  </mc:AlternateContent>
  <xr:revisionPtr revIDLastSave="0" documentId="13_ncr:1_{2D199C2F-4020-4E2C-BFA6-1E882E58DEB4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MS selection" sheetId="7" r:id="rId1"/>
    <sheet name="Raw data Reaction to Fire" sheetId="6" r:id="rId2"/>
    <sheet name="Raw data Fire Resistance" sheetId="9" r:id="rId3"/>
    <sheet name="Guide to filling in data" sheetId="8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6" i="7" l="1"/>
  <c r="I166" i="7"/>
  <c r="H166" i="7"/>
  <c r="G166" i="7"/>
  <c r="F166" i="7"/>
  <c r="E166" i="7"/>
  <c r="J165" i="7"/>
  <c r="I165" i="7"/>
  <c r="H165" i="7"/>
  <c r="G165" i="7"/>
  <c r="F165" i="7"/>
  <c r="E165" i="7"/>
  <c r="J164" i="7"/>
  <c r="I164" i="7"/>
  <c r="H164" i="7"/>
  <c r="G164" i="7"/>
  <c r="F164" i="7"/>
  <c r="E164" i="7"/>
  <c r="J163" i="7"/>
  <c r="I163" i="7"/>
  <c r="H163" i="7"/>
  <c r="G163" i="7"/>
  <c r="F163" i="7"/>
  <c r="E163" i="7"/>
  <c r="J162" i="7"/>
  <c r="I162" i="7"/>
  <c r="H162" i="7"/>
  <c r="G162" i="7"/>
  <c r="F162" i="7"/>
  <c r="E162" i="7"/>
  <c r="J161" i="7"/>
  <c r="I161" i="7"/>
  <c r="H161" i="7"/>
  <c r="G161" i="7"/>
  <c r="F161" i="7"/>
  <c r="E161" i="7"/>
  <c r="J160" i="7"/>
  <c r="I160" i="7"/>
  <c r="H160" i="7"/>
  <c r="G160" i="7"/>
  <c r="F160" i="7"/>
  <c r="E160" i="7"/>
  <c r="J159" i="7"/>
  <c r="I159" i="7"/>
  <c r="H159" i="7"/>
  <c r="G159" i="7"/>
  <c r="F159" i="7"/>
  <c r="E159" i="7"/>
  <c r="J158" i="7"/>
  <c r="I158" i="7"/>
  <c r="H158" i="7"/>
  <c r="G158" i="7"/>
  <c r="F158" i="7"/>
  <c r="E158" i="7"/>
  <c r="J157" i="7"/>
  <c r="I157" i="7"/>
  <c r="H157" i="7"/>
  <c r="G157" i="7"/>
  <c r="F157" i="7"/>
  <c r="E157" i="7"/>
  <c r="J156" i="7"/>
  <c r="I156" i="7"/>
  <c r="H156" i="7"/>
  <c r="G156" i="7"/>
  <c r="F156" i="7"/>
  <c r="E156" i="7"/>
  <c r="J155" i="7"/>
  <c r="I155" i="7"/>
  <c r="H155" i="7"/>
  <c r="G155" i="7"/>
  <c r="F155" i="7"/>
  <c r="E155" i="7"/>
  <c r="J154" i="7"/>
  <c r="I154" i="7"/>
  <c r="H154" i="7"/>
  <c r="G154" i="7"/>
  <c r="F154" i="7"/>
  <c r="E154" i="7"/>
  <c r="J153" i="7"/>
  <c r="I153" i="7"/>
  <c r="H153" i="7"/>
  <c r="G153" i="7"/>
  <c r="F153" i="7"/>
  <c r="E153" i="7"/>
  <c r="J152" i="7"/>
  <c r="I152" i="7"/>
  <c r="H152" i="7"/>
  <c r="G152" i="7"/>
  <c r="F152" i="7"/>
  <c r="E152" i="7"/>
  <c r="J151" i="7"/>
  <c r="I151" i="7"/>
  <c r="H151" i="7"/>
  <c r="G151" i="7"/>
  <c r="F151" i="7"/>
  <c r="E151" i="7"/>
  <c r="J150" i="7"/>
  <c r="I150" i="7"/>
  <c r="H150" i="7"/>
  <c r="G150" i="7"/>
  <c r="F150" i="7"/>
  <c r="E150" i="7"/>
  <c r="J149" i="7"/>
  <c r="I149" i="7"/>
  <c r="H149" i="7"/>
  <c r="G149" i="7"/>
  <c r="F149" i="7"/>
  <c r="E149" i="7"/>
  <c r="J148" i="7"/>
  <c r="I148" i="7"/>
  <c r="H148" i="7"/>
  <c r="G148" i="7"/>
  <c r="F148" i="7"/>
  <c r="E148" i="7"/>
  <c r="J147" i="7"/>
  <c r="I147" i="7"/>
  <c r="H147" i="7"/>
  <c r="G147" i="7"/>
  <c r="F147" i="7"/>
  <c r="E147" i="7"/>
  <c r="J146" i="7"/>
  <c r="I146" i="7"/>
  <c r="H146" i="7"/>
  <c r="G146" i="7"/>
  <c r="F146" i="7"/>
  <c r="E146" i="7"/>
  <c r="J145" i="7"/>
  <c r="I145" i="7"/>
  <c r="H145" i="7"/>
  <c r="G145" i="7"/>
  <c r="F145" i="7"/>
  <c r="E145" i="7"/>
  <c r="J144" i="7"/>
  <c r="I144" i="7"/>
  <c r="H144" i="7"/>
  <c r="G144" i="7"/>
  <c r="F144" i="7"/>
  <c r="E144" i="7"/>
  <c r="J143" i="7"/>
  <c r="I143" i="7"/>
  <c r="H143" i="7"/>
  <c r="G143" i="7"/>
  <c r="F143" i="7"/>
  <c r="E143" i="7"/>
  <c r="J142" i="7"/>
  <c r="I142" i="7"/>
  <c r="H142" i="7"/>
  <c r="G142" i="7"/>
  <c r="F142" i="7"/>
  <c r="E142" i="7"/>
  <c r="J141" i="7"/>
  <c r="I141" i="7"/>
  <c r="H141" i="7"/>
  <c r="G141" i="7"/>
  <c r="F141" i="7"/>
  <c r="E141" i="7"/>
  <c r="J140" i="7"/>
  <c r="I140" i="7"/>
  <c r="H140" i="7"/>
  <c r="G140" i="7"/>
  <c r="F140" i="7"/>
  <c r="E140" i="7"/>
  <c r="J139" i="7"/>
  <c r="I139" i="7"/>
  <c r="H139" i="7"/>
  <c r="G139" i="7"/>
  <c r="F139" i="7"/>
  <c r="E139" i="7"/>
  <c r="J138" i="7"/>
  <c r="I138" i="7"/>
  <c r="H138" i="7"/>
  <c r="G138" i="7"/>
  <c r="F138" i="7"/>
  <c r="E138" i="7"/>
  <c r="J137" i="7"/>
  <c r="I137" i="7"/>
  <c r="H137" i="7"/>
  <c r="G137" i="7"/>
  <c r="F137" i="7"/>
  <c r="E137" i="7"/>
  <c r="J136" i="7"/>
  <c r="I136" i="7"/>
  <c r="H136" i="7"/>
  <c r="G136" i="7"/>
  <c r="F136" i="7"/>
  <c r="E136" i="7"/>
  <c r="J135" i="7"/>
  <c r="I135" i="7"/>
  <c r="H135" i="7"/>
  <c r="G135" i="7"/>
  <c r="F135" i="7"/>
  <c r="E135" i="7"/>
  <c r="J134" i="7"/>
  <c r="I134" i="7"/>
  <c r="H134" i="7"/>
  <c r="G134" i="7"/>
  <c r="F134" i="7"/>
  <c r="E134" i="7"/>
  <c r="J133" i="7"/>
  <c r="I133" i="7"/>
  <c r="H133" i="7"/>
  <c r="G133" i="7"/>
  <c r="F133" i="7"/>
  <c r="E133" i="7"/>
  <c r="J132" i="7"/>
  <c r="I132" i="7"/>
  <c r="H132" i="7"/>
  <c r="G132" i="7"/>
  <c r="F132" i="7"/>
  <c r="E132" i="7"/>
  <c r="J131" i="7"/>
  <c r="I131" i="7"/>
  <c r="H131" i="7"/>
  <c r="G131" i="7"/>
  <c r="F131" i="7"/>
  <c r="E131" i="7"/>
  <c r="J130" i="7"/>
  <c r="I130" i="7"/>
  <c r="H130" i="7"/>
  <c r="G130" i="7"/>
  <c r="F130" i="7"/>
  <c r="E130" i="7"/>
  <c r="J129" i="7"/>
  <c r="I129" i="7"/>
  <c r="H129" i="7"/>
  <c r="G129" i="7"/>
  <c r="F129" i="7"/>
  <c r="E129" i="7"/>
  <c r="J128" i="7"/>
  <c r="I128" i="7"/>
  <c r="H128" i="7"/>
  <c r="G128" i="7"/>
  <c r="F128" i="7"/>
  <c r="E128" i="7"/>
  <c r="J127" i="7"/>
  <c r="I127" i="7"/>
  <c r="H127" i="7"/>
  <c r="G127" i="7"/>
  <c r="F127" i="7"/>
  <c r="E127" i="7"/>
  <c r="J126" i="7"/>
  <c r="I126" i="7"/>
  <c r="H126" i="7"/>
  <c r="G126" i="7"/>
  <c r="F126" i="7"/>
  <c r="E126" i="7"/>
  <c r="J125" i="7"/>
  <c r="I125" i="7"/>
  <c r="H125" i="7"/>
  <c r="G125" i="7"/>
  <c r="F125" i="7"/>
  <c r="E125" i="7"/>
  <c r="J124" i="7"/>
  <c r="I124" i="7"/>
  <c r="H124" i="7"/>
  <c r="G124" i="7"/>
  <c r="F124" i="7"/>
  <c r="E124" i="7"/>
  <c r="J123" i="7"/>
  <c r="I123" i="7"/>
  <c r="H123" i="7"/>
  <c r="G123" i="7"/>
  <c r="F123" i="7"/>
  <c r="E123" i="7"/>
  <c r="J122" i="7"/>
  <c r="I122" i="7"/>
  <c r="H122" i="7"/>
  <c r="G122" i="7"/>
  <c r="F122" i="7"/>
  <c r="E122" i="7"/>
  <c r="J121" i="7"/>
  <c r="I121" i="7"/>
  <c r="H121" i="7"/>
  <c r="G121" i="7"/>
  <c r="F121" i="7"/>
  <c r="E121" i="7"/>
  <c r="J120" i="7"/>
  <c r="I120" i="7"/>
  <c r="H120" i="7"/>
  <c r="G120" i="7"/>
  <c r="F120" i="7"/>
  <c r="E120" i="7"/>
  <c r="J119" i="7"/>
  <c r="I119" i="7"/>
  <c r="H119" i="7"/>
  <c r="G119" i="7"/>
  <c r="F119" i="7"/>
  <c r="E119" i="7"/>
  <c r="E117" i="7"/>
  <c r="E118" i="7"/>
  <c r="G117" i="7"/>
  <c r="H117" i="7"/>
  <c r="I117" i="7"/>
  <c r="J117" i="7"/>
  <c r="G118" i="7"/>
  <c r="H118" i="7"/>
  <c r="I118" i="7"/>
  <c r="J118" i="7"/>
  <c r="F118" i="7"/>
  <c r="F117" i="7"/>
  <c r="E105" i="7"/>
  <c r="F105" i="7"/>
  <c r="G105" i="7"/>
  <c r="H105" i="7"/>
  <c r="I105" i="7"/>
  <c r="J105" i="7"/>
  <c r="E106" i="7"/>
  <c r="F106" i="7"/>
  <c r="G106" i="7"/>
  <c r="H106" i="7"/>
  <c r="I106" i="7"/>
  <c r="J106" i="7"/>
  <c r="E107" i="7"/>
  <c r="F107" i="7"/>
  <c r="G107" i="7"/>
  <c r="H107" i="7"/>
  <c r="I107" i="7"/>
  <c r="J107" i="7"/>
  <c r="E108" i="7"/>
  <c r="F108" i="7"/>
  <c r="G108" i="7"/>
  <c r="H108" i="7"/>
  <c r="I108" i="7"/>
  <c r="J108" i="7"/>
  <c r="E109" i="7"/>
  <c r="F109" i="7"/>
  <c r="G109" i="7"/>
  <c r="H109" i="7"/>
  <c r="I109" i="7"/>
  <c r="J109" i="7"/>
  <c r="E110" i="7"/>
  <c r="F110" i="7"/>
  <c r="G110" i="7"/>
  <c r="H110" i="7"/>
  <c r="I110" i="7"/>
  <c r="J110" i="7"/>
  <c r="E111" i="7"/>
  <c r="F111" i="7"/>
  <c r="G111" i="7"/>
  <c r="H111" i="7"/>
  <c r="I111" i="7"/>
  <c r="J111" i="7"/>
  <c r="E112" i="7"/>
  <c r="F112" i="7"/>
  <c r="G112" i="7"/>
  <c r="H112" i="7"/>
  <c r="I112" i="7"/>
  <c r="J112" i="7"/>
  <c r="E113" i="7"/>
  <c r="F113" i="7"/>
  <c r="G113" i="7"/>
  <c r="H113" i="7"/>
  <c r="I113" i="7"/>
  <c r="J113" i="7"/>
  <c r="E114" i="7"/>
  <c r="F114" i="7"/>
  <c r="G114" i="7"/>
  <c r="H114" i="7"/>
  <c r="I114" i="7"/>
  <c r="J114" i="7"/>
  <c r="E115" i="7"/>
  <c r="F115" i="7"/>
  <c r="G115" i="7"/>
  <c r="H115" i="7"/>
  <c r="I115" i="7"/>
  <c r="J115" i="7"/>
  <c r="E116" i="7"/>
  <c r="F116" i="7"/>
  <c r="G116" i="7"/>
  <c r="H116" i="7"/>
  <c r="I116" i="7"/>
  <c r="J116" i="7"/>
  <c r="F104" i="7"/>
  <c r="G104" i="7"/>
  <c r="H104" i="7"/>
  <c r="I104" i="7"/>
  <c r="J104" i="7"/>
  <c r="E104" i="7"/>
  <c r="F103" i="7"/>
  <c r="G103" i="7"/>
  <c r="H103" i="7"/>
  <c r="I103" i="7"/>
  <c r="J103" i="7"/>
  <c r="E103" i="7"/>
  <c r="F99" i="7"/>
  <c r="G99" i="7"/>
  <c r="H99" i="7"/>
  <c r="I99" i="7"/>
  <c r="J99" i="7"/>
  <c r="F100" i="7"/>
  <c r="G100" i="7"/>
  <c r="H100" i="7"/>
  <c r="I100" i="7"/>
  <c r="J100" i="7"/>
  <c r="F101" i="7"/>
  <c r="G101" i="7"/>
  <c r="H101" i="7"/>
  <c r="I101" i="7"/>
  <c r="J101" i="7"/>
  <c r="F102" i="7"/>
  <c r="G102" i="7"/>
  <c r="H102" i="7"/>
  <c r="I102" i="7"/>
  <c r="J102" i="7"/>
  <c r="E100" i="7"/>
  <c r="E101" i="7"/>
  <c r="E102" i="7"/>
  <c r="F87" i="7"/>
  <c r="G87" i="7"/>
  <c r="H87" i="7"/>
  <c r="I87" i="7"/>
  <c r="J87" i="7"/>
  <c r="F88" i="7"/>
  <c r="G88" i="7"/>
  <c r="H88" i="7"/>
  <c r="I88" i="7"/>
  <c r="J88" i="7"/>
  <c r="F89" i="7"/>
  <c r="G89" i="7"/>
  <c r="H89" i="7"/>
  <c r="I89" i="7"/>
  <c r="J89" i="7"/>
  <c r="F90" i="7"/>
  <c r="G90" i="7"/>
  <c r="H90" i="7"/>
  <c r="I90" i="7"/>
  <c r="J90" i="7"/>
  <c r="F91" i="7"/>
  <c r="G91" i="7"/>
  <c r="H91" i="7"/>
  <c r="I91" i="7"/>
  <c r="J91" i="7"/>
  <c r="F92" i="7"/>
  <c r="G92" i="7"/>
  <c r="H92" i="7"/>
  <c r="I92" i="7"/>
  <c r="J92" i="7"/>
  <c r="F93" i="7"/>
  <c r="G93" i="7"/>
  <c r="H93" i="7"/>
  <c r="I93" i="7"/>
  <c r="J93" i="7"/>
  <c r="F94" i="7"/>
  <c r="G94" i="7"/>
  <c r="H94" i="7"/>
  <c r="I94" i="7"/>
  <c r="J94" i="7"/>
  <c r="F95" i="7"/>
  <c r="G95" i="7"/>
  <c r="H95" i="7"/>
  <c r="I95" i="7"/>
  <c r="J95" i="7"/>
  <c r="F96" i="7"/>
  <c r="G96" i="7"/>
  <c r="H96" i="7"/>
  <c r="I96" i="7"/>
  <c r="J96" i="7"/>
  <c r="F97" i="7"/>
  <c r="G97" i="7"/>
  <c r="H97" i="7"/>
  <c r="I97" i="7"/>
  <c r="J97" i="7"/>
  <c r="F98" i="7"/>
  <c r="G98" i="7"/>
  <c r="H98" i="7"/>
  <c r="I98" i="7"/>
  <c r="J98" i="7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F170" i="7"/>
  <c r="G170" i="7"/>
  <c r="H170" i="7"/>
  <c r="I170" i="7"/>
  <c r="J170" i="7"/>
  <c r="E170" i="7"/>
  <c r="F168" i="7"/>
  <c r="G168" i="7"/>
  <c r="H168" i="7"/>
  <c r="I168" i="7"/>
  <c r="J168" i="7"/>
  <c r="F169" i="7"/>
  <c r="G169" i="7"/>
  <c r="H169" i="7"/>
  <c r="I169" i="7"/>
  <c r="J169" i="7"/>
  <c r="E169" i="7"/>
  <c r="E168" i="7"/>
  <c r="F167" i="7"/>
  <c r="G167" i="7"/>
  <c r="H167" i="7"/>
  <c r="I167" i="7"/>
  <c r="J167" i="7"/>
  <c r="E167" i="7"/>
  <c r="F71" i="7"/>
  <c r="G71" i="7"/>
  <c r="H71" i="7"/>
  <c r="I71" i="7"/>
  <c r="J71" i="7"/>
  <c r="F72" i="7"/>
  <c r="G72" i="7"/>
  <c r="H72" i="7"/>
  <c r="I72" i="7"/>
  <c r="J72" i="7"/>
  <c r="F73" i="7"/>
  <c r="G73" i="7"/>
  <c r="H73" i="7"/>
  <c r="I73" i="7"/>
  <c r="J73" i="7"/>
  <c r="F74" i="7"/>
  <c r="G74" i="7"/>
  <c r="H74" i="7"/>
  <c r="I74" i="7"/>
  <c r="J74" i="7"/>
  <c r="F75" i="7"/>
  <c r="G75" i="7"/>
  <c r="H75" i="7"/>
  <c r="I75" i="7"/>
  <c r="J75" i="7"/>
  <c r="F76" i="7"/>
  <c r="G76" i="7"/>
  <c r="H76" i="7"/>
  <c r="I76" i="7"/>
  <c r="J76" i="7"/>
  <c r="F77" i="7"/>
  <c r="G77" i="7"/>
  <c r="H77" i="7"/>
  <c r="I77" i="7"/>
  <c r="J77" i="7"/>
  <c r="F78" i="7"/>
  <c r="G78" i="7"/>
  <c r="H78" i="7"/>
  <c r="I78" i="7"/>
  <c r="J78" i="7"/>
  <c r="F79" i="7"/>
  <c r="G79" i="7"/>
  <c r="H79" i="7"/>
  <c r="I79" i="7"/>
  <c r="J79" i="7"/>
  <c r="F80" i="7"/>
  <c r="G80" i="7"/>
  <c r="H80" i="7"/>
  <c r="I80" i="7"/>
  <c r="J80" i="7"/>
  <c r="F81" i="7"/>
  <c r="G81" i="7"/>
  <c r="H81" i="7"/>
  <c r="I81" i="7"/>
  <c r="J81" i="7"/>
  <c r="F82" i="7"/>
  <c r="G82" i="7"/>
  <c r="H82" i="7"/>
  <c r="I82" i="7"/>
  <c r="J82" i="7"/>
  <c r="F83" i="7"/>
  <c r="G83" i="7"/>
  <c r="H83" i="7"/>
  <c r="I83" i="7"/>
  <c r="J83" i="7"/>
  <c r="F84" i="7"/>
  <c r="G84" i="7"/>
  <c r="H84" i="7"/>
  <c r="I84" i="7"/>
  <c r="J84" i="7"/>
  <c r="F85" i="7"/>
  <c r="G85" i="7"/>
  <c r="H85" i="7"/>
  <c r="I85" i="7"/>
  <c r="J85" i="7"/>
  <c r="F86" i="7"/>
  <c r="G86" i="7"/>
  <c r="H86" i="7"/>
  <c r="I86" i="7"/>
  <c r="J86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J70" i="7"/>
  <c r="I70" i="7"/>
  <c r="H70" i="7"/>
  <c r="G70" i="7"/>
  <c r="F70" i="7"/>
  <c r="J69" i="7"/>
  <c r="I69" i="7"/>
  <c r="H69" i="7"/>
  <c r="G69" i="7"/>
  <c r="F69" i="7"/>
  <c r="J68" i="7"/>
  <c r="I68" i="7"/>
  <c r="H68" i="7"/>
  <c r="G68" i="7"/>
  <c r="F68" i="7"/>
  <c r="J67" i="7"/>
  <c r="I67" i="7"/>
  <c r="H67" i="7"/>
  <c r="G67" i="7"/>
  <c r="F67" i="7"/>
  <c r="J66" i="7"/>
  <c r="I66" i="7"/>
  <c r="H66" i="7"/>
  <c r="G66" i="7"/>
  <c r="F66" i="7"/>
  <c r="J65" i="7"/>
  <c r="I65" i="7"/>
  <c r="H65" i="7"/>
  <c r="G65" i="7"/>
  <c r="F65" i="7"/>
  <c r="J64" i="7"/>
  <c r="I64" i="7"/>
  <c r="H64" i="7"/>
  <c r="G64" i="7"/>
  <c r="F64" i="7"/>
  <c r="J63" i="7"/>
  <c r="I63" i="7"/>
  <c r="H63" i="7"/>
  <c r="G63" i="7"/>
  <c r="F63" i="7"/>
  <c r="J62" i="7"/>
  <c r="I62" i="7"/>
  <c r="H62" i="7"/>
  <c r="G62" i="7"/>
  <c r="F62" i="7"/>
  <c r="J61" i="7"/>
  <c r="I61" i="7"/>
  <c r="H61" i="7"/>
  <c r="G61" i="7"/>
  <c r="F61" i="7"/>
  <c r="J60" i="7"/>
  <c r="I60" i="7"/>
  <c r="H60" i="7"/>
  <c r="G60" i="7"/>
  <c r="F60" i="7"/>
  <c r="J59" i="7"/>
  <c r="I59" i="7"/>
  <c r="H59" i="7"/>
  <c r="G59" i="7"/>
  <c r="F59" i="7"/>
  <c r="J58" i="7"/>
  <c r="I58" i="7"/>
  <c r="H58" i="7"/>
  <c r="G58" i="7"/>
  <c r="F58" i="7"/>
  <c r="J57" i="7"/>
  <c r="I57" i="7"/>
  <c r="H57" i="7"/>
  <c r="G57" i="7"/>
  <c r="F57" i="7"/>
  <c r="J56" i="7"/>
  <c r="I56" i="7"/>
  <c r="H56" i="7"/>
  <c r="G56" i="7"/>
  <c r="F56" i="7"/>
  <c r="J55" i="7"/>
  <c r="I55" i="7"/>
  <c r="H55" i="7"/>
  <c r="G55" i="7"/>
  <c r="F55" i="7"/>
  <c r="E70" i="7"/>
  <c r="E69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55" i="7"/>
  <c r="E54" i="7"/>
  <c r="F54" i="7"/>
  <c r="G54" i="7"/>
  <c r="H54" i="7"/>
  <c r="I54" i="7"/>
  <c r="J54" i="7"/>
  <c r="F53" i="7"/>
  <c r="G53" i="7"/>
  <c r="H53" i="7"/>
  <c r="I53" i="7"/>
  <c r="J53" i="7"/>
  <c r="E53" i="7"/>
  <c r="E48" i="7"/>
  <c r="F48" i="7"/>
  <c r="G48" i="7"/>
  <c r="H48" i="7"/>
  <c r="I48" i="7"/>
  <c r="J48" i="7"/>
  <c r="E49" i="7"/>
  <c r="F49" i="7"/>
  <c r="G49" i="7"/>
  <c r="H49" i="7"/>
  <c r="I49" i="7"/>
  <c r="J49" i="7"/>
  <c r="E50" i="7"/>
  <c r="F50" i="7"/>
  <c r="G50" i="7"/>
  <c r="H50" i="7"/>
  <c r="I50" i="7"/>
  <c r="J50" i="7"/>
  <c r="E51" i="7"/>
  <c r="F51" i="7"/>
  <c r="G51" i="7"/>
  <c r="H51" i="7"/>
  <c r="I51" i="7"/>
  <c r="J51" i="7"/>
  <c r="E52" i="7"/>
  <c r="F52" i="7"/>
  <c r="G52" i="7"/>
  <c r="H52" i="7"/>
  <c r="I52" i="7"/>
  <c r="J52" i="7"/>
  <c r="E42" i="7"/>
  <c r="F42" i="7"/>
  <c r="G42" i="7"/>
  <c r="H42" i="7"/>
  <c r="I42" i="7"/>
  <c r="J42" i="7"/>
  <c r="E43" i="7"/>
  <c r="F43" i="7"/>
  <c r="G43" i="7"/>
  <c r="H43" i="7"/>
  <c r="I43" i="7"/>
  <c r="J43" i="7"/>
  <c r="E44" i="7"/>
  <c r="F44" i="7"/>
  <c r="G44" i="7"/>
  <c r="H44" i="7"/>
  <c r="I44" i="7"/>
  <c r="J44" i="7"/>
  <c r="E45" i="7"/>
  <c r="F45" i="7"/>
  <c r="G45" i="7"/>
  <c r="H45" i="7"/>
  <c r="I45" i="7"/>
  <c r="J45" i="7"/>
  <c r="E46" i="7"/>
  <c r="F46" i="7"/>
  <c r="G46" i="7"/>
  <c r="H46" i="7"/>
  <c r="I46" i="7"/>
  <c r="J46" i="7"/>
  <c r="E47" i="7"/>
  <c r="F47" i="7"/>
  <c r="G47" i="7"/>
  <c r="H47" i="7"/>
  <c r="I47" i="7"/>
  <c r="J47" i="7"/>
  <c r="F39" i="7"/>
  <c r="G39" i="7"/>
  <c r="H39" i="7"/>
  <c r="I39" i="7"/>
  <c r="J39" i="7"/>
  <c r="F40" i="7"/>
  <c r="G40" i="7"/>
  <c r="H40" i="7"/>
  <c r="I40" i="7"/>
  <c r="J40" i="7"/>
  <c r="F41" i="7"/>
  <c r="G41" i="7"/>
  <c r="H41" i="7"/>
  <c r="I41" i="7"/>
  <c r="J41" i="7"/>
  <c r="E40" i="7"/>
  <c r="E41" i="7"/>
  <c r="E39" i="7"/>
  <c r="F38" i="7"/>
  <c r="G38" i="7"/>
  <c r="H38" i="7"/>
  <c r="I38" i="7"/>
  <c r="J38" i="7"/>
  <c r="E38" i="7"/>
  <c r="F25" i="7"/>
  <c r="G25" i="7"/>
  <c r="H25" i="7"/>
  <c r="I25" i="7"/>
  <c r="J25" i="7"/>
  <c r="F26" i="7"/>
  <c r="G26" i="7"/>
  <c r="H26" i="7"/>
  <c r="I26" i="7"/>
  <c r="J26" i="7"/>
  <c r="F27" i="7"/>
  <c r="G27" i="7"/>
  <c r="H27" i="7"/>
  <c r="I27" i="7"/>
  <c r="J27" i="7"/>
  <c r="F28" i="7"/>
  <c r="G28" i="7"/>
  <c r="H28" i="7"/>
  <c r="I28" i="7"/>
  <c r="J28" i="7"/>
  <c r="F29" i="7"/>
  <c r="G29" i="7"/>
  <c r="H29" i="7"/>
  <c r="I29" i="7"/>
  <c r="J29" i="7"/>
  <c r="F30" i="7"/>
  <c r="G30" i="7"/>
  <c r="H30" i="7"/>
  <c r="I30" i="7"/>
  <c r="J30" i="7"/>
  <c r="F31" i="7"/>
  <c r="G31" i="7"/>
  <c r="H31" i="7"/>
  <c r="I31" i="7"/>
  <c r="J31" i="7"/>
  <c r="F32" i="7"/>
  <c r="G32" i="7"/>
  <c r="H32" i="7"/>
  <c r="I32" i="7"/>
  <c r="J32" i="7"/>
  <c r="E27" i="7"/>
  <c r="E28" i="7"/>
  <c r="E29" i="7"/>
  <c r="E30" i="7"/>
  <c r="E31" i="7"/>
  <c r="E32" i="7"/>
  <c r="E25" i="7"/>
  <c r="E26" i="7"/>
  <c r="F33" i="7" l="1"/>
  <c r="G33" i="7"/>
  <c r="H33" i="7"/>
  <c r="I33" i="7"/>
  <c r="J33" i="7"/>
  <c r="E33" i="7"/>
  <c r="F34" i="7"/>
  <c r="G34" i="7"/>
  <c r="H34" i="7"/>
  <c r="I34" i="7"/>
  <c r="J34" i="7"/>
  <c r="F35" i="7"/>
  <c r="G35" i="7"/>
  <c r="H35" i="7"/>
  <c r="I35" i="7"/>
  <c r="J35" i="7"/>
  <c r="F36" i="7"/>
  <c r="G36" i="7"/>
  <c r="H36" i="7"/>
  <c r="I36" i="7"/>
  <c r="J36" i="7"/>
  <c r="E36" i="7"/>
  <c r="E35" i="7"/>
  <c r="E34" i="7"/>
  <c r="F24" i="7"/>
  <c r="G24" i="7"/>
  <c r="H24" i="7"/>
  <c r="I24" i="7"/>
  <c r="J24" i="7"/>
  <c r="E24" i="7"/>
  <c r="F11" i="7"/>
  <c r="G11" i="7"/>
  <c r="H11" i="7"/>
  <c r="I11" i="7"/>
  <c r="J11" i="7"/>
  <c r="F12" i="7"/>
  <c r="G12" i="7"/>
  <c r="H12" i="7"/>
  <c r="I12" i="7"/>
  <c r="J12" i="7"/>
  <c r="F13" i="7"/>
  <c r="G13" i="7"/>
  <c r="H13" i="7"/>
  <c r="I13" i="7"/>
  <c r="J13" i="7"/>
  <c r="F14" i="7"/>
  <c r="G14" i="7"/>
  <c r="H14" i="7"/>
  <c r="I14" i="7"/>
  <c r="J14" i="7"/>
  <c r="F15" i="7"/>
  <c r="G15" i="7"/>
  <c r="H15" i="7"/>
  <c r="I15" i="7"/>
  <c r="J15" i="7"/>
  <c r="F16" i="7"/>
  <c r="G16" i="7"/>
  <c r="H16" i="7"/>
  <c r="I16" i="7"/>
  <c r="J16" i="7"/>
  <c r="F17" i="7"/>
  <c r="G17" i="7"/>
  <c r="H17" i="7"/>
  <c r="I17" i="7"/>
  <c r="J17" i="7"/>
  <c r="F18" i="7"/>
  <c r="G18" i="7"/>
  <c r="H18" i="7"/>
  <c r="I18" i="7"/>
  <c r="J18" i="7"/>
  <c r="F19" i="7"/>
  <c r="G19" i="7"/>
  <c r="H19" i="7"/>
  <c r="I19" i="7"/>
  <c r="J19" i="7"/>
  <c r="F20" i="7"/>
  <c r="G20" i="7"/>
  <c r="H20" i="7"/>
  <c r="I20" i="7"/>
  <c r="J20" i="7"/>
  <c r="F21" i="7"/>
  <c r="G21" i="7"/>
  <c r="H21" i="7"/>
  <c r="I21" i="7"/>
  <c r="J21" i="7"/>
  <c r="F22" i="7"/>
  <c r="G22" i="7"/>
  <c r="H22" i="7"/>
  <c r="I22" i="7"/>
  <c r="J22" i="7"/>
  <c r="F23" i="7"/>
  <c r="G23" i="7"/>
  <c r="H23" i="7"/>
  <c r="I23" i="7"/>
  <c r="J23" i="7"/>
  <c r="E16" i="7"/>
  <c r="E17" i="7"/>
  <c r="E18" i="7"/>
  <c r="E19" i="7"/>
  <c r="E20" i="7"/>
  <c r="E21" i="7"/>
  <c r="E22" i="7"/>
  <c r="E23" i="7"/>
  <c r="E15" i="7"/>
  <c r="E12" i="7"/>
  <c r="E13" i="7"/>
  <c r="E14" i="7"/>
  <c r="E11" i="7"/>
</calcChain>
</file>

<file path=xl/sharedStrings.xml><?xml version="1.0" encoding="utf-8"?>
<sst xmlns="http://schemas.openxmlformats.org/spreadsheetml/2006/main" count="2010" uniqueCount="294">
  <si>
    <t>Internal Walls / Linings</t>
  </si>
  <si>
    <t>Austria</t>
  </si>
  <si>
    <t>Belgium</t>
  </si>
  <si>
    <t>Denmark</t>
  </si>
  <si>
    <t>France</t>
  </si>
  <si>
    <t>Germany</t>
  </si>
  <si>
    <t>Greece</t>
  </si>
  <si>
    <t>Italy</t>
  </si>
  <si>
    <t>Norway</t>
  </si>
  <si>
    <t>Poland</t>
  </si>
  <si>
    <t>Romania</t>
  </si>
  <si>
    <t>Spain</t>
  </si>
  <si>
    <t>Sweden</t>
  </si>
  <si>
    <t>Switzerland</t>
  </si>
  <si>
    <t>U.K.</t>
  </si>
  <si>
    <r>
      <t>Typical room (15 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): Walls and Ceiling</t>
    </r>
  </si>
  <si>
    <t>D-d0/B-s1, d0*</t>
  </si>
  <si>
    <t>C-s2, d1</t>
  </si>
  <si>
    <t>B-s1,d0*</t>
  </si>
  <si>
    <t>-</t>
  </si>
  <si>
    <t>C-s2,d2</t>
  </si>
  <si>
    <t>B-s1,d0</t>
  </si>
  <si>
    <t>C-s2,d0</t>
  </si>
  <si>
    <t>D-s1,d0</t>
  </si>
  <si>
    <t>C-s3,d2</t>
  </si>
  <si>
    <r>
      <t>Typical room (15 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): Floor</t>
    </r>
  </si>
  <si>
    <r>
      <t>D</t>
    </r>
    <r>
      <rPr>
        <vertAlign val="subscript"/>
        <sz val="12"/>
        <color theme="1"/>
        <rFont val="Calibri"/>
        <family val="2"/>
        <scheme val="minor"/>
      </rPr>
      <t xml:space="preserve">fl / </t>
    </r>
    <r>
      <rPr>
        <sz val="12"/>
        <color theme="1"/>
        <rFont val="Calibri"/>
        <family val="2"/>
        <scheme val="minor"/>
      </rPr>
      <t>C</t>
    </r>
    <r>
      <rPr>
        <vertAlign val="subscript"/>
        <sz val="12"/>
        <color theme="1"/>
        <rFont val="Calibri"/>
        <family val="2"/>
        <scheme val="minor"/>
      </rPr>
      <t>fl</t>
    </r>
    <r>
      <rPr>
        <sz val="12"/>
        <color theme="1"/>
        <rFont val="Calibri"/>
        <family val="2"/>
        <scheme val="minor"/>
      </rPr>
      <t>-s1*</t>
    </r>
  </si>
  <si>
    <r>
      <t>C</t>
    </r>
    <r>
      <rPr>
        <vertAlign val="subscript"/>
        <sz val="12"/>
        <color theme="1"/>
        <rFont val="Calibri"/>
        <family val="2"/>
        <scheme val="minor"/>
      </rPr>
      <t>Fl</t>
    </r>
    <r>
      <rPr>
        <sz val="12"/>
        <color theme="1"/>
        <rFont val="Calibri"/>
        <family val="2"/>
        <scheme val="minor"/>
      </rPr>
      <t>-s1</t>
    </r>
  </si>
  <si>
    <r>
      <t>D</t>
    </r>
    <r>
      <rPr>
        <vertAlign val="subscript"/>
        <sz val="12"/>
        <color theme="1"/>
        <rFont val="Calibri"/>
        <family val="2"/>
        <scheme val="minor"/>
      </rPr>
      <t>fl</t>
    </r>
    <r>
      <rPr>
        <sz val="12"/>
        <color theme="1"/>
        <rFont val="Calibri"/>
        <family val="2"/>
        <scheme val="minor"/>
      </rPr>
      <t>-s2</t>
    </r>
  </si>
  <si>
    <r>
      <t>E</t>
    </r>
    <r>
      <rPr>
        <vertAlign val="subscript"/>
        <sz val="12"/>
        <color theme="1"/>
        <rFont val="Calibri"/>
        <family val="2"/>
        <scheme val="minor"/>
      </rPr>
      <t>FL</t>
    </r>
  </si>
  <si>
    <t>Bfl-s1</t>
  </si>
  <si>
    <t>Fire protected escape route: Walls and Ceiling</t>
  </si>
  <si>
    <t>C-s1, d0/A2-s1, d0*</t>
  </si>
  <si>
    <t>A2-s1, d1</t>
  </si>
  <si>
    <t>A2-s1, d0*</t>
  </si>
  <si>
    <t>A2-s1,d1</t>
  </si>
  <si>
    <t>A2-s1, d0</t>
  </si>
  <si>
    <t>B-s3,d2</t>
  </si>
  <si>
    <t>Fire protected escape route: Floor</t>
  </si>
  <si>
    <t>Bfl-s1/A2fl-s1*</t>
  </si>
  <si>
    <r>
      <t>A2</t>
    </r>
    <r>
      <rPr>
        <vertAlign val="subscript"/>
        <sz val="12"/>
        <color theme="1"/>
        <rFont val="Calibri"/>
        <family val="2"/>
        <scheme val="minor"/>
      </rPr>
      <t>Fl</t>
    </r>
    <r>
      <rPr>
        <sz val="12"/>
        <color theme="1"/>
        <rFont val="Calibri"/>
        <family val="2"/>
        <scheme val="minor"/>
      </rPr>
      <t>-s1</t>
    </r>
  </si>
  <si>
    <r>
      <t>D</t>
    </r>
    <r>
      <rPr>
        <vertAlign val="subscript"/>
        <sz val="12"/>
        <color theme="1"/>
        <rFont val="Calibri"/>
        <family val="2"/>
        <scheme val="minor"/>
      </rPr>
      <t>fl</t>
    </r>
    <r>
      <rPr>
        <sz val="12"/>
        <color theme="1"/>
        <rFont val="Calibri"/>
        <family val="2"/>
        <scheme val="minor"/>
      </rPr>
      <t>-s1</t>
    </r>
  </si>
  <si>
    <t>A2fl– s1</t>
  </si>
  <si>
    <r>
      <t>B</t>
    </r>
    <r>
      <rPr>
        <vertAlign val="subscript"/>
        <sz val="12"/>
        <color theme="1"/>
        <rFont val="Calibri"/>
        <family val="2"/>
        <scheme val="minor"/>
      </rPr>
      <t>fl</t>
    </r>
    <r>
      <rPr>
        <sz val="12"/>
        <color theme="1"/>
        <rFont val="Calibri"/>
        <family val="2"/>
        <scheme val="minor"/>
      </rPr>
      <t>-s2</t>
    </r>
  </si>
  <si>
    <t>Dfl–s1</t>
  </si>
  <si>
    <r>
      <t>C</t>
    </r>
    <r>
      <rPr>
        <vertAlign val="subscript"/>
        <sz val="12"/>
        <color theme="1"/>
        <rFont val="Calibri"/>
        <family val="2"/>
        <scheme val="minor"/>
      </rPr>
      <t>FL</t>
    </r>
    <r>
      <rPr>
        <sz val="12"/>
        <color theme="1"/>
        <rFont val="Calibri"/>
        <family val="2"/>
        <scheme val="minor"/>
      </rPr>
      <t>-s1</t>
    </r>
  </si>
  <si>
    <r>
      <t>A2</t>
    </r>
    <r>
      <rPr>
        <vertAlign val="subscript"/>
        <sz val="12"/>
        <color theme="1"/>
        <rFont val="Calibri"/>
        <family val="2"/>
        <scheme val="minor"/>
      </rPr>
      <t>fl</t>
    </r>
    <r>
      <rPr>
        <sz val="12"/>
        <color theme="1"/>
        <rFont val="Calibri"/>
        <family val="2"/>
        <scheme val="minor"/>
      </rPr>
      <t>– s1</t>
    </r>
  </si>
  <si>
    <t>External Walls (façade systems)</t>
  </si>
  <si>
    <t>&lt; 7</t>
  </si>
  <si>
    <t>&lt; 25</t>
  </si>
  <si>
    <t>&lt; 23</t>
  </si>
  <si>
    <t>&lt; 18</t>
  </si>
  <si>
    <t>1st Group</t>
  </si>
  <si>
    <t>B-s1,d2</t>
  </si>
  <si>
    <t>&lt; 2.5</t>
  </si>
  <si>
    <t>&lt; 3</t>
  </si>
  <si>
    <t>&lt; 1</t>
  </si>
  <si>
    <t>External wall RtF classification</t>
  </si>
  <si>
    <t>D-d1</t>
  </si>
  <si>
    <t>B-s3,d1*</t>
  </si>
  <si>
    <t>C – s1, d0</t>
  </si>
  <si>
    <t>B-s1,d1</t>
  </si>
  <si>
    <t>C-s3, d0</t>
  </si>
  <si>
    <t>2nd Group</t>
  </si>
  <si>
    <t>&gt; 2.5</t>
  </si>
  <si>
    <t xml:space="preserve"> 3 - 5</t>
  </si>
  <si>
    <t>&gt; 1</t>
  </si>
  <si>
    <t>E – d0</t>
  </si>
  <si>
    <t>3rd Group</t>
  </si>
  <si>
    <t xml:space="preserve"> 5 - 10</t>
  </si>
  <si>
    <t>4th Group</t>
  </si>
  <si>
    <t>&gt; 10</t>
  </si>
  <si>
    <t>D-s2,d2</t>
  </si>
  <si>
    <t>&gt; 7</t>
  </si>
  <si>
    <t>&gt; 25</t>
  </si>
  <si>
    <t>&gt; 23</t>
  </si>
  <si>
    <t>&gt; 18</t>
  </si>
  <si>
    <t>B-d1</t>
  </si>
  <si>
    <t>A2-s1,d0</t>
  </si>
  <si>
    <t>B - s3, d0</t>
  </si>
  <si>
    <t>OIB2, 2015</t>
  </si>
  <si>
    <t>Royal Decree 2012</t>
  </si>
  <si>
    <t>MBO + MVV TB 2019</t>
  </si>
  <si>
    <t>PD41, 2018</t>
  </si>
  <si>
    <t>BSR 15-15</t>
  </si>
  <si>
    <t>Approved document B, 2019</t>
  </si>
  <si>
    <t xml:space="preserve">* : &lt; 7m  / &gt; 7m </t>
  </si>
  <si>
    <t xml:space="preserve">* for building&lt; 10m : C-s3,d1 </t>
  </si>
  <si>
    <t>* In some cases could D-s2,d2 be accepted</t>
  </si>
  <si>
    <t>*: for  &gt; 7m</t>
  </si>
  <si>
    <t>Slab</t>
  </si>
  <si>
    <t>Roof</t>
  </si>
  <si>
    <t>Roof?</t>
  </si>
  <si>
    <t>0 - 5</t>
  </si>
  <si>
    <t>No sprinklers</t>
  </si>
  <si>
    <t>R60</t>
  </si>
  <si>
    <t>R15</t>
  </si>
  <si>
    <t>R30</t>
  </si>
  <si>
    <t>R 30</t>
  </si>
  <si>
    <t>R90</t>
  </si>
  <si>
    <t>R 60</t>
  </si>
  <si>
    <t>Sprinklers</t>
  </si>
  <si>
    <t>Load bearing wall</t>
  </si>
  <si>
    <r>
      <t>REI30*</t>
    </r>
    <r>
      <rPr>
        <vertAlign val="superscript"/>
        <sz val="12"/>
        <rFont val="Calibri"/>
        <family val="2"/>
        <scheme val="minor"/>
      </rPr>
      <t>2</t>
    </r>
  </si>
  <si>
    <t>REI60</t>
  </si>
  <si>
    <t>REI 30</t>
  </si>
  <si>
    <t xml:space="preserve">REI30 </t>
  </si>
  <si>
    <t>REI30</t>
  </si>
  <si>
    <t>REI15</t>
  </si>
  <si>
    <t>EI60</t>
  </si>
  <si>
    <t>EI 30</t>
  </si>
  <si>
    <t>EI30</t>
  </si>
  <si>
    <r>
      <t>REI 30</t>
    </r>
    <r>
      <rPr>
        <sz val="12"/>
        <color rgb="FFFF0000"/>
        <rFont val="Calibri"/>
        <family val="2"/>
        <scheme val="minor"/>
      </rPr>
      <t>?</t>
    </r>
  </si>
  <si>
    <t>EI15</t>
  </si>
  <si>
    <t>REI30/EI30</t>
  </si>
  <si>
    <t>EI30(o↔i)</t>
  </si>
  <si>
    <t xml:space="preserve"> 5 - 18 </t>
  </si>
  <si>
    <t>R120</t>
  </si>
  <si>
    <t>REI120</t>
  </si>
  <si>
    <t>REI 60</t>
  </si>
  <si>
    <t>Fire partition wall</t>
  </si>
  <si>
    <t>EI 60</t>
  </si>
  <si>
    <t>Fire wall</t>
  </si>
  <si>
    <t>Fire barrier</t>
  </si>
  <si>
    <t>EI90</t>
  </si>
  <si>
    <t>E60</t>
  </si>
  <si>
    <t>REI60/EI30</t>
  </si>
  <si>
    <t>R60+</t>
  </si>
  <si>
    <t>R180</t>
  </si>
  <si>
    <t xml:space="preserve">R60 </t>
  </si>
  <si>
    <t>EI120</t>
  </si>
  <si>
    <t>REI60+/EI30</t>
  </si>
  <si>
    <t>EI60(o↔i)</t>
  </si>
  <si>
    <r>
      <t>R60*</t>
    </r>
    <r>
      <rPr>
        <vertAlign val="superscript"/>
        <sz val="12"/>
        <color theme="1"/>
        <rFont val="Calibri"/>
        <family val="2"/>
        <scheme val="minor"/>
      </rPr>
      <t>6</t>
    </r>
  </si>
  <si>
    <t>R 90</t>
  </si>
  <si>
    <t>R 90 A2-s1,d0*</t>
  </si>
  <si>
    <t>REI 90</t>
  </si>
  <si>
    <t>REI90</t>
  </si>
  <si>
    <t>EI 90</t>
  </si>
  <si>
    <t>RE60</t>
  </si>
  <si>
    <t xml:space="preserve">EI30 </t>
  </si>
  <si>
    <t>EI60 A2-s1,d0*</t>
  </si>
  <si>
    <t>REI60-M</t>
  </si>
  <si>
    <t>REI60+/EI60</t>
  </si>
  <si>
    <t>R 120</t>
  </si>
  <si>
    <t>NP</t>
  </si>
  <si>
    <t>REI 120</t>
  </si>
  <si>
    <t>EI 120</t>
  </si>
  <si>
    <t>REI90-M</t>
  </si>
  <si>
    <t>REI120+/EI60</t>
  </si>
  <si>
    <t>CTE – Código Técnico de la Edificación (Spain) 2015</t>
  </si>
  <si>
    <t>Inserting data:</t>
  </si>
  <si>
    <t>Select member state(s)</t>
  </si>
  <si>
    <t>Regulations available</t>
  </si>
  <si>
    <t>Remark</t>
  </si>
  <si>
    <t>Reference 1</t>
  </si>
  <si>
    <t>Reference 2</t>
  </si>
  <si>
    <t>Reference 3</t>
  </si>
  <si>
    <t>Reaction to fire</t>
  </si>
  <si>
    <t>Internal walls/linings</t>
  </si>
  <si>
    <t>Height [m]</t>
  </si>
  <si>
    <t>Low-rise buildings: Height [m]</t>
  </si>
  <si>
    <t>Distance from boundary [m]</t>
  </si>
  <si>
    <t>High-rise buildings: Height [m]</t>
  </si>
  <si>
    <t>External Walls (façade systems)
Low-rise building</t>
  </si>
  <si>
    <r>
      <t>1</t>
    </r>
    <r>
      <rPr>
        <vertAlign val="superscript"/>
        <sz val="12"/>
        <color theme="1"/>
        <rFont val="Calibri"/>
        <family val="2"/>
        <scheme val="minor"/>
      </rPr>
      <t>st</t>
    </r>
    <r>
      <rPr>
        <sz val="12"/>
        <color theme="1"/>
        <rFont val="Calibri"/>
        <family val="2"/>
        <scheme val="minor"/>
      </rPr>
      <t xml:space="preserve"> Group</t>
    </r>
  </si>
  <si>
    <r>
      <t>2</t>
    </r>
    <r>
      <rPr>
        <vertAlign val="superscript"/>
        <sz val="12"/>
        <color theme="1"/>
        <rFont val="Calibri"/>
        <family val="2"/>
        <scheme val="minor"/>
      </rPr>
      <t>nd</t>
    </r>
    <r>
      <rPr>
        <sz val="12"/>
        <color theme="1"/>
        <rFont val="Calibri"/>
        <family val="2"/>
        <scheme val="minor"/>
      </rPr>
      <t xml:space="preserve"> Group</t>
    </r>
  </si>
  <si>
    <r>
      <t>3</t>
    </r>
    <r>
      <rPr>
        <vertAlign val="superscript"/>
        <sz val="12"/>
        <color theme="1"/>
        <rFont val="Calibri"/>
        <family val="2"/>
        <scheme val="minor"/>
      </rPr>
      <t>rd</t>
    </r>
    <r>
      <rPr>
        <sz val="12"/>
        <color theme="1"/>
        <rFont val="Calibri"/>
        <family val="2"/>
        <scheme val="minor"/>
      </rPr>
      <t xml:space="preserve"> Group</t>
    </r>
  </si>
  <si>
    <r>
      <t>4</t>
    </r>
    <r>
      <rPr>
        <vertAlign val="superscript"/>
        <sz val="12"/>
        <color theme="1"/>
        <rFont val="Calibri"/>
        <family val="2"/>
        <scheme val="minor"/>
      </rPr>
      <t>th</t>
    </r>
    <r>
      <rPr>
        <sz val="12"/>
        <color theme="1"/>
        <rFont val="Calibri"/>
        <family val="2"/>
        <scheme val="minor"/>
      </rPr>
      <t xml:space="preserve"> Group</t>
    </r>
  </si>
  <si>
    <t>External Walls (façade systems)
High-rise building</t>
  </si>
  <si>
    <t>Resistance to fire</t>
  </si>
  <si>
    <t>Link 1</t>
  </si>
  <si>
    <t>Link 2</t>
  </si>
  <si>
    <t>Link 3</t>
  </si>
  <si>
    <t>B-s2,d2</t>
  </si>
  <si>
    <t xml:space="preserve">The requirements </t>
  </si>
  <si>
    <t>Switserland</t>
  </si>
  <si>
    <t>Remarks</t>
  </si>
  <si>
    <t xml:space="preserve">Definition of Building Height </t>
  </si>
  <si>
    <r>
      <t xml:space="preserve">(Height of </t>
    </r>
    <r>
      <rPr>
        <b/>
        <sz val="12"/>
        <color rgb="FF000000"/>
        <rFont val="Calibri"/>
        <family val="2"/>
        <scheme val="minor"/>
      </rPr>
      <t>Roof</t>
    </r>
    <r>
      <rPr>
        <sz val="12"/>
        <color rgb="FF000000"/>
        <rFont val="Calibri"/>
        <family val="2"/>
        <scheme val="minor"/>
      </rPr>
      <t xml:space="preserve">/Height to top floor </t>
    </r>
    <r>
      <rPr>
        <b/>
        <sz val="12"/>
        <color rgb="FF000000"/>
        <rFont val="Calibri"/>
        <family val="2"/>
        <scheme val="minor"/>
      </rPr>
      <t>Slab</t>
    </r>
    <r>
      <rPr>
        <sz val="12"/>
        <color rgb="FF000000"/>
        <rFont val="Calibri"/>
        <family val="2"/>
        <scheme val="minor"/>
      </rPr>
      <t>)</t>
    </r>
  </si>
  <si>
    <t xml:space="preserve">Group 1: Numb. of stories above terrain </t>
  </si>
  <si>
    <t>1-1½</t>
  </si>
  <si>
    <r>
      <t>1-1½</t>
    </r>
    <r>
      <rPr>
        <b/>
        <vertAlign val="superscript"/>
        <sz val="12"/>
        <color rgb="FF000000"/>
        <rFont val="Calibri"/>
        <family val="2"/>
        <scheme val="minor"/>
      </rPr>
      <t>*1</t>
    </r>
  </si>
  <si>
    <t>*1: Single family house with both stories in the same dwelling</t>
  </si>
  <si>
    <t>max. height (m)</t>
  </si>
  <si>
    <t>&lt;7*</t>
  </si>
  <si>
    <t>&lt;10</t>
  </si>
  <si>
    <t>&lt;5.1</t>
  </si>
  <si>
    <t>&lt;5*</t>
  </si>
  <si>
    <t>&lt; 5</t>
  </si>
  <si>
    <t>&lt;15</t>
  </si>
  <si>
    <t>&lt;30</t>
  </si>
  <si>
    <t>Structural frame</t>
  </si>
  <si>
    <r>
      <t>R30*</t>
    </r>
    <r>
      <rPr>
        <vertAlign val="superscript"/>
        <sz val="12"/>
        <color rgb="FF000000"/>
        <rFont val="Calibri"/>
        <family val="2"/>
        <scheme val="minor"/>
      </rPr>
      <t>2</t>
    </r>
  </si>
  <si>
    <r>
      <t>R30/R60*</t>
    </r>
    <r>
      <rPr>
        <vertAlign val="superscript"/>
        <sz val="12"/>
        <color rgb="FFFF0000"/>
        <rFont val="Calibri"/>
        <family val="2"/>
        <scheme val="minor"/>
      </rPr>
      <t>2</t>
    </r>
  </si>
  <si>
    <t>(beam, column)</t>
  </si>
  <si>
    <r>
      <t>R30</t>
    </r>
    <r>
      <rPr>
        <sz val="12"/>
        <color rgb="FFFF0000"/>
        <rFont val="Calibri"/>
        <family val="2"/>
        <scheme val="minor"/>
      </rPr>
      <t>/R60*</t>
    </r>
    <r>
      <rPr>
        <vertAlign val="superscript"/>
        <sz val="12"/>
        <color rgb="FFFF0000"/>
        <rFont val="Calibri"/>
        <family val="2"/>
        <scheme val="minor"/>
      </rPr>
      <t>3</t>
    </r>
  </si>
  <si>
    <t>REI30*2</t>
  </si>
  <si>
    <t>(Floor)</t>
  </si>
  <si>
    <t>(please add a short definition)</t>
  </si>
  <si>
    <t>REI60 A2-s1,d0</t>
  </si>
  <si>
    <t>When the building is close to (within a certain distance e.g. 2.5 m) the neighbor</t>
  </si>
  <si>
    <t>between two ground matrices</t>
  </si>
  <si>
    <t>External wall</t>
  </si>
  <si>
    <t>(Façade system)</t>
  </si>
  <si>
    <t xml:space="preserve">Demands for Fire comp. size </t>
  </si>
  <si>
    <r>
      <t>&lt;150/600 m</t>
    </r>
    <r>
      <rPr>
        <sz val="12"/>
        <color rgb="FF000000"/>
        <rFont val="Open Sans"/>
        <family val="2"/>
      </rPr>
      <t>²</t>
    </r>
  </si>
  <si>
    <t>Demands of sizes for Fire compartments in local regulations</t>
  </si>
  <si>
    <r>
      <t>10000 m</t>
    </r>
    <r>
      <rPr>
        <sz val="12"/>
        <color rgb="FF000000"/>
        <rFont val="Open Sans"/>
        <family val="2"/>
      </rPr>
      <t>²</t>
    </r>
  </si>
  <si>
    <t xml:space="preserve">Group 2: Numb. of stories above terrain </t>
  </si>
  <si>
    <t>Separat compartments/dwellings on each floor level</t>
  </si>
  <si>
    <r>
      <t>&lt;10*</t>
    </r>
    <r>
      <rPr>
        <vertAlign val="superscript"/>
        <sz val="12"/>
        <color rgb="FF000000"/>
        <rFont val="Calibri"/>
        <family val="2"/>
        <scheme val="minor"/>
      </rPr>
      <t>2</t>
    </r>
  </si>
  <si>
    <r>
      <t>&lt;7*</t>
    </r>
    <r>
      <rPr>
        <b/>
        <vertAlign val="superscript"/>
        <sz val="12"/>
        <color rgb="FF000000"/>
        <rFont val="Calibri"/>
        <family val="2"/>
        <scheme val="minor"/>
      </rPr>
      <t>4</t>
    </r>
  </si>
  <si>
    <r>
      <t>REI30/R30*</t>
    </r>
    <r>
      <rPr>
        <vertAlign val="superscript"/>
        <sz val="12"/>
        <color theme="1"/>
        <rFont val="Calibri"/>
        <family val="2"/>
        <scheme val="minor"/>
      </rPr>
      <t>5</t>
    </r>
  </si>
  <si>
    <t>between two grond matrices</t>
  </si>
  <si>
    <r>
      <t>&lt;10000 m</t>
    </r>
    <r>
      <rPr>
        <sz val="12"/>
        <color rgb="FF000000"/>
        <rFont val="Open Sans"/>
        <family val="2"/>
      </rPr>
      <t>²</t>
    </r>
  </si>
  <si>
    <t xml:space="preserve">Group 3: Numb. of stories above terrain </t>
  </si>
  <si>
    <r>
      <t>11*</t>
    </r>
    <r>
      <rPr>
        <b/>
        <vertAlign val="superscript"/>
        <sz val="12"/>
        <color theme="1"/>
        <rFont val="Calibri"/>
        <family val="2"/>
        <scheme val="minor"/>
      </rPr>
      <t>5</t>
    </r>
  </si>
  <si>
    <t>&lt;10*</t>
  </si>
  <si>
    <t>&lt;9.6 m</t>
  </si>
  <si>
    <r>
      <t>&lt;10*</t>
    </r>
    <r>
      <rPr>
        <vertAlign val="superscript"/>
        <sz val="12"/>
        <color rgb="FF000000"/>
        <rFont val="Calibri"/>
        <family val="2"/>
        <scheme val="minor"/>
      </rPr>
      <t>2</t>
    </r>
    <r>
      <rPr>
        <sz val="12"/>
        <color rgb="FF000000"/>
        <rFont val="Calibri"/>
        <family val="2"/>
        <scheme val="minor"/>
      </rPr>
      <t>*</t>
    </r>
    <r>
      <rPr>
        <vertAlign val="superscript"/>
        <sz val="12"/>
        <color rgb="FF000000"/>
        <rFont val="Calibri"/>
        <family val="2"/>
        <scheme val="minor"/>
      </rPr>
      <t>3</t>
    </r>
  </si>
  <si>
    <r>
      <t>&lt;13*</t>
    </r>
    <r>
      <rPr>
        <b/>
        <vertAlign val="superscript"/>
        <sz val="12"/>
        <color rgb="FF000000"/>
        <rFont val="Calibri"/>
        <family val="2"/>
        <scheme val="minor"/>
      </rPr>
      <t>6</t>
    </r>
  </si>
  <si>
    <r>
      <t>R60*</t>
    </r>
    <r>
      <rPr>
        <vertAlign val="superscript"/>
        <sz val="12"/>
        <color theme="1"/>
        <rFont val="Calibri"/>
        <family val="2"/>
        <scheme val="minor"/>
      </rPr>
      <t>7</t>
    </r>
  </si>
  <si>
    <t xml:space="preserve">Group 4: Numb. of stories above terrain </t>
  </si>
  <si>
    <r>
      <t>4</t>
    </r>
    <r>
      <rPr>
        <b/>
        <vertAlign val="superscript"/>
        <sz val="12"/>
        <color rgb="FF000000"/>
        <rFont val="Calibri"/>
        <family val="2"/>
        <scheme val="minor"/>
      </rPr>
      <t>*2</t>
    </r>
  </si>
  <si>
    <t>&lt;22</t>
  </si>
  <si>
    <t>&lt;25</t>
  </si>
  <si>
    <r>
      <t>&lt;28*</t>
    </r>
    <r>
      <rPr>
        <vertAlign val="superscript"/>
        <sz val="12"/>
        <color rgb="FF000000"/>
        <rFont val="Calibri"/>
        <family val="2"/>
        <scheme val="minor"/>
      </rPr>
      <t>4</t>
    </r>
  </si>
  <si>
    <r>
      <t>&lt;13*</t>
    </r>
    <r>
      <rPr>
        <b/>
        <vertAlign val="superscript"/>
        <sz val="12"/>
        <color rgb="FF000000"/>
        <rFont val="Calibri"/>
        <family val="2"/>
        <scheme val="minor"/>
      </rPr>
      <t>4</t>
    </r>
    <r>
      <rPr>
        <b/>
        <sz val="12"/>
        <color rgb="FF000000"/>
        <rFont val="Calibri"/>
        <family val="2"/>
        <scheme val="minor"/>
      </rPr>
      <t>*</t>
    </r>
    <r>
      <rPr>
        <b/>
        <vertAlign val="superscript"/>
        <sz val="12"/>
        <color rgb="FF000000"/>
        <rFont val="Calibri"/>
        <family val="2"/>
        <scheme val="minor"/>
      </rPr>
      <t>6</t>
    </r>
  </si>
  <si>
    <t>&lt;15*</t>
  </si>
  <si>
    <t>R60+ or R60 A2-s1,d0</t>
  </si>
  <si>
    <t>R60+ or REI60 A2-s1,d0</t>
  </si>
  <si>
    <t>REI60+</t>
  </si>
  <si>
    <t>Non-load bearing wall</t>
  </si>
  <si>
    <t>(Compartment wall)</t>
  </si>
  <si>
    <t xml:space="preserve">Group 5: Numb. of stories above terrain </t>
  </si>
  <si>
    <r>
      <t>5</t>
    </r>
    <r>
      <rPr>
        <b/>
        <vertAlign val="superscript"/>
        <sz val="12"/>
        <color rgb="FF000000"/>
        <rFont val="Calibri"/>
        <family val="2"/>
        <scheme val="minor"/>
      </rPr>
      <t>*2</t>
    </r>
  </si>
  <si>
    <t>&lt;12 m</t>
  </si>
  <si>
    <t>&gt;13</t>
  </si>
  <si>
    <t>R60 A2-s1,d0</t>
  </si>
  <si>
    <t xml:space="preserve">Group 6: Numb. of stories above terrain </t>
  </si>
  <si>
    <t xml:space="preserve"> 6-7</t>
  </si>
  <si>
    <r>
      <t>&lt;22*</t>
    </r>
    <r>
      <rPr>
        <b/>
        <vertAlign val="superscript"/>
        <sz val="12"/>
        <color rgb="FF000000"/>
        <rFont val="Calibri"/>
        <family val="2"/>
        <scheme val="minor"/>
      </rPr>
      <t>7</t>
    </r>
  </si>
  <si>
    <t>&lt;22 m</t>
  </si>
  <si>
    <t>&lt;27</t>
  </si>
  <si>
    <t>&lt;28</t>
  </si>
  <si>
    <t>R120 A2-s1,d0 or R120+</t>
  </si>
  <si>
    <t>REI120 A2-s1,d0 or REI120+</t>
  </si>
  <si>
    <r>
      <t>REI120 A2-s1,d0/ REI60 A2-s1,d0</t>
    </r>
    <r>
      <rPr>
        <vertAlign val="superscript"/>
        <sz val="12"/>
        <color rgb="FF000000"/>
        <rFont val="Calibri"/>
        <family val="2"/>
        <scheme val="minor"/>
      </rPr>
      <t>*3</t>
    </r>
  </si>
  <si>
    <t>REI120 A2-s1,d0</t>
  </si>
  <si>
    <t xml:space="preserve">Group 7: Numb. of stories above terrain </t>
  </si>
  <si>
    <r>
      <t>8</t>
    </r>
    <r>
      <rPr>
        <b/>
        <vertAlign val="superscript"/>
        <sz val="12"/>
        <color rgb="FF000000"/>
        <rFont val="Calibri"/>
        <family val="2"/>
        <scheme val="minor"/>
      </rPr>
      <t>*2</t>
    </r>
  </si>
  <si>
    <t>&lt;25*</t>
  </si>
  <si>
    <r>
      <t>&lt;28*</t>
    </r>
    <r>
      <rPr>
        <vertAlign val="superscript"/>
        <sz val="12"/>
        <color rgb="FF000000"/>
        <rFont val="Calibri"/>
        <family val="2"/>
        <scheme val="minor"/>
      </rPr>
      <t>4</t>
    </r>
    <r>
      <rPr>
        <sz val="12"/>
        <color rgb="FF000000"/>
        <rFont val="Calibri"/>
        <family val="2"/>
        <scheme val="minor"/>
      </rPr>
      <t>*</t>
    </r>
    <r>
      <rPr>
        <vertAlign val="superscript"/>
        <sz val="12"/>
        <color rgb="FF000000"/>
        <rFont val="Calibri"/>
        <family val="2"/>
        <scheme val="minor"/>
      </rPr>
      <t>3</t>
    </r>
  </si>
  <si>
    <t>&lt;27*</t>
  </si>
  <si>
    <t>&lt;28*</t>
  </si>
  <si>
    <t xml:space="preserve">Group 8: Numb. of stories above terrain </t>
  </si>
  <si>
    <t>&gt;8</t>
  </si>
  <si>
    <t>&gt;22 m</t>
  </si>
  <si>
    <t>&gt;28</t>
  </si>
  <si>
    <t>&gt;27</t>
  </si>
  <si>
    <t>R120 A2-s1,d0</t>
  </si>
  <si>
    <t xml:space="preserve">*If the total height for the stories is heigher than the given e.g. 9.6 m, the next group demands must be fullfilled   </t>
  </si>
  <si>
    <t xml:space="preserve">* If the total height for the stories is heigher than the given e.g. 9.6 m, the next group demands must be fullfilled   </t>
  </si>
  <si>
    <t>Definition of Building Height 
(Height of Roof/Height to top floor Slab)</t>
  </si>
  <si>
    <t xml:space="preserve">Group 1: 
1-1½ stories above terrain </t>
  </si>
  <si>
    <t>max. height [m]</t>
  </si>
  <si>
    <t>Structural frame (beam, column)</t>
  </si>
  <si>
    <t>Slab
(floor)</t>
  </si>
  <si>
    <t>Fire wall (between two ground matrices)</t>
  </si>
  <si>
    <t xml:space="preserve">Group 2: 
2 stories above terrain </t>
  </si>
  <si>
    <t xml:space="preserve">Group 3: 
3 stories above terrain </t>
  </si>
  <si>
    <t xml:space="preserve">Group 4: 
4 stories above terrain </t>
  </si>
  <si>
    <t xml:space="preserve">Group 5: 
5 stories above terrain </t>
  </si>
  <si>
    <t xml:space="preserve">Group 6: 
6-7 stories above terrain </t>
  </si>
  <si>
    <t xml:space="preserve">Group 7: 
8 stories above terrain </t>
  </si>
  <si>
    <t xml:space="preserve">Group 8: 
&gt;8 stories above terrain </t>
  </si>
  <si>
    <t>Interpreting data:</t>
  </si>
  <si>
    <t xml:space="preserve">* familiy houses, free-standing ≤ 2 units
≤ 400 m² in total
*2 only for Basement
*3 familiy houses, with sharing the wall with next Building max 3 flat
≤ 400 m² in total
*4 for buildings which are not classified in class 1 and 2
*5    ≤ 400 m²  for each unit
*6    R90 for Basement
*7 If the total height for the stories is heigher than the given e.g. 9.6 m, the next group demands must be fullfilled   </t>
  </si>
  <si>
    <r>
      <t>*</t>
    </r>
    <r>
      <rPr>
        <vertAlign val="superscript"/>
        <sz val="12"/>
        <color rgb="FF000000"/>
        <rFont val="Calibri"/>
        <family val="2"/>
        <scheme val="minor"/>
      </rPr>
      <t>1</t>
    </r>
    <r>
      <rPr>
        <sz val="12"/>
        <color rgb="FF000000"/>
        <rFont val="Calibri"/>
        <family val="2"/>
        <scheme val="minor"/>
      </rPr>
      <t xml:space="preserve"> Single family houses
*2 If the total height for the stories is heigher than the given e.g. 9.6 m, the next group demands must be fullfilled   
*3 If the floor slap is not part of the overall static system   
R60+ : resistance +60 min protection system
R120+ : resistance +60(120) min protection system
Sprinklers could in some case reduce fire demands on structures</t>
    </r>
  </si>
  <si>
    <r>
      <t>*</t>
    </r>
    <r>
      <rPr>
        <vertAlign val="super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Single family houses and max 2 flat
*2 2 family houses and max 3 flat
*3 If the total height for the stories is heigher than the given e.g. 9.6 m, the next group demands must be fullfilled   
*4 3 family houses, max 7 flat </t>
    </r>
  </si>
  <si>
    <t>* familiy houses, free-standing ≤ 2 units
≤ 400 m² in total
*2 Class 2 / Class 3
*3 Pre- scriptive / Performance-based
*4 If the total height for the stories is heigher than the given e.g. 9.6 m, the next group demands must be fullfilled   
*5 familiy houses, with sharing the wall with next Building ≤ 2 units OR &gt; 2 units &gt; 400 m2 in total
≤ 400 m² in total
*6    ≤ 400 m²  for each unit
*7    R90 for Basement</t>
  </si>
  <si>
    <t>R 60 A2-s1,d0*</t>
  </si>
  <si>
    <t>dibk.no (TEK 17)</t>
  </si>
  <si>
    <t xml:space="preserve">* These are the pre-accepted solutions. 
Otherwise, you need to document the fire safety and stability of the construction throughout a complete fire course. 
 buildings with ≥3 stories must have an elevator. And buildings with elevator must have sprinkling. </t>
  </si>
  <si>
    <t>Storeys</t>
  </si>
  <si>
    <t>&lt;9</t>
  </si>
  <si>
    <t>&lt;9*</t>
  </si>
  <si>
    <t>&lt;12</t>
  </si>
  <si>
    <t xml:space="preserve">* If the total height for the stories is heigher than the given e.g. 9 m, the next group demands must be fullfilled   </t>
  </si>
  <si>
    <t>6-7</t>
  </si>
  <si>
    <t>&gt;25</t>
  </si>
  <si>
    <t>Minimum requirements acc. to legislations are marked with bold (mandatory).
According to pre-accepted guidelines is without bold.
NP stands for "Not permitted".</t>
  </si>
  <si>
    <r>
      <t xml:space="preserve">All inputs are given in the "Raw data" sheets.
When inputs are given, </t>
    </r>
    <r>
      <rPr>
        <b/>
        <sz val="10"/>
        <rFont val="Open Sans"/>
        <family val="2"/>
      </rPr>
      <t>bold</t>
    </r>
    <r>
      <rPr>
        <sz val="10"/>
        <rFont val="Open Sans"/>
        <family val="2"/>
      </rPr>
      <t xml:space="preserve"> text will indicate a requirement that cannot be neglected.
According to pre-accepted guidelines is without bold.
NP stands for "Not permitted".
If no info is available please put a "-" instead.
If more references apply, please write in the remarks which reference apply where.
To un-lock the protected cells, use the code "BiW".
If a need for changing protected cells occurs, please write Cecilie Bech Fejfer at cefe@teknologisk.dk as it might affect the underlying code.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</si>
</sst>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b/>
      <sz val="10"/>
      <color theme="0"/>
      <name val="Open Sans"/>
      <family val="2"/>
    </font>
    <font>
      <sz val="10"/>
      <name val="Open Sans"/>
      <family val="2"/>
    </font>
    <font>
      <b/>
      <sz val="10"/>
      <name val="Open Sans"/>
      <family val="2"/>
    </font>
    <font>
      <sz val="16"/>
      <color theme="1"/>
      <name val="Open Sans"/>
      <family val="2"/>
    </font>
    <font>
      <u/>
      <sz val="10"/>
      <color theme="10"/>
      <name val="Open Sans"/>
      <family val="2"/>
    </font>
    <font>
      <sz val="8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vertAlign val="superscript"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perscript"/>
      <sz val="12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sz val="12"/>
      <color rgb="FF000000"/>
      <name val="Open Sans"/>
      <family val="2"/>
    </font>
    <font>
      <vertAlign val="superscript"/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1" fillId="3" borderId="19" applyNumberFormat="0" applyAlignment="0" applyProtection="0"/>
    <xf numFmtId="0" fontId="15" fillId="0" borderId="0" applyNumberFormat="0" applyFill="0" applyBorder="0" applyAlignment="0" applyProtection="0"/>
  </cellStyleXfs>
  <cellXfs count="224">
    <xf numFmtId="0" fontId="0" fillId="0" borderId="0" xfId="0"/>
    <xf numFmtId="0" fontId="0" fillId="2" borderId="0" xfId="0" applyFill="1"/>
    <xf numFmtId="0" fontId="13" fillId="2" borderId="19" xfId="1" applyFont="1" applyFill="1" applyAlignment="1" applyProtection="1">
      <alignment horizontal="center"/>
      <protection locked="0"/>
    </xf>
    <xf numFmtId="0" fontId="15" fillId="2" borderId="12" xfId="2" applyFill="1" applyBorder="1" applyAlignment="1" applyProtection="1">
      <alignment wrapText="1"/>
    </xf>
    <xf numFmtId="0" fontId="1" fillId="2" borderId="17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18" fillId="2" borderId="33" xfId="0" applyFont="1" applyFill="1" applyBorder="1" applyAlignment="1">
      <alignment horizontal="right" vertical="center" wrapText="1"/>
    </xf>
    <xf numFmtId="0" fontId="18" fillId="2" borderId="10" xfId="0" applyFont="1" applyFill="1" applyBorder="1" applyAlignment="1">
      <alignment horizontal="center"/>
    </xf>
    <xf numFmtId="0" fontId="18" fillId="2" borderId="28" xfId="0" applyFont="1" applyFill="1" applyBorder="1" applyAlignment="1">
      <alignment horizontal="right" vertical="center" wrapText="1"/>
    </xf>
    <xf numFmtId="0" fontId="21" fillId="5" borderId="1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18" fillId="2" borderId="27" xfId="0" applyFont="1" applyFill="1" applyBorder="1" applyAlignment="1">
      <alignment horizontal="right" vertical="center" wrapText="1"/>
    </xf>
    <xf numFmtId="0" fontId="5" fillId="2" borderId="28" xfId="0" applyFont="1" applyFill="1" applyBorder="1" applyAlignment="1">
      <alignment horizontal="right" vertical="center" wrapText="1"/>
    </xf>
    <xf numFmtId="0" fontId="9" fillId="2" borderId="28" xfId="0" applyFont="1" applyFill="1" applyBorder="1" applyAlignment="1">
      <alignment horizontal="right" vertical="center" wrapText="1"/>
    </xf>
    <xf numFmtId="0" fontId="18" fillId="2" borderId="30" xfId="0" applyFont="1" applyFill="1" applyBorder="1" applyAlignment="1">
      <alignment horizontal="righ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17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center" wrapText="1"/>
    </xf>
    <xf numFmtId="0" fontId="21" fillId="5" borderId="5" xfId="0" applyFont="1" applyFill="1" applyBorder="1" applyAlignment="1">
      <alignment horizontal="center"/>
    </xf>
    <xf numFmtId="0" fontId="18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left" vertical="center" wrapText="1"/>
    </xf>
    <xf numFmtId="0" fontId="21" fillId="5" borderId="9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right" vertical="center" wrapText="1"/>
    </xf>
    <xf numFmtId="0" fontId="0" fillId="2" borderId="0" xfId="0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18" fillId="2" borderId="14" xfId="0" applyFont="1" applyFill="1" applyBorder="1" applyAlignment="1">
      <alignment horizont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right" vertical="center"/>
    </xf>
    <xf numFmtId="0" fontId="0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horizontal="center" vertical="center" wrapText="1"/>
    </xf>
    <xf numFmtId="0" fontId="0" fillId="2" borderId="0" xfId="0" applyFill="1" applyProtection="1"/>
    <xf numFmtId="0" fontId="0" fillId="2" borderId="11" xfId="0" applyFill="1" applyBorder="1" applyAlignment="1" applyProtection="1">
      <alignment horizontal="right"/>
    </xf>
    <xf numFmtId="0" fontId="0" fillId="2" borderId="1" xfId="0" applyFont="1" applyFill="1" applyBorder="1" applyAlignment="1" applyProtection="1">
      <alignment horizontal="center"/>
    </xf>
    <xf numFmtId="0" fontId="0" fillId="2" borderId="26" xfId="0" applyFill="1" applyBorder="1" applyAlignment="1" applyProtection="1">
      <alignment wrapText="1"/>
    </xf>
    <xf numFmtId="0" fontId="0" fillId="2" borderId="24" xfId="0" applyFill="1" applyBorder="1" applyAlignment="1" applyProtection="1">
      <alignment wrapText="1"/>
    </xf>
    <xf numFmtId="0" fontId="0" fillId="2" borderId="13" xfId="0" applyFill="1" applyBorder="1" applyAlignment="1" applyProtection="1">
      <alignment wrapText="1"/>
    </xf>
    <xf numFmtId="0" fontId="0" fillId="2" borderId="11" xfId="0" applyFill="1" applyBorder="1" applyAlignment="1" applyProtection="1">
      <alignment horizontal="right" vertical="top"/>
    </xf>
    <xf numFmtId="0" fontId="1" fillId="2" borderId="21" xfId="0" applyFont="1" applyFill="1" applyBorder="1" applyAlignment="1" applyProtection="1">
      <alignment horizontal="left" vertical="top" wrapText="1"/>
    </xf>
    <xf numFmtId="2" fontId="0" fillId="2" borderId="1" xfId="0" applyNumberFormat="1" applyFill="1" applyBorder="1" applyAlignment="1" applyProtection="1">
      <alignment horizontal="left" vertical="top" wrapText="1"/>
    </xf>
    <xf numFmtId="0" fontId="0" fillId="2" borderId="0" xfId="0" applyFill="1" applyAlignment="1" applyProtection="1">
      <alignment wrapText="1"/>
    </xf>
    <xf numFmtId="2" fontId="15" fillId="2" borderId="1" xfId="2" applyNumberFormat="1" applyFill="1" applyBorder="1" applyAlignment="1" applyProtection="1">
      <alignment horizontal="left"/>
    </xf>
    <xf numFmtId="2" fontId="0" fillId="2" borderId="12" xfId="0" applyNumberFormat="1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vertical="top" wrapText="1"/>
    </xf>
    <xf numFmtId="2" fontId="0" fillId="2" borderId="9" xfId="0" applyNumberFormat="1" applyFill="1" applyBorder="1" applyAlignment="1" applyProtection="1">
      <alignment horizontal="right" vertical="center"/>
    </xf>
    <xf numFmtId="0" fontId="0" fillId="2" borderId="13" xfId="0" applyFill="1" applyBorder="1" applyAlignment="1" applyProtection="1">
      <alignment vertical="top" wrapText="1"/>
    </xf>
    <xf numFmtId="2" fontId="0" fillId="2" borderId="11" xfId="0" applyNumberFormat="1" applyFill="1" applyBorder="1" applyAlignment="1" applyProtection="1">
      <alignment horizontal="right" vertical="center"/>
    </xf>
    <xf numFmtId="0" fontId="0" fillId="2" borderId="35" xfId="0" applyFill="1" applyBorder="1" applyAlignment="1" applyProtection="1">
      <alignment horizontal="left" vertical="top" wrapText="1"/>
    </xf>
    <xf numFmtId="0" fontId="0" fillId="2" borderId="14" xfId="0" applyFill="1" applyBorder="1" applyAlignment="1" applyProtection="1">
      <alignment vertical="top" wrapText="1"/>
    </xf>
    <xf numFmtId="2" fontId="0" fillId="2" borderId="12" xfId="0" applyNumberFormat="1" applyFill="1" applyBorder="1" applyAlignment="1" applyProtection="1">
      <alignment horizontal="right" vertical="center"/>
    </xf>
    <xf numFmtId="0" fontId="0" fillId="2" borderId="17" xfId="0" applyFill="1" applyBorder="1" applyAlignment="1" applyProtection="1">
      <alignment horizontal="left" vertical="top" wrapText="1"/>
    </xf>
    <xf numFmtId="0" fontId="0" fillId="2" borderId="20" xfId="0" applyFill="1" applyBorder="1" applyAlignment="1" applyProtection="1">
      <alignment horizontal="left" vertical="top" wrapText="1"/>
    </xf>
    <xf numFmtId="0" fontId="0" fillId="2" borderId="14" xfId="0" applyFill="1" applyBorder="1" applyAlignment="1" applyProtection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</xf>
    <xf numFmtId="0" fontId="0" fillId="2" borderId="12" xfId="0" applyFont="1" applyFill="1" applyBorder="1" applyAlignment="1">
      <alignment horizontal="right" vertical="center"/>
    </xf>
    <xf numFmtId="0" fontId="0" fillId="2" borderId="9" xfId="0" applyFont="1" applyFill="1" applyBorder="1" applyAlignment="1">
      <alignment horizontal="right" vertical="center"/>
    </xf>
    <xf numFmtId="0" fontId="1" fillId="2" borderId="37" xfId="0" applyFont="1" applyFill="1" applyBorder="1" applyAlignment="1" applyProtection="1">
      <alignment horizontal="center" vertical="center"/>
      <protection locked="0"/>
    </xf>
    <xf numFmtId="0" fontId="1" fillId="2" borderId="38" xfId="0" applyFont="1" applyFill="1" applyBorder="1" applyAlignment="1" applyProtection="1">
      <alignment horizontal="center" vertical="center"/>
      <protection locked="0"/>
    </xf>
    <xf numFmtId="0" fontId="0" fillId="2" borderId="12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0" fillId="2" borderId="37" xfId="0" applyFont="1" applyFill="1" applyBorder="1" applyAlignment="1" applyProtection="1">
      <alignment horizontal="center" vertical="center"/>
      <protection locked="0"/>
    </xf>
    <xf numFmtId="0" fontId="0" fillId="2" borderId="12" xfId="0" applyFont="1" applyFill="1" applyBorder="1" applyAlignment="1" applyProtection="1">
      <alignment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0" fillId="2" borderId="9" xfId="0" applyFont="1" applyFill="1" applyBorder="1" applyAlignment="1" applyProtection="1">
      <alignment horizontal="center" vertical="center"/>
      <protection locked="0"/>
    </xf>
    <xf numFmtId="0" fontId="0" fillId="2" borderId="9" xfId="0" applyFont="1" applyFill="1" applyBorder="1" applyAlignment="1" applyProtection="1">
      <alignment vertical="center"/>
      <protection locked="0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19" fillId="2" borderId="1" xfId="0" applyFont="1" applyFill="1" applyBorder="1" applyAlignment="1" applyProtection="1">
      <alignment horizontal="center" vertical="center"/>
      <protection locked="0"/>
    </xf>
    <xf numFmtId="0" fontId="19" fillId="5" borderId="15" xfId="0" applyFont="1" applyFill="1" applyBorder="1" applyAlignment="1" applyProtection="1">
      <alignment horizontal="center" vertical="center"/>
      <protection locked="0"/>
    </xf>
    <xf numFmtId="0" fontId="19" fillId="5" borderId="10" xfId="0" applyFont="1" applyFill="1" applyBorder="1" applyAlignment="1" applyProtection="1">
      <alignment horizontal="center" vertical="center"/>
      <protection locked="0"/>
    </xf>
    <xf numFmtId="0" fontId="19" fillId="5" borderId="16" xfId="0" applyFont="1" applyFill="1" applyBorder="1" applyAlignment="1" applyProtection="1">
      <alignment horizontal="center" vertical="center"/>
      <protection locked="0"/>
    </xf>
    <xf numFmtId="0" fontId="19" fillId="5" borderId="5" xfId="0" applyFont="1" applyFill="1" applyBorder="1" applyAlignment="1" applyProtection="1">
      <alignment horizontal="center" vertical="center"/>
      <protection locked="0"/>
    </xf>
    <xf numFmtId="0" fontId="18" fillId="5" borderId="5" xfId="0" applyFont="1" applyFill="1" applyBorder="1" applyAlignment="1" applyProtection="1">
      <alignment horizontal="center" vertical="center"/>
      <protection locked="0"/>
    </xf>
    <xf numFmtId="0" fontId="19" fillId="5" borderId="18" xfId="0" applyFont="1" applyFill="1" applyBorder="1" applyAlignment="1" applyProtection="1">
      <alignment horizontal="center" vertical="center"/>
      <protection locked="0"/>
    </xf>
    <xf numFmtId="0" fontId="19" fillId="5" borderId="6" xfId="0" applyFont="1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0" fillId="2" borderId="17" xfId="0" applyFill="1" applyBorder="1" applyAlignment="1" applyProtection="1">
      <alignment horizontal="center" vertical="center"/>
      <protection locked="0"/>
    </xf>
    <xf numFmtId="0" fontId="18" fillId="2" borderId="8" xfId="0" applyFont="1" applyFill="1" applyBorder="1" applyAlignment="1" applyProtection="1">
      <alignment horizontal="center" vertical="center"/>
      <protection locked="0"/>
    </xf>
    <xf numFmtId="0" fontId="18" fillId="5" borderId="1" xfId="0" applyFont="1" applyFill="1" applyBorder="1" applyAlignment="1" applyProtection="1">
      <alignment horizontal="center" vertical="center"/>
      <protection locked="0"/>
    </xf>
    <xf numFmtId="0" fontId="18" fillId="5" borderId="3" xfId="0" applyFont="1" applyFill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18" fillId="2" borderId="3" xfId="0" applyFont="1" applyFill="1" applyBorder="1" applyAlignment="1" applyProtection="1">
      <alignment horizontal="center" vertical="center"/>
      <protection locked="0"/>
    </xf>
    <xf numFmtId="0" fontId="22" fillId="2" borderId="1" xfId="0" applyFont="1" applyFill="1" applyBorder="1" applyAlignment="1" applyProtection="1">
      <alignment horizontal="center" vertical="center"/>
      <protection locked="0"/>
    </xf>
    <xf numFmtId="0" fontId="22" fillId="5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vertical="center"/>
      <protection locked="0"/>
    </xf>
    <xf numFmtId="0" fontId="18" fillId="2" borderId="17" xfId="0" applyFont="1" applyFill="1" applyBorder="1" applyAlignment="1" applyProtection="1">
      <alignment horizontal="center" vertical="center"/>
      <protection locked="0"/>
    </xf>
    <xf numFmtId="0" fontId="18" fillId="2" borderId="34" xfId="0" applyFont="1" applyFill="1" applyBorder="1" applyAlignment="1" applyProtection="1">
      <alignment vertical="center"/>
      <protection locked="0"/>
    </xf>
    <xf numFmtId="0" fontId="18" fillId="2" borderId="5" xfId="0" applyFont="1" applyFill="1" applyBorder="1" applyAlignment="1" applyProtection="1">
      <alignment horizontal="center" vertical="center"/>
      <protection locked="0"/>
    </xf>
    <xf numFmtId="0" fontId="18" fillId="2" borderId="18" xfId="0" applyFont="1" applyFill="1" applyBorder="1" applyAlignment="1" applyProtection="1">
      <alignment horizontal="center" vertical="center"/>
      <protection locked="0"/>
    </xf>
    <xf numFmtId="0" fontId="18" fillId="2" borderId="6" xfId="0" applyFont="1" applyFill="1" applyBorder="1" applyAlignment="1" applyProtection="1">
      <alignment horizontal="center" vertical="center"/>
      <protection locked="0"/>
    </xf>
    <xf numFmtId="0" fontId="19" fillId="2" borderId="12" xfId="0" applyFont="1" applyFill="1" applyBorder="1" applyAlignment="1" applyProtection="1">
      <alignment horizontal="center" vertical="center"/>
      <protection locked="0"/>
    </xf>
    <xf numFmtId="0" fontId="19" fillId="2" borderId="22" xfId="0" applyFont="1" applyFill="1" applyBorder="1" applyAlignment="1" applyProtection="1">
      <alignment horizontal="center" vertical="center"/>
      <protection locked="0"/>
    </xf>
    <xf numFmtId="0" fontId="19" fillId="2" borderId="32" xfId="0" applyFont="1" applyFill="1" applyBorder="1" applyAlignment="1" applyProtection="1">
      <alignment horizontal="center" vertical="center"/>
      <protection locked="0"/>
    </xf>
    <xf numFmtId="0" fontId="19" fillId="2" borderId="10" xfId="0" applyFont="1" applyFill="1" applyBorder="1" applyAlignment="1" applyProtection="1">
      <alignment horizontal="center" vertical="center"/>
      <protection locked="0"/>
    </xf>
    <xf numFmtId="49" fontId="1" fillId="2" borderId="5" xfId="0" applyNumberFormat="1" applyFont="1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5" fillId="5" borderId="1" xfId="0" applyFont="1" applyFill="1" applyBorder="1" applyAlignment="1" applyProtection="1">
      <alignment horizontal="center" vertical="center"/>
      <protection locked="0"/>
    </xf>
    <xf numFmtId="0" fontId="18" fillId="2" borderId="10" xfId="0" applyFont="1" applyFill="1" applyBorder="1" applyAlignment="1" applyProtection="1">
      <alignment horizontal="center" vertical="center" wrapText="1"/>
      <protection locked="0"/>
    </xf>
    <xf numFmtId="0" fontId="18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16" fontId="19" fillId="2" borderId="12" xfId="0" applyNumberFormat="1" applyFont="1" applyFill="1" applyBorder="1" applyAlignment="1" applyProtection="1">
      <alignment horizontal="center" vertical="center"/>
      <protection locked="0"/>
    </xf>
    <xf numFmtId="49" fontId="19" fillId="2" borderId="12" xfId="0" applyNumberFormat="1" applyFont="1" applyFill="1" applyBorder="1" applyAlignment="1" applyProtection="1">
      <alignment horizontal="center" vertical="center"/>
      <protection locked="0"/>
    </xf>
    <xf numFmtId="0" fontId="18" fillId="2" borderId="9" xfId="0" applyFont="1" applyFill="1" applyBorder="1" applyAlignment="1" applyProtection="1">
      <alignment horizontal="center" vertical="center"/>
      <protection locked="0"/>
    </xf>
    <xf numFmtId="0" fontId="18" fillId="2" borderId="23" xfId="0" applyFont="1" applyFill="1" applyBorder="1" applyAlignment="1" applyProtection="1">
      <alignment horizontal="center" vertical="center"/>
      <protection locked="0"/>
    </xf>
    <xf numFmtId="0" fontId="18" fillId="2" borderId="29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9" fillId="2" borderId="1" xfId="0" applyFont="1" applyFill="1" applyBorder="1" applyAlignment="1" applyProtection="1">
      <alignment horizontal="left" vertical="top" wrapText="1"/>
      <protection locked="0"/>
    </xf>
    <xf numFmtId="0" fontId="18" fillId="2" borderId="1" xfId="0" applyFont="1" applyFill="1" applyBorder="1" applyAlignment="1" applyProtection="1">
      <alignment horizontal="left" vertical="top" wrapText="1"/>
      <protection locked="0"/>
    </xf>
    <xf numFmtId="2" fontId="0" fillId="2" borderId="1" xfId="0" applyNumberFormat="1" applyFill="1" applyBorder="1" applyAlignment="1" applyProtection="1">
      <alignment horizontal="center" vertical="center"/>
    </xf>
    <xf numFmtId="0" fontId="18" fillId="4" borderId="27" xfId="0" applyFont="1" applyFill="1" applyBorder="1" applyAlignment="1" applyProtection="1">
      <alignment horizontal="right" vertical="center" wrapText="1"/>
    </xf>
    <xf numFmtId="0" fontId="18" fillId="2" borderId="1" xfId="0" applyFont="1" applyFill="1" applyBorder="1" applyAlignment="1" applyProtection="1">
      <alignment horizontal="center"/>
    </xf>
    <xf numFmtId="0" fontId="0" fillId="2" borderId="0" xfId="0" applyFill="1" applyAlignment="1" applyProtection="1">
      <alignment horizontal="center" vertical="center"/>
    </xf>
    <xf numFmtId="0" fontId="18" fillId="2" borderId="0" xfId="0" applyFont="1" applyFill="1" applyAlignment="1" applyProtection="1">
      <alignment horizontal="center" vertical="center"/>
    </xf>
    <xf numFmtId="0" fontId="18" fillId="4" borderId="28" xfId="0" applyFont="1" applyFill="1" applyBorder="1" applyAlignment="1" applyProtection="1">
      <alignment horizontal="right" vertical="center" wrapText="1"/>
    </xf>
    <xf numFmtId="0" fontId="21" fillId="5" borderId="1" xfId="0" applyFont="1" applyFill="1" applyBorder="1" applyAlignment="1" applyProtection="1">
      <alignment horizontal="center"/>
    </xf>
    <xf numFmtId="0" fontId="0" fillId="6" borderId="0" xfId="0" applyFill="1" applyAlignment="1">
      <alignment horizontal="center" vertical="center"/>
    </xf>
    <xf numFmtId="0" fontId="0" fillId="6" borderId="0" xfId="0" applyFont="1" applyFill="1" applyAlignment="1">
      <alignment horizontal="center" vertical="center"/>
    </xf>
    <xf numFmtId="0" fontId="0" fillId="6" borderId="0" xfId="0" applyFill="1" applyProtection="1"/>
    <xf numFmtId="0" fontId="14" fillId="6" borderId="0" xfId="0" applyFont="1" applyFill="1" applyProtection="1"/>
    <xf numFmtId="0" fontId="0" fillId="6" borderId="0" xfId="0" applyFill="1"/>
    <xf numFmtId="0" fontId="1" fillId="2" borderId="23" xfId="0" applyFont="1" applyFill="1" applyBorder="1" applyAlignment="1" applyProtection="1">
      <alignment horizontal="left" vertical="top" wrapText="1"/>
    </xf>
    <xf numFmtId="0" fontId="1" fillId="2" borderId="21" xfId="0" applyFont="1" applyFill="1" applyBorder="1" applyAlignment="1" applyProtection="1">
      <alignment horizontal="left" vertical="top" wrapText="1"/>
    </xf>
    <xf numFmtId="0" fontId="1" fillId="2" borderId="22" xfId="0" applyFont="1" applyFill="1" applyBorder="1" applyAlignment="1" applyProtection="1">
      <alignment horizontal="left" vertical="top" wrapText="1"/>
    </xf>
    <xf numFmtId="0" fontId="18" fillId="5" borderId="20" xfId="0" applyFont="1" applyFill="1" applyBorder="1" applyAlignment="1" applyProtection="1">
      <alignment horizontal="left" vertical="center" wrapText="1"/>
    </xf>
    <xf numFmtId="0" fontId="18" fillId="5" borderId="14" xfId="0" applyFont="1" applyFill="1" applyBorder="1" applyAlignment="1" applyProtection="1">
      <alignment horizontal="left" vertical="center" wrapText="1"/>
    </xf>
    <xf numFmtId="0" fontId="0" fillId="2" borderId="35" xfId="0" applyFill="1" applyBorder="1" applyAlignment="1" applyProtection="1">
      <alignment horizontal="left" vertical="top" wrapText="1"/>
    </xf>
    <xf numFmtId="0" fontId="0" fillId="2" borderId="25" xfId="0" applyFill="1" applyBorder="1" applyAlignment="1" applyProtection="1">
      <alignment horizontal="left" vertical="top" wrapText="1"/>
    </xf>
    <xf numFmtId="0" fontId="0" fillId="2" borderId="1" xfId="0" applyFont="1" applyFill="1" applyBorder="1" applyAlignment="1" applyProtection="1">
      <alignment horizontal="left" vertical="top" wrapText="1"/>
    </xf>
    <xf numFmtId="0" fontId="1" fillId="2" borderId="17" xfId="0" applyFont="1" applyFill="1" applyBorder="1" applyAlignment="1" applyProtection="1">
      <alignment horizontal="left" vertical="top" wrapText="1"/>
    </xf>
    <xf numFmtId="0" fontId="1" fillId="2" borderId="20" xfId="0" applyFont="1" applyFill="1" applyBorder="1" applyAlignment="1" applyProtection="1">
      <alignment horizontal="left" vertical="top" wrapText="1"/>
    </xf>
    <xf numFmtId="0" fontId="1" fillId="2" borderId="14" xfId="0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center"/>
    </xf>
    <xf numFmtId="0" fontId="0" fillId="2" borderId="17" xfId="0" applyFill="1" applyBorder="1" applyAlignment="1" applyProtection="1">
      <alignment horizontal="center"/>
    </xf>
    <xf numFmtId="0" fontId="0" fillId="2" borderId="20" xfId="0" applyFill="1" applyBorder="1" applyAlignment="1" applyProtection="1">
      <alignment horizontal="center"/>
    </xf>
    <xf numFmtId="0" fontId="0" fillId="0" borderId="14" xfId="0" applyFont="1" applyBorder="1" applyAlignment="1" applyProtection="1">
      <alignment horizontal="left" vertical="center" wrapText="1"/>
    </xf>
    <xf numFmtId="0" fontId="0" fillId="0" borderId="1" xfId="0" applyFont="1" applyBorder="1" applyAlignment="1" applyProtection="1">
      <alignment horizontal="left" vertical="center" wrapText="1"/>
    </xf>
    <xf numFmtId="0" fontId="0" fillId="0" borderId="14" xfId="0" applyFont="1" applyBorder="1" applyAlignment="1" applyProtection="1">
      <alignment horizontal="left" vertical="top" wrapText="1"/>
    </xf>
    <xf numFmtId="0" fontId="0" fillId="0" borderId="1" xfId="0" applyFont="1" applyBorder="1" applyAlignment="1" applyProtection="1">
      <alignment horizontal="left" vertical="top" wrapText="1"/>
    </xf>
    <xf numFmtId="0" fontId="0" fillId="2" borderId="0" xfId="0" applyFill="1" applyBorder="1" applyAlignment="1" applyProtection="1">
      <alignment horizontal="left" vertical="top"/>
    </xf>
    <xf numFmtId="0" fontId="0" fillId="2" borderId="25" xfId="0" applyFill="1" applyBorder="1" applyAlignment="1" applyProtection="1">
      <alignment horizontal="left" vertical="top"/>
    </xf>
    <xf numFmtId="0" fontId="7" fillId="2" borderId="22" xfId="0" applyFont="1" applyFill="1" applyBorder="1" applyAlignment="1" applyProtection="1">
      <alignment horizontal="center"/>
    </xf>
    <xf numFmtId="0" fontId="7" fillId="2" borderId="25" xfId="0" applyFont="1" applyFill="1" applyBorder="1" applyAlignment="1" applyProtection="1">
      <alignment horizontal="center"/>
    </xf>
    <xf numFmtId="0" fontId="7" fillId="2" borderId="13" xfId="0" applyFont="1" applyFill="1" applyBorder="1" applyAlignment="1" applyProtection="1">
      <alignment horizontal="center"/>
    </xf>
    <xf numFmtId="0" fontId="0" fillId="0" borderId="24" xfId="0" applyFont="1" applyBorder="1" applyAlignment="1" applyProtection="1">
      <alignment horizontal="left" vertical="center" wrapText="1"/>
    </xf>
    <xf numFmtId="0" fontId="0" fillId="0" borderId="9" xfId="0" applyFont="1" applyBorder="1" applyAlignment="1" applyProtection="1">
      <alignment horizontal="left" vertical="center" wrapText="1"/>
    </xf>
    <xf numFmtId="0" fontId="0" fillId="2" borderId="20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left" vertical="top"/>
    </xf>
    <xf numFmtId="0" fontId="0" fillId="2" borderId="14" xfId="0" applyFill="1" applyBorder="1" applyAlignment="1" applyProtection="1">
      <alignment horizontal="left"/>
    </xf>
    <xf numFmtId="0" fontId="0" fillId="2" borderId="1" xfId="0" applyFill="1" applyBorder="1" applyAlignment="1" applyProtection="1">
      <alignment horizontal="left"/>
    </xf>
    <xf numFmtId="0" fontId="0" fillId="2" borderId="17" xfId="0" applyFill="1" applyBorder="1" applyAlignment="1" applyProtection="1">
      <alignment horizontal="left"/>
    </xf>
    <xf numFmtId="0" fontId="0" fillId="2" borderId="20" xfId="0" applyFill="1" applyBorder="1" applyAlignment="1" applyProtection="1">
      <alignment horizontal="left"/>
    </xf>
    <xf numFmtId="0" fontId="0" fillId="2" borderId="1" xfId="0" applyFont="1" applyFill="1" applyBorder="1" applyAlignment="1">
      <alignment horizontal="center" vertical="center"/>
    </xf>
    <xf numFmtId="0" fontId="0" fillId="4" borderId="0" xfId="0" applyFont="1" applyFill="1" applyAlignment="1">
      <alignment horizontal="left" vertical="top"/>
    </xf>
    <xf numFmtId="0" fontId="0" fillId="2" borderId="0" xfId="0" applyFill="1" applyAlignment="1">
      <alignment horizontal="left" vertical="top" wrapText="1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39" xfId="0" applyFont="1" applyFill="1" applyBorder="1" applyAlignment="1">
      <alignment horizontal="right" vertical="center"/>
    </xf>
    <xf numFmtId="0" fontId="1" fillId="2" borderId="40" xfId="0" applyFont="1" applyFill="1" applyBorder="1" applyAlignment="1">
      <alignment horizontal="right" vertical="center"/>
    </xf>
    <xf numFmtId="0" fontId="0" fillId="2" borderId="12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right" vertical="center" wrapText="1"/>
    </xf>
    <xf numFmtId="0" fontId="1" fillId="2" borderId="36" xfId="0" applyFont="1" applyFill="1" applyBorder="1" applyAlignment="1">
      <alignment horizontal="right" vertical="center"/>
    </xf>
    <xf numFmtId="0" fontId="1" fillId="2" borderId="37" xfId="0" applyFont="1" applyFill="1" applyBorder="1" applyAlignment="1">
      <alignment horizontal="right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9" fillId="5" borderId="9" xfId="0" applyFont="1" applyFill="1" applyBorder="1" applyAlignment="1" applyProtection="1">
      <alignment horizontal="center" vertical="center"/>
      <protection locked="0"/>
    </xf>
    <xf numFmtId="0" fontId="19" fillId="5" borderId="34" xfId="0" applyFont="1" applyFill="1" applyBorder="1" applyAlignment="1" applyProtection="1">
      <alignment horizontal="center" vertical="center"/>
      <protection locked="0"/>
    </xf>
    <xf numFmtId="0" fontId="18" fillId="2" borderId="9" xfId="0" applyFont="1" applyFill="1" applyBorder="1" applyAlignment="1" applyProtection="1">
      <alignment horizontal="center" vertical="center"/>
      <protection locked="0"/>
    </xf>
    <xf numFmtId="0" fontId="18" fillId="2" borderId="12" xfId="0" applyFont="1" applyFill="1" applyBorder="1" applyAlignment="1" applyProtection="1">
      <alignment horizontal="center" vertical="center"/>
      <protection locked="0"/>
    </xf>
    <xf numFmtId="0" fontId="18" fillId="2" borderId="11" xfId="0" applyFont="1" applyFill="1" applyBorder="1" applyAlignment="1" applyProtection="1">
      <alignment horizontal="center" vertical="center"/>
      <protection locked="0"/>
    </xf>
    <xf numFmtId="0" fontId="19" fillId="5" borderId="4" xfId="0" applyFont="1" applyFill="1" applyBorder="1" applyAlignment="1">
      <alignment horizontal="left" vertical="center" wrapText="1"/>
    </xf>
    <xf numFmtId="0" fontId="19" fillId="5" borderId="5" xfId="0" applyFont="1" applyFill="1" applyBorder="1" applyAlignment="1">
      <alignment horizontal="left" vertical="center" wrapText="1"/>
    </xf>
    <xf numFmtId="0" fontId="18" fillId="2" borderId="27" xfId="0" applyFont="1" applyFill="1" applyBorder="1" applyAlignment="1">
      <alignment horizontal="right" vertical="center" wrapText="1"/>
    </xf>
    <xf numFmtId="0" fontId="18" fillId="2" borderId="28" xfId="0" applyFont="1" applyFill="1" applyBorder="1" applyAlignment="1">
      <alignment horizontal="right" vertical="center" wrapText="1"/>
    </xf>
    <xf numFmtId="0" fontId="18" fillId="2" borderId="9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29" xfId="0" applyFont="1" applyFill="1" applyBorder="1" applyAlignment="1" applyProtection="1">
      <alignment horizontal="center" vertical="center"/>
      <protection locked="0"/>
    </xf>
    <xf numFmtId="0" fontId="18" fillId="2" borderId="31" xfId="0" applyFont="1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>
      <alignment horizontal="center" vertical="center"/>
    </xf>
    <xf numFmtId="0" fontId="19" fillId="5" borderId="28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0" fillId="2" borderId="9" xfId="0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 wrapText="1"/>
      <protection locked="0"/>
    </xf>
    <xf numFmtId="0" fontId="19" fillId="5" borderId="6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 applyProtection="1">
      <alignment horizontal="center" vertical="center"/>
      <protection locked="0"/>
    </xf>
    <xf numFmtId="0" fontId="8" fillId="5" borderId="9" xfId="0" applyFont="1" applyFill="1" applyBorder="1" applyAlignment="1" applyProtection="1">
      <alignment horizontal="center" vertical="center"/>
      <protection locked="0"/>
    </xf>
    <xf numFmtId="0" fontId="8" fillId="5" borderId="11" xfId="0" applyFont="1" applyFill="1" applyBorder="1" applyAlignment="1" applyProtection="1">
      <alignment horizontal="center" vertical="center"/>
      <protection locked="0"/>
    </xf>
    <xf numFmtId="0" fontId="18" fillId="2" borderId="21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top" wrapText="1"/>
    </xf>
    <xf numFmtId="0" fontId="18" fillId="5" borderId="26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left" vertical="center" wrapText="1"/>
    </xf>
    <xf numFmtId="0" fontId="19" fillId="5" borderId="8" xfId="0" applyFont="1" applyFill="1" applyBorder="1" applyAlignment="1">
      <alignment horizontal="left" vertical="center" wrapText="1"/>
    </xf>
    <xf numFmtId="0" fontId="19" fillId="5" borderId="23" xfId="0" applyFont="1" applyFill="1" applyBorder="1" applyAlignment="1">
      <alignment horizontal="center" wrapText="1"/>
    </xf>
    <xf numFmtId="0" fontId="19" fillId="5" borderId="24" xfId="0" applyFont="1" applyFill="1" applyBorder="1" applyAlignment="1">
      <alignment horizontal="center" wrapText="1"/>
    </xf>
    <xf numFmtId="0" fontId="12" fillId="4" borderId="0" xfId="0" applyFont="1" applyFill="1" applyAlignment="1">
      <alignment horizontal="left"/>
    </xf>
    <xf numFmtId="0" fontId="12" fillId="2" borderId="0" xfId="0" applyFont="1" applyFill="1" applyAlignment="1">
      <alignment horizontal="left" vertical="top" wrapText="1"/>
    </xf>
  </cellXfs>
  <cellStyles count="3">
    <cellStyle name="Check Cell" xfId="1" builtinId="2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749690</xdr:colOff>
      <xdr:row>5</xdr:row>
      <xdr:rowOff>16809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F026AF-F93F-415A-B01A-1D18AE1361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353440" cy="96930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269471</xdr:colOff>
      <xdr:row>5</xdr:row>
      <xdr:rowOff>16809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10A662-E07D-481A-8BE1-F202791391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353440" cy="9693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829065</xdr:colOff>
      <xdr:row>5</xdr:row>
      <xdr:rowOff>16809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93AD805-F3AC-4DFC-8359-B811EB2F7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353440" cy="9693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552840</xdr:colOff>
      <xdr:row>5</xdr:row>
      <xdr:rowOff>16809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49A3C41-1C83-4D6B-AA5A-940A5F226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353440" cy="9693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964D0-2379-4B9E-866A-23968A04367E}">
  <dimension ref="B1:J170"/>
  <sheetViews>
    <sheetView zoomScale="60" zoomScaleNormal="60" workbookViewId="0">
      <selection activeCell="E9" sqref="E9"/>
    </sheetView>
  </sheetViews>
  <sheetFormatPr defaultRowHeight="15.75" x14ac:dyDescent="0.25"/>
  <cols>
    <col min="1" max="1" width="1.75" style="41" bestFit="1" customWidth="1"/>
    <col min="2" max="2" width="17.875" style="41" customWidth="1"/>
    <col min="3" max="3" width="14.875" style="41" customWidth="1"/>
    <col min="4" max="4" width="26" style="41" customWidth="1"/>
    <col min="5" max="10" width="26.875" style="41" customWidth="1"/>
    <col min="11" max="16384" width="9" style="41"/>
  </cols>
  <sheetData>
    <row r="1" spans="2:10" s="142" customFormat="1" ht="15" customHeight="1" x14ac:dyDescent="0.25"/>
    <row r="2" spans="2:10" s="142" customFormat="1" ht="15" customHeight="1" x14ac:dyDescent="0.25"/>
    <row r="3" spans="2:10" s="142" customFormat="1" ht="15" customHeight="1" x14ac:dyDescent="0.25"/>
    <row r="4" spans="2:10" s="142" customFormat="1" ht="15" customHeight="1" x14ac:dyDescent="0.25"/>
    <row r="5" spans="2:10" s="142" customFormat="1" ht="15" customHeight="1" x14ac:dyDescent="0.4">
      <c r="B5" s="143"/>
    </row>
    <row r="6" spans="2:10" s="142" customFormat="1" ht="15" customHeight="1" x14ac:dyDescent="0.25"/>
    <row r="8" spans="2:10" ht="23.25" thickBot="1" x14ac:dyDescent="0.45">
      <c r="E8" s="157" t="s">
        <v>152</v>
      </c>
      <c r="F8" s="157"/>
      <c r="G8" s="157"/>
      <c r="H8" s="157"/>
      <c r="I8" s="157"/>
      <c r="J8" s="157"/>
    </row>
    <row r="9" spans="2:10" ht="18" thickTop="1" thickBot="1" x14ac:dyDescent="0.35">
      <c r="B9" s="158" t="s">
        <v>153</v>
      </c>
      <c r="C9" s="159"/>
      <c r="D9" s="159"/>
      <c r="E9" s="2" t="s">
        <v>1</v>
      </c>
      <c r="F9" s="2" t="s">
        <v>3</v>
      </c>
      <c r="G9" s="2" t="s">
        <v>11</v>
      </c>
      <c r="H9" s="2" t="s">
        <v>5</v>
      </c>
      <c r="I9" s="2" t="s">
        <v>8</v>
      </c>
      <c r="J9" s="2" t="s">
        <v>1</v>
      </c>
    </row>
    <row r="10" spans="2:10" ht="21.75" thickTop="1" x14ac:dyDescent="0.35">
      <c r="B10" s="166" t="s">
        <v>158</v>
      </c>
      <c r="C10" s="167"/>
      <c r="D10" s="167"/>
      <c r="E10" s="167"/>
      <c r="F10" s="167"/>
      <c r="G10" s="167"/>
      <c r="H10" s="167"/>
      <c r="I10" s="167"/>
      <c r="J10" s="168"/>
    </row>
    <row r="11" spans="2:10" x14ac:dyDescent="0.25">
      <c r="B11" s="153" t="s">
        <v>159</v>
      </c>
      <c r="C11" s="160" t="s">
        <v>15</v>
      </c>
      <c r="D11" s="161"/>
      <c r="E11" s="42" t="str">
        <f>IF(_xlfn.XLOOKUP(E$9,'Raw data Reaction to Fire'!$C$10:$P$10,'Raw data Reaction to Fire'!$C11:$P11,"")="","-",_xlfn.XLOOKUP(E$9,'Raw data Reaction to Fire'!$C$10:$P$10,'Raw data Reaction to Fire'!$C11:$P11,""))</f>
        <v>D-d0/B-s1, d0*</v>
      </c>
      <c r="F11" s="42" t="str">
        <f>IF(_xlfn.XLOOKUP(F$9,'Raw data Reaction to Fire'!$C$10:$P$10,'Raw data Reaction to Fire'!$C11:$P11,"")="","-",_xlfn.XLOOKUP(F$9,'Raw data Reaction to Fire'!$C$10:$P$10,'Raw data Reaction to Fire'!$C11:$P11,""))</f>
        <v>B-s1,d0*</v>
      </c>
      <c r="G11" s="42" t="str">
        <f>IF(_xlfn.XLOOKUP(G$9,'Raw data Reaction to Fire'!$C$10:$P$10,'Raw data Reaction to Fire'!$C11:$P11,"")="","-",_xlfn.XLOOKUP(G$9,'Raw data Reaction to Fire'!$C$10:$P$10,'Raw data Reaction to Fire'!$C11:$P11,""))</f>
        <v>C-s2,d0</v>
      </c>
      <c r="H11" s="42" t="str">
        <f>IF(_xlfn.XLOOKUP(H$9,'Raw data Reaction to Fire'!$C$10:$P$10,'Raw data Reaction to Fire'!$C11:$P11,"")="","-",_xlfn.XLOOKUP(H$9,'Raw data Reaction to Fire'!$C$10:$P$10,'Raw data Reaction to Fire'!$C11:$P11,""))</f>
        <v>-</v>
      </c>
      <c r="I11" s="42" t="str">
        <f>IF(_xlfn.XLOOKUP(I$9,'Raw data Reaction to Fire'!$C$10:$P$10,'Raw data Reaction to Fire'!$C11:$P11,"")="","-",_xlfn.XLOOKUP(I$9,'Raw data Reaction to Fire'!$C$10:$P$10,'Raw data Reaction to Fire'!$C11:$P11,""))</f>
        <v>-</v>
      </c>
      <c r="J11" s="42" t="str">
        <f>IF(_xlfn.XLOOKUP(J$9,'Raw data Reaction to Fire'!$C$10:$P$10,'Raw data Reaction to Fire'!$C11:$P11,"")="","-",_xlfn.XLOOKUP(J$9,'Raw data Reaction to Fire'!$C$10:$P$10,'Raw data Reaction to Fire'!$C11:$P11,""))</f>
        <v>D-d0/B-s1, d0*</v>
      </c>
    </row>
    <row r="12" spans="2:10" x14ac:dyDescent="0.25">
      <c r="B12" s="153"/>
      <c r="C12" s="162" t="s">
        <v>25</v>
      </c>
      <c r="D12" s="163"/>
      <c r="E12" s="42" t="str">
        <f>IF(_xlfn.XLOOKUP(E$9,'Raw data Reaction to Fire'!$C$10:$P$10,'Raw data Reaction to Fire'!$C12:$P12,"")="","-",_xlfn.XLOOKUP(E$9,'Raw data Reaction to Fire'!$C$10:$P$10,'Raw data Reaction to Fire'!$C12:$P12,""))</f>
        <v>Dfl / Cfl-s1*</v>
      </c>
      <c r="F12" s="42" t="str">
        <f>IF(_xlfn.XLOOKUP(F$9,'Raw data Reaction to Fire'!$C$10:$P$10,'Raw data Reaction to Fire'!$C12:$P12,"")="","-",_xlfn.XLOOKUP(F$9,'Raw data Reaction to Fire'!$C$10:$P$10,'Raw data Reaction to Fire'!$C12:$P12,""))</f>
        <v>B-s1,d0*</v>
      </c>
      <c r="G12" s="42" t="str">
        <f>IF(_xlfn.XLOOKUP(G$9,'Raw data Reaction to Fire'!$C$10:$P$10,'Raw data Reaction to Fire'!$C12:$P12,"")="","-",_xlfn.XLOOKUP(G$9,'Raw data Reaction to Fire'!$C$10:$P$10,'Raw data Reaction to Fire'!$C12:$P12,""))</f>
        <v>EFL</v>
      </c>
      <c r="H12" s="42" t="str">
        <f>IF(_xlfn.XLOOKUP(H$9,'Raw data Reaction to Fire'!$C$10:$P$10,'Raw data Reaction to Fire'!$C12:$P12,"")="","-",_xlfn.XLOOKUP(H$9,'Raw data Reaction to Fire'!$C$10:$P$10,'Raw data Reaction to Fire'!$C12:$P12,""))</f>
        <v>-</v>
      </c>
      <c r="I12" s="42" t="str">
        <f>IF(_xlfn.XLOOKUP(I$9,'Raw data Reaction to Fire'!$C$10:$P$10,'Raw data Reaction to Fire'!$C12:$P12,"")="","-",_xlfn.XLOOKUP(I$9,'Raw data Reaction to Fire'!$C$10:$P$10,'Raw data Reaction to Fire'!$C12:$P12,""))</f>
        <v>-</v>
      </c>
      <c r="J12" s="42" t="str">
        <f>IF(_xlfn.XLOOKUP(J$9,'Raw data Reaction to Fire'!$C$10:$P$10,'Raw data Reaction to Fire'!$C12:$P12,"")="","-",_xlfn.XLOOKUP(J$9,'Raw data Reaction to Fire'!$C$10:$P$10,'Raw data Reaction to Fire'!$C12:$P12,""))</f>
        <v>Dfl / Cfl-s1*</v>
      </c>
    </row>
    <row r="13" spans="2:10" ht="16.5" customHeight="1" x14ac:dyDescent="0.25">
      <c r="B13" s="153"/>
      <c r="C13" s="160" t="s">
        <v>31</v>
      </c>
      <c r="D13" s="161"/>
      <c r="E13" s="42" t="str">
        <f>IF(_xlfn.XLOOKUP(E$9,'Raw data Reaction to Fire'!$C$10:$P$10,'Raw data Reaction to Fire'!$C13:$P13,"")="","-",_xlfn.XLOOKUP(E$9,'Raw data Reaction to Fire'!$C$10:$P$10,'Raw data Reaction to Fire'!$C13:$P13,""))</f>
        <v>C-s1, d0/A2-s1, d0*</v>
      </c>
      <c r="F13" s="42" t="str">
        <f>IF(_xlfn.XLOOKUP(F$9,'Raw data Reaction to Fire'!$C$10:$P$10,'Raw data Reaction to Fire'!$C13:$P13,"")="","-",_xlfn.XLOOKUP(F$9,'Raw data Reaction to Fire'!$C$10:$P$10,'Raw data Reaction to Fire'!$C13:$P13,""))</f>
        <v>B-s1,d0</v>
      </c>
      <c r="G13" s="42" t="str">
        <f>IF(_xlfn.XLOOKUP(G$9,'Raw data Reaction to Fire'!$C$10:$P$10,'Raw data Reaction to Fire'!$C13:$P13,"")="","-",_xlfn.XLOOKUP(G$9,'Raw data Reaction to Fire'!$C$10:$P$10,'Raw data Reaction to Fire'!$C13:$P13,""))</f>
        <v>B-s1,d0</v>
      </c>
      <c r="H13" s="42" t="str">
        <f>IF(_xlfn.XLOOKUP(H$9,'Raw data Reaction to Fire'!$C$10:$P$10,'Raw data Reaction to Fire'!$C13:$P13,"")="","-",_xlfn.XLOOKUP(H$9,'Raw data Reaction to Fire'!$C$10:$P$10,'Raw data Reaction to Fire'!$C13:$P13,""))</f>
        <v>A2-s1, d0*</v>
      </c>
      <c r="I13" s="42" t="str">
        <f>IF(_xlfn.XLOOKUP(I$9,'Raw data Reaction to Fire'!$C$10:$P$10,'Raw data Reaction to Fire'!$C13:$P13,"")="","-",_xlfn.XLOOKUP(I$9,'Raw data Reaction to Fire'!$C$10:$P$10,'Raw data Reaction to Fire'!$C13:$P13,""))</f>
        <v>B-s1,d0</v>
      </c>
      <c r="J13" s="42" t="str">
        <f>IF(_xlfn.XLOOKUP(J$9,'Raw data Reaction to Fire'!$C$10:$P$10,'Raw data Reaction to Fire'!$C13:$P13,"")="","-",_xlfn.XLOOKUP(J$9,'Raw data Reaction to Fire'!$C$10:$P$10,'Raw data Reaction to Fire'!$C13:$P13,""))</f>
        <v>C-s1, d0/A2-s1, d0*</v>
      </c>
    </row>
    <row r="14" spans="2:10" x14ac:dyDescent="0.25">
      <c r="B14" s="145"/>
      <c r="C14" s="169" t="s">
        <v>38</v>
      </c>
      <c r="D14" s="170"/>
      <c r="E14" s="42" t="str">
        <f>IF(_xlfn.XLOOKUP(E$9,'Raw data Reaction to Fire'!$C$10:$P$10,'Raw data Reaction to Fire'!$C14:$P14,"")="","-",_xlfn.XLOOKUP(E$9,'Raw data Reaction to Fire'!$C$10:$P$10,'Raw data Reaction to Fire'!$C14:$P14,""))</f>
        <v>Bfl-s1/A2fl-s1*</v>
      </c>
      <c r="F14" s="42" t="str">
        <f>IF(_xlfn.XLOOKUP(F$9,'Raw data Reaction to Fire'!$C$10:$P$10,'Raw data Reaction to Fire'!$C14:$P14,"")="","-",_xlfn.XLOOKUP(F$9,'Raw data Reaction to Fire'!$C$10:$P$10,'Raw data Reaction to Fire'!$C14:$P14,""))</f>
        <v>Dfl-s1</v>
      </c>
      <c r="G14" s="42" t="str">
        <f>IF(_xlfn.XLOOKUP(G$9,'Raw data Reaction to Fire'!$C$10:$P$10,'Raw data Reaction to Fire'!$C14:$P14,"")="","-",_xlfn.XLOOKUP(G$9,'Raw data Reaction to Fire'!$C$10:$P$10,'Raw data Reaction to Fire'!$C14:$P14,""))</f>
        <v>CFL-s1</v>
      </c>
      <c r="H14" s="42" t="str">
        <f>IF(_xlfn.XLOOKUP(H$9,'Raw data Reaction to Fire'!$C$10:$P$10,'Raw data Reaction to Fire'!$C14:$P14,"")="","-",_xlfn.XLOOKUP(H$9,'Raw data Reaction to Fire'!$C$10:$P$10,'Raw data Reaction to Fire'!$C14:$P14,""))</f>
        <v>A2fl– s1</v>
      </c>
      <c r="I14" s="42" t="str">
        <f>IF(_xlfn.XLOOKUP(I$9,'Raw data Reaction to Fire'!$C$10:$P$10,'Raw data Reaction to Fire'!$C14:$P14,"")="","-",_xlfn.XLOOKUP(I$9,'Raw data Reaction to Fire'!$C$10:$P$10,'Raw data Reaction to Fire'!$C14:$P14,""))</f>
        <v>Dfl–s1</v>
      </c>
      <c r="J14" s="42" t="str">
        <f>IF(_xlfn.XLOOKUP(J$9,'Raw data Reaction to Fire'!$C$10:$P$10,'Raw data Reaction to Fire'!$C14:$P14,"")="","-",_xlfn.XLOOKUP(J$9,'Raw data Reaction to Fire'!$C$10:$P$10,'Raw data Reaction to Fire'!$C14:$P14,""))</f>
        <v>Bfl-s1/A2fl-s1*</v>
      </c>
    </row>
    <row r="15" spans="2:10" ht="16.5" customHeight="1" x14ac:dyDescent="0.25">
      <c r="B15" s="145" t="s">
        <v>164</v>
      </c>
      <c r="C15" s="171" t="s">
        <v>160</v>
      </c>
      <c r="D15" s="172"/>
      <c r="E15" s="43" t="str">
        <f>IF(_xlfn.XLOOKUP(E$9,'Raw data Reaction to Fire'!$C$10:$P$10,'Raw data Reaction to Fire'!$C17:$P17,"")="","-",_xlfn.XLOOKUP(E$9,'Raw data Reaction to Fire'!$C$10:$P$10,'Raw data Reaction to Fire'!$C17:$P17,""))</f>
        <v>&lt; 7</v>
      </c>
      <c r="F15" s="43" t="str">
        <f>IF(_xlfn.XLOOKUP(F$9,'Raw data Reaction to Fire'!$C$10:$P$10,'Raw data Reaction to Fire'!$C17:$P17,"")="","-",_xlfn.XLOOKUP(F$9,'Raw data Reaction to Fire'!$C$10:$P$10,'Raw data Reaction to Fire'!$C17:$P17,""))</f>
        <v>-</v>
      </c>
      <c r="G15" s="43" t="str">
        <f>IF(_xlfn.XLOOKUP(G$9,'Raw data Reaction to Fire'!$C$10:$P$10,'Raw data Reaction to Fire'!$C17:$P17,"")="","-",_xlfn.XLOOKUP(G$9,'Raw data Reaction to Fire'!$C$10:$P$10,'Raw data Reaction to Fire'!$C17:$P17,""))</f>
        <v>&lt; 18</v>
      </c>
      <c r="H15" s="43" t="str">
        <f>IF(_xlfn.XLOOKUP(H$9,'Raw data Reaction to Fire'!$C$10:$P$10,'Raw data Reaction to Fire'!$C17:$P17,"")="","-",_xlfn.XLOOKUP(H$9,'Raw data Reaction to Fire'!$C$10:$P$10,'Raw data Reaction to Fire'!$C17:$P17,""))</f>
        <v>&lt; 7</v>
      </c>
      <c r="I15" s="43" t="str">
        <f>IF(_xlfn.XLOOKUP(I$9,'Raw data Reaction to Fire'!$C$10:$P$10,'Raw data Reaction to Fire'!$C17:$P17,"")="","-",_xlfn.XLOOKUP(I$9,'Raw data Reaction to Fire'!$C$10:$P$10,'Raw data Reaction to Fire'!$C17:$P17,""))</f>
        <v>-</v>
      </c>
      <c r="J15" s="43" t="str">
        <f>IF(_xlfn.XLOOKUP(J$9,'Raw data Reaction to Fire'!$C$10:$P$10,'Raw data Reaction to Fire'!$C17:$P17,"")="","-",_xlfn.XLOOKUP(J$9,'Raw data Reaction to Fire'!$C$10:$P$10,'Raw data Reaction to Fire'!$C17:$P17,""))</f>
        <v>&lt; 7</v>
      </c>
    </row>
    <row r="16" spans="2:10" ht="16.5" customHeight="1" x14ac:dyDescent="0.25">
      <c r="B16" s="146"/>
      <c r="C16" s="164" t="s">
        <v>165</v>
      </c>
      <c r="D16" s="44" t="s">
        <v>162</v>
      </c>
      <c r="E16" s="42" t="str">
        <f>IF(_xlfn.XLOOKUP(E$9,'Raw data Reaction to Fire'!$C$10:$P$10,'Raw data Reaction to Fire'!$C18:$P18,"")="","-",_xlfn.XLOOKUP(E$9,'Raw data Reaction to Fire'!$C$10:$P$10,'Raw data Reaction to Fire'!$C18:$P18,""))</f>
        <v>-</v>
      </c>
      <c r="F16" s="42" t="str">
        <f>IF(_xlfn.XLOOKUP(F$9,'Raw data Reaction to Fire'!$C$10:$P$10,'Raw data Reaction to Fire'!$C18:$P18,"")="","-",_xlfn.XLOOKUP(F$9,'Raw data Reaction to Fire'!$C$10:$P$10,'Raw data Reaction to Fire'!$C18:$P18,""))</f>
        <v>B-s1,d2</v>
      </c>
      <c r="G16" s="42" t="str">
        <f>IF(_xlfn.XLOOKUP(G$9,'Raw data Reaction to Fire'!$C$10:$P$10,'Raw data Reaction to Fire'!$C18:$P18,"")="","-",_xlfn.XLOOKUP(G$9,'Raw data Reaction to Fire'!$C$10:$P$10,'Raw data Reaction to Fire'!$C18:$P18,""))</f>
        <v>-</v>
      </c>
      <c r="H16" s="42" t="str">
        <f>IF(_xlfn.XLOOKUP(H$9,'Raw data Reaction to Fire'!$C$10:$P$10,'Raw data Reaction to Fire'!$C18:$P18,"")="","-",_xlfn.XLOOKUP(H$9,'Raw data Reaction to Fire'!$C$10:$P$10,'Raw data Reaction to Fire'!$C18:$P18,""))</f>
        <v>&lt; 2.5</v>
      </c>
      <c r="I16" s="42" t="str">
        <f>IF(_xlfn.XLOOKUP(I$9,'Raw data Reaction to Fire'!$C$10:$P$10,'Raw data Reaction to Fire'!$C18:$P18,"")="","-",_xlfn.XLOOKUP(I$9,'Raw data Reaction to Fire'!$C$10:$P$10,'Raw data Reaction to Fire'!$C18:$P18,""))</f>
        <v>-</v>
      </c>
      <c r="J16" s="42" t="str">
        <f>IF(_xlfn.XLOOKUP(J$9,'Raw data Reaction to Fire'!$C$10:$P$10,'Raw data Reaction to Fire'!$C18:$P18,"")="","-",_xlfn.XLOOKUP(J$9,'Raw data Reaction to Fire'!$C$10:$P$10,'Raw data Reaction to Fire'!$C18:$P18,""))</f>
        <v>-</v>
      </c>
    </row>
    <row r="17" spans="2:10" ht="16.5" customHeight="1" x14ac:dyDescent="0.25">
      <c r="B17" s="146"/>
      <c r="C17" s="165"/>
      <c r="D17" s="44" t="s">
        <v>57</v>
      </c>
      <c r="E17" s="42" t="str">
        <f>IF(_xlfn.XLOOKUP(E$9,'Raw data Reaction to Fire'!$C$10:$P$10,'Raw data Reaction to Fire'!$C19:$P19,"")="","-",_xlfn.XLOOKUP(E$9,'Raw data Reaction to Fire'!$C$10:$P$10,'Raw data Reaction to Fire'!$C19:$P19,""))</f>
        <v>D-d1</v>
      </c>
      <c r="F17" s="42" t="str">
        <f>IF(_xlfn.XLOOKUP(F$9,'Raw data Reaction to Fire'!$C$10:$P$10,'Raw data Reaction to Fire'!$C19:$P19,"")="","-",_xlfn.XLOOKUP(F$9,'Raw data Reaction to Fire'!$C$10:$P$10,'Raw data Reaction to Fire'!$C19:$P19,""))</f>
        <v>B-s1,d2</v>
      </c>
      <c r="G17" s="42" t="str">
        <f>IF(_xlfn.XLOOKUP(G$9,'Raw data Reaction to Fire'!$C$10:$P$10,'Raw data Reaction to Fire'!$C19:$P19,"")="","-",_xlfn.XLOOKUP(G$9,'Raw data Reaction to Fire'!$C$10:$P$10,'Raw data Reaction to Fire'!$C19:$P19,""))</f>
        <v>C-s3, d0</v>
      </c>
      <c r="H17" s="42" t="str">
        <f>IF(_xlfn.XLOOKUP(H$9,'Raw data Reaction to Fire'!$C$10:$P$10,'Raw data Reaction to Fire'!$C19:$P19,"")="","-",_xlfn.XLOOKUP(H$9,'Raw data Reaction to Fire'!$C$10:$P$10,'Raw data Reaction to Fire'!$C19:$P19,""))</f>
        <v>C – s1, d0</v>
      </c>
      <c r="I17" s="42" t="str">
        <f>IF(_xlfn.XLOOKUP(I$9,'Raw data Reaction to Fire'!$C$10:$P$10,'Raw data Reaction to Fire'!$C19:$P19,"")="","-",_xlfn.XLOOKUP(I$9,'Raw data Reaction to Fire'!$C$10:$P$10,'Raw data Reaction to Fire'!$C19:$P19,""))</f>
        <v>-</v>
      </c>
      <c r="J17" s="42" t="str">
        <f>IF(_xlfn.XLOOKUP(J$9,'Raw data Reaction to Fire'!$C$10:$P$10,'Raw data Reaction to Fire'!$C19:$P19,"")="","-",_xlfn.XLOOKUP(J$9,'Raw data Reaction to Fire'!$C$10:$P$10,'Raw data Reaction to Fire'!$C19:$P19,""))</f>
        <v>D-d1</v>
      </c>
    </row>
    <row r="18" spans="2:10" ht="16.5" customHeight="1" x14ac:dyDescent="0.25">
      <c r="B18" s="146"/>
      <c r="C18" s="164" t="s">
        <v>166</v>
      </c>
      <c r="D18" s="45" t="s">
        <v>162</v>
      </c>
      <c r="E18" s="42" t="str">
        <f>IF(_xlfn.XLOOKUP(E$9,'Raw data Reaction to Fire'!$C$10:$P$10,'Raw data Reaction to Fire'!$C20:$P20,"")="","-",_xlfn.XLOOKUP(E$9,'Raw data Reaction to Fire'!$C$10:$P$10,'Raw data Reaction to Fire'!$C20:$P20,""))</f>
        <v>-</v>
      </c>
      <c r="F18" s="42" t="str">
        <f>IF(_xlfn.XLOOKUP(F$9,'Raw data Reaction to Fire'!$C$10:$P$10,'Raw data Reaction to Fire'!$C20:$P20,"")="","-",_xlfn.XLOOKUP(F$9,'Raw data Reaction to Fire'!$C$10:$P$10,'Raw data Reaction to Fire'!$C20:$P20,""))</f>
        <v>B-s1,d2</v>
      </c>
      <c r="G18" s="42" t="str">
        <f>IF(_xlfn.XLOOKUP(G$9,'Raw data Reaction to Fire'!$C$10:$P$10,'Raw data Reaction to Fire'!$C20:$P20,"")="","-",_xlfn.XLOOKUP(G$9,'Raw data Reaction to Fire'!$C$10:$P$10,'Raw data Reaction to Fire'!$C20:$P20,""))</f>
        <v>-</v>
      </c>
      <c r="H18" s="42" t="str">
        <f>IF(_xlfn.XLOOKUP(H$9,'Raw data Reaction to Fire'!$C$10:$P$10,'Raw data Reaction to Fire'!$C20:$P20,"")="","-",_xlfn.XLOOKUP(H$9,'Raw data Reaction to Fire'!$C$10:$P$10,'Raw data Reaction to Fire'!$C20:$P20,""))</f>
        <v>&gt; 2.5</v>
      </c>
      <c r="I18" s="42" t="str">
        <f>IF(_xlfn.XLOOKUP(I$9,'Raw data Reaction to Fire'!$C$10:$P$10,'Raw data Reaction to Fire'!$C20:$P20,"")="","-",_xlfn.XLOOKUP(I$9,'Raw data Reaction to Fire'!$C$10:$P$10,'Raw data Reaction to Fire'!$C20:$P20,""))</f>
        <v>-</v>
      </c>
      <c r="J18" s="42" t="str">
        <f>IF(_xlfn.XLOOKUP(J$9,'Raw data Reaction to Fire'!$C$10:$P$10,'Raw data Reaction to Fire'!$C20:$P20,"")="","-",_xlfn.XLOOKUP(J$9,'Raw data Reaction to Fire'!$C$10:$P$10,'Raw data Reaction to Fire'!$C20:$P20,""))</f>
        <v>-</v>
      </c>
    </row>
    <row r="19" spans="2:10" ht="16.5" customHeight="1" x14ac:dyDescent="0.25">
      <c r="B19" s="146"/>
      <c r="C19" s="165"/>
      <c r="D19" s="44" t="s">
        <v>57</v>
      </c>
      <c r="E19" s="42" t="str">
        <f>IF(_xlfn.XLOOKUP(E$9,'Raw data Reaction to Fire'!$C$10:$P$10,'Raw data Reaction to Fire'!$C21:$P21,"")="","-",_xlfn.XLOOKUP(E$9,'Raw data Reaction to Fire'!$C$10:$P$10,'Raw data Reaction to Fire'!$C21:$P21,""))</f>
        <v>-</v>
      </c>
      <c r="F19" s="42" t="str">
        <f>IF(_xlfn.XLOOKUP(F$9,'Raw data Reaction to Fire'!$C$10:$P$10,'Raw data Reaction to Fire'!$C21:$P21,"")="","-",_xlfn.XLOOKUP(F$9,'Raw data Reaction to Fire'!$C$10:$P$10,'Raw data Reaction to Fire'!$C21:$P21,""))</f>
        <v>B-s1,d2</v>
      </c>
      <c r="G19" s="42" t="str">
        <f>IF(_xlfn.XLOOKUP(G$9,'Raw data Reaction to Fire'!$C$10:$P$10,'Raw data Reaction to Fire'!$C21:$P21,"")="","-",_xlfn.XLOOKUP(G$9,'Raw data Reaction to Fire'!$C$10:$P$10,'Raw data Reaction to Fire'!$C21:$P21,""))</f>
        <v>-</v>
      </c>
      <c r="H19" s="42" t="str">
        <f>IF(_xlfn.XLOOKUP(H$9,'Raw data Reaction to Fire'!$C$10:$P$10,'Raw data Reaction to Fire'!$C21:$P21,"")="","-",_xlfn.XLOOKUP(H$9,'Raw data Reaction to Fire'!$C$10:$P$10,'Raw data Reaction to Fire'!$C21:$P21,""))</f>
        <v>E – d0</v>
      </c>
      <c r="I19" s="42" t="str">
        <f>IF(_xlfn.XLOOKUP(I$9,'Raw data Reaction to Fire'!$C$10:$P$10,'Raw data Reaction to Fire'!$C21:$P21,"")="","-",_xlfn.XLOOKUP(I$9,'Raw data Reaction to Fire'!$C$10:$P$10,'Raw data Reaction to Fire'!$C21:$P21,""))</f>
        <v>-</v>
      </c>
      <c r="J19" s="42" t="str">
        <f>IF(_xlfn.XLOOKUP(J$9,'Raw data Reaction to Fire'!$C$10:$P$10,'Raw data Reaction to Fire'!$C21:$P21,"")="","-",_xlfn.XLOOKUP(J$9,'Raw data Reaction to Fire'!$C$10:$P$10,'Raw data Reaction to Fire'!$C21:$P21,""))</f>
        <v>-</v>
      </c>
    </row>
    <row r="20" spans="2:10" ht="16.5" customHeight="1" x14ac:dyDescent="0.25">
      <c r="B20" s="146"/>
      <c r="C20" s="164" t="s">
        <v>167</v>
      </c>
      <c r="D20" s="45" t="s">
        <v>162</v>
      </c>
      <c r="E20" s="42" t="str">
        <f>IF(_xlfn.XLOOKUP(E$9,'Raw data Reaction to Fire'!$C$10:$P$10,'Raw data Reaction to Fire'!$C22:$P22,"")="","-",_xlfn.XLOOKUP(E$9,'Raw data Reaction to Fire'!$C$10:$P$10,'Raw data Reaction to Fire'!$C22:$P22,""))</f>
        <v>-</v>
      </c>
      <c r="F20" s="42" t="str">
        <f>IF(_xlfn.XLOOKUP(F$9,'Raw data Reaction to Fire'!$C$10:$P$10,'Raw data Reaction to Fire'!$C22:$P22,"")="","-",_xlfn.XLOOKUP(F$9,'Raw data Reaction to Fire'!$C$10:$P$10,'Raw data Reaction to Fire'!$C22:$P22,""))</f>
        <v>B-s1,d2</v>
      </c>
      <c r="G20" s="42" t="str">
        <f>IF(_xlfn.XLOOKUP(G$9,'Raw data Reaction to Fire'!$C$10:$P$10,'Raw data Reaction to Fire'!$C22:$P22,"")="","-",_xlfn.XLOOKUP(G$9,'Raw data Reaction to Fire'!$C$10:$P$10,'Raw data Reaction to Fire'!$C22:$P22,""))</f>
        <v>-</v>
      </c>
      <c r="H20" s="42" t="str">
        <f>IF(_xlfn.XLOOKUP(H$9,'Raw data Reaction to Fire'!$C$10:$P$10,'Raw data Reaction to Fire'!$C22:$P22,"")="","-",_xlfn.XLOOKUP(H$9,'Raw data Reaction to Fire'!$C$10:$P$10,'Raw data Reaction to Fire'!$C22:$P22,""))</f>
        <v>-</v>
      </c>
      <c r="I20" s="42" t="str">
        <f>IF(_xlfn.XLOOKUP(I$9,'Raw data Reaction to Fire'!$C$10:$P$10,'Raw data Reaction to Fire'!$C22:$P22,"")="","-",_xlfn.XLOOKUP(I$9,'Raw data Reaction to Fire'!$C$10:$P$10,'Raw data Reaction to Fire'!$C22:$P22,""))</f>
        <v>-</v>
      </c>
      <c r="J20" s="42" t="str">
        <f>IF(_xlfn.XLOOKUP(J$9,'Raw data Reaction to Fire'!$C$10:$P$10,'Raw data Reaction to Fire'!$C22:$P22,"")="","-",_xlfn.XLOOKUP(J$9,'Raw data Reaction to Fire'!$C$10:$P$10,'Raw data Reaction to Fire'!$C22:$P22,""))</f>
        <v>-</v>
      </c>
    </row>
    <row r="21" spans="2:10" ht="16.5" customHeight="1" x14ac:dyDescent="0.25">
      <c r="B21" s="146"/>
      <c r="C21" s="165"/>
      <c r="D21" s="44" t="s">
        <v>57</v>
      </c>
      <c r="E21" s="42" t="str">
        <f>IF(_xlfn.XLOOKUP(E$9,'Raw data Reaction to Fire'!$C$10:$P$10,'Raw data Reaction to Fire'!$C23:$P23,"")="","-",_xlfn.XLOOKUP(E$9,'Raw data Reaction to Fire'!$C$10:$P$10,'Raw data Reaction to Fire'!$C23:$P23,""))</f>
        <v>-</v>
      </c>
      <c r="F21" s="42" t="str">
        <f>IF(_xlfn.XLOOKUP(F$9,'Raw data Reaction to Fire'!$C$10:$P$10,'Raw data Reaction to Fire'!$C23:$P23,"")="","-",_xlfn.XLOOKUP(F$9,'Raw data Reaction to Fire'!$C$10:$P$10,'Raw data Reaction to Fire'!$C23:$P23,""))</f>
        <v>B-s1,d2</v>
      </c>
      <c r="G21" s="42" t="str">
        <f>IF(_xlfn.XLOOKUP(G$9,'Raw data Reaction to Fire'!$C$10:$P$10,'Raw data Reaction to Fire'!$C23:$P23,"")="","-",_xlfn.XLOOKUP(G$9,'Raw data Reaction to Fire'!$C$10:$P$10,'Raw data Reaction to Fire'!$C23:$P23,""))</f>
        <v>-</v>
      </c>
      <c r="H21" s="42" t="str">
        <f>IF(_xlfn.XLOOKUP(H$9,'Raw data Reaction to Fire'!$C$10:$P$10,'Raw data Reaction to Fire'!$C23:$P23,"")="","-",_xlfn.XLOOKUP(H$9,'Raw data Reaction to Fire'!$C$10:$P$10,'Raw data Reaction to Fire'!$C23:$P23,""))</f>
        <v>-</v>
      </c>
      <c r="I21" s="42" t="str">
        <f>IF(_xlfn.XLOOKUP(I$9,'Raw data Reaction to Fire'!$C$10:$P$10,'Raw data Reaction to Fire'!$C23:$P23,"")="","-",_xlfn.XLOOKUP(I$9,'Raw data Reaction to Fire'!$C$10:$P$10,'Raw data Reaction to Fire'!$C23:$P23,""))</f>
        <v>-</v>
      </c>
      <c r="J21" s="42" t="str">
        <f>IF(_xlfn.XLOOKUP(J$9,'Raw data Reaction to Fire'!$C$10:$P$10,'Raw data Reaction to Fire'!$C23:$P23,"")="","-",_xlfn.XLOOKUP(J$9,'Raw data Reaction to Fire'!$C$10:$P$10,'Raw data Reaction to Fire'!$C23:$P23,""))</f>
        <v>-</v>
      </c>
    </row>
    <row r="22" spans="2:10" ht="16.5" customHeight="1" x14ac:dyDescent="0.25">
      <c r="B22" s="146"/>
      <c r="C22" s="164" t="s">
        <v>168</v>
      </c>
      <c r="D22" s="45" t="s">
        <v>162</v>
      </c>
      <c r="E22" s="42" t="str">
        <f>IF(_xlfn.XLOOKUP(E$9,'Raw data Reaction to Fire'!$C$10:$P$10,'Raw data Reaction to Fire'!$C24:$P24,"")="","-",_xlfn.XLOOKUP(E$9,'Raw data Reaction to Fire'!$C$10:$P$10,'Raw data Reaction to Fire'!$C24:$P24,""))</f>
        <v>-</v>
      </c>
      <c r="F22" s="42" t="str">
        <f>IF(_xlfn.XLOOKUP(F$9,'Raw data Reaction to Fire'!$C$10:$P$10,'Raw data Reaction to Fire'!$C24:$P24,"")="","-",_xlfn.XLOOKUP(F$9,'Raw data Reaction to Fire'!$C$10:$P$10,'Raw data Reaction to Fire'!$C24:$P24,""))</f>
        <v>B-s1,d2</v>
      </c>
      <c r="G22" s="42" t="str">
        <f>IF(_xlfn.XLOOKUP(G$9,'Raw data Reaction to Fire'!$C$10:$P$10,'Raw data Reaction to Fire'!$C24:$P24,"")="","-",_xlfn.XLOOKUP(G$9,'Raw data Reaction to Fire'!$C$10:$P$10,'Raw data Reaction to Fire'!$C24:$P24,""))</f>
        <v>-</v>
      </c>
      <c r="H22" s="42" t="str">
        <f>IF(_xlfn.XLOOKUP(H$9,'Raw data Reaction to Fire'!$C$10:$P$10,'Raw data Reaction to Fire'!$C24:$P24,"")="","-",_xlfn.XLOOKUP(H$9,'Raw data Reaction to Fire'!$C$10:$P$10,'Raw data Reaction to Fire'!$C24:$P24,""))</f>
        <v>-</v>
      </c>
      <c r="I22" s="42" t="str">
        <f>IF(_xlfn.XLOOKUP(I$9,'Raw data Reaction to Fire'!$C$10:$P$10,'Raw data Reaction to Fire'!$C24:$P24,"")="","-",_xlfn.XLOOKUP(I$9,'Raw data Reaction to Fire'!$C$10:$P$10,'Raw data Reaction to Fire'!$C24:$P24,""))</f>
        <v>-</v>
      </c>
      <c r="J22" s="42" t="str">
        <f>IF(_xlfn.XLOOKUP(J$9,'Raw data Reaction to Fire'!$C$10:$P$10,'Raw data Reaction to Fire'!$C24:$P24,"")="","-",_xlfn.XLOOKUP(J$9,'Raw data Reaction to Fire'!$C$10:$P$10,'Raw data Reaction to Fire'!$C24:$P24,""))</f>
        <v>-</v>
      </c>
    </row>
    <row r="23" spans="2:10" ht="16.5" customHeight="1" x14ac:dyDescent="0.25">
      <c r="B23" s="147"/>
      <c r="C23" s="165"/>
      <c r="D23" s="46" t="s">
        <v>57</v>
      </c>
      <c r="E23" s="42" t="str">
        <f>IF(_xlfn.XLOOKUP(E$9,'Raw data Reaction to Fire'!$C$10:$P$10,'Raw data Reaction to Fire'!$C25:$P25,"")="","-",_xlfn.XLOOKUP(E$9,'Raw data Reaction to Fire'!$C$10:$P$10,'Raw data Reaction to Fire'!$C25:$P25,""))</f>
        <v>-</v>
      </c>
      <c r="F23" s="42" t="str">
        <f>IF(_xlfn.XLOOKUP(F$9,'Raw data Reaction to Fire'!$C$10:$P$10,'Raw data Reaction to Fire'!$C25:$P25,"")="","-",_xlfn.XLOOKUP(F$9,'Raw data Reaction to Fire'!$C$10:$P$10,'Raw data Reaction to Fire'!$C25:$P25,""))</f>
        <v>B-s1,d2</v>
      </c>
      <c r="G23" s="42" t="str">
        <f>IF(_xlfn.XLOOKUP(G$9,'Raw data Reaction to Fire'!$C$10:$P$10,'Raw data Reaction to Fire'!$C25:$P25,"")="","-",_xlfn.XLOOKUP(G$9,'Raw data Reaction to Fire'!$C$10:$P$10,'Raw data Reaction to Fire'!$C25:$P25,""))</f>
        <v>-</v>
      </c>
      <c r="H23" s="42" t="str">
        <f>IF(_xlfn.XLOOKUP(H$9,'Raw data Reaction to Fire'!$C$10:$P$10,'Raw data Reaction to Fire'!$C25:$P25,"")="","-",_xlfn.XLOOKUP(H$9,'Raw data Reaction to Fire'!$C$10:$P$10,'Raw data Reaction to Fire'!$C25:$P25,""))</f>
        <v>-</v>
      </c>
      <c r="I23" s="42" t="str">
        <f>IF(_xlfn.XLOOKUP(I$9,'Raw data Reaction to Fire'!$C$10:$P$10,'Raw data Reaction to Fire'!$C25:$P25,"")="","-",_xlfn.XLOOKUP(I$9,'Raw data Reaction to Fire'!$C$10:$P$10,'Raw data Reaction to Fire'!$C25:$P25,""))</f>
        <v>-</v>
      </c>
      <c r="J23" s="42" t="str">
        <f>IF(_xlfn.XLOOKUP(J$9,'Raw data Reaction to Fire'!$C$10:$P$10,'Raw data Reaction to Fire'!$C25:$P25,"")="","-",_xlfn.XLOOKUP(J$9,'Raw data Reaction to Fire'!$C$10:$P$10,'Raw data Reaction to Fire'!$C25:$P25,""))</f>
        <v>-</v>
      </c>
    </row>
    <row r="24" spans="2:10" ht="16.5" customHeight="1" x14ac:dyDescent="0.25">
      <c r="B24" s="146" t="s">
        <v>169</v>
      </c>
      <c r="C24" s="173" t="s">
        <v>160</v>
      </c>
      <c r="D24" s="174"/>
      <c r="E24" s="43" t="str">
        <f>IF(_xlfn.XLOOKUP(E$9,'Raw data Reaction to Fire'!$C$10:$P$10,'Raw data Reaction to Fire'!$C26:$P26,"")="","-",_xlfn.XLOOKUP(E$9,'Raw data Reaction to Fire'!$C$10:$P$10,'Raw data Reaction to Fire'!$C26:$P26,""))</f>
        <v>&gt; 7</v>
      </c>
      <c r="F24" s="43" t="str">
        <f>IF(_xlfn.XLOOKUP(F$9,'Raw data Reaction to Fire'!$C$10:$P$10,'Raw data Reaction to Fire'!$C26:$P26,"")="","-",_xlfn.XLOOKUP(F$9,'Raw data Reaction to Fire'!$C$10:$P$10,'Raw data Reaction to Fire'!$C26:$P26,""))</f>
        <v>-</v>
      </c>
      <c r="G24" s="43" t="str">
        <f>IF(_xlfn.XLOOKUP(G$9,'Raw data Reaction to Fire'!$C$10:$P$10,'Raw data Reaction to Fire'!$C26:$P26,"")="","-",_xlfn.XLOOKUP(G$9,'Raw data Reaction to Fire'!$C$10:$P$10,'Raw data Reaction to Fire'!$C26:$P26,""))</f>
        <v>&gt; 18</v>
      </c>
      <c r="H24" s="43" t="str">
        <f>IF(_xlfn.XLOOKUP(H$9,'Raw data Reaction to Fire'!$C$10:$P$10,'Raw data Reaction to Fire'!$C26:$P26,"")="","-",_xlfn.XLOOKUP(H$9,'Raw data Reaction to Fire'!$C$10:$P$10,'Raw data Reaction to Fire'!$C26:$P26,""))</f>
        <v>&lt; 7</v>
      </c>
      <c r="I24" s="43" t="str">
        <f>IF(_xlfn.XLOOKUP(I$9,'Raw data Reaction to Fire'!$C$10:$P$10,'Raw data Reaction to Fire'!$C26:$P26,"")="","-",_xlfn.XLOOKUP(I$9,'Raw data Reaction to Fire'!$C$10:$P$10,'Raw data Reaction to Fire'!$C26:$P26,""))</f>
        <v>-</v>
      </c>
      <c r="J24" s="43" t="str">
        <f>IF(_xlfn.XLOOKUP(J$9,'Raw data Reaction to Fire'!$C$10:$P$10,'Raw data Reaction to Fire'!$C26:$P26,"")="","-",_xlfn.XLOOKUP(J$9,'Raw data Reaction to Fire'!$C$10:$P$10,'Raw data Reaction to Fire'!$C26:$P26,""))</f>
        <v>&gt; 7</v>
      </c>
    </row>
    <row r="25" spans="2:10" ht="16.5" customHeight="1" x14ac:dyDescent="0.25">
      <c r="B25" s="146"/>
      <c r="C25" s="164" t="s">
        <v>165</v>
      </c>
      <c r="D25" s="44" t="s">
        <v>162</v>
      </c>
      <c r="E25" s="47" t="str">
        <f>IF(_xlfn.XLOOKUP(E$9,'Raw data Reaction to Fire'!$C$10:$P$10,'Raw data Reaction to Fire'!$C27:$P27,"")="","-",_xlfn.XLOOKUP(E$9,'Raw data Reaction to Fire'!$C$10:$P$10,'Raw data Reaction to Fire'!$C27:$P27,""))</f>
        <v>-</v>
      </c>
      <c r="F25" s="47" t="str">
        <f>IF(_xlfn.XLOOKUP(F$9,'Raw data Reaction to Fire'!$C$10:$P$10,'Raw data Reaction to Fire'!$C27:$P27,"")="","-",_xlfn.XLOOKUP(F$9,'Raw data Reaction to Fire'!$C$10:$P$10,'Raw data Reaction to Fire'!$C27:$P27,""))</f>
        <v>NP</v>
      </c>
      <c r="G25" s="47" t="str">
        <f>IF(_xlfn.XLOOKUP(G$9,'Raw data Reaction to Fire'!$C$10:$P$10,'Raw data Reaction to Fire'!$C27:$P27,"")="","-",_xlfn.XLOOKUP(G$9,'Raw data Reaction to Fire'!$C$10:$P$10,'Raw data Reaction to Fire'!$C27:$P27,""))</f>
        <v>-</v>
      </c>
      <c r="H25" s="47" t="str">
        <f>IF(_xlfn.XLOOKUP(H$9,'Raw data Reaction to Fire'!$C$10:$P$10,'Raw data Reaction to Fire'!$C27:$P27,"")="","-",_xlfn.XLOOKUP(H$9,'Raw data Reaction to Fire'!$C$10:$P$10,'Raw data Reaction to Fire'!$C27:$P27,""))</f>
        <v>-</v>
      </c>
      <c r="I25" s="47" t="str">
        <f>IF(_xlfn.XLOOKUP(I$9,'Raw data Reaction to Fire'!$C$10:$P$10,'Raw data Reaction to Fire'!$C27:$P27,"")="","-",_xlfn.XLOOKUP(I$9,'Raw data Reaction to Fire'!$C$10:$P$10,'Raw data Reaction to Fire'!$C27:$P27,""))</f>
        <v>-</v>
      </c>
      <c r="J25" s="47" t="str">
        <f>IF(_xlfn.XLOOKUP(J$9,'Raw data Reaction to Fire'!$C$10:$P$10,'Raw data Reaction to Fire'!$C27:$P27,"")="","-",_xlfn.XLOOKUP(J$9,'Raw data Reaction to Fire'!$C$10:$P$10,'Raw data Reaction to Fire'!$C27:$P27,""))</f>
        <v>-</v>
      </c>
    </row>
    <row r="26" spans="2:10" ht="16.5" customHeight="1" x14ac:dyDescent="0.25">
      <c r="B26" s="146"/>
      <c r="C26" s="165"/>
      <c r="D26" s="44" t="s">
        <v>57</v>
      </c>
      <c r="E26" s="47" t="str">
        <f>IF(_xlfn.XLOOKUP(E$9,'Raw data Reaction to Fire'!$C$10:$P$10,'Raw data Reaction to Fire'!$C28:$P28,"")="","-",_xlfn.XLOOKUP(E$9,'Raw data Reaction to Fire'!$C$10:$P$10,'Raw data Reaction to Fire'!$C28:$P28,""))</f>
        <v>B-d1</v>
      </c>
      <c r="F26" s="47" t="str">
        <f>IF(_xlfn.XLOOKUP(F$9,'Raw data Reaction to Fire'!$C$10:$P$10,'Raw data Reaction to Fire'!$C28:$P28,"")="","-",_xlfn.XLOOKUP(F$9,'Raw data Reaction to Fire'!$C$10:$P$10,'Raw data Reaction to Fire'!$C28:$P28,""))</f>
        <v>NP</v>
      </c>
      <c r="G26" s="47" t="str">
        <f>IF(_xlfn.XLOOKUP(G$9,'Raw data Reaction to Fire'!$C$10:$P$10,'Raw data Reaction to Fire'!$C28:$P28,"")="","-",_xlfn.XLOOKUP(G$9,'Raw data Reaction to Fire'!$C$10:$P$10,'Raw data Reaction to Fire'!$C28:$P28,""))</f>
        <v>B - s3, d0</v>
      </c>
      <c r="H26" s="47" t="str">
        <f>IF(_xlfn.XLOOKUP(H$9,'Raw data Reaction to Fire'!$C$10:$P$10,'Raw data Reaction to Fire'!$C28:$P28,"")="","-",_xlfn.XLOOKUP(H$9,'Raw data Reaction to Fire'!$C$10:$P$10,'Raw data Reaction to Fire'!$C28:$P28,""))</f>
        <v>A2-s1,d0</v>
      </c>
      <c r="I26" s="47" t="str">
        <f>IF(_xlfn.XLOOKUP(I$9,'Raw data Reaction to Fire'!$C$10:$P$10,'Raw data Reaction to Fire'!$C28:$P28,"")="","-",_xlfn.XLOOKUP(I$9,'Raw data Reaction to Fire'!$C$10:$P$10,'Raw data Reaction to Fire'!$C28:$P28,""))</f>
        <v>-</v>
      </c>
      <c r="J26" s="47" t="str">
        <f>IF(_xlfn.XLOOKUP(J$9,'Raw data Reaction to Fire'!$C$10:$P$10,'Raw data Reaction to Fire'!$C28:$P28,"")="","-",_xlfn.XLOOKUP(J$9,'Raw data Reaction to Fire'!$C$10:$P$10,'Raw data Reaction to Fire'!$C28:$P28,""))</f>
        <v>B-d1</v>
      </c>
    </row>
    <row r="27" spans="2:10" ht="16.5" customHeight="1" x14ac:dyDescent="0.25">
      <c r="B27" s="48"/>
      <c r="C27" s="164" t="s">
        <v>166</v>
      </c>
      <c r="D27" s="45" t="s">
        <v>162</v>
      </c>
      <c r="E27" s="47" t="str">
        <f>IF(_xlfn.XLOOKUP(E$9,'Raw data Reaction to Fire'!$C$10:$P$10,'Raw data Reaction to Fire'!$C29:$P29,"")="","-",_xlfn.XLOOKUP(E$9,'Raw data Reaction to Fire'!$C$10:$P$10,'Raw data Reaction to Fire'!$C29:$P29,""))</f>
        <v>-</v>
      </c>
      <c r="F27" s="47" t="str">
        <f>IF(_xlfn.XLOOKUP(F$9,'Raw data Reaction to Fire'!$C$10:$P$10,'Raw data Reaction to Fire'!$C29:$P29,"")="","-",_xlfn.XLOOKUP(F$9,'Raw data Reaction to Fire'!$C$10:$P$10,'Raw data Reaction to Fire'!$C29:$P29,""))</f>
        <v>NP</v>
      </c>
      <c r="G27" s="47" t="str">
        <f>IF(_xlfn.XLOOKUP(G$9,'Raw data Reaction to Fire'!$C$10:$P$10,'Raw data Reaction to Fire'!$C29:$P29,"")="","-",_xlfn.XLOOKUP(G$9,'Raw data Reaction to Fire'!$C$10:$P$10,'Raw data Reaction to Fire'!$C29:$P29,""))</f>
        <v>-</v>
      </c>
      <c r="H27" s="47" t="str">
        <f>IF(_xlfn.XLOOKUP(H$9,'Raw data Reaction to Fire'!$C$10:$P$10,'Raw data Reaction to Fire'!$C29:$P29,"")="","-",_xlfn.XLOOKUP(H$9,'Raw data Reaction to Fire'!$C$10:$P$10,'Raw data Reaction to Fire'!$C29:$P29,""))</f>
        <v>-</v>
      </c>
      <c r="I27" s="47" t="str">
        <f>IF(_xlfn.XLOOKUP(I$9,'Raw data Reaction to Fire'!$C$10:$P$10,'Raw data Reaction to Fire'!$C29:$P29,"")="","-",_xlfn.XLOOKUP(I$9,'Raw data Reaction to Fire'!$C$10:$P$10,'Raw data Reaction to Fire'!$C29:$P29,""))</f>
        <v>-</v>
      </c>
      <c r="J27" s="47" t="str">
        <f>IF(_xlfn.XLOOKUP(J$9,'Raw data Reaction to Fire'!$C$10:$P$10,'Raw data Reaction to Fire'!$C29:$P29,"")="","-",_xlfn.XLOOKUP(J$9,'Raw data Reaction to Fire'!$C$10:$P$10,'Raw data Reaction to Fire'!$C29:$P29,""))</f>
        <v>-</v>
      </c>
    </row>
    <row r="28" spans="2:10" ht="16.5" customHeight="1" x14ac:dyDescent="0.25">
      <c r="B28" s="48"/>
      <c r="C28" s="165"/>
      <c r="D28" s="44" t="s">
        <v>57</v>
      </c>
      <c r="E28" s="47" t="str">
        <f>IF(_xlfn.XLOOKUP(E$9,'Raw data Reaction to Fire'!$C$10:$P$10,'Raw data Reaction to Fire'!$C30:$P30,"")="","-",_xlfn.XLOOKUP(E$9,'Raw data Reaction to Fire'!$C$10:$P$10,'Raw data Reaction to Fire'!$C30:$P30,""))</f>
        <v>-</v>
      </c>
      <c r="F28" s="47" t="str">
        <f>IF(_xlfn.XLOOKUP(F$9,'Raw data Reaction to Fire'!$C$10:$P$10,'Raw data Reaction to Fire'!$C30:$P30,"")="","-",_xlfn.XLOOKUP(F$9,'Raw data Reaction to Fire'!$C$10:$P$10,'Raw data Reaction to Fire'!$C30:$P30,""))</f>
        <v>NP</v>
      </c>
      <c r="G28" s="47" t="str">
        <f>IF(_xlfn.XLOOKUP(G$9,'Raw data Reaction to Fire'!$C$10:$P$10,'Raw data Reaction to Fire'!$C30:$P30,"")="","-",_xlfn.XLOOKUP(G$9,'Raw data Reaction to Fire'!$C$10:$P$10,'Raw data Reaction to Fire'!$C30:$P30,""))</f>
        <v>-</v>
      </c>
      <c r="H28" s="47" t="str">
        <f>IF(_xlfn.XLOOKUP(H$9,'Raw data Reaction to Fire'!$C$10:$P$10,'Raw data Reaction to Fire'!$C30:$P30,"")="","-",_xlfn.XLOOKUP(H$9,'Raw data Reaction to Fire'!$C$10:$P$10,'Raw data Reaction to Fire'!$C30:$P30,""))</f>
        <v>-</v>
      </c>
      <c r="I28" s="47" t="str">
        <f>IF(_xlfn.XLOOKUP(I$9,'Raw data Reaction to Fire'!$C$10:$P$10,'Raw data Reaction to Fire'!$C30:$P30,"")="","-",_xlfn.XLOOKUP(I$9,'Raw data Reaction to Fire'!$C$10:$P$10,'Raw data Reaction to Fire'!$C30:$P30,""))</f>
        <v>-</v>
      </c>
      <c r="J28" s="47" t="str">
        <f>IF(_xlfn.XLOOKUP(J$9,'Raw data Reaction to Fire'!$C$10:$P$10,'Raw data Reaction to Fire'!$C30:$P30,"")="","-",_xlfn.XLOOKUP(J$9,'Raw data Reaction to Fire'!$C$10:$P$10,'Raw data Reaction to Fire'!$C30:$P30,""))</f>
        <v>-</v>
      </c>
    </row>
    <row r="29" spans="2:10" ht="16.5" customHeight="1" x14ac:dyDescent="0.25">
      <c r="B29" s="48"/>
      <c r="C29" s="164" t="s">
        <v>167</v>
      </c>
      <c r="D29" s="45" t="s">
        <v>162</v>
      </c>
      <c r="E29" s="47" t="str">
        <f>IF(_xlfn.XLOOKUP(E$9,'Raw data Reaction to Fire'!$C$10:$P$10,'Raw data Reaction to Fire'!$C31:$P31,"")="","-",_xlfn.XLOOKUP(E$9,'Raw data Reaction to Fire'!$C$10:$P$10,'Raw data Reaction to Fire'!$C31:$P31,""))</f>
        <v>-</v>
      </c>
      <c r="F29" s="47" t="str">
        <f>IF(_xlfn.XLOOKUP(F$9,'Raw data Reaction to Fire'!$C$10:$P$10,'Raw data Reaction to Fire'!$C31:$P31,"")="","-",_xlfn.XLOOKUP(F$9,'Raw data Reaction to Fire'!$C$10:$P$10,'Raw data Reaction to Fire'!$C31:$P31,""))</f>
        <v>NP</v>
      </c>
      <c r="G29" s="47" t="str">
        <f>IF(_xlfn.XLOOKUP(G$9,'Raw data Reaction to Fire'!$C$10:$P$10,'Raw data Reaction to Fire'!$C31:$P31,"")="","-",_xlfn.XLOOKUP(G$9,'Raw data Reaction to Fire'!$C$10:$P$10,'Raw data Reaction to Fire'!$C31:$P31,""))</f>
        <v>-</v>
      </c>
      <c r="H29" s="47" t="str">
        <f>IF(_xlfn.XLOOKUP(H$9,'Raw data Reaction to Fire'!$C$10:$P$10,'Raw data Reaction to Fire'!$C31:$P31,"")="","-",_xlfn.XLOOKUP(H$9,'Raw data Reaction to Fire'!$C$10:$P$10,'Raw data Reaction to Fire'!$C31:$P31,""))</f>
        <v>-</v>
      </c>
      <c r="I29" s="47" t="str">
        <f>IF(_xlfn.XLOOKUP(I$9,'Raw data Reaction to Fire'!$C$10:$P$10,'Raw data Reaction to Fire'!$C31:$P31,"")="","-",_xlfn.XLOOKUP(I$9,'Raw data Reaction to Fire'!$C$10:$P$10,'Raw data Reaction to Fire'!$C31:$P31,""))</f>
        <v>-</v>
      </c>
      <c r="J29" s="47" t="str">
        <f>IF(_xlfn.XLOOKUP(J$9,'Raw data Reaction to Fire'!$C$10:$P$10,'Raw data Reaction to Fire'!$C31:$P31,"")="","-",_xlfn.XLOOKUP(J$9,'Raw data Reaction to Fire'!$C$10:$P$10,'Raw data Reaction to Fire'!$C31:$P31,""))</f>
        <v>-</v>
      </c>
    </row>
    <row r="30" spans="2:10" ht="16.5" customHeight="1" x14ac:dyDescent="0.25">
      <c r="B30" s="48"/>
      <c r="C30" s="165"/>
      <c r="D30" s="44" t="s">
        <v>57</v>
      </c>
      <c r="E30" s="47" t="str">
        <f>IF(_xlfn.XLOOKUP(E$9,'Raw data Reaction to Fire'!$C$10:$P$10,'Raw data Reaction to Fire'!$C32:$P32,"")="","-",_xlfn.XLOOKUP(E$9,'Raw data Reaction to Fire'!$C$10:$P$10,'Raw data Reaction to Fire'!$C32:$P32,""))</f>
        <v>-</v>
      </c>
      <c r="F30" s="47" t="str">
        <f>IF(_xlfn.XLOOKUP(F$9,'Raw data Reaction to Fire'!$C$10:$P$10,'Raw data Reaction to Fire'!$C32:$P32,"")="","-",_xlfn.XLOOKUP(F$9,'Raw data Reaction to Fire'!$C$10:$P$10,'Raw data Reaction to Fire'!$C32:$P32,""))</f>
        <v>NP</v>
      </c>
      <c r="G30" s="47" t="str">
        <f>IF(_xlfn.XLOOKUP(G$9,'Raw data Reaction to Fire'!$C$10:$P$10,'Raw data Reaction to Fire'!$C32:$P32,"")="","-",_xlfn.XLOOKUP(G$9,'Raw data Reaction to Fire'!$C$10:$P$10,'Raw data Reaction to Fire'!$C32:$P32,""))</f>
        <v>-</v>
      </c>
      <c r="H30" s="47" t="str">
        <f>IF(_xlfn.XLOOKUP(H$9,'Raw data Reaction to Fire'!$C$10:$P$10,'Raw data Reaction to Fire'!$C32:$P32,"")="","-",_xlfn.XLOOKUP(H$9,'Raw data Reaction to Fire'!$C$10:$P$10,'Raw data Reaction to Fire'!$C32:$P32,""))</f>
        <v>-</v>
      </c>
      <c r="I30" s="47" t="str">
        <f>IF(_xlfn.XLOOKUP(I$9,'Raw data Reaction to Fire'!$C$10:$P$10,'Raw data Reaction to Fire'!$C32:$P32,"")="","-",_xlfn.XLOOKUP(I$9,'Raw data Reaction to Fire'!$C$10:$P$10,'Raw data Reaction to Fire'!$C32:$P32,""))</f>
        <v>-</v>
      </c>
      <c r="J30" s="47" t="str">
        <f>IF(_xlfn.XLOOKUP(J$9,'Raw data Reaction to Fire'!$C$10:$P$10,'Raw data Reaction to Fire'!$C32:$P32,"")="","-",_xlfn.XLOOKUP(J$9,'Raw data Reaction to Fire'!$C$10:$P$10,'Raw data Reaction to Fire'!$C32:$P32,""))</f>
        <v>-</v>
      </c>
    </row>
    <row r="31" spans="2:10" ht="16.5" customHeight="1" x14ac:dyDescent="0.25">
      <c r="B31" s="48"/>
      <c r="C31" s="164" t="s">
        <v>168</v>
      </c>
      <c r="D31" s="45" t="s">
        <v>162</v>
      </c>
      <c r="E31" s="47" t="str">
        <f>IF(_xlfn.XLOOKUP(E$9,'Raw data Reaction to Fire'!$C$10:$P$10,'Raw data Reaction to Fire'!$C33:$P33,"")="","-",_xlfn.XLOOKUP(E$9,'Raw data Reaction to Fire'!$C$10:$P$10,'Raw data Reaction to Fire'!$C33:$P33,""))</f>
        <v>-</v>
      </c>
      <c r="F31" s="47" t="str">
        <f>IF(_xlfn.XLOOKUP(F$9,'Raw data Reaction to Fire'!$C$10:$P$10,'Raw data Reaction to Fire'!$C33:$P33,"")="","-",_xlfn.XLOOKUP(F$9,'Raw data Reaction to Fire'!$C$10:$P$10,'Raw data Reaction to Fire'!$C33:$P33,""))</f>
        <v>NP</v>
      </c>
      <c r="G31" s="47" t="str">
        <f>IF(_xlfn.XLOOKUP(G$9,'Raw data Reaction to Fire'!$C$10:$P$10,'Raw data Reaction to Fire'!$C33:$P33,"")="","-",_xlfn.XLOOKUP(G$9,'Raw data Reaction to Fire'!$C$10:$P$10,'Raw data Reaction to Fire'!$C33:$P33,""))</f>
        <v>-</v>
      </c>
      <c r="H31" s="47" t="str">
        <f>IF(_xlfn.XLOOKUP(H$9,'Raw data Reaction to Fire'!$C$10:$P$10,'Raw data Reaction to Fire'!$C33:$P33,"")="","-",_xlfn.XLOOKUP(H$9,'Raw data Reaction to Fire'!$C$10:$P$10,'Raw data Reaction to Fire'!$C33:$P33,""))</f>
        <v>-</v>
      </c>
      <c r="I31" s="47" t="str">
        <f>IF(_xlfn.XLOOKUP(I$9,'Raw data Reaction to Fire'!$C$10:$P$10,'Raw data Reaction to Fire'!$C33:$P33,"")="","-",_xlfn.XLOOKUP(I$9,'Raw data Reaction to Fire'!$C$10:$P$10,'Raw data Reaction to Fire'!$C33:$P33,""))</f>
        <v>-</v>
      </c>
      <c r="J31" s="47" t="str">
        <f>IF(_xlfn.XLOOKUP(J$9,'Raw data Reaction to Fire'!$C$10:$P$10,'Raw data Reaction to Fire'!$C33:$P33,"")="","-",_xlfn.XLOOKUP(J$9,'Raw data Reaction to Fire'!$C$10:$P$10,'Raw data Reaction to Fire'!$C33:$P33,""))</f>
        <v>-</v>
      </c>
    </row>
    <row r="32" spans="2:10" ht="16.5" customHeight="1" x14ac:dyDescent="0.25">
      <c r="B32" s="48"/>
      <c r="C32" s="165"/>
      <c r="D32" s="46" t="s">
        <v>57</v>
      </c>
      <c r="E32" s="47" t="str">
        <f>IF(_xlfn.XLOOKUP(E$9,'Raw data Reaction to Fire'!$C$10:$P$10,'Raw data Reaction to Fire'!$C34:$P34,"")="","-",_xlfn.XLOOKUP(E$9,'Raw data Reaction to Fire'!$C$10:$P$10,'Raw data Reaction to Fire'!$C34:$P34,""))</f>
        <v>-</v>
      </c>
      <c r="F32" s="47" t="str">
        <f>IF(_xlfn.XLOOKUP(F$9,'Raw data Reaction to Fire'!$C$10:$P$10,'Raw data Reaction to Fire'!$C34:$P34,"")="","-",_xlfn.XLOOKUP(F$9,'Raw data Reaction to Fire'!$C$10:$P$10,'Raw data Reaction to Fire'!$C34:$P34,""))</f>
        <v>NP</v>
      </c>
      <c r="G32" s="47" t="str">
        <f>IF(_xlfn.XLOOKUP(G$9,'Raw data Reaction to Fire'!$C$10:$P$10,'Raw data Reaction to Fire'!$C34:$P34,"")="","-",_xlfn.XLOOKUP(G$9,'Raw data Reaction to Fire'!$C$10:$P$10,'Raw data Reaction to Fire'!$C34:$P34,""))</f>
        <v>-</v>
      </c>
      <c r="H32" s="47" t="str">
        <f>IF(_xlfn.XLOOKUP(H$9,'Raw data Reaction to Fire'!$C$10:$P$10,'Raw data Reaction to Fire'!$C34:$P34,"")="","-",_xlfn.XLOOKUP(H$9,'Raw data Reaction to Fire'!$C$10:$P$10,'Raw data Reaction to Fire'!$C34:$P34,""))</f>
        <v>-</v>
      </c>
      <c r="I32" s="47" t="str">
        <f>IF(_xlfn.XLOOKUP(I$9,'Raw data Reaction to Fire'!$C$10:$P$10,'Raw data Reaction to Fire'!$C34:$P34,"")="","-",_xlfn.XLOOKUP(I$9,'Raw data Reaction to Fire'!$C$10:$P$10,'Raw data Reaction to Fire'!$C34:$P34,""))</f>
        <v>-</v>
      </c>
      <c r="J32" s="47" t="str">
        <f>IF(_xlfn.XLOOKUP(J$9,'Raw data Reaction to Fire'!$C$10:$P$10,'Raw data Reaction to Fire'!$C34:$P34,"")="","-",_xlfn.XLOOKUP(J$9,'Raw data Reaction to Fire'!$C$10:$P$10,'Raw data Reaction to Fire'!$C34:$P34,""))</f>
        <v>-</v>
      </c>
    </row>
    <row r="33" spans="2:10" s="50" customFormat="1" ht="31.5" x14ac:dyDescent="0.25">
      <c r="B33" s="152" t="s">
        <v>154</v>
      </c>
      <c r="C33" s="152"/>
      <c r="D33" s="152"/>
      <c r="E33" s="49" t="str">
        <f>IF(_xlfn.XLOOKUP(E$9,'Raw data Reaction to Fire'!$C$10:$P$10,'Raw data Reaction to Fire'!$C41:$P41,"")="","-",_xlfn.XLOOKUP(E$9,'Raw data Reaction to Fire'!$C$10:$P$10,'Raw data Reaction to Fire'!$C41:$P41,""))</f>
        <v xml:space="preserve">* : &lt; 7m  / &gt; 7m </v>
      </c>
      <c r="F33" s="49" t="str">
        <f>IF(_xlfn.XLOOKUP(F$9,'Raw data Reaction to Fire'!$C$10:$P$10,'Raw data Reaction to Fire'!$C41:$P41,"")="","-",_xlfn.XLOOKUP(F$9,'Raw data Reaction to Fire'!$C$10:$P$10,'Raw data Reaction to Fire'!$C41:$P41,""))</f>
        <v>* In some cases could D-s2,d2 be accepted</v>
      </c>
      <c r="G33" s="49" t="str">
        <f>IF(_xlfn.XLOOKUP(G$9,'Raw data Reaction to Fire'!$C$10:$P$10,'Raw data Reaction to Fire'!$C41:$P41,"")="","-",_xlfn.XLOOKUP(G$9,'Raw data Reaction to Fire'!$C$10:$P$10,'Raw data Reaction to Fire'!$C41:$P41,""))</f>
        <v>-</v>
      </c>
      <c r="H33" s="49" t="str">
        <f>IF(_xlfn.XLOOKUP(H$9,'Raw data Reaction to Fire'!$C$10:$P$10,'Raw data Reaction to Fire'!$C41:$P41,"")="","-",_xlfn.XLOOKUP(H$9,'Raw data Reaction to Fire'!$C$10:$P$10,'Raw data Reaction to Fire'!$C41:$P41,""))</f>
        <v>*: for  &gt; 7m</v>
      </c>
      <c r="I33" s="49" t="str">
        <f>IF(_xlfn.XLOOKUP(I$9,'Raw data Reaction to Fire'!$C$10:$P$10,'Raw data Reaction to Fire'!$C41:$P41,"")="","-",_xlfn.XLOOKUP(I$9,'Raw data Reaction to Fire'!$C$10:$P$10,'Raw data Reaction to Fire'!$C41:$P41,""))</f>
        <v>-</v>
      </c>
      <c r="J33" s="49" t="str">
        <f>IF(_xlfn.XLOOKUP(J$9,'Raw data Reaction to Fire'!$C$10:$P$10,'Raw data Reaction to Fire'!$C41:$P41,"")="","-",_xlfn.XLOOKUP(J$9,'Raw data Reaction to Fire'!$C$10:$P$10,'Raw data Reaction to Fire'!$C41:$P41,""))</f>
        <v xml:space="preserve">* : &lt; 7m  / &gt; 7m </v>
      </c>
    </row>
    <row r="34" spans="2:10" ht="16.5" x14ac:dyDescent="0.3">
      <c r="B34" s="152" t="s">
        <v>155</v>
      </c>
      <c r="C34" s="152"/>
      <c r="D34" s="152"/>
      <c r="E34" s="51" t="str">
        <f>HYPERLINK(_xlfn.XLOOKUP(E$9,'Raw data Reaction to Fire'!$C10:$P10,'Raw data Reaction to Fire'!$C36:$P36),_xlfn.XLOOKUP(E$9,'Raw data Reaction to Fire'!$C10:$P10,'Raw data Reaction to Fire'!$C35:$P35))</f>
        <v>OIB2, 2015</v>
      </c>
      <c r="F34" s="51" t="str">
        <f>HYPERLINK(_xlfn.XLOOKUP(F$9,'Raw data Reaction to Fire'!$C10:$P10,'Raw data Reaction to Fire'!$C36:$P36),_xlfn.XLOOKUP(F$9,'Raw data Reaction to Fire'!$C10:$P10,'Raw data Reaction to Fire'!$C35:$P35))</f>
        <v>-</v>
      </c>
      <c r="G34" s="51" t="str">
        <f>HYPERLINK(_xlfn.XLOOKUP(G$9,'Raw data Reaction to Fire'!$C10:$P10,'Raw data Reaction to Fire'!$C36:$P36),_xlfn.XLOOKUP(G$9,'Raw data Reaction to Fire'!$C10:$P10,'Raw data Reaction to Fire'!$C35:$P35))</f>
        <v>-</v>
      </c>
      <c r="H34" s="51" t="str">
        <f>HYPERLINK(_xlfn.XLOOKUP(H$9,'Raw data Reaction to Fire'!$C10:$P10,'Raw data Reaction to Fire'!$C36:$P36),_xlfn.XLOOKUP(H$9,'Raw data Reaction to Fire'!$C10:$P10,'Raw data Reaction to Fire'!$C35:$P35))</f>
        <v>MBO + MVV TB 2019</v>
      </c>
      <c r="I34" s="51" t="str">
        <f>HYPERLINK(_xlfn.XLOOKUP(I$9,'Raw data Reaction to Fire'!$C10:$P10,'Raw data Reaction to Fire'!$C36:$P36),_xlfn.XLOOKUP(I$9,'Raw data Reaction to Fire'!$C10:$P10,'Raw data Reaction to Fire'!$C35:$P35))</f>
        <v>-</v>
      </c>
      <c r="J34" s="51" t="str">
        <f>HYPERLINK(_xlfn.XLOOKUP(J$9,'Raw data Reaction to Fire'!$C10:$P10,'Raw data Reaction to Fire'!$C36:$P36),_xlfn.XLOOKUP(J$9,'Raw data Reaction to Fire'!$C10:$P10,'Raw data Reaction to Fire'!$C35:$P35))</f>
        <v>OIB2, 2015</v>
      </c>
    </row>
    <row r="35" spans="2:10" ht="16.5" x14ac:dyDescent="0.3">
      <c r="B35" s="152" t="s">
        <v>156</v>
      </c>
      <c r="C35" s="152"/>
      <c r="D35" s="152"/>
      <c r="E35" s="51" t="str">
        <f>HYPERLINK(_xlfn.XLOOKUP(E$9,'Raw data Reaction to Fire'!$C10:$P10,'Raw data Reaction to Fire'!$C38:$P38),_xlfn.XLOOKUP(E$9,'Raw data Reaction to Fire'!$C10:$P10,'Raw data Reaction to Fire'!$C37:$P37))</f>
        <v>-</v>
      </c>
      <c r="F35" s="51" t="str">
        <f>HYPERLINK(_xlfn.XLOOKUP(F$9,'Raw data Reaction to Fire'!$C10:$P10,'Raw data Reaction to Fire'!$C38:$P38),_xlfn.XLOOKUP(F$9,'Raw data Reaction to Fire'!$C10:$P10,'Raw data Reaction to Fire'!$C37:$P37))</f>
        <v>-</v>
      </c>
      <c r="G35" s="51" t="str">
        <f>HYPERLINK(_xlfn.XLOOKUP(G$9,'Raw data Reaction to Fire'!$C10:$P10,'Raw data Reaction to Fire'!$C38:$P38),_xlfn.XLOOKUP(G$9,'Raw data Reaction to Fire'!$C10:$P10,'Raw data Reaction to Fire'!$C37:$P37))</f>
        <v>-</v>
      </c>
      <c r="H35" s="51" t="str">
        <f>HYPERLINK(_xlfn.XLOOKUP(H$9,'Raw data Reaction to Fire'!$C10:$P10,'Raw data Reaction to Fire'!$C38:$P38),_xlfn.XLOOKUP(H$9,'Raw data Reaction to Fire'!$C10:$P10,'Raw data Reaction to Fire'!$C37:$P37))</f>
        <v>-</v>
      </c>
      <c r="I35" s="51" t="str">
        <f>HYPERLINK(_xlfn.XLOOKUP(I$9,'Raw data Reaction to Fire'!$C10:$P10,'Raw data Reaction to Fire'!$C38:$P38),_xlfn.XLOOKUP(I$9,'Raw data Reaction to Fire'!$C10:$P10,'Raw data Reaction to Fire'!$C37:$P37))</f>
        <v>-</v>
      </c>
      <c r="J35" s="51" t="str">
        <f>HYPERLINK(_xlfn.XLOOKUP(J$9,'Raw data Reaction to Fire'!$C10:$P10,'Raw data Reaction to Fire'!$C38:$P38),_xlfn.XLOOKUP(J$9,'Raw data Reaction to Fire'!$C10:$P10,'Raw data Reaction to Fire'!$C37:$P37))</f>
        <v>-</v>
      </c>
    </row>
    <row r="36" spans="2:10" ht="16.5" x14ac:dyDescent="0.3">
      <c r="B36" s="152" t="s">
        <v>157</v>
      </c>
      <c r="C36" s="152"/>
      <c r="D36" s="152"/>
      <c r="E36" s="51" t="str">
        <f>HYPERLINK(_xlfn.XLOOKUP(E$9,'Raw data Reaction to Fire'!$C10:$P10,'Raw data Reaction to Fire'!$C40:$P40),_xlfn.XLOOKUP(E$9,'Raw data Reaction to Fire'!$C10:$P10,'Raw data Reaction to Fire'!$C39:$P39))</f>
        <v>-</v>
      </c>
      <c r="F36" s="51" t="str">
        <f>HYPERLINK(_xlfn.XLOOKUP(F$9,'Raw data Reaction to Fire'!$C10:$P10,'Raw data Reaction to Fire'!$C40:$P40),_xlfn.XLOOKUP(F$9,'Raw data Reaction to Fire'!$C10:$P10,'Raw data Reaction to Fire'!$C39:$P39))</f>
        <v>-</v>
      </c>
      <c r="G36" s="51" t="str">
        <f>HYPERLINK(_xlfn.XLOOKUP(G$9,'Raw data Reaction to Fire'!$C10:$P10,'Raw data Reaction to Fire'!$C40:$P40),_xlfn.XLOOKUP(G$9,'Raw data Reaction to Fire'!$C10:$P10,'Raw data Reaction to Fire'!$C39:$P39))</f>
        <v>-</v>
      </c>
      <c r="H36" s="51" t="str">
        <f>HYPERLINK(_xlfn.XLOOKUP(H$9,'Raw data Reaction to Fire'!$C10:$P10,'Raw data Reaction to Fire'!$C40:$P40),_xlfn.XLOOKUP(H$9,'Raw data Reaction to Fire'!$C10:$P10,'Raw data Reaction to Fire'!$C39:$P39))</f>
        <v>-</v>
      </c>
      <c r="I36" s="51" t="str">
        <f>HYPERLINK(_xlfn.XLOOKUP(I$9,'Raw data Reaction to Fire'!$C10:$P10,'Raw data Reaction to Fire'!$C40:$P40),_xlfn.XLOOKUP(I$9,'Raw data Reaction to Fire'!$C10:$P10,'Raw data Reaction to Fire'!$C39:$P39))</f>
        <v>-</v>
      </c>
      <c r="J36" s="51" t="str">
        <f>HYPERLINK(_xlfn.XLOOKUP(J$9,'Raw data Reaction to Fire'!$C10:$P10,'Raw data Reaction to Fire'!$C40:$P40),_xlfn.XLOOKUP(J$9,'Raw data Reaction to Fire'!$C10:$P10,'Raw data Reaction to Fire'!$C39:$P39))</f>
        <v>-</v>
      </c>
    </row>
    <row r="37" spans="2:10" ht="21" x14ac:dyDescent="0.25">
      <c r="B37" s="156" t="s">
        <v>170</v>
      </c>
      <c r="C37" s="156"/>
      <c r="D37" s="156"/>
      <c r="E37" s="156"/>
      <c r="F37" s="156"/>
      <c r="G37" s="156"/>
      <c r="H37" s="156"/>
      <c r="I37" s="156"/>
      <c r="J37" s="156"/>
    </row>
    <row r="38" spans="2:10" ht="31.5" customHeight="1" x14ac:dyDescent="0.25">
      <c r="B38" s="153" t="s">
        <v>264</v>
      </c>
      <c r="C38" s="154"/>
      <c r="D38" s="155"/>
      <c r="E38" s="52" t="str">
        <f>IF(_xlfn.XLOOKUP(E$9,'Raw data Fire Resistance'!$C$10:$Q$10,'Raw data Fire Resistance'!$C11:$Q11,"")="","-",_xlfn.XLOOKUP(E$9,'Raw data Fire Resistance'!$C$10:$Q$10,'Raw data Fire Resistance'!$C11:$Q11,""))</f>
        <v>Slab</v>
      </c>
      <c r="F38" s="52" t="str">
        <f>IF(_xlfn.XLOOKUP(F$9,'Raw data Fire Resistance'!$C$10:$Q$10,'Raw data Fire Resistance'!$C11:$Q11,"")="","-",_xlfn.XLOOKUP(F$9,'Raw data Fire Resistance'!$C$10:$Q$10,'Raw data Fire Resistance'!$C11:$Q11,""))</f>
        <v>Slab</v>
      </c>
      <c r="G38" s="52" t="str">
        <f>IF(_xlfn.XLOOKUP(G$9,'Raw data Fire Resistance'!$C$10:$Q$10,'Raw data Fire Resistance'!$C11:$Q11,"")="","-",_xlfn.XLOOKUP(G$9,'Raw data Fire Resistance'!$C$10:$Q$10,'Raw data Fire Resistance'!$C11:$Q11,""))</f>
        <v>Slab</v>
      </c>
      <c r="H38" s="52" t="str">
        <f>IF(_xlfn.XLOOKUP(H$9,'Raw data Fire Resistance'!$C$10:$Q$10,'Raw data Fire Resistance'!$C11:$Q11,"")="","-",_xlfn.XLOOKUP(H$9,'Raw data Fire Resistance'!$C$10:$Q$10,'Raw data Fire Resistance'!$C11:$Q11,""))</f>
        <v>Slab</v>
      </c>
      <c r="I38" s="52" t="str">
        <f>IF(_xlfn.XLOOKUP(I$9,'Raw data Fire Resistance'!$C$10:$Q$10,'Raw data Fire Resistance'!$C11:$Q11,"")="","-",_xlfn.XLOOKUP(I$9,'Raw data Fire Resistance'!$C$10:$Q$10,'Raw data Fire Resistance'!$C11:$Q11,""))</f>
        <v>Storeys</v>
      </c>
      <c r="J38" s="52" t="str">
        <f>IF(_xlfn.XLOOKUP(J$9,'Raw data Fire Resistance'!$C$10:$Q$10,'Raw data Fire Resistance'!$C11:$Q11,"")="","-",_xlfn.XLOOKUP(J$9,'Raw data Fire Resistance'!$C$10:$Q$10,'Raw data Fire Resistance'!$C11:$Q11,""))</f>
        <v>Slab</v>
      </c>
    </row>
    <row r="39" spans="2:10" ht="15.75" customHeight="1" x14ac:dyDescent="0.25">
      <c r="B39" s="145" t="s">
        <v>265</v>
      </c>
      <c r="C39" s="148" t="s">
        <v>266</v>
      </c>
      <c r="D39" s="149"/>
      <c r="E39" s="52" t="str">
        <f>IF(_xlfn.XLOOKUP(E$9,'Raw data Fire Resistance'!$C$10:$Q$10,'Raw data Fire Resistance'!$C14:$Q14,"")="","-",_xlfn.XLOOKUP(E$9,'Raw data Fire Resistance'!$C$10:$Q$10,'Raw data Fire Resistance'!$C14:$Q14,""))</f>
        <v>&lt;7*</v>
      </c>
      <c r="F39" s="52" t="str">
        <f>IF(_xlfn.XLOOKUP(F$9,'Raw data Fire Resistance'!$C$10:$Q$10,'Raw data Fire Resistance'!$C14:$Q14,"")="","-",_xlfn.XLOOKUP(F$9,'Raw data Fire Resistance'!$C$10:$Q$10,'Raw data Fire Resistance'!$C14:$Q14,""))</f>
        <v>&lt;5.1</v>
      </c>
      <c r="G39" s="52" t="str">
        <f>IF(_xlfn.XLOOKUP(G$9,'Raw data Fire Resistance'!$C$10:$Q$10,'Raw data Fire Resistance'!$C14:$Q14,"")="","-",_xlfn.XLOOKUP(G$9,'Raw data Fire Resistance'!$C$10:$Q$10,'Raw data Fire Resistance'!$C14:$Q14,""))</f>
        <v>&lt;15</v>
      </c>
      <c r="H39" s="52" t="str">
        <f>IF(_xlfn.XLOOKUP(H$9,'Raw data Fire Resistance'!$C$10:$Q$10,'Raw data Fire Resistance'!$C14:$Q14,"")="","-",_xlfn.XLOOKUP(H$9,'Raw data Fire Resistance'!$C$10:$Q$10,'Raw data Fire Resistance'!$C14:$Q14,""))</f>
        <v>&lt;7*</v>
      </c>
      <c r="I39" s="52" t="str">
        <f>IF(_xlfn.XLOOKUP(I$9,'Raw data Fire Resistance'!$C$10:$Q$10,'Raw data Fire Resistance'!$C14:$Q14,"")="","-",_xlfn.XLOOKUP(I$9,'Raw data Fire Resistance'!$C$10:$Q$10,'Raw data Fire Resistance'!$C14:$Q14,""))</f>
        <v>-</v>
      </c>
      <c r="J39" s="52" t="str">
        <f>IF(_xlfn.XLOOKUP(J$9,'Raw data Fire Resistance'!$C$10:$Q$10,'Raw data Fire Resistance'!$C14:$Q14,"")="","-",_xlfn.XLOOKUP(J$9,'Raw data Fire Resistance'!$C$10:$Q$10,'Raw data Fire Resistance'!$C14:$Q14,""))</f>
        <v>&lt;7*</v>
      </c>
    </row>
    <row r="40" spans="2:10" x14ac:dyDescent="0.25">
      <c r="B40" s="146"/>
      <c r="C40" s="150" t="s">
        <v>267</v>
      </c>
      <c r="D40" s="53" t="s">
        <v>94</v>
      </c>
      <c r="E40" s="54" t="str">
        <f>IF(_xlfn.XLOOKUP(E$9,'Raw data Fire Resistance'!$C$10:$Q$10,'Raw data Fire Resistance'!$C15:$Q15,"")="","-",_xlfn.XLOOKUP(E$9,'Raw data Fire Resistance'!$C$10:$Q$10,'Raw data Fire Resistance'!$C15:$Q15,""))</f>
        <v>R30*2</v>
      </c>
      <c r="F40" s="54" t="str">
        <f>IF(_xlfn.XLOOKUP(F$9,'Raw data Fire Resistance'!$C$10:$Q$10,'Raw data Fire Resistance'!$C15:$Q15,"")="","-",_xlfn.XLOOKUP(F$9,'Raw data Fire Resistance'!$C$10:$Q$10,'Raw data Fire Resistance'!$C15:$Q15,""))</f>
        <v>R30</v>
      </c>
      <c r="G40" s="54" t="str">
        <f>IF(_xlfn.XLOOKUP(G$9,'Raw data Fire Resistance'!$C$10:$Q$10,'Raw data Fire Resistance'!$C15:$Q15,"")="","-",_xlfn.XLOOKUP(G$9,'Raw data Fire Resistance'!$C$10:$Q$10,'Raw data Fire Resistance'!$C15:$Q15,""))</f>
        <v>R90</v>
      </c>
      <c r="H40" s="54" t="str">
        <f>IF(_xlfn.XLOOKUP(H$9,'Raw data Fire Resistance'!$C$10:$Q$10,'Raw data Fire Resistance'!$C15:$Q15,"")="","-",_xlfn.XLOOKUP(H$9,'Raw data Fire Resistance'!$C$10:$Q$10,'Raw data Fire Resistance'!$C15:$Q15,""))</f>
        <v>R30/R60*2</v>
      </c>
      <c r="I40" s="54" t="str">
        <f>IF(_xlfn.XLOOKUP(I$9,'Raw data Fire Resistance'!$C$10:$Q$10,'Raw data Fire Resistance'!$C15:$Q15,"")="","-",_xlfn.XLOOKUP(I$9,'Raw data Fire Resistance'!$C$10:$Q$10,'Raw data Fire Resistance'!$C15:$Q15,""))</f>
        <v>R15</v>
      </c>
      <c r="J40" s="54" t="str">
        <f>IF(_xlfn.XLOOKUP(J$9,'Raw data Fire Resistance'!$C$10:$Q$10,'Raw data Fire Resistance'!$C15:$Q15,"")="","-",_xlfn.XLOOKUP(J$9,'Raw data Fire Resistance'!$C$10:$Q$10,'Raw data Fire Resistance'!$C15:$Q15,""))</f>
        <v>R30*2</v>
      </c>
    </row>
    <row r="41" spans="2:10" x14ac:dyDescent="0.25">
      <c r="B41" s="146"/>
      <c r="C41" s="151"/>
      <c r="D41" s="55" t="s">
        <v>101</v>
      </c>
      <c r="E41" s="56" t="str">
        <f>IF(_xlfn.XLOOKUP(E$9,'Raw data Fire Resistance'!$C$10:$Q$10,'Raw data Fire Resistance'!$C16:$Q16,"")="","-",_xlfn.XLOOKUP(E$9,'Raw data Fire Resistance'!$C$10:$Q$10,'Raw data Fire Resistance'!$C16:$Q16,""))</f>
        <v>R30</v>
      </c>
      <c r="F41" s="56" t="str">
        <f>IF(_xlfn.XLOOKUP(F$9,'Raw data Fire Resistance'!$C$10:$Q$10,'Raw data Fire Resistance'!$C16:$Q16,"")="","-",_xlfn.XLOOKUP(F$9,'Raw data Fire Resistance'!$C$10:$Q$10,'Raw data Fire Resistance'!$C16:$Q16,""))</f>
        <v>R30</v>
      </c>
      <c r="G41" s="56" t="str">
        <f>IF(_xlfn.XLOOKUP(G$9,'Raw data Fire Resistance'!$C$10:$Q$10,'Raw data Fire Resistance'!$C16:$Q16,"")="","-",_xlfn.XLOOKUP(G$9,'Raw data Fire Resistance'!$C$10:$Q$10,'Raw data Fire Resistance'!$C16:$Q16,""))</f>
        <v>R90</v>
      </c>
      <c r="H41" s="56" t="str">
        <f>IF(_xlfn.XLOOKUP(H$9,'Raw data Fire Resistance'!$C$10:$Q$10,'Raw data Fire Resistance'!$C16:$Q16,"")="","-",_xlfn.XLOOKUP(H$9,'Raw data Fire Resistance'!$C$10:$Q$10,'Raw data Fire Resistance'!$C16:$Q16,""))</f>
        <v>R30</v>
      </c>
      <c r="I41" s="56" t="str">
        <f>IF(_xlfn.XLOOKUP(I$9,'Raw data Fire Resistance'!$C$10:$Q$10,'Raw data Fire Resistance'!$C16:$Q16,"")="","-",_xlfn.XLOOKUP(I$9,'Raw data Fire Resistance'!$C$10:$Q$10,'Raw data Fire Resistance'!$C16:$Q16,""))</f>
        <v>-</v>
      </c>
      <c r="J41" s="56" t="str">
        <f>IF(_xlfn.XLOOKUP(J$9,'Raw data Fire Resistance'!$C$10:$Q$10,'Raw data Fire Resistance'!$C16:$Q16,"")="","-",_xlfn.XLOOKUP(J$9,'Raw data Fire Resistance'!$C$10:$Q$10,'Raw data Fire Resistance'!$C16:$Q16,""))</f>
        <v>R30</v>
      </c>
    </row>
    <row r="42" spans="2:10" x14ac:dyDescent="0.25">
      <c r="B42" s="146"/>
      <c r="C42" s="150" t="s">
        <v>102</v>
      </c>
      <c r="D42" s="53" t="s">
        <v>94</v>
      </c>
      <c r="E42" s="56" t="str">
        <f>IF(_xlfn.XLOOKUP(E$9,'Raw data Fire Resistance'!$C$10:$Q$10,'Raw data Fire Resistance'!$C17:$Q17,"")="","-",_xlfn.XLOOKUP(E$9,'Raw data Fire Resistance'!$C$10:$Q$10,'Raw data Fire Resistance'!$C17:$Q17,""))</f>
        <v>REI30*2</v>
      </c>
      <c r="F42" s="56" t="str">
        <f>IF(_xlfn.XLOOKUP(F$9,'Raw data Fire Resistance'!$C$10:$Q$10,'Raw data Fire Resistance'!$C17:$Q17,"")="","-",_xlfn.XLOOKUP(F$9,'Raw data Fire Resistance'!$C$10:$Q$10,'Raw data Fire Resistance'!$C17:$Q17,""))</f>
        <v>R30</v>
      </c>
      <c r="G42" s="56" t="str">
        <f>IF(_xlfn.XLOOKUP(G$9,'Raw data Fire Resistance'!$C$10:$Q$10,'Raw data Fire Resistance'!$C17:$Q17,"")="","-",_xlfn.XLOOKUP(G$9,'Raw data Fire Resistance'!$C$10:$Q$10,'Raw data Fire Resistance'!$C17:$Q17,""))</f>
        <v>R90</v>
      </c>
      <c r="H42" s="56" t="str">
        <f>IF(_xlfn.XLOOKUP(H$9,'Raw data Fire Resistance'!$C$10:$Q$10,'Raw data Fire Resistance'!$C17:$Q17,"")="","-",_xlfn.XLOOKUP(H$9,'Raw data Fire Resistance'!$C$10:$Q$10,'Raw data Fire Resistance'!$C17:$Q17,""))</f>
        <v>R30/R60*3</v>
      </c>
      <c r="I42" s="56" t="str">
        <f>IF(_xlfn.XLOOKUP(I$9,'Raw data Fire Resistance'!$C$10:$Q$10,'Raw data Fire Resistance'!$C17:$Q17,"")="","-",_xlfn.XLOOKUP(I$9,'Raw data Fire Resistance'!$C$10:$Q$10,'Raw data Fire Resistance'!$C17:$Q17,""))</f>
        <v>R15</v>
      </c>
      <c r="J42" s="56" t="str">
        <f>IF(_xlfn.XLOOKUP(J$9,'Raw data Fire Resistance'!$C$10:$Q$10,'Raw data Fire Resistance'!$C17:$Q17,"")="","-",_xlfn.XLOOKUP(J$9,'Raw data Fire Resistance'!$C$10:$Q$10,'Raw data Fire Resistance'!$C17:$Q17,""))</f>
        <v>REI30*2</v>
      </c>
    </row>
    <row r="43" spans="2:10" x14ac:dyDescent="0.25">
      <c r="B43" s="146"/>
      <c r="C43" s="151"/>
      <c r="D43" s="55" t="s">
        <v>101</v>
      </c>
      <c r="E43" s="56" t="str">
        <f>IF(_xlfn.XLOOKUP(E$9,'Raw data Fire Resistance'!$C$10:$Q$10,'Raw data Fire Resistance'!$C18:$Q18,"")="","-",_xlfn.XLOOKUP(E$9,'Raw data Fire Resistance'!$C$10:$Q$10,'Raw data Fire Resistance'!$C18:$Q18,""))</f>
        <v>REI30*2</v>
      </c>
      <c r="F43" s="56" t="str">
        <f>IF(_xlfn.XLOOKUP(F$9,'Raw data Fire Resistance'!$C$10:$Q$10,'Raw data Fire Resistance'!$C18:$Q18,"")="","-",_xlfn.XLOOKUP(F$9,'Raw data Fire Resistance'!$C$10:$Q$10,'Raw data Fire Resistance'!$C18:$Q18,""))</f>
        <v>R30</v>
      </c>
      <c r="G43" s="56" t="str">
        <f>IF(_xlfn.XLOOKUP(G$9,'Raw data Fire Resistance'!$C$10:$Q$10,'Raw data Fire Resistance'!$C18:$Q18,"")="","-",_xlfn.XLOOKUP(G$9,'Raw data Fire Resistance'!$C$10:$Q$10,'Raw data Fire Resistance'!$C18:$Q18,""))</f>
        <v>R90</v>
      </c>
      <c r="H43" s="56" t="str">
        <f>IF(_xlfn.XLOOKUP(H$9,'Raw data Fire Resistance'!$C$10:$Q$10,'Raw data Fire Resistance'!$C18:$Q18,"")="","-",_xlfn.XLOOKUP(H$9,'Raw data Fire Resistance'!$C$10:$Q$10,'Raw data Fire Resistance'!$C18:$Q18,""))</f>
        <v xml:space="preserve">REI30 </v>
      </c>
      <c r="I43" s="56" t="str">
        <f>IF(_xlfn.XLOOKUP(I$9,'Raw data Fire Resistance'!$C$10:$Q$10,'Raw data Fire Resistance'!$C18:$Q18,"")="","-",_xlfn.XLOOKUP(I$9,'Raw data Fire Resistance'!$C$10:$Q$10,'Raw data Fire Resistance'!$C18:$Q18,""))</f>
        <v>-</v>
      </c>
      <c r="J43" s="56" t="str">
        <f>IF(_xlfn.XLOOKUP(J$9,'Raw data Fire Resistance'!$C$10:$Q$10,'Raw data Fire Resistance'!$C18:$Q18,"")="","-",_xlfn.XLOOKUP(J$9,'Raw data Fire Resistance'!$C$10:$Q$10,'Raw data Fire Resistance'!$C18:$Q18,""))</f>
        <v>REI30*2</v>
      </c>
    </row>
    <row r="44" spans="2:10" x14ac:dyDescent="0.25">
      <c r="B44" s="146"/>
      <c r="C44" s="150" t="s">
        <v>268</v>
      </c>
      <c r="D44" s="53" t="s">
        <v>94</v>
      </c>
      <c r="E44" s="56" t="str">
        <f>IF(_xlfn.XLOOKUP(E$9,'Raw data Fire Resistance'!$C$10:$Q$10,'Raw data Fire Resistance'!$C19:$Q19,"")="","-",_xlfn.XLOOKUP(E$9,'Raw data Fire Resistance'!$C$10:$Q$10,'Raw data Fire Resistance'!$C19:$Q19,""))</f>
        <v>-</v>
      </c>
      <c r="F44" s="56" t="str">
        <f>IF(_xlfn.XLOOKUP(F$9,'Raw data Fire Resistance'!$C$10:$Q$10,'Raw data Fire Resistance'!$C19:$Q19,"")="","-",_xlfn.XLOOKUP(F$9,'Raw data Fire Resistance'!$C$10:$Q$10,'Raw data Fire Resistance'!$C19:$Q19,""))</f>
        <v>REI30</v>
      </c>
      <c r="G44" s="56" t="str">
        <f>IF(_xlfn.XLOOKUP(G$9,'Raw data Fire Resistance'!$C$10:$Q$10,'Raw data Fire Resistance'!$C19:$Q19,"")="","-",_xlfn.XLOOKUP(G$9,'Raw data Fire Resistance'!$C$10:$Q$10,'Raw data Fire Resistance'!$C19:$Q19,""))</f>
        <v>R90</v>
      </c>
      <c r="H44" s="56" t="str">
        <f>IF(_xlfn.XLOOKUP(H$9,'Raw data Fire Resistance'!$C$10:$Q$10,'Raw data Fire Resistance'!$C19:$Q19,"")="","-",_xlfn.XLOOKUP(H$9,'Raw data Fire Resistance'!$C$10:$Q$10,'Raw data Fire Resistance'!$C19:$Q19,""))</f>
        <v>-</v>
      </c>
      <c r="I44" s="56" t="str">
        <f>IF(_xlfn.XLOOKUP(I$9,'Raw data Fire Resistance'!$C$10:$Q$10,'Raw data Fire Resistance'!$C19:$Q19,"")="","-",_xlfn.XLOOKUP(I$9,'Raw data Fire Resistance'!$C$10:$Q$10,'Raw data Fire Resistance'!$C19:$Q19,""))</f>
        <v>R15</v>
      </c>
      <c r="J44" s="56" t="str">
        <f>IF(_xlfn.XLOOKUP(J$9,'Raw data Fire Resistance'!$C$10:$Q$10,'Raw data Fire Resistance'!$C19:$Q19,"")="","-",_xlfn.XLOOKUP(J$9,'Raw data Fire Resistance'!$C$10:$Q$10,'Raw data Fire Resistance'!$C19:$Q19,""))</f>
        <v>-</v>
      </c>
    </row>
    <row r="45" spans="2:10" x14ac:dyDescent="0.25">
      <c r="B45" s="146"/>
      <c r="C45" s="151"/>
      <c r="D45" s="55" t="s">
        <v>101</v>
      </c>
      <c r="E45" s="56" t="str">
        <f>IF(_xlfn.XLOOKUP(E$9,'Raw data Fire Resistance'!$C$10:$Q$10,'Raw data Fire Resistance'!$C20:$Q20,"")="","-",_xlfn.XLOOKUP(E$9,'Raw data Fire Resistance'!$C$10:$Q$10,'Raw data Fire Resistance'!$C20:$Q20,""))</f>
        <v>-</v>
      </c>
      <c r="F45" s="56" t="str">
        <f>IF(_xlfn.XLOOKUP(F$9,'Raw data Fire Resistance'!$C$10:$Q$10,'Raw data Fire Resistance'!$C20:$Q20,"")="","-",_xlfn.XLOOKUP(F$9,'Raw data Fire Resistance'!$C$10:$Q$10,'Raw data Fire Resistance'!$C20:$Q20,""))</f>
        <v>REI30</v>
      </c>
      <c r="G45" s="56" t="str">
        <f>IF(_xlfn.XLOOKUP(G$9,'Raw data Fire Resistance'!$C$10:$Q$10,'Raw data Fire Resistance'!$C20:$Q20,"")="","-",_xlfn.XLOOKUP(G$9,'Raw data Fire Resistance'!$C$10:$Q$10,'Raw data Fire Resistance'!$C20:$Q20,""))</f>
        <v>R90</v>
      </c>
      <c r="H45" s="56" t="str">
        <f>IF(_xlfn.XLOOKUP(H$9,'Raw data Fire Resistance'!$C$10:$Q$10,'Raw data Fire Resistance'!$C20:$Q20,"")="","-",_xlfn.XLOOKUP(H$9,'Raw data Fire Resistance'!$C$10:$Q$10,'Raw data Fire Resistance'!$C20:$Q20,""))</f>
        <v>-</v>
      </c>
      <c r="I45" s="56" t="str">
        <f>IF(_xlfn.XLOOKUP(I$9,'Raw data Fire Resistance'!$C$10:$Q$10,'Raw data Fire Resistance'!$C20:$Q20,"")="","-",_xlfn.XLOOKUP(I$9,'Raw data Fire Resistance'!$C$10:$Q$10,'Raw data Fire Resistance'!$C20:$Q20,""))</f>
        <v>-</v>
      </c>
      <c r="J45" s="56" t="str">
        <f>IF(_xlfn.XLOOKUP(J$9,'Raw data Fire Resistance'!$C$10:$Q$10,'Raw data Fire Resistance'!$C20:$Q20,"")="","-",_xlfn.XLOOKUP(J$9,'Raw data Fire Resistance'!$C$10:$Q$10,'Raw data Fire Resistance'!$C20:$Q20,""))</f>
        <v>-</v>
      </c>
    </row>
    <row r="46" spans="2:10" x14ac:dyDescent="0.25">
      <c r="B46" s="146"/>
      <c r="C46" s="150" t="s">
        <v>120</v>
      </c>
      <c r="D46" s="53" t="s">
        <v>94</v>
      </c>
      <c r="E46" s="56" t="str">
        <f>IF(_xlfn.XLOOKUP(E$9,'Raw data Fire Resistance'!$C$10:$Q$10,'Raw data Fire Resistance'!$C21:$Q21,"")="","-",_xlfn.XLOOKUP(E$9,'Raw data Fire Resistance'!$C$10:$Q$10,'Raw data Fire Resistance'!$C21:$Q21,""))</f>
        <v>-</v>
      </c>
      <c r="F46" s="56" t="str">
        <f>IF(_xlfn.XLOOKUP(F$9,'Raw data Fire Resistance'!$C$10:$Q$10,'Raw data Fire Resistance'!$C21:$Q21,"")="","-",_xlfn.XLOOKUP(F$9,'Raw data Fire Resistance'!$C$10:$Q$10,'Raw data Fire Resistance'!$C21:$Q21,""))</f>
        <v>EI60</v>
      </c>
      <c r="G46" s="56" t="str">
        <f>IF(_xlfn.XLOOKUP(G$9,'Raw data Fire Resistance'!$C$10:$Q$10,'Raw data Fire Resistance'!$C21:$Q21,"")="","-",_xlfn.XLOOKUP(G$9,'Raw data Fire Resistance'!$C$10:$Q$10,'Raw data Fire Resistance'!$C21:$Q21,""))</f>
        <v>-</v>
      </c>
      <c r="H46" s="56" t="str">
        <f>IF(_xlfn.XLOOKUP(H$9,'Raw data Fire Resistance'!$C$10:$Q$10,'Raw data Fire Resistance'!$C21:$Q21,"")="","-",_xlfn.XLOOKUP(H$9,'Raw data Fire Resistance'!$C$10:$Q$10,'Raw data Fire Resistance'!$C21:$Q21,""))</f>
        <v>-</v>
      </c>
      <c r="I46" s="56" t="str">
        <f>IF(_xlfn.XLOOKUP(I$9,'Raw data Fire Resistance'!$C$10:$Q$10,'Raw data Fire Resistance'!$C21:$Q21,"")="","-",_xlfn.XLOOKUP(I$9,'Raw data Fire Resistance'!$C$10:$Q$10,'Raw data Fire Resistance'!$C21:$Q21,""))</f>
        <v>EI30</v>
      </c>
      <c r="J46" s="56" t="str">
        <f>IF(_xlfn.XLOOKUP(J$9,'Raw data Fire Resistance'!$C$10:$Q$10,'Raw data Fire Resistance'!$C21:$Q21,"")="","-",_xlfn.XLOOKUP(J$9,'Raw data Fire Resistance'!$C$10:$Q$10,'Raw data Fire Resistance'!$C21:$Q21,""))</f>
        <v>-</v>
      </c>
    </row>
    <row r="47" spans="2:10" x14ac:dyDescent="0.25">
      <c r="B47" s="146"/>
      <c r="C47" s="151"/>
      <c r="D47" s="55" t="s">
        <v>101</v>
      </c>
      <c r="E47" s="56" t="str">
        <f>IF(_xlfn.XLOOKUP(E$9,'Raw data Fire Resistance'!$C$10:$Q$10,'Raw data Fire Resistance'!$C22:$Q22,"")="","-",_xlfn.XLOOKUP(E$9,'Raw data Fire Resistance'!$C$10:$Q$10,'Raw data Fire Resistance'!$C22:$Q22,""))</f>
        <v>-</v>
      </c>
      <c r="F47" s="56" t="str">
        <f>IF(_xlfn.XLOOKUP(F$9,'Raw data Fire Resistance'!$C$10:$Q$10,'Raw data Fire Resistance'!$C22:$Q22,"")="","-",_xlfn.XLOOKUP(F$9,'Raw data Fire Resistance'!$C$10:$Q$10,'Raw data Fire Resistance'!$C22:$Q22,""))</f>
        <v>EI60</v>
      </c>
      <c r="G47" s="56" t="str">
        <f>IF(_xlfn.XLOOKUP(G$9,'Raw data Fire Resistance'!$C$10:$Q$10,'Raw data Fire Resistance'!$C22:$Q22,"")="","-",_xlfn.XLOOKUP(G$9,'Raw data Fire Resistance'!$C$10:$Q$10,'Raw data Fire Resistance'!$C22:$Q22,""))</f>
        <v>-</v>
      </c>
      <c r="H47" s="56" t="str">
        <f>IF(_xlfn.XLOOKUP(H$9,'Raw data Fire Resistance'!$C$10:$Q$10,'Raw data Fire Resistance'!$C22:$Q22,"")="","-",_xlfn.XLOOKUP(H$9,'Raw data Fire Resistance'!$C$10:$Q$10,'Raw data Fire Resistance'!$C22:$Q22,""))</f>
        <v>-</v>
      </c>
      <c r="I47" s="56" t="str">
        <f>IF(_xlfn.XLOOKUP(I$9,'Raw data Fire Resistance'!$C$10:$Q$10,'Raw data Fire Resistance'!$C22:$Q22,"")="","-",_xlfn.XLOOKUP(I$9,'Raw data Fire Resistance'!$C$10:$Q$10,'Raw data Fire Resistance'!$C22:$Q22,""))</f>
        <v>-</v>
      </c>
      <c r="J47" s="56" t="str">
        <f>IF(_xlfn.XLOOKUP(J$9,'Raw data Fire Resistance'!$C$10:$Q$10,'Raw data Fire Resistance'!$C22:$Q22,"")="","-",_xlfn.XLOOKUP(J$9,'Raw data Fire Resistance'!$C$10:$Q$10,'Raw data Fire Resistance'!$C22:$Q22,""))</f>
        <v>-</v>
      </c>
    </row>
    <row r="48" spans="2:10" x14ac:dyDescent="0.25">
      <c r="B48" s="146"/>
      <c r="C48" s="150" t="s">
        <v>269</v>
      </c>
      <c r="D48" s="53" t="s">
        <v>94</v>
      </c>
      <c r="E48" s="56" t="str">
        <f>IF(_xlfn.XLOOKUP(E$9,'Raw data Fire Resistance'!$C$10:$Q$10,'Raw data Fire Resistance'!$C23:$Q23,"")="","-",_xlfn.XLOOKUP(E$9,'Raw data Fire Resistance'!$C$10:$Q$10,'Raw data Fire Resistance'!$C23:$Q23,""))</f>
        <v>REI60</v>
      </c>
      <c r="F48" s="56" t="str">
        <f>IF(_xlfn.XLOOKUP(F$9,'Raw data Fire Resistance'!$C$10:$Q$10,'Raw data Fire Resistance'!$C23:$Q23,"")="","-",_xlfn.XLOOKUP(F$9,'Raw data Fire Resistance'!$C$10:$Q$10,'Raw data Fire Resistance'!$C23:$Q23,""))</f>
        <v>REI60 A2-s1,d0</v>
      </c>
      <c r="G48" s="56" t="str">
        <f>IF(_xlfn.XLOOKUP(G$9,'Raw data Fire Resistance'!$C$10:$Q$10,'Raw data Fire Resistance'!$C23:$Q23,"")="","-",_xlfn.XLOOKUP(G$9,'Raw data Fire Resistance'!$C$10:$Q$10,'Raw data Fire Resistance'!$C23:$Q23,""))</f>
        <v>-</v>
      </c>
      <c r="H48" s="56" t="str">
        <f>IF(_xlfn.XLOOKUP(H$9,'Raw data Fire Resistance'!$C$10:$Q$10,'Raw data Fire Resistance'!$C23:$Q23,"")="","-",_xlfn.XLOOKUP(H$9,'Raw data Fire Resistance'!$C$10:$Q$10,'Raw data Fire Resistance'!$C23:$Q23,""))</f>
        <v>REI60</v>
      </c>
      <c r="I48" s="56" t="str">
        <f>IF(_xlfn.XLOOKUP(I$9,'Raw data Fire Resistance'!$C$10:$Q$10,'Raw data Fire Resistance'!$C23:$Q23,"")="","-",_xlfn.XLOOKUP(I$9,'Raw data Fire Resistance'!$C$10:$Q$10,'Raw data Fire Resistance'!$C23:$Q23,""))</f>
        <v>EI30</v>
      </c>
      <c r="J48" s="56" t="str">
        <f>IF(_xlfn.XLOOKUP(J$9,'Raw data Fire Resistance'!$C$10:$Q$10,'Raw data Fire Resistance'!$C23:$Q23,"")="","-",_xlfn.XLOOKUP(J$9,'Raw data Fire Resistance'!$C$10:$Q$10,'Raw data Fire Resistance'!$C23:$Q23,""))</f>
        <v>REI60</v>
      </c>
    </row>
    <row r="49" spans="2:10" x14ac:dyDescent="0.25">
      <c r="B49" s="146"/>
      <c r="C49" s="151"/>
      <c r="D49" s="55" t="s">
        <v>101</v>
      </c>
      <c r="E49" s="56" t="str">
        <f>IF(_xlfn.XLOOKUP(E$9,'Raw data Fire Resistance'!$C$10:$Q$10,'Raw data Fire Resistance'!$C24:$Q24,"")="","-",_xlfn.XLOOKUP(E$9,'Raw data Fire Resistance'!$C$10:$Q$10,'Raw data Fire Resistance'!$C24:$Q24,""))</f>
        <v>REI60</v>
      </c>
      <c r="F49" s="56" t="str">
        <f>IF(_xlfn.XLOOKUP(F$9,'Raw data Fire Resistance'!$C$10:$Q$10,'Raw data Fire Resistance'!$C24:$Q24,"")="","-",_xlfn.XLOOKUP(F$9,'Raw data Fire Resistance'!$C$10:$Q$10,'Raw data Fire Resistance'!$C24:$Q24,""))</f>
        <v>REI60 A2-s1,d0</v>
      </c>
      <c r="G49" s="56" t="str">
        <f>IF(_xlfn.XLOOKUP(G$9,'Raw data Fire Resistance'!$C$10:$Q$10,'Raw data Fire Resistance'!$C24:$Q24,"")="","-",_xlfn.XLOOKUP(G$9,'Raw data Fire Resistance'!$C$10:$Q$10,'Raw data Fire Resistance'!$C24:$Q24,""))</f>
        <v>-</v>
      </c>
      <c r="H49" s="56" t="str">
        <f>IF(_xlfn.XLOOKUP(H$9,'Raw data Fire Resistance'!$C$10:$Q$10,'Raw data Fire Resistance'!$C24:$Q24,"")="","-",_xlfn.XLOOKUP(H$9,'Raw data Fire Resistance'!$C$10:$Q$10,'Raw data Fire Resistance'!$C24:$Q24,""))</f>
        <v>REI60</v>
      </c>
      <c r="I49" s="56" t="str">
        <f>IF(_xlfn.XLOOKUP(I$9,'Raw data Fire Resistance'!$C$10:$Q$10,'Raw data Fire Resistance'!$C24:$Q24,"")="","-",_xlfn.XLOOKUP(I$9,'Raw data Fire Resistance'!$C$10:$Q$10,'Raw data Fire Resistance'!$C24:$Q24,""))</f>
        <v>-</v>
      </c>
      <c r="J49" s="56" t="str">
        <f>IF(_xlfn.XLOOKUP(J$9,'Raw data Fire Resistance'!$C$10:$Q$10,'Raw data Fire Resistance'!$C24:$Q24,"")="","-",_xlfn.XLOOKUP(J$9,'Raw data Fire Resistance'!$C$10:$Q$10,'Raw data Fire Resistance'!$C24:$Q24,""))</f>
        <v>REI60</v>
      </c>
    </row>
    <row r="50" spans="2:10" x14ac:dyDescent="0.25">
      <c r="B50" s="146"/>
      <c r="C50" s="150" t="s">
        <v>123</v>
      </c>
      <c r="D50" s="53" t="s">
        <v>94</v>
      </c>
      <c r="E50" s="56" t="str">
        <f>IF(_xlfn.XLOOKUP(E$9,'Raw data Fire Resistance'!$C$10:$Q$10,'Raw data Fire Resistance'!$C25:$Q25,"")="","-",_xlfn.XLOOKUP(E$9,'Raw data Fire Resistance'!$C$10:$Q$10,'Raw data Fire Resistance'!$C25:$Q25,""))</f>
        <v>EI30</v>
      </c>
      <c r="F50" s="56" t="str">
        <f>IF(_xlfn.XLOOKUP(F$9,'Raw data Fire Resistance'!$C$10:$Q$10,'Raw data Fire Resistance'!$C25:$Q25,"")="","-",_xlfn.XLOOKUP(F$9,'Raw data Fire Resistance'!$C$10:$Q$10,'Raw data Fire Resistance'!$C25:$Q25,""))</f>
        <v>-</v>
      </c>
      <c r="G50" s="56" t="str">
        <f>IF(_xlfn.XLOOKUP(G$9,'Raw data Fire Resistance'!$C$10:$Q$10,'Raw data Fire Resistance'!$C25:$Q25,"")="","-",_xlfn.XLOOKUP(G$9,'Raw data Fire Resistance'!$C$10:$Q$10,'Raw data Fire Resistance'!$C25:$Q25,""))</f>
        <v>EI60</v>
      </c>
      <c r="H50" s="56" t="str">
        <f>IF(_xlfn.XLOOKUP(H$9,'Raw data Fire Resistance'!$C$10:$Q$10,'Raw data Fire Resistance'!$C25:$Q25,"")="","-",_xlfn.XLOOKUP(H$9,'Raw data Fire Resistance'!$C$10:$Q$10,'Raw data Fire Resistance'!$C25:$Q25,""))</f>
        <v>EI30</v>
      </c>
      <c r="I50" s="56" t="str">
        <f>IF(_xlfn.XLOOKUP(I$9,'Raw data Fire Resistance'!$C$10:$Q$10,'Raw data Fire Resistance'!$C25:$Q25,"")="","-",_xlfn.XLOOKUP(I$9,'Raw data Fire Resistance'!$C$10:$Q$10,'Raw data Fire Resistance'!$C25:$Q25,""))</f>
        <v>EI30</v>
      </c>
      <c r="J50" s="56" t="str">
        <f>IF(_xlfn.XLOOKUP(J$9,'Raw data Fire Resistance'!$C$10:$Q$10,'Raw data Fire Resistance'!$C25:$Q25,"")="","-",_xlfn.XLOOKUP(J$9,'Raw data Fire Resistance'!$C$10:$Q$10,'Raw data Fire Resistance'!$C25:$Q25,""))</f>
        <v>EI30</v>
      </c>
    </row>
    <row r="51" spans="2:10" x14ac:dyDescent="0.25">
      <c r="B51" s="146"/>
      <c r="C51" s="151"/>
      <c r="D51" s="55" t="s">
        <v>101</v>
      </c>
      <c r="E51" s="56" t="str">
        <f>IF(_xlfn.XLOOKUP(E$9,'Raw data Fire Resistance'!$C$10:$Q$10,'Raw data Fire Resistance'!$C26:$Q26,"")="","-",_xlfn.XLOOKUP(E$9,'Raw data Fire Resistance'!$C$10:$Q$10,'Raw data Fire Resistance'!$C26:$Q26,""))</f>
        <v>EI30</v>
      </c>
      <c r="F51" s="56" t="str">
        <f>IF(_xlfn.XLOOKUP(F$9,'Raw data Fire Resistance'!$C$10:$Q$10,'Raw data Fire Resistance'!$C26:$Q26,"")="","-",_xlfn.XLOOKUP(F$9,'Raw data Fire Resistance'!$C$10:$Q$10,'Raw data Fire Resistance'!$C26:$Q26,""))</f>
        <v>-</v>
      </c>
      <c r="G51" s="56" t="str">
        <f>IF(_xlfn.XLOOKUP(G$9,'Raw data Fire Resistance'!$C$10:$Q$10,'Raw data Fire Resistance'!$C26:$Q26,"")="","-",_xlfn.XLOOKUP(G$9,'Raw data Fire Resistance'!$C$10:$Q$10,'Raw data Fire Resistance'!$C26:$Q26,""))</f>
        <v>EI60</v>
      </c>
      <c r="H51" s="56" t="str">
        <f>IF(_xlfn.XLOOKUP(H$9,'Raw data Fire Resistance'!$C$10:$Q$10,'Raw data Fire Resistance'!$C26:$Q26,"")="","-",_xlfn.XLOOKUP(H$9,'Raw data Fire Resistance'!$C$10:$Q$10,'Raw data Fire Resistance'!$C26:$Q26,""))</f>
        <v>EI30</v>
      </c>
      <c r="I51" s="56" t="str">
        <f>IF(_xlfn.XLOOKUP(I$9,'Raw data Fire Resistance'!$C$10:$Q$10,'Raw data Fire Resistance'!$C26:$Q26,"")="","-",_xlfn.XLOOKUP(I$9,'Raw data Fire Resistance'!$C$10:$Q$10,'Raw data Fire Resistance'!$C26:$Q26,""))</f>
        <v>-</v>
      </c>
      <c r="J51" s="56" t="str">
        <f>IF(_xlfn.XLOOKUP(J$9,'Raw data Fire Resistance'!$C$10:$Q$10,'Raw data Fire Resistance'!$C26:$Q26,"")="","-",_xlfn.XLOOKUP(J$9,'Raw data Fire Resistance'!$C$10:$Q$10,'Raw data Fire Resistance'!$C26:$Q26,""))</f>
        <v>EI30</v>
      </c>
    </row>
    <row r="52" spans="2:10" x14ac:dyDescent="0.25">
      <c r="B52" s="146"/>
      <c r="C52" s="57" t="s">
        <v>203</v>
      </c>
      <c r="D52" s="58"/>
      <c r="E52" s="56" t="str">
        <f>IF(_xlfn.XLOOKUP(E$9,'Raw data Fire Resistance'!$C$10:$Q$10,'Raw data Fire Resistance'!$C27:$Q27,"")="","-",_xlfn.XLOOKUP(E$9,'Raw data Fire Resistance'!$C$10:$Q$10,'Raw data Fire Resistance'!$C27:$Q27,""))</f>
        <v>EI30</v>
      </c>
      <c r="F52" s="56" t="str">
        <f>IF(_xlfn.XLOOKUP(F$9,'Raw data Fire Resistance'!$C$10:$Q$10,'Raw data Fire Resistance'!$C27:$Q27,"")="","-",_xlfn.XLOOKUP(F$9,'Raw data Fire Resistance'!$C$10:$Q$10,'Raw data Fire Resistance'!$C27:$Q27,""))</f>
        <v>REI30/EI30</v>
      </c>
      <c r="G52" s="56" t="str">
        <f>IF(_xlfn.XLOOKUP(G$9,'Raw data Fire Resistance'!$C$10:$Q$10,'Raw data Fire Resistance'!$C27:$Q27,"")="","-",_xlfn.XLOOKUP(G$9,'Raw data Fire Resistance'!$C$10:$Q$10,'Raw data Fire Resistance'!$C27:$Q27,""))</f>
        <v>-</v>
      </c>
      <c r="H52" s="56" t="str">
        <f>IF(_xlfn.XLOOKUP(H$9,'Raw data Fire Resistance'!$C$10:$Q$10,'Raw data Fire Resistance'!$C27:$Q27,"")="","-",_xlfn.XLOOKUP(H$9,'Raw data Fire Resistance'!$C$10:$Q$10,'Raw data Fire Resistance'!$C27:$Q27,""))</f>
        <v>EI30</v>
      </c>
      <c r="I52" s="56" t="str">
        <f>IF(_xlfn.XLOOKUP(I$9,'Raw data Fire Resistance'!$C$10:$Q$10,'Raw data Fire Resistance'!$C27:$Q27,"")="","-",_xlfn.XLOOKUP(I$9,'Raw data Fire Resistance'!$C$10:$Q$10,'Raw data Fire Resistance'!$C27:$Q27,""))</f>
        <v>-</v>
      </c>
      <c r="J52" s="56" t="str">
        <f>IF(_xlfn.XLOOKUP(J$9,'Raw data Fire Resistance'!$C$10:$Q$10,'Raw data Fire Resistance'!$C27:$Q27,"")="","-",_xlfn.XLOOKUP(J$9,'Raw data Fire Resistance'!$C$10:$Q$10,'Raw data Fire Resistance'!$C27:$Q27,""))</f>
        <v>EI30</v>
      </c>
    </row>
    <row r="53" spans="2:10" x14ac:dyDescent="0.25">
      <c r="B53" s="146"/>
      <c r="C53" s="150" t="s">
        <v>205</v>
      </c>
      <c r="D53" s="53" t="s">
        <v>94</v>
      </c>
      <c r="E53" s="56" t="str">
        <f>IF(_xlfn.XLOOKUP(E$9,'Raw data Fire Resistance'!$C$10:$Q$10,'Raw data Fire Resistance'!$C29:$Q29,"")="","-",_xlfn.XLOOKUP(E$9,'Raw data Fire Resistance'!$C$10:$Q$10,'Raw data Fire Resistance'!$C29:$Q29,""))</f>
        <v>-</v>
      </c>
      <c r="F53" s="56" t="str">
        <f>IF(_xlfn.XLOOKUP(F$9,'Raw data Fire Resistance'!$C$10:$Q$10,'Raw data Fire Resistance'!$C29:$Q29,"")="","-",_xlfn.XLOOKUP(F$9,'Raw data Fire Resistance'!$C$10:$Q$10,'Raw data Fire Resistance'!$C29:$Q29,""))</f>
        <v>&lt;150/600 m²</v>
      </c>
      <c r="G53" s="56" t="str">
        <f>IF(_xlfn.XLOOKUP(G$9,'Raw data Fire Resistance'!$C$10:$Q$10,'Raw data Fire Resistance'!$C29:$Q29,"")="","-",_xlfn.XLOOKUP(G$9,'Raw data Fire Resistance'!$C$10:$Q$10,'Raw data Fire Resistance'!$C29:$Q29,""))</f>
        <v>-</v>
      </c>
      <c r="H53" s="56" t="str">
        <f>IF(_xlfn.XLOOKUP(H$9,'Raw data Fire Resistance'!$C$10:$Q$10,'Raw data Fire Resistance'!$C29:$Q29,"")="","-",_xlfn.XLOOKUP(H$9,'Raw data Fire Resistance'!$C$10:$Q$10,'Raw data Fire Resistance'!$C29:$Q29,""))</f>
        <v>-</v>
      </c>
      <c r="I53" s="56" t="str">
        <f>IF(_xlfn.XLOOKUP(I$9,'Raw data Fire Resistance'!$C$10:$Q$10,'Raw data Fire Resistance'!$C29:$Q29,"")="","-",_xlfn.XLOOKUP(I$9,'Raw data Fire Resistance'!$C$10:$Q$10,'Raw data Fire Resistance'!$C29:$Q29,""))</f>
        <v>-</v>
      </c>
      <c r="J53" s="56" t="str">
        <f>IF(_xlfn.XLOOKUP(J$9,'Raw data Fire Resistance'!$C$10:$Q$10,'Raw data Fire Resistance'!$C29:$Q29,"")="","-",_xlfn.XLOOKUP(J$9,'Raw data Fire Resistance'!$C$10:$Q$10,'Raw data Fire Resistance'!$C29:$Q29,""))</f>
        <v>-</v>
      </c>
    </row>
    <row r="54" spans="2:10" x14ac:dyDescent="0.25">
      <c r="B54" s="147"/>
      <c r="C54" s="151"/>
      <c r="D54" s="55" t="s">
        <v>101</v>
      </c>
      <c r="E54" s="59" t="str">
        <f>IF(_xlfn.XLOOKUP(E$9,'Raw data Fire Resistance'!$C$10:$Q$10,'Raw data Fire Resistance'!$C30:$Q30,"")="","-",_xlfn.XLOOKUP(E$9,'Raw data Fire Resistance'!$C$10:$Q$10,'Raw data Fire Resistance'!$C30:$Q30,""))</f>
        <v>-</v>
      </c>
      <c r="F54" s="59" t="str">
        <f>IF(_xlfn.XLOOKUP(F$9,'Raw data Fire Resistance'!$C$10:$Q$10,'Raw data Fire Resistance'!$C30:$Q30,"")="","-",_xlfn.XLOOKUP(F$9,'Raw data Fire Resistance'!$C$10:$Q$10,'Raw data Fire Resistance'!$C30:$Q30,""))</f>
        <v>10000 m²</v>
      </c>
      <c r="G54" s="59" t="str">
        <f>IF(_xlfn.XLOOKUP(G$9,'Raw data Fire Resistance'!$C$10:$Q$10,'Raw data Fire Resistance'!$C30:$Q30,"")="","-",_xlfn.XLOOKUP(G$9,'Raw data Fire Resistance'!$C$10:$Q$10,'Raw data Fire Resistance'!$C30:$Q30,""))</f>
        <v>-</v>
      </c>
      <c r="H54" s="59" t="str">
        <f>IF(_xlfn.XLOOKUP(H$9,'Raw data Fire Resistance'!$C$10:$Q$10,'Raw data Fire Resistance'!$C30:$Q30,"")="","-",_xlfn.XLOOKUP(H$9,'Raw data Fire Resistance'!$C$10:$Q$10,'Raw data Fire Resistance'!$C30:$Q30,""))</f>
        <v>-</v>
      </c>
      <c r="I54" s="59" t="str">
        <f>IF(_xlfn.XLOOKUP(I$9,'Raw data Fire Resistance'!$C$10:$Q$10,'Raw data Fire Resistance'!$C30:$Q30,"")="","-",_xlfn.XLOOKUP(I$9,'Raw data Fire Resistance'!$C$10:$Q$10,'Raw data Fire Resistance'!$C30:$Q30,""))</f>
        <v>-</v>
      </c>
      <c r="J54" s="59" t="str">
        <f>IF(_xlfn.XLOOKUP(J$9,'Raw data Fire Resistance'!$C$10:$Q$10,'Raw data Fire Resistance'!$C30:$Q30,"")="","-",_xlfn.XLOOKUP(J$9,'Raw data Fire Resistance'!$C$10:$Q$10,'Raw data Fire Resistance'!$C30:$Q30,""))</f>
        <v>-</v>
      </c>
    </row>
    <row r="55" spans="2:10" x14ac:dyDescent="0.25">
      <c r="B55" s="145" t="s">
        <v>270</v>
      </c>
      <c r="C55" s="148" t="s">
        <v>266</v>
      </c>
      <c r="D55" s="149"/>
      <c r="E55" s="52" t="str">
        <f>IF(_xlfn.XLOOKUP(E$9,'Raw data Fire Resistance'!$C$10:$Q$10,'Raw data Fire Resistance'!$C32:$Q32,"")="","-",_xlfn.XLOOKUP(E$9,'Raw data Fire Resistance'!$C$10:$Q$10,'Raw data Fire Resistance'!$C32:$Q32,""))</f>
        <v>&lt;7*</v>
      </c>
      <c r="F55" s="52" t="str">
        <f>IF(_xlfn.XLOOKUP(F$9,'Raw data Fire Resistance'!$C$10:$Q$10,'Raw data Fire Resistance'!$C32:$Q32,"")="","-",_xlfn.XLOOKUP(F$9,'Raw data Fire Resistance'!$C$10:$Q$10,'Raw data Fire Resistance'!$C32:$Q32,""))</f>
        <v>&lt;5.1</v>
      </c>
      <c r="G55" s="52" t="str">
        <f>IF(_xlfn.XLOOKUP(G$9,'Raw data Fire Resistance'!$C$10:$Q$10,'Raw data Fire Resistance'!$C32:$Q32,"")="","-",_xlfn.XLOOKUP(G$9,'Raw data Fire Resistance'!$C$10:$Q$10,'Raw data Fire Resistance'!$C32:$Q32,""))</f>
        <v>&lt;15</v>
      </c>
      <c r="H55" s="52" t="str">
        <f>IF(_xlfn.XLOOKUP(H$9,'Raw data Fire Resistance'!$C$10:$Q$10,'Raw data Fire Resistance'!$C32:$Q32,"")="","-",_xlfn.XLOOKUP(H$9,'Raw data Fire Resistance'!$C$10:$Q$10,'Raw data Fire Resistance'!$C32:$Q32,""))</f>
        <v>&lt;7*4</v>
      </c>
      <c r="I55" s="52" t="str">
        <f>IF(_xlfn.XLOOKUP(I$9,'Raw data Fire Resistance'!$C$10:$Q$10,'Raw data Fire Resistance'!$C32:$Q32,"")="","-",_xlfn.XLOOKUP(I$9,'Raw data Fire Resistance'!$C$10:$Q$10,'Raw data Fire Resistance'!$C32:$Q32,""))</f>
        <v>-</v>
      </c>
      <c r="J55" s="52" t="str">
        <f>IF(_xlfn.XLOOKUP(J$9,'Raw data Fire Resistance'!$C$10:$Q$10,'Raw data Fire Resistance'!$C32:$Q32,"")="","-",_xlfn.XLOOKUP(J$9,'Raw data Fire Resistance'!$C$10:$Q$10,'Raw data Fire Resistance'!$C32:$Q32,""))</f>
        <v>&lt;7*</v>
      </c>
    </row>
    <row r="56" spans="2:10" x14ac:dyDescent="0.25">
      <c r="B56" s="146"/>
      <c r="C56" s="150" t="s">
        <v>267</v>
      </c>
      <c r="D56" s="58" t="s">
        <v>94</v>
      </c>
      <c r="E56" s="54" t="str">
        <f>IF(_xlfn.XLOOKUP(E$9,'Raw data Fire Resistance'!$C$10:$Q$10,'Raw data Fire Resistance'!$C33:$Q33,"")="","-",_xlfn.XLOOKUP(E$9,'Raw data Fire Resistance'!$C$10:$Q$10,'Raw data Fire Resistance'!$C33:$Q33,""))</f>
        <v>R30*2</v>
      </c>
      <c r="F56" s="54" t="str">
        <f>IF(_xlfn.XLOOKUP(F$9,'Raw data Fire Resistance'!$C$10:$Q$10,'Raw data Fire Resistance'!$C33:$Q33,"")="","-",_xlfn.XLOOKUP(F$9,'Raw data Fire Resistance'!$C$10:$Q$10,'Raw data Fire Resistance'!$C33:$Q33,""))</f>
        <v>R60</v>
      </c>
      <c r="G56" s="54" t="str">
        <f>IF(_xlfn.XLOOKUP(G$9,'Raw data Fire Resistance'!$C$10:$Q$10,'Raw data Fire Resistance'!$C33:$Q33,"")="","-",_xlfn.XLOOKUP(G$9,'Raw data Fire Resistance'!$C$10:$Q$10,'Raw data Fire Resistance'!$C33:$Q33,""))</f>
        <v>R90</v>
      </c>
      <c r="H56" s="54" t="str">
        <f>IF(_xlfn.XLOOKUP(H$9,'Raw data Fire Resistance'!$C$10:$Q$10,'Raw data Fire Resistance'!$C33:$Q33,"")="","-",_xlfn.XLOOKUP(H$9,'Raw data Fire Resistance'!$C$10:$Q$10,'Raw data Fire Resistance'!$C33:$Q33,""))</f>
        <v>R30/R60*2</v>
      </c>
      <c r="I56" s="54" t="str">
        <f>IF(_xlfn.XLOOKUP(I$9,'Raw data Fire Resistance'!$C$10:$Q$10,'Raw data Fire Resistance'!$C33:$Q33,"")="","-",_xlfn.XLOOKUP(I$9,'Raw data Fire Resistance'!$C$10:$Q$10,'Raw data Fire Resistance'!$C33:$Q33,""))</f>
        <v>R15</v>
      </c>
      <c r="J56" s="54" t="str">
        <f>IF(_xlfn.XLOOKUP(J$9,'Raw data Fire Resistance'!$C$10:$Q$10,'Raw data Fire Resistance'!$C33:$Q33,"")="","-",_xlfn.XLOOKUP(J$9,'Raw data Fire Resistance'!$C$10:$Q$10,'Raw data Fire Resistance'!$C33:$Q33,""))</f>
        <v>R30*2</v>
      </c>
    </row>
    <row r="57" spans="2:10" x14ac:dyDescent="0.25">
      <c r="B57" s="146"/>
      <c r="C57" s="151"/>
      <c r="D57" s="58" t="s">
        <v>101</v>
      </c>
      <c r="E57" s="56" t="str">
        <f>IF(_xlfn.XLOOKUP(E$9,'Raw data Fire Resistance'!$C$10:$Q$10,'Raw data Fire Resistance'!$C34:$Q34,"")="","-",_xlfn.XLOOKUP(E$9,'Raw data Fire Resistance'!$C$10:$Q$10,'Raw data Fire Resistance'!$C34:$Q34,""))</f>
        <v>R30</v>
      </c>
      <c r="F57" s="56" t="str">
        <f>IF(_xlfn.XLOOKUP(F$9,'Raw data Fire Resistance'!$C$10:$Q$10,'Raw data Fire Resistance'!$C34:$Q34,"")="","-",_xlfn.XLOOKUP(F$9,'Raw data Fire Resistance'!$C$10:$Q$10,'Raw data Fire Resistance'!$C34:$Q34,""))</f>
        <v>R60</v>
      </c>
      <c r="G57" s="56" t="str">
        <f>IF(_xlfn.XLOOKUP(G$9,'Raw data Fire Resistance'!$C$10:$Q$10,'Raw data Fire Resistance'!$C34:$Q34,"")="","-",_xlfn.XLOOKUP(G$9,'Raw data Fire Resistance'!$C$10:$Q$10,'Raw data Fire Resistance'!$C34:$Q34,""))</f>
        <v>R90</v>
      </c>
      <c r="H57" s="56" t="str">
        <f>IF(_xlfn.XLOOKUP(H$9,'Raw data Fire Resistance'!$C$10:$Q$10,'Raw data Fire Resistance'!$C34:$Q34,"")="","-",_xlfn.XLOOKUP(H$9,'Raw data Fire Resistance'!$C$10:$Q$10,'Raw data Fire Resistance'!$C34:$Q34,""))</f>
        <v>R30</v>
      </c>
      <c r="I57" s="56" t="str">
        <f>IF(_xlfn.XLOOKUP(I$9,'Raw data Fire Resistance'!$C$10:$Q$10,'Raw data Fire Resistance'!$C34:$Q34,"")="","-",_xlfn.XLOOKUP(I$9,'Raw data Fire Resistance'!$C$10:$Q$10,'Raw data Fire Resistance'!$C34:$Q34,""))</f>
        <v>-</v>
      </c>
      <c r="J57" s="56" t="str">
        <f>IF(_xlfn.XLOOKUP(J$9,'Raw data Fire Resistance'!$C$10:$Q$10,'Raw data Fire Resistance'!$C34:$Q34,"")="","-",_xlfn.XLOOKUP(J$9,'Raw data Fire Resistance'!$C$10:$Q$10,'Raw data Fire Resistance'!$C34:$Q34,""))</f>
        <v>R30</v>
      </c>
    </row>
    <row r="58" spans="2:10" x14ac:dyDescent="0.25">
      <c r="B58" s="146"/>
      <c r="C58" s="150" t="s">
        <v>102</v>
      </c>
      <c r="D58" s="58" t="s">
        <v>94</v>
      </c>
      <c r="E58" s="56" t="str">
        <f>IF(_xlfn.XLOOKUP(E$9,'Raw data Fire Resistance'!$C$10:$Q$10,'Raw data Fire Resistance'!$C35:$Q35,"")="","-",_xlfn.XLOOKUP(E$9,'Raw data Fire Resistance'!$C$10:$Q$10,'Raw data Fire Resistance'!$C35:$Q35,""))</f>
        <v>REI30*2</v>
      </c>
      <c r="F58" s="56" t="str">
        <f>IF(_xlfn.XLOOKUP(F$9,'Raw data Fire Resistance'!$C$10:$Q$10,'Raw data Fire Resistance'!$C35:$Q35,"")="","-",_xlfn.XLOOKUP(F$9,'Raw data Fire Resistance'!$C$10:$Q$10,'Raw data Fire Resistance'!$C35:$Q35,""))</f>
        <v>R60</v>
      </c>
      <c r="G58" s="56" t="str">
        <f>IF(_xlfn.XLOOKUP(G$9,'Raw data Fire Resistance'!$C$10:$Q$10,'Raw data Fire Resistance'!$C35:$Q35,"")="","-",_xlfn.XLOOKUP(G$9,'Raw data Fire Resistance'!$C$10:$Q$10,'Raw data Fire Resistance'!$C35:$Q35,""))</f>
        <v>R90</v>
      </c>
      <c r="H58" s="56" t="str">
        <f>IF(_xlfn.XLOOKUP(H$9,'Raw data Fire Resistance'!$C$10:$Q$10,'Raw data Fire Resistance'!$C35:$Q35,"")="","-",_xlfn.XLOOKUP(H$9,'Raw data Fire Resistance'!$C$10:$Q$10,'Raw data Fire Resistance'!$C35:$Q35,""))</f>
        <v>R30/R60*3</v>
      </c>
      <c r="I58" s="56" t="str">
        <f>IF(_xlfn.XLOOKUP(I$9,'Raw data Fire Resistance'!$C$10:$Q$10,'Raw data Fire Resistance'!$C35:$Q35,"")="","-",_xlfn.XLOOKUP(I$9,'Raw data Fire Resistance'!$C$10:$Q$10,'Raw data Fire Resistance'!$C35:$Q35,""))</f>
        <v>R15</v>
      </c>
      <c r="J58" s="56" t="str">
        <f>IF(_xlfn.XLOOKUP(J$9,'Raw data Fire Resistance'!$C$10:$Q$10,'Raw data Fire Resistance'!$C35:$Q35,"")="","-",_xlfn.XLOOKUP(J$9,'Raw data Fire Resistance'!$C$10:$Q$10,'Raw data Fire Resistance'!$C35:$Q35,""))</f>
        <v>REI30*2</v>
      </c>
    </row>
    <row r="59" spans="2:10" x14ac:dyDescent="0.25">
      <c r="B59" s="146"/>
      <c r="C59" s="151"/>
      <c r="D59" s="58" t="s">
        <v>101</v>
      </c>
      <c r="E59" s="56" t="str">
        <f>IF(_xlfn.XLOOKUP(E$9,'Raw data Fire Resistance'!$C$10:$Q$10,'Raw data Fire Resistance'!$C36:$Q36,"")="","-",_xlfn.XLOOKUP(E$9,'Raw data Fire Resistance'!$C$10:$Q$10,'Raw data Fire Resistance'!$C36:$Q36,""))</f>
        <v>REI30*2</v>
      </c>
      <c r="F59" s="56" t="str">
        <f>IF(_xlfn.XLOOKUP(F$9,'Raw data Fire Resistance'!$C$10:$Q$10,'Raw data Fire Resistance'!$C36:$Q36,"")="","-",_xlfn.XLOOKUP(F$9,'Raw data Fire Resistance'!$C$10:$Q$10,'Raw data Fire Resistance'!$C36:$Q36,""))</f>
        <v>R60</v>
      </c>
      <c r="G59" s="56" t="str">
        <f>IF(_xlfn.XLOOKUP(G$9,'Raw data Fire Resistance'!$C$10:$Q$10,'Raw data Fire Resistance'!$C36:$Q36,"")="","-",_xlfn.XLOOKUP(G$9,'Raw data Fire Resistance'!$C$10:$Q$10,'Raw data Fire Resistance'!$C36:$Q36,""))</f>
        <v>R90</v>
      </c>
      <c r="H59" s="56" t="str">
        <f>IF(_xlfn.XLOOKUP(H$9,'Raw data Fire Resistance'!$C$10:$Q$10,'Raw data Fire Resistance'!$C36:$Q36,"")="","-",_xlfn.XLOOKUP(H$9,'Raw data Fire Resistance'!$C$10:$Q$10,'Raw data Fire Resistance'!$C36:$Q36,""))</f>
        <v>REI30/R30*5</v>
      </c>
      <c r="I59" s="56" t="str">
        <f>IF(_xlfn.XLOOKUP(I$9,'Raw data Fire Resistance'!$C$10:$Q$10,'Raw data Fire Resistance'!$C36:$Q36,"")="","-",_xlfn.XLOOKUP(I$9,'Raw data Fire Resistance'!$C$10:$Q$10,'Raw data Fire Resistance'!$C36:$Q36,""))</f>
        <v>-</v>
      </c>
      <c r="J59" s="56" t="str">
        <f>IF(_xlfn.XLOOKUP(J$9,'Raw data Fire Resistance'!$C$10:$Q$10,'Raw data Fire Resistance'!$C36:$Q36,"")="","-",_xlfn.XLOOKUP(J$9,'Raw data Fire Resistance'!$C$10:$Q$10,'Raw data Fire Resistance'!$C36:$Q36,""))</f>
        <v>REI30*2</v>
      </c>
    </row>
    <row r="60" spans="2:10" x14ac:dyDescent="0.25">
      <c r="B60" s="146"/>
      <c r="C60" s="150" t="s">
        <v>268</v>
      </c>
      <c r="D60" s="58" t="s">
        <v>94</v>
      </c>
      <c r="E60" s="56" t="str">
        <f>IF(_xlfn.XLOOKUP(E$9,'Raw data Fire Resistance'!$C$10:$Q$10,'Raw data Fire Resistance'!$C37:$Q37,"")="","-",_xlfn.XLOOKUP(E$9,'Raw data Fire Resistance'!$C$10:$Q$10,'Raw data Fire Resistance'!$C37:$Q37,""))</f>
        <v>-</v>
      </c>
      <c r="F60" s="56" t="str">
        <f>IF(_xlfn.XLOOKUP(F$9,'Raw data Fire Resistance'!$C$10:$Q$10,'Raw data Fire Resistance'!$C37:$Q37,"")="","-",_xlfn.XLOOKUP(F$9,'Raw data Fire Resistance'!$C$10:$Q$10,'Raw data Fire Resistance'!$C37:$Q37,""))</f>
        <v>REI60</v>
      </c>
      <c r="G60" s="56" t="str">
        <f>IF(_xlfn.XLOOKUP(G$9,'Raw data Fire Resistance'!$C$10:$Q$10,'Raw data Fire Resistance'!$C37:$Q37,"")="","-",_xlfn.XLOOKUP(G$9,'Raw data Fire Resistance'!$C$10:$Q$10,'Raw data Fire Resistance'!$C37:$Q37,""))</f>
        <v>R90</v>
      </c>
      <c r="H60" s="56" t="str">
        <f>IF(_xlfn.XLOOKUP(H$9,'Raw data Fire Resistance'!$C$10:$Q$10,'Raw data Fire Resistance'!$C37:$Q37,"")="","-",_xlfn.XLOOKUP(H$9,'Raw data Fire Resistance'!$C$10:$Q$10,'Raw data Fire Resistance'!$C37:$Q37,""))</f>
        <v>-</v>
      </c>
      <c r="I60" s="56" t="str">
        <f>IF(_xlfn.XLOOKUP(I$9,'Raw data Fire Resistance'!$C$10:$Q$10,'Raw data Fire Resistance'!$C37:$Q37,"")="","-",_xlfn.XLOOKUP(I$9,'Raw data Fire Resistance'!$C$10:$Q$10,'Raw data Fire Resistance'!$C37:$Q37,""))</f>
        <v>R15</v>
      </c>
      <c r="J60" s="56" t="str">
        <f>IF(_xlfn.XLOOKUP(J$9,'Raw data Fire Resistance'!$C$10:$Q$10,'Raw data Fire Resistance'!$C37:$Q37,"")="","-",_xlfn.XLOOKUP(J$9,'Raw data Fire Resistance'!$C$10:$Q$10,'Raw data Fire Resistance'!$C37:$Q37,""))</f>
        <v>-</v>
      </c>
    </row>
    <row r="61" spans="2:10" x14ac:dyDescent="0.25">
      <c r="B61" s="146"/>
      <c r="C61" s="151"/>
      <c r="D61" s="58" t="s">
        <v>101</v>
      </c>
      <c r="E61" s="56" t="str">
        <f>IF(_xlfn.XLOOKUP(E$9,'Raw data Fire Resistance'!$C$10:$Q$10,'Raw data Fire Resistance'!$C38:$Q38,"")="","-",_xlfn.XLOOKUP(E$9,'Raw data Fire Resistance'!$C$10:$Q$10,'Raw data Fire Resistance'!$C38:$Q38,""))</f>
        <v>-</v>
      </c>
      <c r="F61" s="56" t="str">
        <f>IF(_xlfn.XLOOKUP(F$9,'Raw data Fire Resistance'!$C$10:$Q$10,'Raw data Fire Resistance'!$C38:$Q38,"")="","-",_xlfn.XLOOKUP(F$9,'Raw data Fire Resistance'!$C$10:$Q$10,'Raw data Fire Resistance'!$C38:$Q38,""))</f>
        <v>REI60</v>
      </c>
      <c r="G61" s="56" t="str">
        <f>IF(_xlfn.XLOOKUP(G$9,'Raw data Fire Resistance'!$C$10:$Q$10,'Raw data Fire Resistance'!$C38:$Q38,"")="","-",_xlfn.XLOOKUP(G$9,'Raw data Fire Resistance'!$C$10:$Q$10,'Raw data Fire Resistance'!$C38:$Q38,""))</f>
        <v>R90</v>
      </c>
      <c r="H61" s="56" t="str">
        <f>IF(_xlfn.XLOOKUP(H$9,'Raw data Fire Resistance'!$C$10:$Q$10,'Raw data Fire Resistance'!$C38:$Q38,"")="","-",_xlfn.XLOOKUP(H$9,'Raw data Fire Resistance'!$C$10:$Q$10,'Raw data Fire Resistance'!$C38:$Q38,""))</f>
        <v>-</v>
      </c>
      <c r="I61" s="56" t="str">
        <f>IF(_xlfn.XLOOKUP(I$9,'Raw data Fire Resistance'!$C$10:$Q$10,'Raw data Fire Resistance'!$C38:$Q38,"")="","-",_xlfn.XLOOKUP(I$9,'Raw data Fire Resistance'!$C$10:$Q$10,'Raw data Fire Resistance'!$C38:$Q38,""))</f>
        <v>-</v>
      </c>
      <c r="J61" s="56" t="str">
        <f>IF(_xlfn.XLOOKUP(J$9,'Raw data Fire Resistance'!$C$10:$Q$10,'Raw data Fire Resistance'!$C38:$Q38,"")="","-",_xlfn.XLOOKUP(J$9,'Raw data Fire Resistance'!$C$10:$Q$10,'Raw data Fire Resistance'!$C38:$Q38,""))</f>
        <v>-</v>
      </c>
    </row>
    <row r="62" spans="2:10" x14ac:dyDescent="0.25">
      <c r="B62" s="146"/>
      <c r="C62" s="150" t="s">
        <v>120</v>
      </c>
      <c r="D62" s="58" t="s">
        <v>94</v>
      </c>
      <c r="E62" s="56" t="str">
        <f>IF(_xlfn.XLOOKUP(E$9,'Raw data Fire Resistance'!$C$10:$Q$10,'Raw data Fire Resistance'!$C39:$Q39,"")="","-",_xlfn.XLOOKUP(E$9,'Raw data Fire Resistance'!$C$10:$Q$10,'Raw data Fire Resistance'!$C39:$Q39,""))</f>
        <v>-</v>
      </c>
      <c r="F62" s="56" t="str">
        <f>IF(_xlfn.XLOOKUP(F$9,'Raw data Fire Resistance'!$C$10:$Q$10,'Raw data Fire Resistance'!$C39:$Q39,"")="","-",_xlfn.XLOOKUP(F$9,'Raw data Fire Resistance'!$C$10:$Q$10,'Raw data Fire Resistance'!$C39:$Q39,""))</f>
        <v>EI60</v>
      </c>
      <c r="G62" s="56" t="str">
        <f>IF(_xlfn.XLOOKUP(G$9,'Raw data Fire Resistance'!$C$10:$Q$10,'Raw data Fire Resistance'!$C39:$Q39,"")="","-",_xlfn.XLOOKUP(G$9,'Raw data Fire Resistance'!$C$10:$Q$10,'Raw data Fire Resistance'!$C39:$Q39,""))</f>
        <v>-</v>
      </c>
      <c r="H62" s="56" t="str">
        <f>IF(_xlfn.XLOOKUP(H$9,'Raw data Fire Resistance'!$C$10:$Q$10,'Raw data Fire Resistance'!$C39:$Q39,"")="","-",_xlfn.XLOOKUP(H$9,'Raw data Fire Resistance'!$C$10:$Q$10,'Raw data Fire Resistance'!$C39:$Q39,""))</f>
        <v>-</v>
      </c>
      <c r="I62" s="56" t="str">
        <f>IF(_xlfn.XLOOKUP(I$9,'Raw data Fire Resistance'!$C$10:$Q$10,'Raw data Fire Resistance'!$C39:$Q39,"")="","-",_xlfn.XLOOKUP(I$9,'Raw data Fire Resistance'!$C$10:$Q$10,'Raw data Fire Resistance'!$C39:$Q39,""))</f>
        <v>EI30</v>
      </c>
      <c r="J62" s="56" t="str">
        <f>IF(_xlfn.XLOOKUP(J$9,'Raw data Fire Resistance'!$C$10:$Q$10,'Raw data Fire Resistance'!$C39:$Q39,"")="","-",_xlfn.XLOOKUP(J$9,'Raw data Fire Resistance'!$C$10:$Q$10,'Raw data Fire Resistance'!$C39:$Q39,""))</f>
        <v>-</v>
      </c>
    </row>
    <row r="63" spans="2:10" x14ac:dyDescent="0.25">
      <c r="B63" s="146"/>
      <c r="C63" s="151"/>
      <c r="D63" s="58" t="s">
        <v>101</v>
      </c>
      <c r="E63" s="56" t="str">
        <f>IF(_xlfn.XLOOKUP(E$9,'Raw data Fire Resistance'!$C$10:$Q$10,'Raw data Fire Resistance'!$C40:$Q40,"")="","-",_xlfn.XLOOKUP(E$9,'Raw data Fire Resistance'!$C$10:$Q$10,'Raw data Fire Resistance'!$C40:$Q40,""))</f>
        <v>-</v>
      </c>
      <c r="F63" s="56" t="str">
        <f>IF(_xlfn.XLOOKUP(F$9,'Raw data Fire Resistance'!$C$10:$Q$10,'Raw data Fire Resistance'!$C40:$Q40,"")="","-",_xlfn.XLOOKUP(F$9,'Raw data Fire Resistance'!$C$10:$Q$10,'Raw data Fire Resistance'!$C40:$Q40,""))</f>
        <v>EI60</v>
      </c>
      <c r="G63" s="56" t="str">
        <f>IF(_xlfn.XLOOKUP(G$9,'Raw data Fire Resistance'!$C$10:$Q$10,'Raw data Fire Resistance'!$C40:$Q40,"")="","-",_xlfn.XLOOKUP(G$9,'Raw data Fire Resistance'!$C$10:$Q$10,'Raw data Fire Resistance'!$C40:$Q40,""))</f>
        <v>-</v>
      </c>
      <c r="H63" s="56" t="str">
        <f>IF(_xlfn.XLOOKUP(H$9,'Raw data Fire Resistance'!$C$10:$Q$10,'Raw data Fire Resistance'!$C40:$Q40,"")="","-",_xlfn.XLOOKUP(H$9,'Raw data Fire Resistance'!$C$10:$Q$10,'Raw data Fire Resistance'!$C40:$Q40,""))</f>
        <v>-</v>
      </c>
      <c r="I63" s="56" t="str">
        <f>IF(_xlfn.XLOOKUP(I$9,'Raw data Fire Resistance'!$C$10:$Q$10,'Raw data Fire Resistance'!$C40:$Q40,"")="","-",_xlfn.XLOOKUP(I$9,'Raw data Fire Resistance'!$C$10:$Q$10,'Raw data Fire Resistance'!$C40:$Q40,""))</f>
        <v>-</v>
      </c>
      <c r="J63" s="56" t="str">
        <f>IF(_xlfn.XLOOKUP(J$9,'Raw data Fire Resistance'!$C$10:$Q$10,'Raw data Fire Resistance'!$C40:$Q40,"")="","-",_xlfn.XLOOKUP(J$9,'Raw data Fire Resistance'!$C$10:$Q$10,'Raw data Fire Resistance'!$C40:$Q40,""))</f>
        <v>-</v>
      </c>
    </row>
    <row r="64" spans="2:10" x14ac:dyDescent="0.25">
      <c r="B64" s="146"/>
      <c r="C64" s="150" t="s">
        <v>269</v>
      </c>
      <c r="D64" s="58" t="s">
        <v>94</v>
      </c>
      <c r="E64" s="56" t="str">
        <f>IF(_xlfn.XLOOKUP(E$9,'Raw data Fire Resistance'!$C$10:$Q$10,'Raw data Fire Resistance'!$C41:$Q41,"")="","-",_xlfn.XLOOKUP(E$9,'Raw data Fire Resistance'!$C$10:$Q$10,'Raw data Fire Resistance'!$C41:$Q41,""))</f>
        <v>REI60</v>
      </c>
      <c r="F64" s="56" t="str">
        <f>IF(_xlfn.XLOOKUP(F$9,'Raw data Fire Resistance'!$C$10:$Q$10,'Raw data Fire Resistance'!$C41:$Q41,"")="","-",_xlfn.XLOOKUP(F$9,'Raw data Fire Resistance'!$C$10:$Q$10,'Raw data Fire Resistance'!$C41:$Q41,""))</f>
        <v>REI60 A2-s1,d0</v>
      </c>
      <c r="G64" s="56" t="str">
        <f>IF(_xlfn.XLOOKUP(G$9,'Raw data Fire Resistance'!$C$10:$Q$10,'Raw data Fire Resistance'!$C41:$Q41,"")="","-",_xlfn.XLOOKUP(G$9,'Raw data Fire Resistance'!$C$10:$Q$10,'Raw data Fire Resistance'!$C41:$Q41,""))</f>
        <v>-</v>
      </c>
      <c r="H64" s="56" t="str">
        <f>IF(_xlfn.XLOOKUP(H$9,'Raw data Fire Resistance'!$C$10:$Q$10,'Raw data Fire Resistance'!$C41:$Q41,"")="","-",_xlfn.XLOOKUP(H$9,'Raw data Fire Resistance'!$C$10:$Q$10,'Raw data Fire Resistance'!$C41:$Q41,""))</f>
        <v>REI60</v>
      </c>
      <c r="I64" s="56" t="str">
        <f>IF(_xlfn.XLOOKUP(I$9,'Raw data Fire Resistance'!$C$10:$Q$10,'Raw data Fire Resistance'!$C41:$Q41,"")="","-",_xlfn.XLOOKUP(I$9,'Raw data Fire Resistance'!$C$10:$Q$10,'Raw data Fire Resistance'!$C41:$Q41,""))</f>
        <v>EI30</v>
      </c>
      <c r="J64" s="56" t="str">
        <f>IF(_xlfn.XLOOKUP(J$9,'Raw data Fire Resistance'!$C$10:$Q$10,'Raw data Fire Resistance'!$C41:$Q41,"")="","-",_xlfn.XLOOKUP(J$9,'Raw data Fire Resistance'!$C$10:$Q$10,'Raw data Fire Resistance'!$C41:$Q41,""))</f>
        <v>REI60</v>
      </c>
    </row>
    <row r="65" spans="2:10" x14ac:dyDescent="0.25">
      <c r="B65" s="146"/>
      <c r="C65" s="151"/>
      <c r="D65" s="58" t="s">
        <v>101</v>
      </c>
      <c r="E65" s="56" t="str">
        <f>IF(_xlfn.XLOOKUP(E$9,'Raw data Fire Resistance'!$C$10:$Q$10,'Raw data Fire Resistance'!$C42:$Q42,"")="","-",_xlfn.XLOOKUP(E$9,'Raw data Fire Resistance'!$C$10:$Q$10,'Raw data Fire Resistance'!$C42:$Q42,""))</f>
        <v>REI60</v>
      </c>
      <c r="F65" s="56" t="str">
        <f>IF(_xlfn.XLOOKUP(F$9,'Raw data Fire Resistance'!$C$10:$Q$10,'Raw data Fire Resistance'!$C42:$Q42,"")="","-",_xlfn.XLOOKUP(F$9,'Raw data Fire Resistance'!$C$10:$Q$10,'Raw data Fire Resistance'!$C42:$Q42,""))</f>
        <v>REI60 A2-s1,d0</v>
      </c>
      <c r="G65" s="56" t="str">
        <f>IF(_xlfn.XLOOKUP(G$9,'Raw data Fire Resistance'!$C$10:$Q$10,'Raw data Fire Resistance'!$C42:$Q42,"")="","-",_xlfn.XLOOKUP(G$9,'Raw data Fire Resistance'!$C$10:$Q$10,'Raw data Fire Resistance'!$C42:$Q42,""))</f>
        <v>-</v>
      </c>
      <c r="H65" s="56" t="str">
        <f>IF(_xlfn.XLOOKUP(H$9,'Raw data Fire Resistance'!$C$10:$Q$10,'Raw data Fire Resistance'!$C42:$Q42,"")="","-",_xlfn.XLOOKUP(H$9,'Raw data Fire Resistance'!$C$10:$Q$10,'Raw data Fire Resistance'!$C42:$Q42,""))</f>
        <v>REI60</v>
      </c>
      <c r="I65" s="56" t="str">
        <f>IF(_xlfn.XLOOKUP(I$9,'Raw data Fire Resistance'!$C$10:$Q$10,'Raw data Fire Resistance'!$C42:$Q42,"")="","-",_xlfn.XLOOKUP(I$9,'Raw data Fire Resistance'!$C$10:$Q$10,'Raw data Fire Resistance'!$C42:$Q42,""))</f>
        <v>-</v>
      </c>
      <c r="J65" s="56" t="str">
        <f>IF(_xlfn.XLOOKUP(J$9,'Raw data Fire Resistance'!$C$10:$Q$10,'Raw data Fire Resistance'!$C42:$Q42,"")="","-",_xlfn.XLOOKUP(J$9,'Raw data Fire Resistance'!$C$10:$Q$10,'Raw data Fire Resistance'!$C42:$Q42,""))</f>
        <v>REI60</v>
      </c>
    </row>
    <row r="66" spans="2:10" x14ac:dyDescent="0.25">
      <c r="B66" s="146"/>
      <c r="C66" s="150" t="s">
        <v>123</v>
      </c>
      <c r="D66" s="58" t="s">
        <v>94</v>
      </c>
      <c r="E66" s="56" t="str">
        <f>IF(_xlfn.XLOOKUP(E$9,'Raw data Fire Resistance'!$C$10:$Q$10,'Raw data Fire Resistance'!$C43:$Q43,"")="","-",_xlfn.XLOOKUP(E$9,'Raw data Fire Resistance'!$C$10:$Q$10,'Raw data Fire Resistance'!$C43:$Q43,""))</f>
        <v>EI30</v>
      </c>
      <c r="F66" s="56" t="str">
        <f>IF(_xlfn.XLOOKUP(F$9,'Raw data Fire Resistance'!$C$10:$Q$10,'Raw data Fire Resistance'!$C43:$Q43,"")="","-",_xlfn.XLOOKUP(F$9,'Raw data Fire Resistance'!$C$10:$Q$10,'Raw data Fire Resistance'!$C43:$Q43,""))</f>
        <v>-</v>
      </c>
      <c r="G66" s="56" t="str">
        <f>IF(_xlfn.XLOOKUP(G$9,'Raw data Fire Resistance'!$C$10:$Q$10,'Raw data Fire Resistance'!$C43:$Q43,"")="","-",_xlfn.XLOOKUP(G$9,'Raw data Fire Resistance'!$C$10:$Q$10,'Raw data Fire Resistance'!$C43:$Q43,""))</f>
        <v>EI60</v>
      </c>
      <c r="H66" s="56" t="str">
        <f>IF(_xlfn.XLOOKUP(H$9,'Raw data Fire Resistance'!$C$10:$Q$10,'Raw data Fire Resistance'!$C43:$Q43,"")="","-",_xlfn.XLOOKUP(H$9,'Raw data Fire Resistance'!$C$10:$Q$10,'Raw data Fire Resistance'!$C43:$Q43,""))</f>
        <v>EI30</v>
      </c>
      <c r="I66" s="56" t="str">
        <f>IF(_xlfn.XLOOKUP(I$9,'Raw data Fire Resistance'!$C$10:$Q$10,'Raw data Fire Resistance'!$C43:$Q43,"")="","-",_xlfn.XLOOKUP(I$9,'Raw data Fire Resistance'!$C$10:$Q$10,'Raw data Fire Resistance'!$C43:$Q43,""))</f>
        <v>EI30</v>
      </c>
      <c r="J66" s="56" t="str">
        <f>IF(_xlfn.XLOOKUP(J$9,'Raw data Fire Resistance'!$C$10:$Q$10,'Raw data Fire Resistance'!$C43:$Q43,"")="","-",_xlfn.XLOOKUP(J$9,'Raw data Fire Resistance'!$C$10:$Q$10,'Raw data Fire Resistance'!$C43:$Q43,""))</f>
        <v>EI30</v>
      </c>
    </row>
    <row r="67" spans="2:10" x14ac:dyDescent="0.25">
      <c r="B67" s="146"/>
      <c r="C67" s="151"/>
      <c r="D67" s="58" t="s">
        <v>101</v>
      </c>
      <c r="E67" s="56" t="str">
        <f>IF(_xlfn.XLOOKUP(E$9,'Raw data Fire Resistance'!$C$10:$Q$10,'Raw data Fire Resistance'!$C44:$Q44,"")="","-",_xlfn.XLOOKUP(E$9,'Raw data Fire Resistance'!$C$10:$Q$10,'Raw data Fire Resistance'!$C44:$Q44,""))</f>
        <v>EI30</v>
      </c>
      <c r="F67" s="56" t="str">
        <f>IF(_xlfn.XLOOKUP(F$9,'Raw data Fire Resistance'!$C$10:$Q$10,'Raw data Fire Resistance'!$C44:$Q44,"")="","-",_xlfn.XLOOKUP(F$9,'Raw data Fire Resistance'!$C$10:$Q$10,'Raw data Fire Resistance'!$C44:$Q44,""))</f>
        <v>-</v>
      </c>
      <c r="G67" s="56" t="str">
        <f>IF(_xlfn.XLOOKUP(G$9,'Raw data Fire Resistance'!$C$10:$Q$10,'Raw data Fire Resistance'!$C44:$Q44,"")="","-",_xlfn.XLOOKUP(G$9,'Raw data Fire Resistance'!$C$10:$Q$10,'Raw data Fire Resistance'!$C44:$Q44,""))</f>
        <v>EI60</v>
      </c>
      <c r="H67" s="56" t="str">
        <f>IF(_xlfn.XLOOKUP(H$9,'Raw data Fire Resistance'!$C$10:$Q$10,'Raw data Fire Resistance'!$C44:$Q44,"")="","-",_xlfn.XLOOKUP(H$9,'Raw data Fire Resistance'!$C$10:$Q$10,'Raw data Fire Resistance'!$C44:$Q44,""))</f>
        <v>EI30</v>
      </c>
      <c r="I67" s="56" t="str">
        <f>IF(_xlfn.XLOOKUP(I$9,'Raw data Fire Resistance'!$C$10:$Q$10,'Raw data Fire Resistance'!$C44:$Q44,"")="","-",_xlfn.XLOOKUP(I$9,'Raw data Fire Resistance'!$C$10:$Q$10,'Raw data Fire Resistance'!$C44:$Q44,""))</f>
        <v>-</v>
      </c>
      <c r="J67" s="56" t="str">
        <f>IF(_xlfn.XLOOKUP(J$9,'Raw data Fire Resistance'!$C$10:$Q$10,'Raw data Fire Resistance'!$C44:$Q44,"")="","-",_xlfn.XLOOKUP(J$9,'Raw data Fire Resistance'!$C$10:$Q$10,'Raw data Fire Resistance'!$C44:$Q44,""))</f>
        <v>EI30</v>
      </c>
    </row>
    <row r="68" spans="2:10" x14ac:dyDescent="0.25">
      <c r="B68" s="146"/>
      <c r="C68" s="57" t="s">
        <v>203</v>
      </c>
      <c r="D68" s="58"/>
      <c r="E68" s="56" t="str">
        <f>IF(_xlfn.XLOOKUP(E$9,'Raw data Fire Resistance'!$C$10:$Q$10,'Raw data Fire Resistance'!$C45:$Q45,"")="","-",_xlfn.XLOOKUP(E$9,'Raw data Fire Resistance'!$C$10:$Q$10,'Raw data Fire Resistance'!$C45:$Q45,""))</f>
        <v>EI30</v>
      </c>
      <c r="F68" s="56" t="str">
        <f>IF(_xlfn.XLOOKUP(F$9,'Raw data Fire Resistance'!$C$10:$Q$10,'Raw data Fire Resistance'!$C45:$Q45,"")="","-",_xlfn.XLOOKUP(F$9,'Raw data Fire Resistance'!$C$10:$Q$10,'Raw data Fire Resistance'!$C45:$Q45,""))</f>
        <v>REI60/EI30</v>
      </c>
      <c r="G68" s="56" t="str">
        <f>IF(_xlfn.XLOOKUP(G$9,'Raw data Fire Resistance'!$C$10:$Q$10,'Raw data Fire Resistance'!$C45:$Q45,"")="","-",_xlfn.XLOOKUP(G$9,'Raw data Fire Resistance'!$C$10:$Q$10,'Raw data Fire Resistance'!$C45:$Q45,""))</f>
        <v>-</v>
      </c>
      <c r="H68" s="56" t="str">
        <f>IF(_xlfn.XLOOKUP(H$9,'Raw data Fire Resistance'!$C$10:$Q$10,'Raw data Fire Resistance'!$C45:$Q45,"")="","-",_xlfn.XLOOKUP(H$9,'Raw data Fire Resistance'!$C$10:$Q$10,'Raw data Fire Resistance'!$C45:$Q45,""))</f>
        <v>EI30</v>
      </c>
      <c r="I68" s="56">
        <f>IF(_xlfn.XLOOKUP(I$9,'Raw data Fire Resistance'!$C$10:$Q$10,'Raw data Fire Resistance'!$C45:$Q45,"")="","-",_xlfn.XLOOKUP(I$9,'Raw data Fire Resistance'!$C$10:$Q$10,'Raw data Fire Resistance'!$C45:$Q45,""))</f>
        <v>0</v>
      </c>
      <c r="J68" s="56" t="str">
        <f>IF(_xlfn.XLOOKUP(J$9,'Raw data Fire Resistance'!$C$10:$Q$10,'Raw data Fire Resistance'!$C45:$Q45,"")="","-",_xlfn.XLOOKUP(J$9,'Raw data Fire Resistance'!$C$10:$Q$10,'Raw data Fire Resistance'!$C45:$Q45,""))</f>
        <v>EI30</v>
      </c>
    </row>
    <row r="69" spans="2:10" x14ac:dyDescent="0.25">
      <c r="B69" s="146"/>
      <c r="C69" s="150" t="s">
        <v>205</v>
      </c>
      <c r="D69" s="58" t="s">
        <v>94</v>
      </c>
      <c r="E69" s="56" t="str">
        <f>IF(_xlfn.XLOOKUP(E$9,'Raw data Fire Resistance'!$C$10:$Q$10,'Raw data Fire Resistance'!$C47:$Q47,"")="","-",_xlfn.XLOOKUP(E$9,'Raw data Fire Resistance'!$C$10:$Q$10,'Raw data Fire Resistance'!$C47:$Q47,""))</f>
        <v>-</v>
      </c>
      <c r="F69" s="56" t="str">
        <f>IF(_xlfn.XLOOKUP(F$9,'Raw data Fire Resistance'!$C$10:$Q$10,'Raw data Fire Resistance'!$C47:$Q47,"")="","-",_xlfn.XLOOKUP(F$9,'Raw data Fire Resistance'!$C$10:$Q$10,'Raw data Fire Resistance'!$C47:$Q47,""))</f>
        <v>&lt;150/600 m²</v>
      </c>
      <c r="G69" s="56" t="str">
        <f>IF(_xlfn.XLOOKUP(G$9,'Raw data Fire Resistance'!$C$10:$Q$10,'Raw data Fire Resistance'!$C47:$Q47,"")="","-",_xlfn.XLOOKUP(G$9,'Raw data Fire Resistance'!$C$10:$Q$10,'Raw data Fire Resistance'!$C47:$Q47,""))</f>
        <v>-</v>
      </c>
      <c r="H69" s="56" t="str">
        <f>IF(_xlfn.XLOOKUP(H$9,'Raw data Fire Resistance'!$C$10:$Q$10,'Raw data Fire Resistance'!$C47:$Q47,"")="","-",_xlfn.XLOOKUP(H$9,'Raw data Fire Resistance'!$C$10:$Q$10,'Raw data Fire Resistance'!$C47:$Q47,""))</f>
        <v>-</v>
      </c>
      <c r="I69" s="56" t="str">
        <f>IF(_xlfn.XLOOKUP(I$9,'Raw data Fire Resistance'!$C$10:$Q$10,'Raw data Fire Resistance'!$C47:$Q47,"")="","-",_xlfn.XLOOKUP(I$9,'Raw data Fire Resistance'!$C$10:$Q$10,'Raw data Fire Resistance'!$C47:$Q47,""))</f>
        <v>-</v>
      </c>
      <c r="J69" s="56" t="str">
        <f>IF(_xlfn.XLOOKUP(J$9,'Raw data Fire Resistance'!$C$10:$Q$10,'Raw data Fire Resistance'!$C47:$Q47,"")="","-",_xlfn.XLOOKUP(J$9,'Raw data Fire Resistance'!$C$10:$Q$10,'Raw data Fire Resistance'!$C47:$Q47,""))</f>
        <v>-</v>
      </c>
    </row>
    <row r="70" spans="2:10" x14ac:dyDescent="0.25">
      <c r="B70" s="147"/>
      <c r="C70" s="151"/>
      <c r="D70" s="58" t="s">
        <v>101</v>
      </c>
      <c r="E70" s="59" t="str">
        <f>IF(_xlfn.XLOOKUP(E$9,'Raw data Fire Resistance'!$C$10:$Q$10,'Raw data Fire Resistance'!$C48:$Q48,"")="","-",_xlfn.XLOOKUP(E$9,'Raw data Fire Resistance'!$C$10:$Q$10,'Raw data Fire Resistance'!$C48:$Q48,""))</f>
        <v>-</v>
      </c>
      <c r="F70" s="59" t="str">
        <f>IF(_xlfn.XLOOKUP(F$9,'Raw data Fire Resistance'!$C$10:$Q$10,'Raw data Fire Resistance'!$C48:$Q48,"")="","-",_xlfn.XLOOKUP(F$9,'Raw data Fire Resistance'!$C$10:$Q$10,'Raw data Fire Resistance'!$C48:$Q48,""))</f>
        <v>&lt;10000 m²</v>
      </c>
      <c r="G70" s="59" t="str">
        <f>IF(_xlfn.XLOOKUP(G$9,'Raw data Fire Resistance'!$C$10:$Q$10,'Raw data Fire Resistance'!$C48:$Q48,"")="","-",_xlfn.XLOOKUP(G$9,'Raw data Fire Resistance'!$C$10:$Q$10,'Raw data Fire Resistance'!$C48:$Q48,""))</f>
        <v>-</v>
      </c>
      <c r="H70" s="59" t="str">
        <f>IF(_xlfn.XLOOKUP(H$9,'Raw data Fire Resistance'!$C$10:$Q$10,'Raw data Fire Resistance'!$C48:$Q48,"")="","-",_xlfn.XLOOKUP(H$9,'Raw data Fire Resistance'!$C$10:$Q$10,'Raw data Fire Resistance'!$C48:$Q48,""))</f>
        <v>-</v>
      </c>
      <c r="I70" s="59" t="str">
        <f>IF(_xlfn.XLOOKUP(I$9,'Raw data Fire Resistance'!$C$10:$Q$10,'Raw data Fire Resistance'!$C48:$Q48,"")="","-",_xlfn.XLOOKUP(I$9,'Raw data Fire Resistance'!$C$10:$Q$10,'Raw data Fire Resistance'!$C48:$Q48,""))</f>
        <v>-</v>
      </c>
      <c r="J70" s="59" t="str">
        <f>IF(_xlfn.XLOOKUP(J$9,'Raw data Fire Resistance'!$C$10:$Q$10,'Raw data Fire Resistance'!$C48:$Q48,"")="","-",_xlfn.XLOOKUP(J$9,'Raw data Fire Resistance'!$C$10:$Q$10,'Raw data Fire Resistance'!$C48:$Q48,""))</f>
        <v>-</v>
      </c>
    </row>
    <row r="71" spans="2:10" x14ac:dyDescent="0.25">
      <c r="B71" s="145" t="s">
        <v>271</v>
      </c>
      <c r="C71" s="148" t="s">
        <v>266</v>
      </c>
      <c r="D71" s="149"/>
      <c r="E71" s="52" t="str">
        <f>IF(_xlfn.XLOOKUP(E$9,'Raw data Fire Resistance'!$C$10:$Q$10,'Raw data Fire Resistance'!$C50:$Q50,"")="","-",_xlfn.XLOOKUP(E$9,'Raw data Fire Resistance'!$C$10:$Q$10,'Raw data Fire Resistance'!$C50:$Q50,""))</f>
        <v>11*5</v>
      </c>
      <c r="F71" s="52" t="str">
        <f>IF(_xlfn.XLOOKUP(F$9,'Raw data Fire Resistance'!$C$10:$Q$10,'Raw data Fire Resistance'!$C50:$Q50,"")="","-",_xlfn.XLOOKUP(F$9,'Raw data Fire Resistance'!$C$10:$Q$10,'Raw data Fire Resistance'!$C50:$Q50,""))</f>
        <v>&lt;9.6 m</v>
      </c>
      <c r="G71" s="52" t="str">
        <f>IF(_xlfn.XLOOKUP(G$9,'Raw data Fire Resistance'!$C$10:$Q$10,'Raw data Fire Resistance'!$C50:$Q50,"")="","-",_xlfn.XLOOKUP(G$9,'Raw data Fire Resistance'!$C$10:$Q$10,'Raw data Fire Resistance'!$C50:$Q50,""))</f>
        <v>&lt;15</v>
      </c>
      <c r="H71" s="52" t="str">
        <f>IF(_xlfn.XLOOKUP(H$9,'Raw data Fire Resistance'!$C$10:$Q$10,'Raw data Fire Resistance'!$C50:$Q50,"")="","-",_xlfn.XLOOKUP(H$9,'Raw data Fire Resistance'!$C$10:$Q$10,'Raw data Fire Resistance'!$C50:$Q50,""))</f>
        <v>&lt;13*6</v>
      </c>
      <c r="I71" s="52" t="str">
        <f>IF(_xlfn.XLOOKUP(I$9,'Raw data Fire Resistance'!$C$10:$Q$10,'Raw data Fire Resistance'!$C50:$Q50,"")="","-",_xlfn.XLOOKUP(I$9,'Raw data Fire Resistance'!$C$10:$Q$10,'Raw data Fire Resistance'!$C50:$Q50,""))</f>
        <v>-</v>
      </c>
      <c r="J71" s="52" t="str">
        <f>IF(_xlfn.XLOOKUP(J$9,'Raw data Fire Resistance'!$C$10:$Q$10,'Raw data Fire Resistance'!$C50:$Q50,"")="","-",_xlfn.XLOOKUP(J$9,'Raw data Fire Resistance'!$C$10:$Q$10,'Raw data Fire Resistance'!$C50:$Q50,""))</f>
        <v>11*5</v>
      </c>
    </row>
    <row r="72" spans="2:10" x14ac:dyDescent="0.25">
      <c r="B72" s="146"/>
      <c r="C72" s="150" t="s">
        <v>267</v>
      </c>
      <c r="D72" s="58" t="s">
        <v>94</v>
      </c>
      <c r="E72" s="54" t="str">
        <f>IF(_xlfn.XLOOKUP(E$9,'Raw data Fire Resistance'!$C$10:$Q$10,'Raw data Fire Resistance'!$C51:$Q51,"")="","-",_xlfn.XLOOKUP(E$9,'Raw data Fire Resistance'!$C$10:$Q$10,'Raw data Fire Resistance'!$C51:$Q51,""))</f>
        <v>R60*6</v>
      </c>
      <c r="F72" s="54" t="str">
        <f>IF(_xlfn.XLOOKUP(F$9,'Raw data Fire Resistance'!$C$10:$Q$10,'Raw data Fire Resistance'!$C51:$Q51,"")="","-",_xlfn.XLOOKUP(F$9,'Raw data Fire Resistance'!$C$10:$Q$10,'Raw data Fire Resistance'!$C51:$Q51,""))</f>
        <v>R60+</v>
      </c>
      <c r="G72" s="54" t="str">
        <f>IF(_xlfn.XLOOKUP(G$9,'Raw data Fire Resistance'!$C$10:$Q$10,'Raw data Fire Resistance'!$C51:$Q51,"")="","-",_xlfn.XLOOKUP(G$9,'Raw data Fire Resistance'!$C$10:$Q$10,'Raw data Fire Resistance'!$C51:$Q51,""))</f>
        <v>R90</v>
      </c>
      <c r="H72" s="54" t="str">
        <f>IF(_xlfn.XLOOKUP(H$9,'Raw data Fire Resistance'!$C$10:$Q$10,'Raw data Fire Resistance'!$C51:$Q51,"")="","-",_xlfn.XLOOKUP(H$9,'Raw data Fire Resistance'!$C$10:$Q$10,'Raw data Fire Resistance'!$C51:$Q51,""))</f>
        <v>R60*7</v>
      </c>
      <c r="I72" s="54" t="str">
        <f>IF(_xlfn.XLOOKUP(I$9,'Raw data Fire Resistance'!$C$10:$Q$10,'Raw data Fire Resistance'!$C51:$Q51,"")="","-",_xlfn.XLOOKUP(I$9,'Raw data Fire Resistance'!$C$10:$Q$10,'Raw data Fire Resistance'!$C51:$Q51,""))</f>
        <v>-</v>
      </c>
      <c r="J72" s="54" t="str">
        <f>IF(_xlfn.XLOOKUP(J$9,'Raw data Fire Resistance'!$C$10:$Q$10,'Raw data Fire Resistance'!$C51:$Q51,"")="","-",_xlfn.XLOOKUP(J$9,'Raw data Fire Resistance'!$C$10:$Q$10,'Raw data Fire Resistance'!$C51:$Q51,""))</f>
        <v>R60*6</v>
      </c>
    </row>
    <row r="73" spans="2:10" x14ac:dyDescent="0.25">
      <c r="B73" s="146"/>
      <c r="C73" s="151"/>
      <c r="D73" s="58" t="s">
        <v>101</v>
      </c>
      <c r="E73" s="56" t="str">
        <f>IF(_xlfn.XLOOKUP(E$9,'Raw data Fire Resistance'!$C$10:$Q$10,'Raw data Fire Resistance'!$C52:$Q52,"")="","-",_xlfn.XLOOKUP(E$9,'Raw data Fire Resistance'!$C$10:$Q$10,'Raw data Fire Resistance'!$C52:$Q52,""))</f>
        <v>R60</v>
      </c>
      <c r="F73" s="56" t="str">
        <f>IF(_xlfn.XLOOKUP(F$9,'Raw data Fire Resistance'!$C$10:$Q$10,'Raw data Fire Resistance'!$C52:$Q52,"")="","-",_xlfn.XLOOKUP(F$9,'Raw data Fire Resistance'!$C$10:$Q$10,'Raw data Fire Resistance'!$C52:$Q52,""))</f>
        <v>R60</v>
      </c>
      <c r="G73" s="56" t="str">
        <f>IF(_xlfn.XLOOKUP(G$9,'Raw data Fire Resistance'!$C$10:$Q$10,'Raw data Fire Resistance'!$C52:$Q52,"")="","-",_xlfn.XLOOKUP(G$9,'Raw data Fire Resistance'!$C$10:$Q$10,'Raw data Fire Resistance'!$C52:$Q52,""))</f>
        <v>R90</v>
      </c>
      <c r="H73" s="56" t="str">
        <f>IF(_xlfn.XLOOKUP(H$9,'Raw data Fire Resistance'!$C$10:$Q$10,'Raw data Fire Resistance'!$C52:$Q52,"")="","-",_xlfn.XLOOKUP(H$9,'Raw data Fire Resistance'!$C$10:$Q$10,'Raw data Fire Resistance'!$C52:$Q52,""))</f>
        <v>R60</v>
      </c>
      <c r="I73" s="56" t="str">
        <f>IF(_xlfn.XLOOKUP(I$9,'Raw data Fire Resistance'!$C$10:$Q$10,'Raw data Fire Resistance'!$C52:$Q52,"")="","-",_xlfn.XLOOKUP(I$9,'Raw data Fire Resistance'!$C$10:$Q$10,'Raw data Fire Resistance'!$C52:$Q52,""))</f>
        <v>-</v>
      </c>
      <c r="J73" s="56" t="str">
        <f>IF(_xlfn.XLOOKUP(J$9,'Raw data Fire Resistance'!$C$10:$Q$10,'Raw data Fire Resistance'!$C52:$Q52,"")="","-",_xlfn.XLOOKUP(J$9,'Raw data Fire Resistance'!$C$10:$Q$10,'Raw data Fire Resistance'!$C52:$Q52,""))</f>
        <v>R60</v>
      </c>
    </row>
    <row r="74" spans="2:10" x14ac:dyDescent="0.25">
      <c r="B74" s="146"/>
      <c r="C74" s="150" t="s">
        <v>102</v>
      </c>
      <c r="D74" s="58" t="s">
        <v>94</v>
      </c>
      <c r="E74" s="56" t="str">
        <f>IF(_xlfn.XLOOKUP(E$9,'Raw data Fire Resistance'!$C$10:$Q$10,'Raw data Fire Resistance'!$C53:$Q53,"")="","-",_xlfn.XLOOKUP(E$9,'Raw data Fire Resistance'!$C$10:$Q$10,'Raw data Fire Resistance'!$C53:$Q53,""))</f>
        <v>R60</v>
      </c>
      <c r="F74" s="56" t="str">
        <f>IF(_xlfn.XLOOKUP(F$9,'Raw data Fire Resistance'!$C$10:$Q$10,'Raw data Fire Resistance'!$C53:$Q53,"")="","-",_xlfn.XLOOKUP(F$9,'Raw data Fire Resistance'!$C$10:$Q$10,'Raw data Fire Resistance'!$C53:$Q53,""))</f>
        <v>R60+</v>
      </c>
      <c r="G74" s="56" t="str">
        <f>IF(_xlfn.XLOOKUP(G$9,'Raw data Fire Resistance'!$C$10:$Q$10,'Raw data Fire Resistance'!$C53:$Q53,"")="","-",_xlfn.XLOOKUP(G$9,'Raw data Fire Resistance'!$C$10:$Q$10,'Raw data Fire Resistance'!$C53:$Q53,""))</f>
        <v>R90</v>
      </c>
      <c r="H74" s="56" t="str">
        <f>IF(_xlfn.XLOOKUP(H$9,'Raw data Fire Resistance'!$C$10:$Q$10,'Raw data Fire Resistance'!$C53:$Q53,"")="","-",_xlfn.XLOOKUP(H$9,'Raw data Fire Resistance'!$C$10:$Q$10,'Raw data Fire Resistance'!$C53:$Q53,""))</f>
        <v>R60</v>
      </c>
      <c r="I74" s="56" t="str">
        <f>IF(_xlfn.XLOOKUP(I$9,'Raw data Fire Resistance'!$C$10:$Q$10,'Raw data Fire Resistance'!$C53:$Q53,"")="","-",_xlfn.XLOOKUP(I$9,'Raw data Fire Resistance'!$C$10:$Q$10,'Raw data Fire Resistance'!$C53:$Q53,""))</f>
        <v>-</v>
      </c>
      <c r="J74" s="56" t="str">
        <f>IF(_xlfn.XLOOKUP(J$9,'Raw data Fire Resistance'!$C$10:$Q$10,'Raw data Fire Resistance'!$C53:$Q53,"")="","-",_xlfn.XLOOKUP(J$9,'Raw data Fire Resistance'!$C$10:$Q$10,'Raw data Fire Resistance'!$C53:$Q53,""))</f>
        <v>R60</v>
      </c>
    </row>
    <row r="75" spans="2:10" x14ac:dyDescent="0.25">
      <c r="B75" s="146"/>
      <c r="C75" s="151"/>
      <c r="D75" s="58" t="s">
        <v>101</v>
      </c>
      <c r="E75" s="56" t="str">
        <f>IF(_xlfn.XLOOKUP(E$9,'Raw data Fire Resistance'!$C$10:$Q$10,'Raw data Fire Resistance'!$C54:$Q54,"")="","-",_xlfn.XLOOKUP(E$9,'Raw data Fire Resistance'!$C$10:$Q$10,'Raw data Fire Resistance'!$C54:$Q54,""))</f>
        <v xml:space="preserve">R60 </v>
      </c>
      <c r="F75" s="56" t="str">
        <f>IF(_xlfn.XLOOKUP(F$9,'Raw data Fire Resistance'!$C$10:$Q$10,'Raw data Fire Resistance'!$C54:$Q54,"")="","-",_xlfn.XLOOKUP(F$9,'Raw data Fire Resistance'!$C$10:$Q$10,'Raw data Fire Resistance'!$C54:$Q54,""))</f>
        <v>R60</v>
      </c>
      <c r="G75" s="56" t="str">
        <f>IF(_xlfn.XLOOKUP(G$9,'Raw data Fire Resistance'!$C$10:$Q$10,'Raw data Fire Resistance'!$C54:$Q54,"")="","-",_xlfn.XLOOKUP(G$9,'Raw data Fire Resistance'!$C$10:$Q$10,'Raw data Fire Resistance'!$C54:$Q54,""))</f>
        <v>R90</v>
      </c>
      <c r="H75" s="56" t="str">
        <f>IF(_xlfn.XLOOKUP(H$9,'Raw data Fire Resistance'!$C$10:$Q$10,'Raw data Fire Resistance'!$C54:$Q54,"")="","-",_xlfn.XLOOKUP(H$9,'Raw data Fire Resistance'!$C$10:$Q$10,'Raw data Fire Resistance'!$C54:$Q54,""))</f>
        <v xml:space="preserve">R60 </v>
      </c>
      <c r="I75" s="56" t="str">
        <f>IF(_xlfn.XLOOKUP(I$9,'Raw data Fire Resistance'!$C$10:$Q$10,'Raw data Fire Resistance'!$C54:$Q54,"")="","-",_xlfn.XLOOKUP(I$9,'Raw data Fire Resistance'!$C$10:$Q$10,'Raw data Fire Resistance'!$C54:$Q54,""))</f>
        <v>-</v>
      </c>
      <c r="J75" s="56" t="str">
        <f>IF(_xlfn.XLOOKUP(J$9,'Raw data Fire Resistance'!$C$10:$Q$10,'Raw data Fire Resistance'!$C54:$Q54,"")="","-",_xlfn.XLOOKUP(J$9,'Raw data Fire Resistance'!$C$10:$Q$10,'Raw data Fire Resistance'!$C54:$Q54,""))</f>
        <v xml:space="preserve">R60 </v>
      </c>
    </row>
    <row r="76" spans="2:10" x14ac:dyDescent="0.25">
      <c r="B76" s="146"/>
      <c r="C76" s="150" t="s">
        <v>268</v>
      </c>
      <c r="D76" s="58" t="s">
        <v>94</v>
      </c>
      <c r="E76" s="56" t="str">
        <f>IF(_xlfn.XLOOKUP(E$9,'Raw data Fire Resistance'!$C$10:$Q$10,'Raw data Fire Resistance'!$C55:$Q55,"")="","-",_xlfn.XLOOKUP(E$9,'Raw data Fire Resistance'!$C$10:$Q$10,'Raw data Fire Resistance'!$C55:$Q55,""))</f>
        <v>REI60</v>
      </c>
      <c r="F76" s="56" t="str">
        <f>IF(_xlfn.XLOOKUP(F$9,'Raw data Fire Resistance'!$C$10:$Q$10,'Raw data Fire Resistance'!$C55:$Q55,"")="","-",_xlfn.XLOOKUP(F$9,'Raw data Fire Resistance'!$C$10:$Q$10,'Raw data Fire Resistance'!$C55:$Q55,""))</f>
        <v>REI60</v>
      </c>
      <c r="G76" s="56" t="str">
        <f>IF(_xlfn.XLOOKUP(G$9,'Raw data Fire Resistance'!$C$10:$Q$10,'Raw data Fire Resistance'!$C55:$Q55,"")="","-",_xlfn.XLOOKUP(G$9,'Raw data Fire Resistance'!$C$10:$Q$10,'Raw data Fire Resistance'!$C55:$Q55,""))</f>
        <v>R90</v>
      </c>
      <c r="H76" s="56" t="str">
        <f>IF(_xlfn.XLOOKUP(H$9,'Raw data Fire Resistance'!$C$10:$Q$10,'Raw data Fire Resistance'!$C55:$Q55,"")="","-",_xlfn.XLOOKUP(H$9,'Raw data Fire Resistance'!$C$10:$Q$10,'Raw data Fire Resistance'!$C55:$Q55,""))</f>
        <v>REI60</v>
      </c>
      <c r="I76" s="56" t="str">
        <f>IF(_xlfn.XLOOKUP(I$9,'Raw data Fire Resistance'!$C$10:$Q$10,'Raw data Fire Resistance'!$C55:$Q55,"")="","-",_xlfn.XLOOKUP(I$9,'Raw data Fire Resistance'!$C$10:$Q$10,'Raw data Fire Resistance'!$C55:$Q55,""))</f>
        <v>-</v>
      </c>
      <c r="J76" s="56" t="str">
        <f>IF(_xlfn.XLOOKUP(J$9,'Raw data Fire Resistance'!$C$10:$Q$10,'Raw data Fire Resistance'!$C55:$Q55,"")="","-",_xlfn.XLOOKUP(J$9,'Raw data Fire Resistance'!$C$10:$Q$10,'Raw data Fire Resistance'!$C55:$Q55,""))</f>
        <v>REI60</v>
      </c>
    </row>
    <row r="77" spans="2:10" x14ac:dyDescent="0.25">
      <c r="B77" s="146"/>
      <c r="C77" s="151"/>
      <c r="D77" s="58" t="s">
        <v>101</v>
      </c>
      <c r="E77" s="56" t="str">
        <f>IF(_xlfn.XLOOKUP(E$9,'Raw data Fire Resistance'!$C$10:$Q$10,'Raw data Fire Resistance'!$C56:$Q56,"")="","-",_xlfn.XLOOKUP(E$9,'Raw data Fire Resistance'!$C$10:$Q$10,'Raw data Fire Resistance'!$C56:$Q56,""))</f>
        <v>REI60</v>
      </c>
      <c r="F77" s="56" t="str">
        <f>IF(_xlfn.XLOOKUP(F$9,'Raw data Fire Resistance'!$C$10:$Q$10,'Raw data Fire Resistance'!$C56:$Q56,"")="","-",_xlfn.XLOOKUP(F$9,'Raw data Fire Resistance'!$C$10:$Q$10,'Raw data Fire Resistance'!$C56:$Q56,""))</f>
        <v>REI60</v>
      </c>
      <c r="G77" s="56" t="str">
        <f>IF(_xlfn.XLOOKUP(G$9,'Raw data Fire Resistance'!$C$10:$Q$10,'Raw data Fire Resistance'!$C56:$Q56,"")="","-",_xlfn.XLOOKUP(G$9,'Raw data Fire Resistance'!$C$10:$Q$10,'Raw data Fire Resistance'!$C56:$Q56,""))</f>
        <v>R90</v>
      </c>
      <c r="H77" s="56" t="str">
        <f>IF(_xlfn.XLOOKUP(H$9,'Raw data Fire Resistance'!$C$10:$Q$10,'Raw data Fire Resistance'!$C56:$Q56,"")="","-",_xlfn.XLOOKUP(H$9,'Raw data Fire Resistance'!$C$10:$Q$10,'Raw data Fire Resistance'!$C56:$Q56,""))</f>
        <v>REI60</v>
      </c>
      <c r="I77" s="56" t="str">
        <f>IF(_xlfn.XLOOKUP(I$9,'Raw data Fire Resistance'!$C$10:$Q$10,'Raw data Fire Resistance'!$C56:$Q56,"")="","-",_xlfn.XLOOKUP(I$9,'Raw data Fire Resistance'!$C$10:$Q$10,'Raw data Fire Resistance'!$C56:$Q56,""))</f>
        <v>-</v>
      </c>
      <c r="J77" s="56" t="str">
        <f>IF(_xlfn.XLOOKUP(J$9,'Raw data Fire Resistance'!$C$10:$Q$10,'Raw data Fire Resistance'!$C56:$Q56,"")="","-",_xlfn.XLOOKUP(J$9,'Raw data Fire Resistance'!$C$10:$Q$10,'Raw data Fire Resistance'!$C56:$Q56,""))</f>
        <v>REI60</v>
      </c>
    </row>
    <row r="78" spans="2:10" x14ac:dyDescent="0.25">
      <c r="B78" s="146"/>
      <c r="C78" s="150" t="s">
        <v>120</v>
      </c>
      <c r="D78" s="58" t="s">
        <v>94</v>
      </c>
      <c r="E78" s="56" t="str">
        <f>IF(_xlfn.XLOOKUP(E$9,'Raw data Fire Resistance'!$C$10:$Q$10,'Raw data Fire Resistance'!$C57:$Q57,"")="","-",_xlfn.XLOOKUP(E$9,'Raw data Fire Resistance'!$C$10:$Q$10,'Raw data Fire Resistance'!$C57:$Q57,""))</f>
        <v>-</v>
      </c>
      <c r="F78" s="56" t="str">
        <f>IF(_xlfn.XLOOKUP(F$9,'Raw data Fire Resistance'!$C$10:$Q$10,'Raw data Fire Resistance'!$C57:$Q57,"")="","-",_xlfn.XLOOKUP(F$9,'Raw data Fire Resistance'!$C$10:$Q$10,'Raw data Fire Resistance'!$C57:$Q57,""))</f>
        <v>EI60</v>
      </c>
      <c r="G78" s="56" t="str">
        <f>IF(_xlfn.XLOOKUP(G$9,'Raw data Fire Resistance'!$C$10:$Q$10,'Raw data Fire Resistance'!$C57:$Q57,"")="","-",_xlfn.XLOOKUP(G$9,'Raw data Fire Resistance'!$C$10:$Q$10,'Raw data Fire Resistance'!$C57:$Q57,""))</f>
        <v>-</v>
      </c>
      <c r="H78" s="56" t="str">
        <f>IF(_xlfn.XLOOKUP(H$9,'Raw data Fire Resistance'!$C$10:$Q$10,'Raw data Fire Resistance'!$C57:$Q57,"")="","-",_xlfn.XLOOKUP(H$9,'Raw data Fire Resistance'!$C$10:$Q$10,'Raw data Fire Resistance'!$C57:$Q57,""))</f>
        <v>-</v>
      </c>
      <c r="I78" s="56" t="str">
        <f>IF(_xlfn.XLOOKUP(I$9,'Raw data Fire Resistance'!$C$10:$Q$10,'Raw data Fire Resistance'!$C57:$Q57,"")="","-",_xlfn.XLOOKUP(I$9,'Raw data Fire Resistance'!$C$10:$Q$10,'Raw data Fire Resistance'!$C57:$Q57,""))</f>
        <v>-</v>
      </c>
      <c r="J78" s="56" t="str">
        <f>IF(_xlfn.XLOOKUP(J$9,'Raw data Fire Resistance'!$C$10:$Q$10,'Raw data Fire Resistance'!$C57:$Q57,"")="","-",_xlfn.XLOOKUP(J$9,'Raw data Fire Resistance'!$C$10:$Q$10,'Raw data Fire Resistance'!$C57:$Q57,""))</f>
        <v>-</v>
      </c>
    </row>
    <row r="79" spans="2:10" x14ac:dyDescent="0.25">
      <c r="B79" s="146"/>
      <c r="C79" s="151"/>
      <c r="D79" s="58" t="s">
        <v>101</v>
      </c>
      <c r="E79" s="56" t="str">
        <f>IF(_xlfn.XLOOKUP(E$9,'Raw data Fire Resistance'!$C$10:$Q$10,'Raw data Fire Resistance'!$C58:$Q58,"")="","-",_xlfn.XLOOKUP(E$9,'Raw data Fire Resistance'!$C$10:$Q$10,'Raw data Fire Resistance'!$C58:$Q58,""))</f>
        <v>-</v>
      </c>
      <c r="F79" s="56" t="str">
        <f>IF(_xlfn.XLOOKUP(F$9,'Raw data Fire Resistance'!$C$10:$Q$10,'Raw data Fire Resistance'!$C58:$Q58,"")="","-",_xlfn.XLOOKUP(F$9,'Raw data Fire Resistance'!$C$10:$Q$10,'Raw data Fire Resistance'!$C58:$Q58,""))</f>
        <v>EI60</v>
      </c>
      <c r="G79" s="56" t="str">
        <f>IF(_xlfn.XLOOKUP(G$9,'Raw data Fire Resistance'!$C$10:$Q$10,'Raw data Fire Resistance'!$C58:$Q58,"")="","-",_xlfn.XLOOKUP(G$9,'Raw data Fire Resistance'!$C$10:$Q$10,'Raw data Fire Resistance'!$C58:$Q58,""))</f>
        <v>-</v>
      </c>
      <c r="H79" s="56" t="str">
        <f>IF(_xlfn.XLOOKUP(H$9,'Raw data Fire Resistance'!$C$10:$Q$10,'Raw data Fire Resistance'!$C58:$Q58,"")="","-",_xlfn.XLOOKUP(H$9,'Raw data Fire Resistance'!$C$10:$Q$10,'Raw data Fire Resistance'!$C58:$Q58,""))</f>
        <v>-</v>
      </c>
      <c r="I79" s="56" t="str">
        <f>IF(_xlfn.XLOOKUP(I$9,'Raw data Fire Resistance'!$C$10:$Q$10,'Raw data Fire Resistance'!$C58:$Q58,"")="","-",_xlfn.XLOOKUP(I$9,'Raw data Fire Resistance'!$C$10:$Q$10,'Raw data Fire Resistance'!$C58:$Q58,""))</f>
        <v>-</v>
      </c>
      <c r="J79" s="56" t="str">
        <f>IF(_xlfn.XLOOKUP(J$9,'Raw data Fire Resistance'!$C$10:$Q$10,'Raw data Fire Resistance'!$C58:$Q58,"")="","-",_xlfn.XLOOKUP(J$9,'Raw data Fire Resistance'!$C$10:$Q$10,'Raw data Fire Resistance'!$C58:$Q58,""))</f>
        <v>-</v>
      </c>
    </row>
    <row r="80" spans="2:10" x14ac:dyDescent="0.25">
      <c r="B80" s="146"/>
      <c r="C80" s="150" t="s">
        <v>269</v>
      </c>
      <c r="D80" s="58" t="s">
        <v>94</v>
      </c>
      <c r="E80" s="56" t="str">
        <f>IF(_xlfn.XLOOKUP(E$9,'Raw data Fire Resistance'!$C$10:$Q$10,'Raw data Fire Resistance'!$C59:$Q59,"")="","-",_xlfn.XLOOKUP(E$9,'Raw data Fire Resistance'!$C$10:$Q$10,'Raw data Fire Resistance'!$C59:$Q59,""))</f>
        <v>REI60-M</v>
      </c>
      <c r="F80" s="56" t="str">
        <f>IF(_xlfn.XLOOKUP(F$9,'Raw data Fire Resistance'!$C$10:$Q$10,'Raw data Fire Resistance'!$C59:$Q59,"")="","-",_xlfn.XLOOKUP(F$9,'Raw data Fire Resistance'!$C$10:$Q$10,'Raw data Fire Resistance'!$C59:$Q59,""))</f>
        <v>-</v>
      </c>
      <c r="G80" s="56" t="str">
        <f>IF(_xlfn.XLOOKUP(G$9,'Raw data Fire Resistance'!$C$10:$Q$10,'Raw data Fire Resistance'!$C59:$Q59,"")="","-",_xlfn.XLOOKUP(G$9,'Raw data Fire Resistance'!$C$10:$Q$10,'Raw data Fire Resistance'!$C59:$Q59,""))</f>
        <v>-</v>
      </c>
      <c r="H80" s="56" t="str">
        <f>IF(_xlfn.XLOOKUP(H$9,'Raw data Fire Resistance'!$C$10:$Q$10,'Raw data Fire Resistance'!$C59:$Q59,"")="","-",_xlfn.XLOOKUP(H$9,'Raw data Fire Resistance'!$C$10:$Q$10,'Raw data Fire Resistance'!$C59:$Q59,""))</f>
        <v>REI60-M</v>
      </c>
      <c r="I80" s="56" t="str">
        <f>IF(_xlfn.XLOOKUP(I$9,'Raw data Fire Resistance'!$C$10:$Q$10,'Raw data Fire Resistance'!$C59:$Q59,"")="","-",_xlfn.XLOOKUP(I$9,'Raw data Fire Resistance'!$C$10:$Q$10,'Raw data Fire Resistance'!$C59:$Q59,""))</f>
        <v>-</v>
      </c>
      <c r="J80" s="56" t="str">
        <f>IF(_xlfn.XLOOKUP(J$9,'Raw data Fire Resistance'!$C$10:$Q$10,'Raw data Fire Resistance'!$C59:$Q59,"")="","-",_xlfn.XLOOKUP(J$9,'Raw data Fire Resistance'!$C$10:$Q$10,'Raw data Fire Resistance'!$C59:$Q59,""))</f>
        <v>REI60-M</v>
      </c>
    </row>
    <row r="81" spans="2:10" x14ac:dyDescent="0.25">
      <c r="B81" s="146"/>
      <c r="C81" s="151"/>
      <c r="D81" s="58" t="s">
        <v>101</v>
      </c>
      <c r="E81" s="56" t="str">
        <f>IF(_xlfn.XLOOKUP(E$9,'Raw data Fire Resistance'!$C$10:$Q$10,'Raw data Fire Resistance'!$C60:$Q60,"")="","-",_xlfn.XLOOKUP(E$9,'Raw data Fire Resistance'!$C$10:$Q$10,'Raw data Fire Resistance'!$C60:$Q60,""))</f>
        <v>REI60-M</v>
      </c>
      <c r="F81" s="56" t="str">
        <f>IF(_xlfn.XLOOKUP(F$9,'Raw data Fire Resistance'!$C$10:$Q$10,'Raw data Fire Resistance'!$C60:$Q60,"")="","-",_xlfn.XLOOKUP(F$9,'Raw data Fire Resistance'!$C$10:$Q$10,'Raw data Fire Resistance'!$C60:$Q60,""))</f>
        <v>-</v>
      </c>
      <c r="G81" s="56" t="str">
        <f>IF(_xlfn.XLOOKUP(G$9,'Raw data Fire Resistance'!$C$10:$Q$10,'Raw data Fire Resistance'!$C60:$Q60,"")="","-",_xlfn.XLOOKUP(G$9,'Raw data Fire Resistance'!$C$10:$Q$10,'Raw data Fire Resistance'!$C60:$Q60,""))</f>
        <v>-</v>
      </c>
      <c r="H81" s="56" t="str">
        <f>IF(_xlfn.XLOOKUP(H$9,'Raw data Fire Resistance'!$C$10:$Q$10,'Raw data Fire Resistance'!$C60:$Q60,"")="","-",_xlfn.XLOOKUP(H$9,'Raw data Fire Resistance'!$C$10:$Q$10,'Raw data Fire Resistance'!$C60:$Q60,""))</f>
        <v>REI60-M</v>
      </c>
      <c r="I81" s="56" t="str">
        <f>IF(_xlfn.XLOOKUP(I$9,'Raw data Fire Resistance'!$C$10:$Q$10,'Raw data Fire Resistance'!$C60:$Q60,"")="","-",_xlfn.XLOOKUP(I$9,'Raw data Fire Resistance'!$C$10:$Q$10,'Raw data Fire Resistance'!$C60:$Q60,""))</f>
        <v>-</v>
      </c>
      <c r="J81" s="56" t="str">
        <f>IF(_xlfn.XLOOKUP(J$9,'Raw data Fire Resistance'!$C$10:$Q$10,'Raw data Fire Resistance'!$C60:$Q60,"")="","-",_xlfn.XLOOKUP(J$9,'Raw data Fire Resistance'!$C$10:$Q$10,'Raw data Fire Resistance'!$C60:$Q60,""))</f>
        <v>REI60-M</v>
      </c>
    </row>
    <row r="82" spans="2:10" x14ac:dyDescent="0.25">
      <c r="B82" s="146"/>
      <c r="C82" s="150" t="s">
        <v>123</v>
      </c>
      <c r="D82" s="58" t="s">
        <v>94</v>
      </c>
      <c r="E82" s="56" t="str">
        <f>IF(_xlfn.XLOOKUP(E$9,'Raw data Fire Resistance'!$C$10:$Q$10,'Raw data Fire Resistance'!$C61:$Q61,"")="","-",_xlfn.XLOOKUP(E$9,'Raw data Fire Resistance'!$C$10:$Q$10,'Raw data Fire Resistance'!$C61:$Q61,""))</f>
        <v>EI60</v>
      </c>
      <c r="F82" s="56" t="str">
        <f>IF(_xlfn.XLOOKUP(F$9,'Raw data Fire Resistance'!$C$10:$Q$10,'Raw data Fire Resistance'!$C61:$Q61,"")="","-",_xlfn.XLOOKUP(F$9,'Raw data Fire Resistance'!$C$10:$Q$10,'Raw data Fire Resistance'!$C61:$Q61,""))</f>
        <v>-</v>
      </c>
      <c r="G82" s="56" t="str">
        <f>IF(_xlfn.XLOOKUP(G$9,'Raw data Fire Resistance'!$C$10:$Q$10,'Raw data Fire Resistance'!$C61:$Q61,"")="","-",_xlfn.XLOOKUP(G$9,'Raw data Fire Resistance'!$C$10:$Q$10,'Raw data Fire Resistance'!$C61:$Q61,""))</f>
        <v>EI60</v>
      </c>
      <c r="H82" s="56" t="str">
        <f>IF(_xlfn.XLOOKUP(H$9,'Raw data Fire Resistance'!$C$10:$Q$10,'Raw data Fire Resistance'!$C61:$Q61,"")="","-",_xlfn.XLOOKUP(H$9,'Raw data Fire Resistance'!$C$10:$Q$10,'Raw data Fire Resistance'!$C61:$Q61,""))</f>
        <v>EI60</v>
      </c>
      <c r="I82" s="56" t="str">
        <f>IF(_xlfn.XLOOKUP(I$9,'Raw data Fire Resistance'!$C$10:$Q$10,'Raw data Fire Resistance'!$C61:$Q61,"")="","-",_xlfn.XLOOKUP(I$9,'Raw data Fire Resistance'!$C$10:$Q$10,'Raw data Fire Resistance'!$C61:$Q61,""))</f>
        <v>-</v>
      </c>
      <c r="J82" s="56" t="str">
        <f>IF(_xlfn.XLOOKUP(J$9,'Raw data Fire Resistance'!$C$10:$Q$10,'Raw data Fire Resistance'!$C61:$Q61,"")="","-",_xlfn.XLOOKUP(J$9,'Raw data Fire Resistance'!$C$10:$Q$10,'Raw data Fire Resistance'!$C61:$Q61,""))</f>
        <v>EI60</v>
      </c>
    </row>
    <row r="83" spans="2:10" x14ac:dyDescent="0.25">
      <c r="B83" s="146"/>
      <c r="C83" s="151"/>
      <c r="D83" s="58" t="s">
        <v>101</v>
      </c>
      <c r="E83" s="56" t="str">
        <f>IF(_xlfn.XLOOKUP(E$9,'Raw data Fire Resistance'!$C$10:$Q$10,'Raw data Fire Resistance'!$C62:$Q62,"")="","-",_xlfn.XLOOKUP(E$9,'Raw data Fire Resistance'!$C$10:$Q$10,'Raw data Fire Resistance'!$C62:$Q62,""))</f>
        <v>EI60</v>
      </c>
      <c r="F83" s="56" t="str">
        <f>IF(_xlfn.XLOOKUP(F$9,'Raw data Fire Resistance'!$C$10:$Q$10,'Raw data Fire Resistance'!$C62:$Q62,"")="","-",_xlfn.XLOOKUP(F$9,'Raw data Fire Resistance'!$C$10:$Q$10,'Raw data Fire Resistance'!$C62:$Q62,""))</f>
        <v>-</v>
      </c>
      <c r="G83" s="56" t="str">
        <f>IF(_xlfn.XLOOKUP(G$9,'Raw data Fire Resistance'!$C$10:$Q$10,'Raw data Fire Resistance'!$C62:$Q62,"")="","-",_xlfn.XLOOKUP(G$9,'Raw data Fire Resistance'!$C$10:$Q$10,'Raw data Fire Resistance'!$C62:$Q62,""))</f>
        <v>EI60</v>
      </c>
      <c r="H83" s="56" t="str">
        <f>IF(_xlfn.XLOOKUP(H$9,'Raw data Fire Resistance'!$C$10:$Q$10,'Raw data Fire Resistance'!$C62:$Q62,"")="","-",_xlfn.XLOOKUP(H$9,'Raw data Fire Resistance'!$C$10:$Q$10,'Raw data Fire Resistance'!$C62:$Q62,""))</f>
        <v>EI60</v>
      </c>
      <c r="I83" s="56" t="str">
        <f>IF(_xlfn.XLOOKUP(I$9,'Raw data Fire Resistance'!$C$10:$Q$10,'Raw data Fire Resistance'!$C62:$Q62,"")="","-",_xlfn.XLOOKUP(I$9,'Raw data Fire Resistance'!$C$10:$Q$10,'Raw data Fire Resistance'!$C62:$Q62,""))</f>
        <v>-</v>
      </c>
      <c r="J83" s="56" t="str">
        <f>IF(_xlfn.XLOOKUP(J$9,'Raw data Fire Resistance'!$C$10:$Q$10,'Raw data Fire Resistance'!$C62:$Q62,"")="","-",_xlfn.XLOOKUP(J$9,'Raw data Fire Resistance'!$C$10:$Q$10,'Raw data Fire Resistance'!$C62:$Q62,""))</f>
        <v>EI60</v>
      </c>
    </row>
    <row r="84" spans="2:10" x14ac:dyDescent="0.25">
      <c r="B84" s="146"/>
      <c r="C84" s="57" t="s">
        <v>203</v>
      </c>
      <c r="D84" s="58"/>
      <c r="E84" s="56" t="str">
        <f>IF(_xlfn.XLOOKUP(E$9,'Raw data Fire Resistance'!$C$10:$Q$10,'Raw data Fire Resistance'!$C63:$Q63,"")="","-",_xlfn.XLOOKUP(E$9,'Raw data Fire Resistance'!$C$10:$Q$10,'Raw data Fire Resistance'!$C63:$Q63,""))</f>
        <v>EI60</v>
      </c>
      <c r="F84" s="56" t="str">
        <f>IF(_xlfn.XLOOKUP(F$9,'Raw data Fire Resistance'!$C$10:$Q$10,'Raw data Fire Resistance'!$C63:$Q63,"")="","-",_xlfn.XLOOKUP(F$9,'Raw data Fire Resistance'!$C$10:$Q$10,'Raw data Fire Resistance'!$C63:$Q63,""))</f>
        <v>REI60+/EI30</v>
      </c>
      <c r="G84" s="56" t="str">
        <f>IF(_xlfn.XLOOKUP(G$9,'Raw data Fire Resistance'!$C$10:$Q$10,'Raw data Fire Resistance'!$C63:$Q63,"")="","-",_xlfn.XLOOKUP(G$9,'Raw data Fire Resistance'!$C$10:$Q$10,'Raw data Fire Resistance'!$C63:$Q63,""))</f>
        <v>-</v>
      </c>
      <c r="H84" s="56" t="str">
        <f>IF(_xlfn.XLOOKUP(H$9,'Raw data Fire Resistance'!$C$10:$Q$10,'Raw data Fire Resistance'!$C63:$Q63,"")="","-",_xlfn.XLOOKUP(H$9,'Raw data Fire Resistance'!$C$10:$Q$10,'Raw data Fire Resistance'!$C63:$Q63,""))</f>
        <v>EI60</v>
      </c>
      <c r="I84" s="56" t="str">
        <f>IF(_xlfn.XLOOKUP(I$9,'Raw data Fire Resistance'!$C$10:$Q$10,'Raw data Fire Resistance'!$C63:$Q63,"")="","-",_xlfn.XLOOKUP(I$9,'Raw data Fire Resistance'!$C$10:$Q$10,'Raw data Fire Resistance'!$C63:$Q63,""))</f>
        <v>-</v>
      </c>
      <c r="J84" s="56" t="str">
        <f>IF(_xlfn.XLOOKUP(J$9,'Raw data Fire Resistance'!$C$10:$Q$10,'Raw data Fire Resistance'!$C63:$Q63,"")="","-",_xlfn.XLOOKUP(J$9,'Raw data Fire Resistance'!$C$10:$Q$10,'Raw data Fire Resistance'!$C63:$Q63,""))</f>
        <v>EI60</v>
      </c>
    </row>
    <row r="85" spans="2:10" x14ac:dyDescent="0.25">
      <c r="B85" s="146"/>
      <c r="C85" s="150" t="s">
        <v>205</v>
      </c>
      <c r="D85" s="58" t="s">
        <v>94</v>
      </c>
      <c r="E85" s="56" t="str">
        <f>IF(_xlfn.XLOOKUP(E$9,'Raw data Fire Resistance'!$C$10:$Q$10,'Raw data Fire Resistance'!$C65:$Q65,"")="","-",_xlfn.XLOOKUP(E$9,'Raw data Fire Resistance'!$C$10:$Q$10,'Raw data Fire Resistance'!$C65:$Q65,""))</f>
        <v>-</v>
      </c>
      <c r="F85" s="56" t="str">
        <f>IF(_xlfn.XLOOKUP(F$9,'Raw data Fire Resistance'!$C$10:$Q$10,'Raw data Fire Resistance'!$C65:$Q65,"")="","-",_xlfn.XLOOKUP(F$9,'Raw data Fire Resistance'!$C$10:$Q$10,'Raw data Fire Resistance'!$C65:$Q65,""))</f>
        <v>&lt;150/600 m²</v>
      </c>
      <c r="G85" s="56" t="str">
        <f>IF(_xlfn.XLOOKUP(G$9,'Raw data Fire Resistance'!$C$10:$Q$10,'Raw data Fire Resistance'!$C65:$Q65,"")="","-",_xlfn.XLOOKUP(G$9,'Raw data Fire Resistance'!$C$10:$Q$10,'Raw data Fire Resistance'!$C65:$Q65,""))</f>
        <v>-</v>
      </c>
      <c r="H85" s="56" t="str">
        <f>IF(_xlfn.XLOOKUP(H$9,'Raw data Fire Resistance'!$C$10:$Q$10,'Raw data Fire Resistance'!$C65:$Q65,"")="","-",_xlfn.XLOOKUP(H$9,'Raw data Fire Resistance'!$C$10:$Q$10,'Raw data Fire Resistance'!$C65:$Q65,""))</f>
        <v>-</v>
      </c>
      <c r="I85" s="56" t="str">
        <f>IF(_xlfn.XLOOKUP(I$9,'Raw data Fire Resistance'!$C$10:$Q$10,'Raw data Fire Resistance'!$C65:$Q65,"")="","-",_xlfn.XLOOKUP(I$9,'Raw data Fire Resistance'!$C$10:$Q$10,'Raw data Fire Resistance'!$C65:$Q65,""))</f>
        <v>-</v>
      </c>
      <c r="J85" s="56" t="str">
        <f>IF(_xlfn.XLOOKUP(J$9,'Raw data Fire Resistance'!$C$10:$Q$10,'Raw data Fire Resistance'!$C65:$Q65,"")="","-",_xlfn.XLOOKUP(J$9,'Raw data Fire Resistance'!$C$10:$Q$10,'Raw data Fire Resistance'!$C65:$Q65,""))</f>
        <v>-</v>
      </c>
    </row>
    <row r="86" spans="2:10" x14ac:dyDescent="0.25">
      <c r="B86" s="147"/>
      <c r="C86" s="151"/>
      <c r="D86" s="58" t="s">
        <v>101</v>
      </c>
      <c r="E86" s="59" t="str">
        <f>IF(_xlfn.XLOOKUP(E$9,'Raw data Fire Resistance'!$C$10:$Q$10,'Raw data Fire Resistance'!$C66:$Q66,"")="","-",_xlfn.XLOOKUP(E$9,'Raw data Fire Resistance'!$C$10:$Q$10,'Raw data Fire Resistance'!$C66:$Q66,""))</f>
        <v>-</v>
      </c>
      <c r="F86" s="59" t="str">
        <f>IF(_xlfn.XLOOKUP(F$9,'Raw data Fire Resistance'!$C$10:$Q$10,'Raw data Fire Resistance'!$C66:$Q66,"")="","-",_xlfn.XLOOKUP(F$9,'Raw data Fire Resistance'!$C$10:$Q$10,'Raw data Fire Resistance'!$C66:$Q66,""))</f>
        <v>&lt;10000 m²</v>
      </c>
      <c r="G86" s="59" t="str">
        <f>IF(_xlfn.XLOOKUP(G$9,'Raw data Fire Resistance'!$C$10:$Q$10,'Raw data Fire Resistance'!$C66:$Q66,"")="","-",_xlfn.XLOOKUP(G$9,'Raw data Fire Resistance'!$C$10:$Q$10,'Raw data Fire Resistance'!$C66:$Q66,""))</f>
        <v>-</v>
      </c>
      <c r="H86" s="59" t="str">
        <f>IF(_xlfn.XLOOKUP(H$9,'Raw data Fire Resistance'!$C$10:$Q$10,'Raw data Fire Resistance'!$C66:$Q66,"")="","-",_xlfn.XLOOKUP(H$9,'Raw data Fire Resistance'!$C$10:$Q$10,'Raw data Fire Resistance'!$C66:$Q66,""))</f>
        <v>-</v>
      </c>
      <c r="I86" s="59" t="str">
        <f>IF(_xlfn.XLOOKUP(I$9,'Raw data Fire Resistance'!$C$10:$Q$10,'Raw data Fire Resistance'!$C66:$Q66,"")="","-",_xlfn.XLOOKUP(I$9,'Raw data Fire Resistance'!$C$10:$Q$10,'Raw data Fire Resistance'!$C66:$Q66,""))</f>
        <v>-</v>
      </c>
      <c r="J86" s="59" t="str">
        <f>IF(_xlfn.XLOOKUP(J$9,'Raw data Fire Resistance'!$C$10:$Q$10,'Raw data Fire Resistance'!$C66:$Q66,"")="","-",_xlfn.XLOOKUP(J$9,'Raw data Fire Resistance'!$C$10:$Q$10,'Raw data Fire Resistance'!$C66:$Q66,""))</f>
        <v>-</v>
      </c>
    </row>
    <row r="87" spans="2:10" x14ac:dyDescent="0.25">
      <c r="B87" s="145" t="s">
        <v>272</v>
      </c>
      <c r="C87" s="148" t="s">
        <v>266</v>
      </c>
      <c r="D87" s="149"/>
      <c r="E87" s="52" t="str">
        <f>IF(_xlfn.XLOOKUP(E$9,'Raw data Fire Resistance'!$C$10:$Q$10,'Raw data Fire Resistance'!$C68:$Q68,"")="","-",_xlfn.XLOOKUP(E$9,'Raw data Fire Resistance'!$C$10:$Q$10,'Raw data Fire Resistance'!$C68:$Q68,""))</f>
        <v>&lt;22</v>
      </c>
      <c r="F87" s="52" t="str">
        <f>IF(_xlfn.XLOOKUP(F$9,'Raw data Fire Resistance'!$C$10:$Q$10,'Raw data Fire Resistance'!$C68:$Q68,"")="","-",_xlfn.XLOOKUP(F$9,'Raw data Fire Resistance'!$C$10:$Q$10,'Raw data Fire Resistance'!$C68:$Q68,""))</f>
        <v>&lt;9.6 m</v>
      </c>
      <c r="G87" s="52" t="str">
        <f>IF(_xlfn.XLOOKUP(G$9,'Raw data Fire Resistance'!$C$10:$Q$10,'Raw data Fire Resistance'!$C68:$Q68,"")="","-",_xlfn.XLOOKUP(G$9,'Raw data Fire Resistance'!$C$10:$Q$10,'Raw data Fire Resistance'!$C68:$Q68,""))</f>
        <v>&lt;15</v>
      </c>
      <c r="H87" s="52" t="str">
        <f>IF(_xlfn.XLOOKUP(H$9,'Raw data Fire Resistance'!$C$10:$Q$10,'Raw data Fire Resistance'!$C68:$Q68,"")="","-",_xlfn.XLOOKUP(H$9,'Raw data Fire Resistance'!$C$10:$Q$10,'Raw data Fire Resistance'!$C68:$Q68,""))</f>
        <v>&lt;13*4*6</v>
      </c>
      <c r="I87" s="52" t="str">
        <f>IF(_xlfn.XLOOKUP(I$9,'Raw data Fire Resistance'!$C$10:$Q$10,'Raw data Fire Resistance'!$C68:$Q68,"")="","-",_xlfn.XLOOKUP(I$9,'Raw data Fire Resistance'!$C$10:$Q$10,'Raw data Fire Resistance'!$C68:$Q68,""))</f>
        <v>-</v>
      </c>
      <c r="J87" s="52" t="str">
        <f>IF(_xlfn.XLOOKUP(J$9,'Raw data Fire Resistance'!$C$10:$Q$10,'Raw data Fire Resistance'!$C68:$Q68,"")="","-",_xlfn.XLOOKUP(J$9,'Raw data Fire Resistance'!$C$10:$Q$10,'Raw data Fire Resistance'!$C68:$Q68,""))</f>
        <v>&lt;22</v>
      </c>
    </row>
    <row r="88" spans="2:10" x14ac:dyDescent="0.25">
      <c r="B88" s="146"/>
      <c r="C88" s="150" t="s">
        <v>267</v>
      </c>
      <c r="D88" s="58" t="s">
        <v>94</v>
      </c>
      <c r="E88" s="54" t="str">
        <f>IF(_xlfn.XLOOKUP(E$9,'Raw data Fire Resistance'!$C$10:$Q$10,'Raw data Fire Resistance'!$C69:$Q69,"")="","-",_xlfn.XLOOKUP(E$9,'Raw data Fire Resistance'!$C$10:$Q$10,'Raw data Fire Resistance'!$C69:$Q69,""))</f>
        <v>R90</v>
      </c>
      <c r="F88" s="54" t="str">
        <f>IF(_xlfn.XLOOKUP(F$9,'Raw data Fire Resistance'!$C$10:$Q$10,'Raw data Fire Resistance'!$C69:$Q69,"")="","-",_xlfn.XLOOKUP(F$9,'Raw data Fire Resistance'!$C$10:$Q$10,'Raw data Fire Resistance'!$C69:$Q69,""))</f>
        <v>R60+ or R60 A2-s1,d0</v>
      </c>
      <c r="G88" s="54" t="str">
        <f>IF(_xlfn.XLOOKUP(G$9,'Raw data Fire Resistance'!$C$10:$Q$10,'Raw data Fire Resistance'!$C69:$Q69,"")="","-",_xlfn.XLOOKUP(G$9,'Raw data Fire Resistance'!$C$10:$Q$10,'Raw data Fire Resistance'!$C69:$Q69,""))</f>
        <v>R90</v>
      </c>
      <c r="H88" s="54" t="str">
        <f>IF(_xlfn.XLOOKUP(H$9,'Raw data Fire Resistance'!$C$10:$Q$10,'Raw data Fire Resistance'!$C69:$Q69,"")="","-",_xlfn.XLOOKUP(H$9,'Raw data Fire Resistance'!$C$10:$Q$10,'Raw data Fire Resistance'!$C69:$Q69,""))</f>
        <v>R60*7</v>
      </c>
      <c r="I88" s="54" t="str">
        <f>IF(_xlfn.XLOOKUP(I$9,'Raw data Fire Resistance'!$C$10:$Q$10,'Raw data Fire Resistance'!$C69:$Q69,"")="","-",_xlfn.XLOOKUP(I$9,'Raw data Fire Resistance'!$C$10:$Q$10,'Raw data Fire Resistance'!$C69:$Q69,""))</f>
        <v>NP</v>
      </c>
      <c r="J88" s="54" t="str">
        <f>IF(_xlfn.XLOOKUP(J$9,'Raw data Fire Resistance'!$C$10:$Q$10,'Raw data Fire Resistance'!$C69:$Q69,"")="","-",_xlfn.XLOOKUP(J$9,'Raw data Fire Resistance'!$C$10:$Q$10,'Raw data Fire Resistance'!$C69:$Q69,""))</f>
        <v>R90</v>
      </c>
    </row>
    <row r="89" spans="2:10" x14ac:dyDescent="0.25">
      <c r="B89" s="146"/>
      <c r="C89" s="151"/>
      <c r="D89" s="58" t="s">
        <v>101</v>
      </c>
      <c r="E89" s="56" t="str">
        <f>IF(_xlfn.XLOOKUP(E$9,'Raw data Fire Resistance'!$C$10:$Q$10,'Raw data Fire Resistance'!$C70:$Q70,"")="","-",_xlfn.XLOOKUP(E$9,'Raw data Fire Resistance'!$C$10:$Q$10,'Raw data Fire Resistance'!$C70:$Q70,""))</f>
        <v>R90</v>
      </c>
      <c r="F89" s="56" t="str">
        <f>IF(_xlfn.XLOOKUP(F$9,'Raw data Fire Resistance'!$C$10:$Q$10,'Raw data Fire Resistance'!$C70:$Q70,"")="","-",_xlfn.XLOOKUP(F$9,'Raw data Fire Resistance'!$C$10:$Q$10,'Raw data Fire Resistance'!$C70:$Q70,""))</f>
        <v>R60</v>
      </c>
      <c r="G89" s="56" t="str">
        <f>IF(_xlfn.XLOOKUP(G$9,'Raw data Fire Resistance'!$C$10:$Q$10,'Raw data Fire Resistance'!$C70:$Q70,"")="","-",_xlfn.XLOOKUP(G$9,'Raw data Fire Resistance'!$C$10:$Q$10,'Raw data Fire Resistance'!$C70:$Q70,""))</f>
        <v>R90</v>
      </c>
      <c r="H89" s="56" t="str">
        <f>IF(_xlfn.XLOOKUP(H$9,'Raw data Fire Resistance'!$C$10:$Q$10,'Raw data Fire Resistance'!$C70:$Q70,"")="","-",_xlfn.XLOOKUP(H$9,'Raw data Fire Resistance'!$C$10:$Q$10,'Raw data Fire Resistance'!$C70:$Q70,""))</f>
        <v>R60</v>
      </c>
      <c r="I89" s="56" t="str">
        <f>IF(_xlfn.XLOOKUP(I$9,'Raw data Fire Resistance'!$C$10:$Q$10,'Raw data Fire Resistance'!$C70:$Q70,"")="","-",_xlfn.XLOOKUP(I$9,'Raw data Fire Resistance'!$C$10:$Q$10,'Raw data Fire Resistance'!$C70:$Q70,""))</f>
        <v>R60</v>
      </c>
      <c r="J89" s="56" t="str">
        <f>IF(_xlfn.XLOOKUP(J$9,'Raw data Fire Resistance'!$C$10:$Q$10,'Raw data Fire Resistance'!$C70:$Q70,"")="","-",_xlfn.XLOOKUP(J$9,'Raw data Fire Resistance'!$C$10:$Q$10,'Raw data Fire Resistance'!$C70:$Q70,""))</f>
        <v>R90</v>
      </c>
    </row>
    <row r="90" spans="2:10" x14ac:dyDescent="0.25">
      <c r="B90" s="146"/>
      <c r="C90" s="150" t="s">
        <v>102</v>
      </c>
      <c r="D90" s="58" t="s">
        <v>94</v>
      </c>
      <c r="E90" s="56" t="str">
        <f>IF(_xlfn.XLOOKUP(E$9,'Raw data Fire Resistance'!$C$10:$Q$10,'Raw data Fire Resistance'!$C71:$Q71,"")="","-",_xlfn.XLOOKUP(E$9,'Raw data Fire Resistance'!$C$10:$Q$10,'Raw data Fire Resistance'!$C71:$Q71,""))</f>
        <v>R90</v>
      </c>
      <c r="F90" s="56" t="str">
        <f>IF(_xlfn.XLOOKUP(F$9,'Raw data Fire Resistance'!$C$10:$Q$10,'Raw data Fire Resistance'!$C71:$Q71,"")="","-",_xlfn.XLOOKUP(F$9,'Raw data Fire Resistance'!$C$10:$Q$10,'Raw data Fire Resistance'!$C71:$Q71,""))</f>
        <v>R60+ or REI60 A2-s1,d0</v>
      </c>
      <c r="G90" s="56" t="str">
        <f>IF(_xlfn.XLOOKUP(G$9,'Raw data Fire Resistance'!$C$10:$Q$10,'Raw data Fire Resistance'!$C71:$Q71,"")="","-",_xlfn.XLOOKUP(G$9,'Raw data Fire Resistance'!$C$10:$Q$10,'Raw data Fire Resistance'!$C71:$Q71,""))</f>
        <v>R90</v>
      </c>
      <c r="H90" s="56" t="str">
        <f>IF(_xlfn.XLOOKUP(H$9,'Raw data Fire Resistance'!$C$10:$Q$10,'Raw data Fire Resistance'!$C71:$Q71,"")="","-",_xlfn.XLOOKUP(H$9,'Raw data Fire Resistance'!$C$10:$Q$10,'Raw data Fire Resistance'!$C71:$Q71,""))</f>
        <v>R60</v>
      </c>
      <c r="I90" s="56" t="str">
        <f>IF(_xlfn.XLOOKUP(I$9,'Raw data Fire Resistance'!$C$10:$Q$10,'Raw data Fire Resistance'!$C71:$Q71,"")="","-",_xlfn.XLOOKUP(I$9,'Raw data Fire Resistance'!$C$10:$Q$10,'Raw data Fire Resistance'!$C71:$Q71,""))</f>
        <v>NP</v>
      </c>
      <c r="J90" s="56" t="str">
        <f>IF(_xlfn.XLOOKUP(J$9,'Raw data Fire Resistance'!$C$10:$Q$10,'Raw data Fire Resistance'!$C71:$Q71,"")="","-",_xlfn.XLOOKUP(J$9,'Raw data Fire Resistance'!$C$10:$Q$10,'Raw data Fire Resistance'!$C71:$Q71,""))</f>
        <v>R90</v>
      </c>
    </row>
    <row r="91" spans="2:10" x14ac:dyDescent="0.25">
      <c r="B91" s="146"/>
      <c r="C91" s="151"/>
      <c r="D91" s="58" t="s">
        <v>101</v>
      </c>
      <c r="E91" s="56" t="str">
        <f>IF(_xlfn.XLOOKUP(E$9,'Raw data Fire Resistance'!$C$10:$Q$10,'Raw data Fire Resistance'!$C72:$Q72,"")="","-",_xlfn.XLOOKUP(E$9,'Raw data Fire Resistance'!$C$10:$Q$10,'Raw data Fire Resistance'!$C72:$Q72,""))</f>
        <v>R90</v>
      </c>
      <c r="F91" s="56" t="str">
        <f>IF(_xlfn.XLOOKUP(F$9,'Raw data Fire Resistance'!$C$10:$Q$10,'Raw data Fire Resistance'!$C72:$Q72,"")="","-",_xlfn.XLOOKUP(F$9,'Raw data Fire Resistance'!$C$10:$Q$10,'Raw data Fire Resistance'!$C72:$Q72,""))</f>
        <v>REI60</v>
      </c>
      <c r="G91" s="56" t="str">
        <f>IF(_xlfn.XLOOKUP(G$9,'Raw data Fire Resistance'!$C$10:$Q$10,'Raw data Fire Resistance'!$C72:$Q72,"")="","-",_xlfn.XLOOKUP(G$9,'Raw data Fire Resistance'!$C$10:$Q$10,'Raw data Fire Resistance'!$C72:$Q72,""))</f>
        <v>R90</v>
      </c>
      <c r="H91" s="56" t="str">
        <f>IF(_xlfn.XLOOKUP(H$9,'Raw data Fire Resistance'!$C$10:$Q$10,'Raw data Fire Resistance'!$C72:$Q72,"")="","-",_xlfn.XLOOKUP(H$9,'Raw data Fire Resistance'!$C$10:$Q$10,'Raw data Fire Resistance'!$C72:$Q72,""))</f>
        <v xml:space="preserve">R60 </v>
      </c>
      <c r="I91" s="56" t="str">
        <f>IF(_xlfn.XLOOKUP(I$9,'Raw data Fire Resistance'!$C$10:$Q$10,'Raw data Fire Resistance'!$C72:$Q72,"")="","-",_xlfn.XLOOKUP(I$9,'Raw data Fire Resistance'!$C$10:$Q$10,'Raw data Fire Resistance'!$C72:$Q72,""))</f>
        <v>R60</v>
      </c>
      <c r="J91" s="56" t="str">
        <f>IF(_xlfn.XLOOKUP(J$9,'Raw data Fire Resistance'!$C$10:$Q$10,'Raw data Fire Resistance'!$C72:$Q72,"")="","-",_xlfn.XLOOKUP(J$9,'Raw data Fire Resistance'!$C$10:$Q$10,'Raw data Fire Resistance'!$C72:$Q72,""))</f>
        <v>R90</v>
      </c>
    </row>
    <row r="92" spans="2:10" x14ac:dyDescent="0.25">
      <c r="B92" s="146"/>
      <c r="C92" s="150" t="s">
        <v>268</v>
      </c>
      <c r="D92" s="58" t="s">
        <v>94</v>
      </c>
      <c r="E92" s="56" t="str">
        <f>IF(_xlfn.XLOOKUP(E$9,'Raw data Fire Resistance'!$C$10:$Q$10,'Raw data Fire Resistance'!$C73:$Q73,"")="","-",_xlfn.XLOOKUP(E$9,'Raw data Fire Resistance'!$C$10:$Q$10,'Raw data Fire Resistance'!$C73:$Q73,""))</f>
        <v>REI90</v>
      </c>
      <c r="F92" s="56" t="str">
        <f>IF(_xlfn.XLOOKUP(F$9,'Raw data Fire Resistance'!$C$10:$Q$10,'Raw data Fire Resistance'!$C73:$Q73,"")="","-",_xlfn.XLOOKUP(F$9,'Raw data Fire Resistance'!$C$10:$Q$10,'Raw data Fire Resistance'!$C73:$Q73,""))</f>
        <v>REI60+</v>
      </c>
      <c r="G92" s="56" t="str">
        <f>IF(_xlfn.XLOOKUP(G$9,'Raw data Fire Resistance'!$C$10:$Q$10,'Raw data Fire Resistance'!$C73:$Q73,"")="","-",_xlfn.XLOOKUP(G$9,'Raw data Fire Resistance'!$C$10:$Q$10,'Raw data Fire Resistance'!$C73:$Q73,""))</f>
        <v>R90</v>
      </c>
      <c r="H92" s="56" t="str">
        <f>IF(_xlfn.XLOOKUP(H$9,'Raw data Fire Resistance'!$C$10:$Q$10,'Raw data Fire Resistance'!$C73:$Q73,"")="","-",_xlfn.XLOOKUP(H$9,'Raw data Fire Resistance'!$C$10:$Q$10,'Raw data Fire Resistance'!$C73:$Q73,""))</f>
        <v>REI60</v>
      </c>
      <c r="I92" s="56" t="str">
        <f>IF(_xlfn.XLOOKUP(I$9,'Raw data Fire Resistance'!$C$10:$Q$10,'Raw data Fire Resistance'!$C73:$Q73,"")="","-",_xlfn.XLOOKUP(I$9,'Raw data Fire Resistance'!$C$10:$Q$10,'Raw data Fire Resistance'!$C73:$Q73,""))</f>
        <v>NP</v>
      </c>
      <c r="J92" s="56" t="str">
        <f>IF(_xlfn.XLOOKUP(J$9,'Raw data Fire Resistance'!$C$10:$Q$10,'Raw data Fire Resistance'!$C73:$Q73,"")="","-",_xlfn.XLOOKUP(J$9,'Raw data Fire Resistance'!$C$10:$Q$10,'Raw data Fire Resistance'!$C73:$Q73,""))</f>
        <v>REI90</v>
      </c>
    </row>
    <row r="93" spans="2:10" x14ac:dyDescent="0.25">
      <c r="B93" s="146"/>
      <c r="C93" s="151"/>
      <c r="D93" s="58" t="s">
        <v>101</v>
      </c>
      <c r="E93" s="56" t="str">
        <f>IF(_xlfn.XLOOKUP(E$9,'Raw data Fire Resistance'!$C$10:$Q$10,'Raw data Fire Resistance'!$C74:$Q74,"")="","-",_xlfn.XLOOKUP(E$9,'Raw data Fire Resistance'!$C$10:$Q$10,'Raw data Fire Resistance'!$C74:$Q74,""))</f>
        <v>REI90</v>
      </c>
      <c r="F93" s="56" t="str">
        <f>IF(_xlfn.XLOOKUP(F$9,'Raw data Fire Resistance'!$C$10:$Q$10,'Raw data Fire Resistance'!$C74:$Q74,"")="","-",_xlfn.XLOOKUP(F$9,'Raw data Fire Resistance'!$C$10:$Q$10,'Raw data Fire Resistance'!$C74:$Q74,""))</f>
        <v>REI60+</v>
      </c>
      <c r="G93" s="56" t="str">
        <f>IF(_xlfn.XLOOKUP(G$9,'Raw data Fire Resistance'!$C$10:$Q$10,'Raw data Fire Resistance'!$C74:$Q74,"")="","-",_xlfn.XLOOKUP(G$9,'Raw data Fire Resistance'!$C$10:$Q$10,'Raw data Fire Resistance'!$C74:$Q74,""))</f>
        <v>R90</v>
      </c>
      <c r="H93" s="56" t="str">
        <f>IF(_xlfn.XLOOKUP(H$9,'Raw data Fire Resistance'!$C$10:$Q$10,'Raw data Fire Resistance'!$C74:$Q74,"")="","-",_xlfn.XLOOKUP(H$9,'Raw data Fire Resistance'!$C$10:$Q$10,'Raw data Fire Resistance'!$C74:$Q74,""))</f>
        <v>REI60</v>
      </c>
      <c r="I93" s="56" t="str">
        <f>IF(_xlfn.XLOOKUP(I$9,'Raw data Fire Resistance'!$C$10:$Q$10,'Raw data Fire Resistance'!$C74:$Q74,"")="","-",_xlfn.XLOOKUP(I$9,'Raw data Fire Resistance'!$C$10:$Q$10,'Raw data Fire Resistance'!$C74:$Q74,""))</f>
        <v>R60</v>
      </c>
      <c r="J93" s="56" t="str">
        <f>IF(_xlfn.XLOOKUP(J$9,'Raw data Fire Resistance'!$C$10:$Q$10,'Raw data Fire Resistance'!$C74:$Q74,"")="","-",_xlfn.XLOOKUP(J$9,'Raw data Fire Resistance'!$C$10:$Q$10,'Raw data Fire Resistance'!$C74:$Q74,""))</f>
        <v>REI90</v>
      </c>
    </row>
    <row r="94" spans="2:10" x14ac:dyDescent="0.25">
      <c r="B94" s="146"/>
      <c r="C94" s="150" t="s">
        <v>120</v>
      </c>
      <c r="D94" s="58" t="s">
        <v>94</v>
      </c>
      <c r="E94" s="56" t="str">
        <f>IF(_xlfn.XLOOKUP(E$9,'Raw data Fire Resistance'!$C$10:$Q$10,'Raw data Fire Resistance'!$C77:$Q77,"")="","-",_xlfn.XLOOKUP(E$9,'Raw data Fire Resistance'!$C$10:$Q$10,'Raw data Fire Resistance'!$C77:$Q77,""))</f>
        <v>-</v>
      </c>
      <c r="F94" s="56" t="str">
        <f>IF(_xlfn.XLOOKUP(F$9,'Raw data Fire Resistance'!$C$10:$Q$10,'Raw data Fire Resistance'!$C77:$Q77,"")="","-",_xlfn.XLOOKUP(F$9,'Raw data Fire Resistance'!$C$10:$Q$10,'Raw data Fire Resistance'!$C77:$Q77,""))</f>
        <v>-</v>
      </c>
      <c r="G94" s="56" t="str">
        <f>IF(_xlfn.XLOOKUP(G$9,'Raw data Fire Resistance'!$C$10:$Q$10,'Raw data Fire Resistance'!$C77:$Q77,"")="","-",_xlfn.XLOOKUP(G$9,'Raw data Fire Resistance'!$C$10:$Q$10,'Raw data Fire Resistance'!$C77:$Q77,""))</f>
        <v>-</v>
      </c>
      <c r="H94" s="56" t="str">
        <f>IF(_xlfn.XLOOKUP(H$9,'Raw data Fire Resistance'!$C$10:$Q$10,'Raw data Fire Resistance'!$C77:$Q77,"")="","-",_xlfn.XLOOKUP(H$9,'Raw data Fire Resistance'!$C$10:$Q$10,'Raw data Fire Resistance'!$C77:$Q77,""))</f>
        <v>-</v>
      </c>
      <c r="I94" s="56" t="str">
        <f>IF(_xlfn.XLOOKUP(I$9,'Raw data Fire Resistance'!$C$10:$Q$10,'Raw data Fire Resistance'!$C77:$Q77,"")="","-",_xlfn.XLOOKUP(I$9,'Raw data Fire Resistance'!$C$10:$Q$10,'Raw data Fire Resistance'!$C77:$Q77,""))</f>
        <v>-</v>
      </c>
      <c r="J94" s="56" t="str">
        <f>IF(_xlfn.XLOOKUP(J$9,'Raw data Fire Resistance'!$C$10:$Q$10,'Raw data Fire Resistance'!$C77:$Q77,"")="","-",_xlfn.XLOOKUP(J$9,'Raw data Fire Resistance'!$C$10:$Q$10,'Raw data Fire Resistance'!$C77:$Q77,""))</f>
        <v>-</v>
      </c>
    </row>
    <row r="95" spans="2:10" x14ac:dyDescent="0.25">
      <c r="B95" s="146"/>
      <c r="C95" s="151"/>
      <c r="D95" s="58" t="s">
        <v>101</v>
      </c>
      <c r="E95" s="56" t="str">
        <f>IF(_xlfn.XLOOKUP(E$9,'Raw data Fire Resistance'!$C$10:$Q$10,'Raw data Fire Resistance'!$C78:$Q78,"")="","-",_xlfn.XLOOKUP(E$9,'Raw data Fire Resistance'!$C$10:$Q$10,'Raw data Fire Resistance'!$C78:$Q78,""))</f>
        <v>-</v>
      </c>
      <c r="F95" s="56" t="str">
        <f>IF(_xlfn.XLOOKUP(F$9,'Raw data Fire Resistance'!$C$10:$Q$10,'Raw data Fire Resistance'!$C78:$Q78,"")="","-",_xlfn.XLOOKUP(F$9,'Raw data Fire Resistance'!$C$10:$Q$10,'Raw data Fire Resistance'!$C78:$Q78,""))</f>
        <v>-</v>
      </c>
      <c r="G95" s="56" t="str">
        <f>IF(_xlfn.XLOOKUP(G$9,'Raw data Fire Resistance'!$C$10:$Q$10,'Raw data Fire Resistance'!$C78:$Q78,"")="","-",_xlfn.XLOOKUP(G$9,'Raw data Fire Resistance'!$C$10:$Q$10,'Raw data Fire Resistance'!$C78:$Q78,""))</f>
        <v>-</v>
      </c>
      <c r="H95" s="56" t="str">
        <f>IF(_xlfn.XLOOKUP(H$9,'Raw data Fire Resistance'!$C$10:$Q$10,'Raw data Fire Resistance'!$C78:$Q78,"")="","-",_xlfn.XLOOKUP(H$9,'Raw data Fire Resistance'!$C$10:$Q$10,'Raw data Fire Resistance'!$C78:$Q78,""))</f>
        <v>-</v>
      </c>
      <c r="I95" s="56" t="str">
        <f>IF(_xlfn.XLOOKUP(I$9,'Raw data Fire Resistance'!$C$10:$Q$10,'Raw data Fire Resistance'!$C78:$Q78,"")="","-",_xlfn.XLOOKUP(I$9,'Raw data Fire Resistance'!$C$10:$Q$10,'Raw data Fire Resistance'!$C78:$Q78,""))</f>
        <v>EI60</v>
      </c>
      <c r="J95" s="56" t="str">
        <f>IF(_xlfn.XLOOKUP(J$9,'Raw data Fire Resistance'!$C$10:$Q$10,'Raw data Fire Resistance'!$C78:$Q78,"")="","-",_xlfn.XLOOKUP(J$9,'Raw data Fire Resistance'!$C$10:$Q$10,'Raw data Fire Resistance'!$C78:$Q78,""))</f>
        <v>-</v>
      </c>
    </row>
    <row r="96" spans="2:10" x14ac:dyDescent="0.25">
      <c r="B96" s="146"/>
      <c r="C96" s="150" t="s">
        <v>269</v>
      </c>
      <c r="D96" s="58" t="s">
        <v>94</v>
      </c>
      <c r="E96" s="56" t="str">
        <f>IF(_xlfn.XLOOKUP(E$9,'Raw data Fire Resistance'!$C$10:$Q$10,'Raw data Fire Resistance'!$C79:$Q79,"")="","-",_xlfn.XLOOKUP(E$9,'Raw data Fire Resistance'!$C$10:$Q$10,'Raw data Fire Resistance'!$C79:$Q79,""))</f>
        <v>REI90-M</v>
      </c>
      <c r="F96" s="56" t="str">
        <f>IF(_xlfn.XLOOKUP(F$9,'Raw data Fire Resistance'!$C$10:$Q$10,'Raw data Fire Resistance'!$C79:$Q79,"")="","-",_xlfn.XLOOKUP(F$9,'Raw data Fire Resistance'!$C$10:$Q$10,'Raw data Fire Resistance'!$C79:$Q79,""))</f>
        <v>-</v>
      </c>
      <c r="G96" s="56" t="str">
        <f>IF(_xlfn.XLOOKUP(G$9,'Raw data Fire Resistance'!$C$10:$Q$10,'Raw data Fire Resistance'!$C79:$Q79,"")="","-",_xlfn.XLOOKUP(G$9,'Raw data Fire Resistance'!$C$10:$Q$10,'Raw data Fire Resistance'!$C79:$Q79,""))</f>
        <v>-</v>
      </c>
      <c r="H96" s="56" t="str">
        <f>IF(_xlfn.XLOOKUP(H$9,'Raw data Fire Resistance'!$C$10:$Q$10,'Raw data Fire Resistance'!$C79:$Q79,"")="","-",_xlfn.XLOOKUP(H$9,'Raw data Fire Resistance'!$C$10:$Q$10,'Raw data Fire Resistance'!$C79:$Q79,""))</f>
        <v>REI60-M</v>
      </c>
      <c r="I96" s="56" t="str">
        <f>IF(_xlfn.XLOOKUP(I$9,'Raw data Fire Resistance'!$C$10:$Q$10,'Raw data Fire Resistance'!$C79:$Q79,"")="","-",_xlfn.XLOOKUP(I$9,'Raw data Fire Resistance'!$C$10:$Q$10,'Raw data Fire Resistance'!$C79:$Q79,""))</f>
        <v>-</v>
      </c>
      <c r="J96" s="56" t="str">
        <f>IF(_xlfn.XLOOKUP(J$9,'Raw data Fire Resistance'!$C$10:$Q$10,'Raw data Fire Resistance'!$C79:$Q79,"")="","-",_xlfn.XLOOKUP(J$9,'Raw data Fire Resistance'!$C$10:$Q$10,'Raw data Fire Resistance'!$C79:$Q79,""))</f>
        <v>REI90-M</v>
      </c>
    </row>
    <row r="97" spans="2:10" x14ac:dyDescent="0.25">
      <c r="B97" s="146"/>
      <c r="C97" s="151"/>
      <c r="D97" s="58" t="s">
        <v>101</v>
      </c>
      <c r="E97" s="56" t="str">
        <f>IF(_xlfn.XLOOKUP(E$9,'Raw data Fire Resistance'!$C$10:$Q$10,'Raw data Fire Resistance'!$C80:$Q80,"")="","-",_xlfn.XLOOKUP(E$9,'Raw data Fire Resistance'!$C$10:$Q$10,'Raw data Fire Resistance'!$C80:$Q80,""))</f>
        <v>REI90-M</v>
      </c>
      <c r="F97" s="56" t="str">
        <f>IF(_xlfn.XLOOKUP(F$9,'Raw data Fire Resistance'!$C$10:$Q$10,'Raw data Fire Resistance'!$C80:$Q80,"")="","-",_xlfn.XLOOKUP(F$9,'Raw data Fire Resistance'!$C$10:$Q$10,'Raw data Fire Resistance'!$C80:$Q80,""))</f>
        <v>-</v>
      </c>
      <c r="G97" s="56" t="str">
        <f>IF(_xlfn.XLOOKUP(G$9,'Raw data Fire Resistance'!$C$10:$Q$10,'Raw data Fire Resistance'!$C80:$Q80,"")="","-",_xlfn.XLOOKUP(G$9,'Raw data Fire Resistance'!$C$10:$Q$10,'Raw data Fire Resistance'!$C80:$Q80,""))</f>
        <v>-</v>
      </c>
      <c r="H97" s="56" t="str">
        <f>IF(_xlfn.XLOOKUP(H$9,'Raw data Fire Resistance'!$C$10:$Q$10,'Raw data Fire Resistance'!$C80:$Q80,"")="","-",_xlfn.XLOOKUP(H$9,'Raw data Fire Resistance'!$C$10:$Q$10,'Raw data Fire Resistance'!$C80:$Q80,""))</f>
        <v>REI60-M</v>
      </c>
      <c r="I97" s="56" t="str">
        <f>IF(_xlfn.XLOOKUP(I$9,'Raw data Fire Resistance'!$C$10:$Q$10,'Raw data Fire Resistance'!$C80:$Q80,"")="","-",_xlfn.XLOOKUP(I$9,'Raw data Fire Resistance'!$C$10:$Q$10,'Raw data Fire Resistance'!$C80:$Q80,""))</f>
        <v>EI60</v>
      </c>
      <c r="J97" s="56" t="str">
        <f>IF(_xlfn.XLOOKUP(J$9,'Raw data Fire Resistance'!$C$10:$Q$10,'Raw data Fire Resistance'!$C80:$Q80,"")="","-",_xlfn.XLOOKUP(J$9,'Raw data Fire Resistance'!$C$10:$Q$10,'Raw data Fire Resistance'!$C80:$Q80,""))</f>
        <v>REI90-M</v>
      </c>
    </row>
    <row r="98" spans="2:10" x14ac:dyDescent="0.25">
      <c r="B98" s="146"/>
      <c r="C98" s="150" t="s">
        <v>123</v>
      </c>
      <c r="D98" s="58" t="s">
        <v>94</v>
      </c>
      <c r="E98" s="56" t="str">
        <f>IF(_xlfn.XLOOKUP(E$9,'Raw data Fire Resistance'!$C$10:$Q$10,'Raw data Fire Resistance'!$C81:$Q81,"")="","-",_xlfn.XLOOKUP(E$9,'Raw data Fire Resistance'!$C$10:$Q$10,'Raw data Fire Resistance'!$C81:$Q81,""))</f>
        <v>EI90</v>
      </c>
      <c r="F98" s="56" t="str">
        <f>IF(_xlfn.XLOOKUP(F$9,'Raw data Fire Resistance'!$C$10:$Q$10,'Raw data Fire Resistance'!$C81:$Q81,"")="","-",_xlfn.XLOOKUP(F$9,'Raw data Fire Resistance'!$C$10:$Q$10,'Raw data Fire Resistance'!$C81:$Q81,""))</f>
        <v>-</v>
      </c>
      <c r="G98" s="56" t="str">
        <f>IF(_xlfn.XLOOKUP(G$9,'Raw data Fire Resistance'!$C$10:$Q$10,'Raw data Fire Resistance'!$C81:$Q81,"")="","-",_xlfn.XLOOKUP(G$9,'Raw data Fire Resistance'!$C$10:$Q$10,'Raw data Fire Resistance'!$C81:$Q81,""))</f>
        <v>EI60</v>
      </c>
      <c r="H98" s="56" t="str">
        <f>IF(_xlfn.XLOOKUP(H$9,'Raw data Fire Resistance'!$C$10:$Q$10,'Raw data Fire Resistance'!$C81:$Q81,"")="","-",_xlfn.XLOOKUP(H$9,'Raw data Fire Resistance'!$C$10:$Q$10,'Raw data Fire Resistance'!$C81:$Q81,""))</f>
        <v>EI60</v>
      </c>
      <c r="I98" s="56" t="str">
        <f>IF(_xlfn.XLOOKUP(I$9,'Raw data Fire Resistance'!$C$10:$Q$10,'Raw data Fire Resistance'!$C81:$Q81,"")="","-",_xlfn.XLOOKUP(I$9,'Raw data Fire Resistance'!$C$10:$Q$10,'Raw data Fire Resistance'!$C81:$Q81,""))</f>
        <v>-</v>
      </c>
      <c r="J98" s="56" t="str">
        <f>IF(_xlfn.XLOOKUP(J$9,'Raw data Fire Resistance'!$C$10:$Q$10,'Raw data Fire Resistance'!$C81:$Q81,"")="","-",_xlfn.XLOOKUP(J$9,'Raw data Fire Resistance'!$C$10:$Q$10,'Raw data Fire Resistance'!$C81:$Q81,""))</f>
        <v>EI90</v>
      </c>
    </row>
    <row r="99" spans="2:10" x14ac:dyDescent="0.25">
      <c r="B99" s="146"/>
      <c r="C99" s="151"/>
      <c r="D99" s="58" t="s">
        <v>101</v>
      </c>
      <c r="E99" s="56" t="str">
        <f>IF(_xlfn.XLOOKUP(E$9,'Raw data Fire Resistance'!$C$10:$Q$10,'Raw data Fire Resistance'!$C83:$Q83,"")="","-",_xlfn.XLOOKUP(E$9,'Raw data Fire Resistance'!$C$10:$Q$10,'Raw data Fire Resistance'!$C83:$Q83,""))</f>
        <v>EI90</v>
      </c>
      <c r="F99" s="56" t="str">
        <f>IF(_xlfn.XLOOKUP(F$9,'Raw data Fire Resistance'!$C$10:$Q$10,'Raw data Fire Resistance'!$C83:$Q83,"")="","-",_xlfn.XLOOKUP(F$9,'Raw data Fire Resistance'!$C$10:$Q$10,'Raw data Fire Resistance'!$C83:$Q83,""))</f>
        <v>REI60+/EI60</v>
      </c>
      <c r="G99" s="56" t="str">
        <f>IF(_xlfn.XLOOKUP(G$9,'Raw data Fire Resistance'!$C$10:$Q$10,'Raw data Fire Resistance'!$C83:$Q83,"")="","-",_xlfn.XLOOKUP(G$9,'Raw data Fire Resistance'!$C$10:$Q$10,'Raw data Fire Resistance'!$C83:$Q83,""))</f>
        <v>-</v>
      </c>
      <c r="H99" s="56" t="str">
        <f>IF(_xlfn.XLOOKUP(H$9,'Raw data Fire Resistance'!$C$10:$Q$10,'Raw data Fire Resistance'!$C83:$Q83,"")="","-",_xlfn.XLOOKUP(H$9,'Raw data Fire Resistance'!$C$10:$Q$10,'Raw data Fire Resistance'!$C83:$Q83,""))</f>
        <v>EI60</v>
      </c>
      <c r="I99" s="56" t="str">
        <f>IF(_xlfn.XLOOKUP(I$9,'Raw data Fire Resistance'!$C$10:$Q$10,'Raw data Fire Resistance'!$C83:$Q83,"")="","-",_xlfn.XLOOKUP(I$9,'Raw data Fire Resistance'!$C$10:$Q$10,'Raw data Fire Resistance'!$C83:$Q83,""))</f>
        <v>-</v>
      </c>
      <c r="J99" s="56" t="str">
        <f>IF(_xlfn.XLOOKUP(J$9,'Raw data Fire Resistance'!$C$10:$Q$10,'Raw data Fire Resistance'!$C83:$Q83,"")="","-",_xlfn.XLOOKUP(J$9,'Raw data Fire Resistance'!$C$10:$Q$10,'Raw data Fire Resistance'!$C83:$Q83,""))</f>
        <v>EI90</v>
      </c>
    </row>
    <row r="100" spans="2:10" x14ac:dyDescent="0.25">
      <c r="B100" s="146"/>
      <c r="C100" s="57" t="s">
        <v>203</v>
      </c>
      <c r="D100" s="58"/>
      <c r="E100" s="56" t="str">
        <f>IF(_xlfn.XLOOKUP(E$9,'Raw data Fire Resistance'!$C$10:$Q$10,'Raw data Fire Resistance'!$C84:$Q84,"")="","-",_xlfn.XLOOKUP(E$9,'Raw data Fire Resistance'!$C$10:$Q$10,'Raw data Fire Resistance'!$C84:$Q84,""))</f>
        <v>-</v>
      </c>
      <c r="F100" s="56" t="str">
        <f>IF(_xlfn.XLOOKUP(F$9,'Raw data Fire Resistance'!$C$10:$Q$10,'Raw data Fire Resistance'!$C84:$Q84,"")="","-",_xlfn.XLOOKUP(F$9,'Raw data Fire Resistance'!$C$10:$Q$10,'Raw data Fire Resistance'!$C84:$Q84,""))</f>
        <v>-</v>
      </c>
      <c r="G100" s="56" t="str">
        <f>IF(_xlfn.XLOOKUP(G$9,'Raw data Fire Resistance'!$C$10:$Q$10,'Raw data Fire Resistance'!$C84:$Q84,"")="","-",_xlfn.XLOOKUP(G$9,'Raw data Fire Resistance'!$C$10:$Q$10,'Raw data Fire Resistance'!$C84:$Q84,""))</f>
        <v>-</v>
      </c>
      <c r="H100" s="56" t="str">
        <f>IF(_xlfn.XLOOKUP(H$9,'Raw data Fire Resistance'!$C$10:$Q$10,'Raw data Fire Resistance'!$C84:$Q84,"")="","-",_xlfn.XLOOKUP(H$9,'Raw data Fire Resistance'!$C$10:$Q$10,'Raw data Fire Resistance'!$C84:$Q84,""))</f>
        <v>-</v>
      </c>
      <c r="I100" s="56" t="str">
        <f>IF(_xlfn.XLOOKUP(I$9,'Raw data Fire Resistance'!$C$10:$Q$10,'Raw data Fire Resistance'!$C84:$Q84,"")="","-",_xlfn.XLOOKUP(I$9,'Raw data Fire Resistance'!$C$10:$Q$10,'Raw data Fire Resistance'!$C84:$Q84,""))</f>
        <v>-</v>
      </c>
      <c r="J100" s="56" t="str">
        <f>IF(_xlfn.XLOOKUP(J$9,'Raw data Fire Resistance'!$C$10:$Q$10,'Raw data Fire Resistance'!$C84:$Q84,"")="","-",_xlfn.XLOOKUP(J$9,'Raw data Fire Resistance'!$C$10:$Q$10,'Raw data Fire Resistance'!$C84:$Q84,""))</f>
        <v>-</v>
      </c>
    </row>
    <row r="101" spans="2:10" x14ac:dyDescent="0.25">
      <c r="B101" s="146"/>
      <c r="C101" s="150" t="s">
        <v>205</v>
      </c>
      <c r="D101" s="58" t="s">
        <v>94</v>
      </c>
      <c r="E101" s="56" t="str">
        <f>IF(_xlfn.XLOOKUP(E$9,'Raw data Fire Resistance'!$C$10:$Q$10,'Raw data Fire Resistance'!$C85:$Q85,"")="","-",_xlfn.XLOOKUP(E$9,'Raw data Fire Resistance'!$C$10:$Q$10,'Raw data Fire Resistance'!$C85:$Q85,""))</f>
        <v>-</v>
      </c>
      <c r="F101" s="56" t="str">
        <f>IF(_xlfn.XLOOKUP(F$9,'Raw data Fire Resistance'!$C$10:$Q$10,'Raw data Fire Resistance'!$C85:$Q85,"")="","-",_xlfn.XLOOKUP(F$9,'Raw data Fire Resistance'!$C$10:$Q$10,'Raw data Fire Resistance'!$C85:$Q85,""))</f>
        <v>&lt;150/600 m²</v>
      </c>
      <c r="G101" s="56" t="str">
        <f>IF(_xlfn.XLOOKUP(G$9,'Raw data Fire Resistance'!$C$10:$Q$10,'Raw data Fire Resistance'!$C85:$Q85,"")="","-",_xlfn.XLOOKUP(G$9,'Raw data Fire Resistance'!$C$10:$Q$10,'Raw data Fire Resistance'!$C85:$Q85,""))</f>
        <v>-</v>
      </c>
      <c r="H101" s="56" t="str">
        <f>IF(_xlfn.XLOOKUP(H$9,'Raw data Fire Resistance'!$C$10:$Q$10,'Raw data Fire Resistance'!$C85:$Q85,"")="","-",_xlfn.XLOOKUP(H$9,'Raw data Fire Resistance'!$C$10:$Q$10,'Raw data Fire Resistance'!$C85:$Q85,""))</f>
        <v>-</v>
      </c>
      <c r="I101" s="56" t="str">
        <f>IF(_xlfn.XLOOKUP(I$9,'Raw data Fire Resistance'!$C$10:$Q$10,'Raw data Fire Resistance'!$C85:$Q85,"")="","-",_xlfn.XLOOKUP(I$9,'Raw data Fire Resistance'!$C$10:$Q$10,'Raw data Fire Resistance'!$C85:$Q85,""))</f>
        <v>-</v>
      </c>
      <c r="J101" s="56" t="str">
        <f>IF(_xlfn.XLOOKUP(J$9,'Raw data Fire Resistance'!$C$10:$Q$10,'Raw data Fire Resistance'!$C85:$Q85,"")="","-",_xlfn.XLOOKUP(J$9,'Raw data Fire Resistance'!$C$10:$Q$10,'Raw data Fire Resistance'!$C85:$Q85,""))</f>
        <v>-</v>
      </c>
    </row>
    <row r="102" spans="2:10" x14ac:dyDescent="0.25">
      <c r="B102" s="147"/>
      <c r="C102" s="151"/>
      <c r="D102" s="58" t="s">
        <v>101</v>
      </c>
      <c r="E102" s="56" t="str">
        <f>IF(_xlfn.XLOOKUP(E$9,'Raw data Fire Resistance'!$C$10:$Q$10,'Raw data Fire Resistance'!$C86:$Q86,"")="","-",_xlfn.XLOOKUP(E$9,'Raw data Fire Resistance'!$C$10:$Q$10,'Raw data Fire Resistance'!$C86:$Q86,""))</f>
        <v>-</v>
      </c>
      <c r="F102" s="56" t="str">
        <f>IF(_xlfn.XLOOKUP(F$9,'Raw data Fire Resistance'!$C$10:$Q$10,'Raw data Fire Resistance'!$C86:$Q86,"")="","-",_xlfn.XLOOKUP(F$9,'Raw data Fire Resistance'!$C$10:$Q$10,'Raw data Fire Resistance'!$C86:$Q86,""))</f>
        <v>&lt;10000 m²</v>
      </c>
      <c r="G102" s="56" t="str">
        <f>IF(_xlfn.XLOOKUP(G$9,'Raw data Fire Resistance'!$C$10:$Q$10,'Raw data Fire Resistance'!$C86:$Q86,"")="","-",_xlfn.XLOOKUP(G$9,'Raw data Fire Resistance'!$C$10:$Q$10,'Raw data Fire Resistance'!$C86:$Q86,""))</f>
        <v>-</v>
      </c>
      <c r="H102" s="56" t="str">
        <f>IF(_xlfn.XLOOKUP(H$9,'Raw data Fire Resistance'!$C$10:$Q$10,'Raw data Fire Resistance'!$C86:$Q86,"")="","-",_xlfn.XLOOKUP(H$9,'Raw data Fire Resistance'!$C$10:$Q$10,'Raw data Fire Resistance'!$C86:$Q86,""))</f>
        <v>-</v>
      </c>
      <c r="I102" s="56" t="str">
        <f>IF(_xlfn.XLOOKUP(I$9,'Raw data Fire Resistance'!$C$10:$Q$10,'Raw data Fire Resistance'!$C86:$Q86,"")="","-",_xlfn.XLOOKUP(I$9,'Raw data Fire Resistance'!$C$10:$Q$10,'Raw data Fire Resistance'!$C86:$Q86,""))</f>
        <v>-</v>
      </c>
      <c r="J102" s="56" t="str">
        <f>IF(_xlfn.XLOOKUP(J$9,'Raw data Fire Resistance'!$C$10:$Q$10,'Raw data Fire Resistance'!$C86:$Q86,"")="","-",_xlfn.XLOOKUP(J$9,'Raw data Fire Resistance'!$C$10:$Q$10,'Raw data Fire Resistance'!$C86:$Q86,""))</f>
        <v>-</v>
      </c>
    </row>
    <row r="103" spans="2:10" x14ac:dyDescent="0.25">
      <c r="B103" s="145" t="s">
        <v>273</v>
      </c>
      <c r="C103" s="148" t="s">
        <v>266</v>
      </c>
      <c r="D103" s="149"/>
      <c r="E103" s="133" t="str">
        <f>IF(_xlfn.XLOOKUP(E$9,'Raw data Fire Resistance'!$C$10:$Q$10,'Raw data Fire Resistance'!$C88:$Q88,"")="","-",_xlfn.XLOOKUP(E$9,'Raw data Fire Resistance'!$C$10:$Q$10,'Raw data Fire Resistance'!$C88:$Q88,""))</f>
        <v>&lt;22</v>
      </c>
      <c r="F103" s="133" t="str">
        <f>IF(_xlfn.XLOOKUP(F$9,'Raw data Fire Resistance'!$C$10:$Q$10,'Raw data Fire Resistance'!$C88:$Q88,"")="","-",_xlfn.XLOOKUP(F$9,'Raw data Fire Resistance'!$C$10:$Q$10,'Raw data Fire Resistance'!$C88:$Q88,""))</f>
        <v>&lt;12 m</v>
      </c>
      <c r="G103" s="133" t="str">
        <f>IF(_xlfn.XLOOKUP(G$9,'Raw data Fire Resistance'!$C$10:$Q$10,'Raw data Fire Resistance'!$C88:$Q88,"")="","-",_xlfn.XLOOKUP(G$9,'Raw data Fire Resistance'!$C$10:$Q$10,'Raw data Fire Resistance'!$C88:$Q88,""))</f>
        <v>&lt;15*</v>
      </c>
      <c r="H103" s="133" t="str">
        <f>IF(_xlfn.XLOOKUP(H$9,'Raw data Fire Resistance'!$C$10:$Q$10,'Raw data Fire Resistance'!$C88:$Q88,"")="","-",_xlfn.XLOOKUP(H$9,'Raw data Fire Resistance'!$C$10:$Q$10,'Raw data Fire Resistance'!$C88:$Q88,""))</f>
        <v>&gt;13</v>
      </c>
      <c r="I103" s="133" t="str">
        <f>IF(_xlfn.XLOOKUP(I$9,'Raw data Fire Resistance'!$C$10:$Q$10,'Raw data Fire Resistance'!$C88:$Q88,"")="","-",_xlfn.XLOOKUP(I$9,'Raw data Fire Resistance'!$C$10:$Q$10,'Raw data Fire Resistance'!$C88:$Q88,""))</f>
        <v>-</v>
      </c>
      <c r="J103" s="133" t="str">
        <f>IF(_xlfn.XLOOKUP(J$9,'Raw data Fire Resistance'!$C$10:$Q$10,'Raw data Fire Resistance'!$C88:$Q88,"")="","-",_xlfn.XLOOKUP(J$9,'Raw data Fire Resistance'!$C$10:$Q$10,'Raw data Fire Resistance'!$C88:$Q88,""))</f>
        <v>&lt;22</v>
      </c>
    </row>
    <row r="104" spans="2:10" x14ac:dyDescent="0.25">
      <c r="B104" s="146"/>
      <c r="C104" s="150" t="s">
        <v>267</v>
      </c>
      <c r="D104" s="58" t="s">
        <v>94</v>
      </c>
      <c r="E104" s="54" t="str">
        <f>IF(_xlfn.XLOOKUP(E$9,'Raw data Fire Resistance'!$C$10:$Q$10,'Raw data Fire Resistance'!$C89:$Q89,"")="","-",_xlfn.XLOOKUP(E$9,'Raw data Fire Resistance'!$C$10:$Q$10,'Raw data Fire Resistance'!$C89:$Q89,""))</f>
        <v>R90</v>
      </c>
      <c r="F104" s="54" t="str">
        <f>IF(_xlfn.XLOOKUP(F$9,'Raw data Fire Resistance'!$C$10:$Q$10,'Raw data Fire Resistance'!$C89:$Q89,"")="","-",_xlfn.XLOOKUP(F$9,'Raw data Fire Resistance'!$C$10:$Q$10,'Raw data Fire Resistance'!$C89:$Q89,""))</f>
        <v>R60 A2-s1,d0</v>
      </c>
      <c r="G104" s="54" t="str">
        <f>IF(_xlfn.XLOOKUP(G$9,'Raw data Fire Resistance'!$C$10:$Q$10,'Raw data Fire Resistance'!$C89:$Q89,"")="","-",_xlfn.XLOOKUP(G$9,'Raw data Fire Resistance'!$C$10:$Q$10,'Raw data Fire Resistance'!$C89:$Q89,""))</f>
        <v>R90</v>
      </c>
      <c r="H104" s="54" t="str">
        <f>IF(_xlfn.XLOOKUP(H$9,'Raw data Fire Resistance'!$C$10:$Q$10,'Raw data Fire Resistance'!$C89:$Q89,"")="","-",_xlfn.XLOOKUP(H$9,'Raw data Fire Resistance'!$C$10:$Q$10,'Raw data Fire Resistance'!$C89:$Q89,""))</f>
        <v>R90</v>
      </c>
      <c r="I104" s="54" t="str">
        <f>IF(_xlfn.XLOOKUP(I$9,'Raw data Fire Resistance'!$C$10:$Q$10,'Raw data Fire Resistance'!$C89:$Q89,"")="","-",_xlfn.XLOOKUP(I$9,'Raw data Fire Resistance'!$C$10:$Q$10,'Raw data Fire Resistance'!$C89:$Q89,""))</f>
        <v>NP</v>
      </c>
      <c r="J104" s="54" t="str">
        <f>IF(_xlfn.XLOOKUP(J$9,'Raw data Fire Resistance'!$C$10:$Q$10,'Raw data Fire Resistance'!$C89:$Q89,"")="","-",_xlfn.XLOOKUP(J$9,'Raw data Fire Resistance'!$C$10:$Q$10,'Raw data Fire Resistance'!$C89:$Q89,""))</f>
        <v>R90</v>
      </c>
    </row>
    <row r="105" spans="2:10" x14ac:dyDescent="0.25">
      <c r="B105" s="146"/>
      <c r="C105" s="151"/>
      <c r="D105" s="58" t="s">
        <v>101</v>
      </c>
      <c r="E105" s="56" t="str">
        <f>IF(_xlfn.XLOOKUP(E$9,'Raw data Fire Resistance'!$C$10:$Q$10,'Raw data Fire Resistance'!$C90:$Q90,"")="","-",_xlfn.XLOOKUP(E$9,'Raw data Fire Resistance'!$C$10:$Q$10,'Raw data Fire Resistance'!$C90:$Q90,""))</f>
        <v>R90</v>
      </c>
      <c r="F105" s="56" t="str">
        <f>IF(_xlfn.XLOOKUP(F$9,'Raw data Fire Resistance'!$C$10:$Q$10,'Raw data Fire Resistance'!$C90:$Q90,"")="","-",_xlfn.XLOOKUP(F$9,'Raw data Fire Resistance'!$C$10:$Q$10,'Raw data Fire Resistance'!$C90:$Q90,""))</f>
        <v>R60 A2-s1,d0</v>
      </c>
      <c r="G105" s="56" t="str">
        <f>IF(_xlfn.XLOOKUP(G$9,'Raw data Fire Resistance'!$C$10:$Q$10,'Raw data Fire Resistance'!$C90:$Q90,"")="","-",_xlfn.XLOOKUP(G$9,'Raw data Fire Resistance'!$C$10:$Q$10,'Raw data Fire Resistance'!$C90:$Q90,""))</f>
        <v>R90</v>
      </c>
      <c r="H105" s="56" t="str">
        <f>IF(_xlfn.XLOOKUP(H$9,'Raw data Fire Resistance'!$C$10:$Q$10,'Raw data Fire Resistance'!$C90:$Q90,"")="","-",_xlfn.XLOOKUP(H$9,'Raw data Fire Resistance'!$C$10:$Q$10,'Raw data Fire Resistance'!$C90:$Q90,""))</f>
        <v>R90</v>
      </c>
      <c r="I105" s="56" t="str">
        <f>IF(_xlfn.XLOOKUP(I$9,'Raw data Fire Resistance'!$C$10:$Q$10,'Raw data Fire Resistance'!$C90:$Q90,"")="","-",_xlfn.XLOOKUP(I$9,'Raw data Fire Resistance'!$C$10:$Q$10,'Raw data Fire Resistance'!$C90:$Q90,""))</f>
        <v>R 90 A2-s1,d0*</v>
      </c>
      <c r="J105" s="56" t="str">
        <f>IF(_xlfn.XLOOKUP(J$9,'Raw data Fire Resistance'!$C$10:$Q$10,'Raw data Fire Resistance'!$C90:$Q90,"")="","-",_xlfn.XLOOKUP(J$9,'Raw data Fire Resistance'!$C$10:$Q$10,'Raw data Fire Resistance'!$C90:$Q90,""))</f>
        <v>R90</v>
      </c>
    </row>
    <row r="106" spans="2:10" x14ac:dyDescent="0.25">
      <c r="B106" s="146"/>
      <c r="C106" s="150" t="s">
        <v>102</v>
      </c>
      <c r="D106" s="58" t="s">
        <v>94</v>
      </c>
      <c r="E106" s="56" t="str">
        <f>IF(_xlfn.XLOOKUP(E$9,'Raw data Fire Resistance'!$C$10:$Q$10,'Raw data Fire Resistance'!$C91:$Q91,"")="","-",_xlfn.XLOOKUP(E$9,'Raw data Fire Resistance'!$C$10:$Q$10,'Raw data Fire Resistance'!$C91:$Q91,""))</f>
        <v>R90</v>
      </c>
      <c r="F106" s="56" t="str">
        <f>IF(_xlfn.XLOOKUP(F$9,'Raw data Fire Resistance'!$C$10:$Q$10,'Raw data Fire Resistance'!$C91:$Q91,"")="","-",_xlfn.XLOOKUP(F$9,'Raw data Fire Resistance'!$C$10:$Q$10,'Raw data Fire Resistance'!$C91:$Q91,""))</f>
        <v>R60 A2-s1,d0</v>
      </c>
      <c r="G106" s="56" t="str">
        <f>IF(_xlfn.XLOOKUP(G$9,'Raw data Fire Resistance'!$C$10:$Q$10,'Raw data Fire Resistance'!$C91:$Q91,"")="","-",_xlfn.XLOOKUP(G$9,'Raw data Fire Resistance'!$C$10:$Q$10,'Raw data Fire Resistance'!$C91:$Q91,""))</f>
        <v>R90</v>
      </c>
      <c r="H106" s="56" t="str">
        <f>IF(_xlfn.XLOOKUP(H$9,'Raw data Fire Resistance'!$C$10:$Q$10,'Raw data Fire Resistance'!$C91:$Q91,"")="","-",_xlfn.XLOOKUP(H$9,'Raw data Fire Resistance'!$C$10:$Q$10,'Raw data Fire Resistance'!$C91:$Q91,""))</f>
        <v>R90</v>
      </c>
      <c r="I106" s="56" t="str">
        <f>IF(_xlfn.XLOOKUP(I$9,'Raw data Fire Resistance'!$C$10:$Q$10,'Raw data Fire Resistance'!$C91:$Q91,"")="","-",_xlfn.XLOOKUP(I$9,'Raw data Fire Resistance'!$C$10:$Q$10,'Raw data Fire Resistance'!$C91:$Q91,""))</f>
        <v>NP</v>
      </c>
      <c r="J106" s="56" t="str">
        <f>IF(_xlfn.XLOOKUP(J$9,'Raw data Fire Resistance'!$C$10:$Q$10,'Raw data Fire Resistance'!$C91:$Q91,"")="","-",_xlfn.XLOOKUP(J$9,'Raw data Fire Resistance'!$C$10:$Q$10,'Raw data Fire Resistance'!$C91:$Q91,""))</f>
        <v>R90</v>
      </c>
    </row>
    <row r="107" spans="2:10" x14ac:dyDescent="0.25">
      <c r="B107" s="146"/>
      <c r="C107" s="151"/>
      <c r="D107" s="58" t="s">
        <v>101</v>
      </c>
      <c r="E107" s="56" t="str">
        <f>IF(_xlfn.XLOOKUP(E$9,'Raw data Fire Resistance'!$C$10:$Q$10,'Raw data Fire Resistance'!$C92:$Q92,"")="","-",_xlfn.XLOOKUP(E$9,'Raw data Fire Resistance'!$C$10:$Q$10,'Raw data Fire Resistance'!$C92:$Q92,""))</f>
        <v>R90</v>
      </c>
      <c r="F107" s="56" t="str">
        <f>IF(_xlfn.XLOOKUP(F$9,'Raw data Fire Resistance'!$C$10:$Q$10,'Raw data Fire Resistance'!$C92:$Q92,"")="","-",_xlfn.XLOOKUP(F$9,'Raw data Fire Resistance'!$C$10:$Q$10,'Raw data Fire Resistance'!$C92:$Q92,""))</f>
        <v>R60 A2-s1,d0</v>
      </c>
      <c r="G107" s="56" t="str">
        <f>IF(_xlfn.XLOOKUP(G$9,'Raw data Fire Resistance'!$C$10:$Q$10,'Raw data Fire Resistance'!$C92:$Q92,"")="","-",_xlfn.XLOOKUP(G$9,'Raw data Fire Resistance'!$C$10:$Q$10,'Raw data Fire Resistance'!$C92:$Q92,""))</f>
        <v>R90</v>
      </c>
      <c r="H107" s="56" t="str">
        <f>IF(_xlfn.XLOOKUP(H$9,'Raw data Fire Resistance'!$C$10:$Q$10,'Raw data Fire Resistance'!$C92:$Q92,"")="","-",_xlfn.XLOOKUP(H$9,'Raw data Fire Resistance'!$C$10:$Q$10,'Raw data Fire Resistance'!$C92:$Q92,""))</f>
        <v>R90</v>
      </c>
      <c r="I107" s="56" t="str">
        <f>IF(_xlfn.XLOOKUP(I$9,'Raw data Fire Resistance'!$C$10:$Q$10,'Raw data Fire Resistance'!$C92:$Q92,"")="","-",_xlfn.XLOOKUP(I$9,'Raw data Fire Resistance'!$C$10:$Q$10,'Raw data Fire Resistance'!$C92:$Q92,""))</f>
        <v>R 60 A2-s1,d0*</v>
      </c>
      <c r="J107" s="56" t="str">
        <f>IF(_xlfn.XLOOKUP(J$9,'Raw data Fire Resistance'!$C$10:$Q$10,'Raw data Fire Resistance'!$C92:$Q92,"")="","-",_xlfn.XLOOKUP(J$9,'Raw data Fire Resistance'!$C$10:$Q$10,'Raw data Fire Resistance'!$C92:$Q92,""))</f>
        <v>R90</v>
      </c>
    </row>
    <row r="108" spans="2:10" x14ac:dyDescent="0.25">
      <c r="B108" s="146"/>
      <c r="C108" s="150" t="s">
        <v>268</v>
      </c>
      <c r="D108" s="58" t="s">
        <v>94</v>
      </c>
      <c r="E108" s="56" t="str">
        <f>IF(_xlfn.XLOOKUP(E$9,'Raw data Fire Resistance'!$C$10:$Q$10,'Raw data Fire Resistance'!$C93:$Q93,"")="","-",_xlfn.XLOOKUP(E$9,'Raw data Fire Resistance'!$C$10:$Q$10,'Raw data Fire Resistance'!$C93:$Q93,""))</f>
        <v>REI90</v>
      </c>
      <c r="F108" s="56" t="str">
        <f>IF(_xlfn.XLOOKUP(F$9,'Raw data Fire Resistance'!$C$10:$Q$10,'Raw data Fire Resistance'!$C93:$Q93,"")="","-",_xlfn.XLOOKUP(F$9,'Raw data Fire Resistance'!$C$10:$Q$10,'Raw data Fire Resistance'!$C93:$Q93,""))</f>
        <v>R60 A2-s1,d0</v>
      </c>
      <c r="G108" s="56" t="str">
        <f>IF(_xlfn.XLOOKUP(G$9,'Raw data Fire Resistance'!$C$10:$Q$10,'Raw data Fire Resistance'!$C93:$Q93,"")="","-",_xlfn.XLOOKUP(G$9,'Raw data Fire Resistance'!$C$10:$Q$10,'Raw data Fire Resistance'!$C93:$Q93,""))</f>
        <v>R90</v>
      </c>
      <c r="H108" s="56" t="str">
        <f>IF(_xlfn.XLOOKUP(H$9,'Raw data Fire Resistance'!$C$10:$Q$10,'Raw data Fire Resistance'!$C93:$Q93,"")="","-",_xlfn.XLOOKUP(H$9,'Raw data Fire Resistance'!$C$10:$Q$10,'Raw data Fire Resistance'!$C93:$Q93,""))</f>
        <v>REI90</v>
      </c>
      <c r="I108" s="56" t="str">
        <f>IF(_xlfn.XLOOKUP(I$9,'Raw data Fire Resistance'!$C$10:$Q$10,'Raw data Fire Resistance'!$C93:$Q93,"")="","-",_xlfn.XLOOKUP(I$9,'Raw data Fire Resistance'!$C$10:$Q$10,'Raw data Fire Resistance'!$C93:$Q93,""))</f>
        <v>NP</v>
      </c>
      <c r="J108" s="56" t="str">
        <f>IF(_xlfn.XLOOKUP(J$9,'Raw data Fire Resistance'!$C$10:$Q$10,'Raw data Fire Resistance'!$C93:$Q93,"")="","-",_xlfn.XLOOKUP(J$9,'Raw data Fire Resistance'!$C$10:$Q$10,'Raw data Fire Resistance'!$C93:$Q93,""))</f>
        <v>REI90</v>
      </c>
    </row>
    <row r="109" spans="2:10" x14ac:dyDescent="0.25">
      <c r="B109" s="146"/>
      <c r="C109" s="151"/>
      <c r="D109" s="58" t="s">
        <v>101</v>
      </c>
      <c r="E109" s="56" t="str">
        <f>IF(_xlfn.XLOOKUP(E$9,'Raw data Fire Resistance'!$C$10:$Q$10,'Raw data Fire Resistance'!$C94:$Q94,"")="","-",_xlfn.XLOOKUP(E$9,'Raw data Fire Resistance'!$C$10:$Q$10,'Raw data Fire Resistance'!$C94:$Q94,""))</f>
        <v>REI90</v>
      </c>
      <c r="F109" s="56" t="str">
        <f>IF(_xlfn.XLOOKUP(F$9,'Raw data Fire Resistance'!$C$10:$Q$10,'Raw data Fire Resistance'!$C94:$Q94,"")="","-",_xlfn.XLOOKUP(F$9,'Raw data Fire Resistance'!$C$10:$Q$10,'Raw data Fire Resistance'!$C94:$Q94,""))</f>
        <v>R60 A2-s1,d0</v>
      </c>
      <c r="G109" s="56" t="str">
        <f>IF(_xlfn.XLOOKUP(G$9,'Raw data Fire Resistance'!$C$10:$Q$10,'Raw data Fire Resistance'!$C94:$Q94,"")="","-",_xlfn.XLOOKUP(G$9,'Raw data Fire Resistance'!$C$10:$Q$10,'Raw data Fire Resistance'!$C94:$Q94,""))</f>
        <v>R90</v>
      </c>
      <c r="H109" s="56" t="str">
        <f>IF(_xlfn.XLOOKUP(H$9,'Raw data Fire Resistance'!$C$10:$Q$10,'Raw data Fire Resistance'!$C94:$Q94,"")="","-",_xlfn.XLOOKUP(H$9,'Raw data Fire Resistance'!$C$10:$Q$10,'Raw data Fire Resistance'!$C94:$Q94,""))</f>
        <v>REI90</v>
      </c>
      <c r="I109" s="56" t="str">
        <f>IF(_xlfn.XLOOKUP(I$9,'Raw data Fire Resistance'!$C$10:$Q$10,'Raw data Fire Resistance'!$C94:$Q94,"")="","-",_xlfn.XLOOKUP(I$9,'Raw data Fire Resistance'!$C$10:$Q$10,'Raw data Fire Resistance'!$C94:$Q94,""))</f>
        <v>R 60 A2-s1,d0*</v>
      </c>
      <c r="J109" s="56" t="str">
        <f>IF(_xlfn.XLOOKUP(J$9,'Raw data Fire Resistance'!$C$10:$Q$10,'Raw data Fire Resistance'!$C94:$Q94,"")="","-",_xlfn.XLOOKUP(J$9,'Raw data Fire Resistance'!$C$10:$Q$10,'Raw data Fire Resistance'!$C94:$Q94,""))</f>
        <v>REI90</v>
      </c>
    </row>
    <row r="110" spans="2:10" x14ac:dyDescent="0.25">
      <c r="B110" s="146"/>
      <c r="C110" s="150" t="s">
        <v>120</v>
      </c>
      <c r="D110" s="58" t="s">
        <v>94</v>
      </c>
      <c r="E110" s="56" t="str">
        <f>IF(_xlfn.XLOOKUP(E$9,'Raw data Fire Resistance'!$C$10:$Q$10,'Raw data Fire Resistance'!$C95:$Q95,"")="","-",_xlfn.XLOOKUP(E$9,'Raw data Fire Resistance'!$C$10:$Q$10,'Raw data Fire Resistance'!$C95:$Q95,""))</f>
        <v>-</v>
      </c>
      <c r="F110" s="56" t="str">
        <f>IF(_xlfn.XLOOKUP(F$9,'Raw data Fire Resistance'!$C$10:$Q$10,'Raw data Fire Resistance'!$C95:$Q95,"")="","-",_xlfn.XLOOKUP(F$9,'Raw data Fire Resistance'!$C$10:$Q$10,'Raw data Fire Resistance'!$C95:$Q95,""))</f>
        <v>R60 A2-s1,d0</v>
      </c>
      <c r="G110" s="56" t="str">
        <f>IF(_xlfn.XLOOKUP(G$9,'Raw data Fire Resistance'!$C$10:$Q$10,'Raw data Fire Resistance'!$C95:$Q95,"")="","-",_xlfn.XLOOKUP(G$9,'Raw data Fire Resistance'!$C$10:$Q$10,'Raw data Fire Resistance'!$C95:$Q95,""))</f>
        <v>-</v>
      </c>
      <c r="H110" s="56" t="str">
        <f>IF(_xlfn.XLOOKUP(H$9,'Raw data Fire Resistance'!$C$10:$Q$10,'Raw data Fire Resistance'!$C95:$Q95,"")="","-",_xlfn.XLOOKUP(H$9,'Raw data Fire Resistance'!$C$10:$Q$10,'Raw data Fire Resistance'!$C95:$Q95,""))</f>
        <v>-</v>
      </c>
      <c r="I110" s="56" t="str">
        <f>IF(_xlfn.XLOOKUP(I$9,'Raw data Fire Resistance'!$C$10:$Q$10,'Raw data Fire Resistance'!$C95:$Q95,"")="","-",_xlfn.XLOOKUP(I$9,'Raw data Fire Resistance'!$C$10:$Q$10,'Raw data Fire Resistance'!$C95:$Q95,""))</f>
        <v>EI60 A2-s1,d0*</v>
      </c>
      <c r="J110" s="56" t="str">
        <f>IF(_xlfn.XLOOKUP(J$9,'Raw data Fire Resistance'!$C$10:$Q$10,'Raw data Fire Resistance'!$C95:$Q95,"")="","-",_xlfn.XLOOKUP(J$9,'Raw data Fire Resistance'!$C$10:$Q$10,'Raw data Fire Resistance'!$C95:$Q95,""))</f>
        <v>-</v>
      </c>
    </row>
    <row r="111" spans="2:10" x14ac:dyDescent="0.25">
      <c r="B111" s="146"/>
      <c r="C111" s="151"/>
      <c r="D111" s="58" t="s">
        <v>101</v>
      </c>
      <c r="E111" s="56" t="str">
        <f>IF(_xlfn.XLOOKUP(E$9,'Raw data Fire Resistance'!$C$10:$Q$10,'Raw data Fire Resistance'!$C96:$Q96,"")="","-",_xlfn.XLOOKUP(E$9,'Raw data Fire Resistance'!$C$10:$Q$10,'Raw data Fire Resistance'!$C96:$Q96,""))</f>
        <v>-</v>
      </c>
      <c r="F111" s="56" t="str">
        <f>IF(_xlfn.XLOOKUP(F$9,'Raw data Fire Resistance'!$C$10:$Q$10,'Raw data Fire Resistance'!$C96:$Q96,"")="","-",_xlfn.XLOOKUP(F$9,'Raw data Fire Resistance'!$C$10:$Q$10,'Raw data Fire Resistance'!$C96:$Q96,""))</f>
        <v>R60 A2-s1,d0</v>
      </c>
      <c r="G111" s="56" t="str">
        <f>IF(_xlfn.XLOOKUP(G$9,'Raw data Fire Resistance'!$C$10:$Q$10,'Raw data Fire Resistance'!$C96:$Q96,"")="","-",_xlfn.XLOOKUP(G$9,'Raw data Fire Resistance'!$C$10:$Q$10,'Raw data Fire Resistance'!$C96:$Q96,""))</f>
        <v>-</v>
      </c>
      <c r="H111" s="56" t="str">
        <f>IF(_xlfn.XLOOKUP(H$9,'Raw data Fire Resistance'!$C$10:$Q$10,'Raw data Fire Resistance'!$C96:$Q96,"")="","-",_xlfn.XLOOKUP(H$9,'Raw data Fire Resistance'!$C$10:$Q$10,'Raw data Fire Resistance'!$C96:$Q96,""))</f>
        <v>-</v>
      </c>
      <c r="I111" s="56" t="str">
        <f>IF(_xlfn.XLOOKUP(I$9,'Raw data Fire Resistance'!$C$10:$Q$10,'Raw data Fire Resistance'!$C96:$Q96,"")="","-",_xlfn.XLOOKUP(I$9,'Raw data Fire Resistance'!$C$10:$Q$10,'Raw data Fire Resistance'!$C96:$Q96,""))</f>
        <v>-</v>
      </c>
      <c r="J111" s="56" t="str">
        <f>IF(_xlfn.XLOOKUP(J$9,'Raw data Fire Resistance'!$C$10:$Q$10,'Raw data Fire Resistance'!$C96:$Q96,"")="","-",_xlfn.XLOOKUP(J$9,'Raw data Fire Resistance'!$C$10:$Q$10,'Raw data Fire Resistance'!$C96:$Q96,""))</f>
        <v>-</v>
      </c>
    </row>
    <row r="112" spans="2:10" x14ac:dyDescent="0.25">
      <c r="B112" s="146"/>
      <c r="C112" s="150" t="s">
        <v>269</v>
      </c>
      <c r="D112" s="58" t="s">
        <v>94</v>
      </c>
      <c r="E112" s="56" t="str">
        <f>IF(_xlfn.XLOOKUP(E$9,'Raw data Fire Resistance'!$C$10:$Q$10,'Raw data Fire Resistance'!$C97:$Q97,"")="","-",_xlfn.XLOOKUP(E$9,'Raw data Fire Resistance'!$C$10:$Q$10,'Raw data Fire Resistance'!$C97:$Q97,""))</f>
        <v>REI90-M</v>
      </c>
      <c r="F112" s="56" t="str">
        <f>IF(_xlfn.XLOOKUP(F$9,'Raw data Fire Resistance'!$C$10:$Q$10,'Raw data Fire Resistance'!$C97:$Q97,"")="","-",_xlfn.XLOOKUP(F$9,'Raw data Fire Resistance'!$C$10:$Q$10,'Raw data Fire Resistance'!$C97:$Q97,""))</f>
        <v>-</v>
      </c>
      <c r="G112" s="56" t="str">
        <f>IF(_xlfn.XLOOKUP(G$9,'Raw data Fire Resistance'!$C$10:$Q$10,'Raw data Fire Resistance'!$C97:$Q97,"")="","-",_xlfn.XLOOKUP(G$9,'Raw data Fire Resistance'!$C$10:$Q$10,'Raw data Fire Resistance'!$C97:$Q97,""))</f>
        <v>-</v>
      </c>
      <c r="H112" s="56" t="str">
        <f>IF(_xlfn.XLOOKUP(H$9,'Raw data Fire Resistance'!$C$10:$Q$10,'Raw data Fire Resistance'!$C97:$Q97,"")="","-",_xlfn.XLOOKUP(H$9,'Raw data Fire Resistance'!$C$10:$Q$10,'Raw data Fire Resistance'!$C97:$Q97,""))</f>
        <v>REI90-M</v>
      </c>
      <c r="I112" s="56" t="str">
        <f>IF(_xlfn.XLOOKUP(I$9,'Raw data Fire Resistance'!$C$10:$Q$10,'Raw data Fire Resistance'!$C97:$Q97,"")="","-",_xlfn.XLOOKUP(I$9,'Raw data Fire Resistance'!$C$10:$Q$10,'Raw data Fire Resistance'!$C97:$Q97,""))</f>
        <v>EI60 A2-s1,d0*</v>
      </c>
      <c r="J112" s="56" t="str">
        <f>IF(_xlfn.XLOOKUP(J$9,'Raw data Fire Resistance'!$C$10:$Q$10,'Raw data Fire Resistance'!$C97:$Q97,"")="","-",_xlfn.XLOOKUP(J$9,'Raw data Fire Resistance'!$C$10:$Q$10,'Raw data Fire Resistance'!$C97:$Q97,""))</f>
        <v>REI90-M</v>
      </c>
    </row>
    <row r="113" spans="2:10" x14ac:dyDescent="0.25">
      <c r="B113" s="146"/>
      <c r="C113" s="151"/>
      <c r="D113" s="58" t="s">
        <v>101</v>
      </c>
      <c r="E113" s="56" t="str">
        <f>IF(_xlfn.XLOOKUP(E$9,'Raw data Fire Resistance'!$C$10:$Q$10,'Raw data Fire Resistance'!$C98:$Q98,"")="","-",_xlfn.XLOOKUP(E$9,'Raw data Fire Resistance'!$C$10:$Q$10,'Raw data Fire Resistance'!$C98:$Q98,""))</f>
        <v>REI90-M</v>
      </c>
      <c r="F113" s="56" t="str">
        <f>IF(_xlfn.XLOOKUP(F$9,'Raw data Fire Resistance'!$C$10:$Q$10,'Raw data Fire Resistance'!$C98:$Q98,"")="","-",_xlfn.XLOOKUP(F$9,'Raw data Fire Resistance'!$C$10:$Q$10,'Raw data Fire Resistance'!$C98:$Q98,""))</f>
        <v>-</v>
      </c>
      <c r="G113" s="56" t="str">
        <f>IF(_xlfn.XLOOKUP(G$9,'Raw data Fire Resistance'!$C$10:$Q$10,'Raw data Fire Resistance'!$C98:$Q98,"")="","-",_xlfn.XLOOKUP(G$9,'Raw data Fire Resistance'!$C$10:$Q$10,'Raw data Fire Resistance'!$C98:$Q98,""))</f>
        <v>-</v>
      </c>
      <c r="H113" s="56" t="str">
        <f>IF(_xlfn.XLOOKUP(H$9,'Raw data Fire Resistance'!$C$10:$Q$10,'Raw data Fire Resistance'!$C98:$Q98,"")="","-",_xlfn.XLOOKUP(H$9,'Raw data Fire Resistance'!$C$10:$Q$10,'Raw data Fire Resistance'!$C98:$Q98,""))</f>
        <v>REI90-M</v>
      </c>
      <c r="I113" s="56" t="str">
        <f>IF(_xlfn.XLOOKUP(I$9,'Raw data Fire Resistance'!$C$10:$Q$10,'Raw data Fire Resistance'!$C98:$Q98,"")="","-",_xlfn.XLOOKUP(I$9,'Raw data Fire Resistance'!$C$10:$Q$10,'Raw data Fire Resistance'!$C98:$Q98,""))</f>
        <v>-</v>
      </c>
      <c r="J113" s="56" t="str">
        <f>IF(_xlfn.XLOOKUP(J$9,'Raw data Fire Resistance'!$C$10:$Q$10,'Raw data Fire Resistance'!$C98:$Q98,"")="","-",_xlfn.XLOOKUP(J$9,'Raw data Fire Resistance'!$C$10:$Q$10,'Raw data Fire Resistance'!$C98:$Q98,""))</f>
        <v>REI90-M</v>
      </c>
    </row>
    <row r="114" spans="2:10" x14ac:dyDescent="0.25">
      <c r="B114" s="146"/>
      <c r="C114" s="150" t="s">
        <v>123</v>
      </c>
      <c r="D114" s="58" t="s">
        <v>94</v>
      </c>
      <c r="E114" s="56" t="str">
        <f>IF(_xlfn.XLOOKUP(E$9,'Raw data Fire Resistance'!$C$10:$Q$10,'Raw data Fire Resistance'!$C99:$Q99,"")="","-",_xlfn.XLOOKUP(E$9,'Raw data Fire Resistance'!$C$10:$Q$10,'Raw data Fire Resistance'!$C99:$Q99,""))</f>
        <v>EI90</v>
      </c>
      <c r="F114" s="56" t="str">
        <f>IF(_xlfn.XLOOKUP(F$9,'Raw data Fire Resistance'!$C$10:$Q$10,'Raw data Fire Resistance'!$C99:$Q99,"")="","-",_xlfn.XLOOKUP(F$9,'Raw data Fire Resistance'!$C$10:$Q$10,'Raw data Fire Resistance'!$C99:$Q99,""))</f>
        <v>-</v>
      </c>
      <c r="G114" s="56" t="str">
        <f>IF(_xlfn.XLOOKUP(G$9,'Raw data Fire Resistance'!$C$10:$Q$10,'Raw data Fire Resistance'!$C99:$Q99,"")="","-",_xlfn.XLOOKUP(G$9,'Raw data Fire Resistance'!$C$10:$Q$10,'Raw data Fire Resistance'!$C99:$Q99,""))</f>
        <v>EI60</v>
      </c>
      <c r="H114" s="56" t="str">
        <f>IF(_xlfn.XLOOKUP(H$9,'Raw data Fire Resistance'!$C$10:$Q$10,'Raw data Fire Resistance'!$C99:$Q99,"")="","-",_xlfn.XLOOKUP(H$9,'Raw data Fire Resistance'!$C$10:$Q$10,'Raw data Fire Resistance'!$C99:$Q99,""))</f>
        <v>EI90</v>
      </c>
      <c r="I114" s="56" t="str">
        <f>IF(_xlfn.XLOOKUP(I$9,'Raw data Fire Resistance'!$C$10:$Q$10,'Raw data Fire Resistance'!$C99:$Q99,"")="","-",_xlfn.XLOOKUP(I$9,'Raw data Fire Resistance'!$C$10:$Q$10,'Raw data Fire Resistance'!$C99:$Q99,""))</f>
        <v>EI60 A2-s1,d0*</v>
      </c>
      <c r="J114" s="56" t="str">
        <f>IF(_xlfn.XLOOKUP(J$9,'Raw data Fire Resistance'!$C$10:$Q$10,'Raw data Fire Resistance'!$C99:$Q99,"")="","-",_xlfn.XLOOKUP(J$9,'Raw data Fire Resistance'!$C$10:$Q$10,'Raw data Fire Resistance'!$C99:$Q99,""))</f>
        <v>EI90</v>
      </c>
    </row>
    <row r="115" spans="2:10" x14ac:dyDescent="0.25">
      <c r="B115" s="146"/>
      <c r="C115" s="151"/>
      <c r="D115" s="58" t="s">
        <v>101</v>
      </c>
      <c r="E115" s="56" t="str">
        <f>IF(_xlfn.XLOOKUP(E$9,'Raw data Fire Resistance'!$C$10:$Q$10,'Raw data Fire Resistance'!$C100:$Q100,"")="","-",_xlfn.XLOOKUP(E$9,'Raw data Fire Resistance'!$C$10:$Q$10,'Raw data Fire Resistance'!$C100:$Q100,""))</f>
        <v>EI90</v>
      </c>
      <c r="F115" s="56" t="str">
        <f>IF(_xlfn.XLOOKUP(F$9,'Raw data Fire Resistance'!$C$10:$Q$10,'Raw data Fire Resistance'!$C100:$Q100,"")="","-",_xlfn.XLOOKUP(F$9,'Raw data Fire Resistance'!$C$10:$Q$10,'Raw data Fire Resistance'!$C100:$Q100,""))</f>
        <v>-</v>
      </c>
      <c r="G115" s="56" t="str">
        <f>IF(_xlfn.XLOOKUP(G$9,'Raw data Fire Resistance'!$C$10:$Q$10,'Raw data Fire Resistance'!$C100:$Q100,"")="","-",_xlfn.XLOOKUP(G$9,'Raw data Fire Resistance'!$C$10:$Q$10,'Raw data Fire Resistance'!$C100:$Q100,""))</f>
        <v>EI60</v>
      </c>
      <c r="H115" s="56" t="str">
        <f>IF(_xlfn.XLOOKUP(H$9,'Raw data Fire Resistance'!$C$10:$Q$10,'Raw data Fire Resistance'!$C100:$Q100,"")="","-",_xlfn.XLOOKUP(H$9,'Raw data Fire Resistance'!$C$10:$Q$10,'Raw data Fire Resistance'!$C100:$Q100,""))</f>
        <v>EI90</v>
      </c>
      <c r="I115" s="56" t="str">
        <f>IF(_xlfn.XLOOKUP(I$9,'Raw data Fire Resistance'!$C$10:$Q$10,'Raw data Fire Resistance'!$C100:$Q100,"")="","-",_xlfn.XLOOKUP(I$9,'Raw data Fire Resistance'!$C$10:$Q$10,'Raw data Fire Resistance'!$C100:$Q100,""))</f>
        <v>-</v>
      </c>
      <c r="J115" s="56" t="str">
        <f>IF(_xlfn.XLOOKUP(J$9,'Raw data Fire Resistance'!$C$10:$Q$10,'Raw data Fire Resistance'!$C100:$Q100,"")="","-",_xlfn.XLOOKUP(J$9,'Raw data Fire Resistance'!$C$10:$Q$10,'Raw data Fire Resistance'!$C100:$Q100,""))</f>
        <v>EI90</v>
      </c>
    </row>
    <row r="116" spans="2:10" x14ac:dyDescent="0.25">
      <c r="B116" s="146"/>
      <c r="C116" s="57" t="s">
        <v>203</v>
      </c>
      <c r="D116" s="58"/>
      <c r="E116" s="56" t="str">
        <f>IF(_xlfn.XLOOKUP(E$9,'Raw data Fire Resistance'!$C$10:$Q$10,'Raw data Fire Resistance'!$C101:$Q101,"")="","-",_xlfn.XLOOKUP(E$9,'Raw data Fire Resistance'!$C$10:$Q$10,'Raw data Fire Resistance'!$C101:$Q101,""))</f>
        <v>EI90</v>
      </c>
      <c r="F116" s="56" t="str">
        <f>IF(_xlfn.XLOOKUP(F$9,'Raw data Fire Resistance'!$C$10:$Q$10,'Raw data Fire Resistance'!$C101:$Q101,"")="","-",_xlfn.XLOOKUP(F$9,'Raw data Fire Resistance'!$C$10:$Q$10,'Raw data Fire Resistance'!$C101:$Q101,""))</f>
        <v>REI120+/EI60</v>
      </c>
      <c r="G116" s="56" t="str">
        <f>IF(_xlfn.XLOOKUP(G$9,'Raw data Fire Resistance'!$C$10:$Q$10,'Raw data Fire Resistance'!$C101:$Q101,"")="","-",_xlfn.XLOOKUP(G$9,'Raw data Fire Resistance'!$C$10:$Q$10,'Raw data Fire Resistance'!$C101:$Q101,""))</f>
        <v>-</v>
      </c>
      <c r="H116" s="56" t="str">
        <f>IF(_xlfn.XLOOKUP(H$9,'Raw data Fire Resistance'!$C$10:$Q$10,'Raw data Fire Resistance'!$C101:$Q101,"")="","-",_xlfn.XLOOKUP(H$9,'Raw data Fire Resistance'!$C$10:$Q$10,'Raw data Fire Resistance'!$C101:$Q101,""))</f>
        <v>EI90</v>
      </c>
      <c r="I116" s="56" t="str">
        <f>IF(_xlfn.XLOOKUP(I$9,'Raw data Fire Resistance'!$C$10:$Q$10,'Raw data Fire Resistance'!$C101:$Q101,"")="","-",_xlfn.XLOOKUP(I$9,'Raw data Fire Resistance'!$C$10:$Q$10,'Raw data Fire Resistance'!$C101:$Q101,""))</f>
        <v>-</v>
      </c>
      <c r="J116" s="56" t="str">
        <f>IF(_xlfn.XLOOKUP(J$9,'Raw data Fire Resistance'!$C$10:$Q$10,'Raw data Fire Resistance'!$C101:$Q101,"")="","-",_xlfn.XLOOKUP(J$9,'Raw data Fire Resistance'!$C$10:$Q$10,'Raw data Fire Resistance'!$C101:$Q101,""))</f>
        <v>EI90</v>
      </c>
    </row>
    <row r="117" spans="2:10" x14ac:dyDescent="0.25">
      <c r="B117" s="146"/>
      <c r="C117" s="150" t="s">
        <v>205</v>
      </c>
      <c r="D117" s="58" t="s">
        <v>94</v>
      </c>
      <c r="E117" s="56" t="str">
        <f>IF(_xlfn.XLOOKUP(E$9,'Raw data Fire Resistance'!$C$10:$Q$10,'Raw data Fire Resistance'!$C103:$Q103,"")="","-",_xlfn.XLOOKUP(E$9,'Raw data Fire Resistance'!$C$10:$Q$10,'Raw data Fire Resistance'!$C103:$Q103,""))</f>
        <v>-</v>
      </c>
      <c r="F117" s="56" t="str">
        <f>IF(_xlfn.XLOOKUP(F$9,'Raw data Fire Resistance'!$C$10:$Q$10,'Raw data Fire Resistance'!$C103:$Q103,"")="","-",_xlfn.XLOOKUP(F$9,'Raw data Fire Resistance'!$C$10:$Q$10,'Raw data Fire Resistance'!$C103:$Q103,""))</f>
        <v>&lt;150/600 m²</v>
      </c>
      <c r="G117" s="56" t="str">
        <f>IF(_xlfn.XLOOKUP(G$9,'Raw data Fire Resistance'!$C$10:$Q$10,'Raw data Fire Resistance'!$C103:$Q103,"")="","-",_xlfn.XLOOKUP(G$9,'Raw data Fire Resistance'!$C$10:$Q$10,'Raw data Fire Resistance'!$C103:$Q103,""))</f>
        <v>-</v>
      </c>
      <c r="H117" s="56" t="str">
        <f>IF(_xlfn.XLOOKUP(H$9,'Raw data Fire Resistance'!$C$10:$Q$10,'Raw data Fire Resistance'!$C103:$Q103,"")="","-",_xlfn.XLOOKUP(H$9,'Raw data Fire Resistance'!$C$10:$Q$10,'Raw data Fire Resistance'!$C103:$Q103,""))</f>
        <v>-</v>
      </c>
      <c r="I117" s="56" t="str">
        <f>IF(_xlfn.XLOOKUP(I$9,'Raw data Fire Resistance'!$C$10:$Q$10,'Raw data Fire Resistance'!$C103:$Q103,"")="","-",_xlfn.XLOOKUP(I$9,'Raw data Fire Resistance'!$C$10:$Q$10,'Raw data Fire Resistance'!$C103:$Q103,""))</f>
        <v>-</v>
      </c>
      <c r="J117" s="56" t="str">
        <f>IF(_xlfn.XLOOKUP(J$9,'Raw data Fire Resistance'!$C$10:$Q$10,'Raw data Fire Resistance'!$C103:$Q103,"")="","-",_xlfn.XLOOKUP(J$9,'Raw data Fire Resistance'!$C$10:$Q$10,'Raw data Fire Resistance'!$C103:$Q103,""))</f>
        <v>-</v>
      </c>
    </row>
    <row r="118" spans="2:10" x14ac:dyDescent="0.25">
      <c r="B118" s="147"/>
      <c r="C118" s="151"/>
      <c r="D118" s="58" t="s">
        <v>101</v>
      </c>
      <c r="E118" s="59" t="str">
        <f>IF(_xlfn.XLOOKUP(E$9,'Raw data Fire Resistance'!$C$10:$Q$10,'Raw data Fire Resistance'!$C104:$Q104,"")="","-",_xlfn.XLOOKUP(E$9,'Raw data Fire Resistance'!$C$10:$Q$10,'Raw data Fire Resistance'!$C104:$Q104,""))</f>
        <v>-</v>
      </c>
      <c r="F118" s="59" t="str">
        <f>IF(_xlfn.XLOOKUP(F$9,'Raw data Fire Resistance'!$C$10:$Q$10,'Raw data Fire Resistance'!$C104:$Q104,"")="","-",_xlfn.XLOOKUP(F$9,'Raw data Fire Resistance'!$C$10:$Q$10,'Raw data Fire Resistance'!$C104:$Q104,""))</f>
        <v>&lt;10000 m²</v>
      </c>
      <c r="G118" s="59" t="str">
        <f>IF(_xlfn.XLOOKUP(G$9,'Raw data Fire Resistance'!$C$10:$Q$10,'Raw data Fire Resistance'!$C104:$Q104,"")="","-",_xlfn.XLOOKUP(G$9,'Raw data Fire Resistance'!$C$10:$Q$10,'Raw data Fire Resistance'!$C104:$Q104,""))</f>
        <v>-</v>
      </c>
      <c r="H118" s="59" t="str">
        <f>IF(_xlfn.XLOOKUP(H$9,'Raw data Fire Resistance'!$C$10:$Q$10,'Raw data Fire Resistance'!$C104:$Q104,"")="","-",_xlfn.XLOOKUP(H$9,'Raw data Fire Resistance'!$C$10:$Q$10,'Raw data Fire Resistance'!$C104:$Q104,""))</f>
        <v>-</v>
      </c>
      <c r="I118" s="59" t="str">
        <f>IF(_xlfn.XLOOKUP(I$9,'Raw data Fire Resistance'!$C$10:$Q$10,'Raw data Fire Resistance'!$C104:$Q104,"")="","-",_xlfn.XLOOKUP(I$9,'Raw data Fire Resistance'!$C$10:$Q$10,'Raw data Fire Resistance'!$C104:$Q104,""))</f>
        <v>-</v>
      </c>
      <c r="J118" s="59" t="str">
        <f>IF(_xlfn.XLOOKUP(J$9,'Raw data Fire Resistance'!$C$10:$Q$10,'Raw data Fire Resistance'!$C104:$Q104,"")="","-",_xlfn.XLOOKUP(J$9,'Raw data Fire Resistance'!$C$10:$Q$10,'Raw data Fire Resistance'!$C104:$Q104,""))</f>
        <v>-</v>
      </c>
    </row>
    <row r="119" spans="2:10" x14ac:dyDescent="0.25">
      <c r="B119" s="145" t="s">
        <v>274</v>
      </c>
      <c r="C119" s="148" t="s">
        <v>266</v>
      </c>
      <c r="D119" s="149"/>
      <c r="E119" s="133" t="str">
        <f>IF(_xlfn.XLOOKUP(E$9,'Raw data Fire Resistance'!$C$10:$Q$10,'Raw data Fire Resistance'!$C106:$Q106,"")="","-",_xlfn.XLOOKUP(E$9,'Raw data Fire Resistance'!$C$10:$Q$10,'Raw data Fire Resistance'!$C106:$Q106,""))</f>
        <v>&lt;22*7</v>
      </c>
      <c r="F119" s="133" t="str">
        <f>IF(_xlfn.XLOOKUP(F$9,'Raw data Fire Resistance'!$C$10:$Q$10,'Raw data Fire Resistance'!$C106:$Q106,"")="","-",_xlfn.XLOOKUP(F$9,'Raw data Fire Resistance'!$C$10:$Q$10,'Raw data Fire Resistance'!$C106:$Q106,""))</f>
        <v>&lt;22 m</v>
      </c>
      <c r="G119" s="133" t="str">
        <f>IF(_xlfn.XLOOKUP(G$9,'Raw data Fire Resistance'!$C$10:$Q$10,'Raw data Fire Resistance'!$C106:$Q106,"")="","-",_xlfn.XLOOKUP(G$9,'Raw data Fire Resistance'!$C$10:$Q$10,'Raw data Fire Resistance'!$C106:$Q106,""))</f>
        <v>&lt;28</v>
      </c>
      <c r="H119" s="133" t="str">
        <f>IF(_xlfn.XLOOKUP(H$9,'Raw data Fire Resistance'!$C$10:$Q$10,'Raw data Fire Resistance'!$C106:$Q106,"")="","-",_xlfn.XLOOKUP(H$9,'Raw data Fire Resistance'!$C$10:$Q$10,'Raw data Fire Resistance'!$C106:$Q106,""))</f>
        <v>&gt;13</v>
      </c>
      <c r="I119" s="133" t="str">
        <f>IF(_xlfn.XLOOKUP(I$9,'Raw data Fire Resistance'!$C$10:$Q$10,'Raw data Fire Resistance'!$C106:$Q106,"")="","-",_xlfn.XLOOKUP(I$9,'Raw data Fire Resistance'!$C$10:$Q$10,'Raw data Fire Resistance'!$C106:$Q106,""))</f>
        <v>-</v>
      </c>
      <c r="J119" s="133" t="str">
        <f>IF(_xlfn.XLOOKUP(J$9,'Raw data Fire Resistance'!$C$10:$Q$10,'Raw data Fire Resistance'!$C106:$Q106,"")="","-",_xlfn.XLOOKUP(J$9,'Raw data Fire Resistance'!$C$10:$Q$10,'Raw data Fire Resistance'!$C106:$Q106,""))</f>
        <v>&lt;22*7</v>
      </c>
    </row>
    <row r="120" spans="2:10" x14ac:dyDescent="0.25">
      <c r="B120" s="146"/>
      <c r="C120" s="150" t="s">
        <v>267</v>
      </c>
      <c r="D120" s="58" t="s">
        <v>94</v>
      </c>
      <c r="E120" s="54" t="str">
        <f>IF(_xlfn.XLOOKUP(E$9,'Raw data Fire Resistance'!$C$10:$Q$10,'Raw data Fire Resistance'!$C107:$Q107,"")="","-",_xlfn.XLOOKUP(E$9,'Raw data Fire Resistance'!$C$10:$Q$10,'Raw data Fire Resistance'!$C107:$Q107,""))</f>
        <v>R90</v>
      </c>
      <c r="F120" s="54" t="str">
        <f>IF(_xlfn.XLOOKUP(F$9,'Raw data Fire Resistance'!$C$10:$Q$10,'Raw data Fire Resistance'!$C107:$Q107,"")="","-",_xlfn.XLOOKUP(F$9,'Raw data Fire Resistance'!$C$10:$Q$10,'Raw data Fire Resistance'!$C107:$Q107,""))</f>
        <v>R120 A2-s1,d0 or R120+</v>
      </c>
      <c r="G120" s="54" t="str">
        <f>IF(_xlfn.XLOOKUP(G$9,'Raw data Fire Resistance'!$C$10:$Q$10,'Raw data Fire Resistance'!$C107:$Q107,"")="","-",_xlfn.XLOOKUP(G$9,'Raw data Fire Resistance'!$C$10:$Q$10,'Raw data Fire Resistance'!$C107:$Q107,""))</f>
        <v>R120</v>
      </c>
      <c r="H120" s="54" t="str">
        <f>IF(_xlfn.XLOOKUP(H$9,'Raw data Fire Resistance'!$C$10:$Q$10,'Raw data Fire Resistance'!$C107:$Q107,"")="","-",_xlfn.XLOOKUP(H$9,'Raw data Fire Resistance'!$C$10:$Q$10,'Raw data Fire Resistance'!$C107:$Q107,""))</f>
        <v>R90</v>
      </c>
      <c r="I120" s="54" t="str">
        <f>IF(_xlfn.XLOOKUP(I$9,'Raw data Fire Resistance'!$C$10:$Q$10,'Raw data Fire Resistance'!$C107:$Q107,"")="","-",_xlfn.XLOOKUP(I$9,'Raw data Fire Resistance'!$C$10:$Q$10,'Raw data Fire Resistance'!$C107:$Q107,""))</f>
        <v>NP</v>
      </c>
      <c r="J120" s="54" t="str">
        <f>IF(_xlfn.XLOOKUP(J$9,'Raw data Fire Resistance'!$C$10:$Q$10,'Raw data Fire Resistance'!$C107:$Q107,"")="","-",_xlfn.XLOOKUP(J$9,'Raw data Fire Resistance'!$C$10:$Q$10,'Raw data Fire Resistance'!$C107:$Q107,""))</f>
        <v>R90</v>
      </c>
    </row>
    <row r="121" spans="2:10" x14ac:dyDescent="0.25">
      <c r="B121" s="146"/>
      <c r="C121" s="151"/>
      <c r="D121" s="58" t="s">
        <v>101</v>
      </c>
      <c r="E121" s="56" t="str">
        <f>IF(_xlfn.XLOOKUP(E$9,'Raw data Fire Resistance'!$C$10:$Q$10,'Raw data Fire Resistance'!$C108:$Q108,"")="","-",_xlfn.XLOOKUP(E$9,'Raw data Fire Resistance'!$C$10:$Q$10,'Raw data Fire Resistance'!$C108:$Q108,""))</f>
        <v>R90</v>
      </c>
      <c r="F121" s="56" t="str">
        <f>IF(_xlfn.XLOOKUP(F$9,'Raw data Fire Resistance'!$C$10:$Q$10,'Raw data Fire Resistance'!$C108:$Q108,"")="","-",_xlfn.XLOOKUP(F$9,'Raw data Fire Resistance'!$C$10:$Q$10,'Raw data Fire Resistance'!$C108:$Q108,""))</f>
        <v>R120 A2-s1,d0 or R120+</v>
      </c>
      <c r="G121" s="56" t="str">
        <f>IF(_xlfn.XLOOKUP(G$9,'Raw data Fire Resistance'!$C$10:$Q$10,'Raw data Fire Resistance'!$C108:$Q108,"")="","-",_xlfn.XLOOKUP(G$9,'Raw data Fire Resistance'!$C$10:$Q$10,'Raw data Fire Resistance'!$C108:$Q108,""))</f>
        <v>R120</v>
      </c>
      <c r="H121" s="56" t="str">
        <f>IF(_xlfn.XLOOKUP(H$9,'Raw data Fire Resistance'!$C$10:$Q$10,'Raw data Fire Resistance'!$C108:$Q108,"")="","-",_xlfn.XLOOKUP(H$9,'Raw data Fire Resistance'!$C$10:$Q$10,'Raw data Fire Resistance'!$C108:$Q108,""))</f>
        <v>R90</v>
      </c>
      <c r="I121" s="56" t="str">
        <f>IF(_xlfn.XLOOKUP(I$9,'Raw data Fire Resistance'!$C$10:$Q$10,'Raw data Fire Resistance'!$C108:$Q108,"")="","-",_xlfn.XLOOKUP(I$9,'Raw data Fire Resistance'!$C$10:$Q$10,'Raw data Fire Resistance'!$C108:$Q108,""))</f>
        <v>R 90 A2-s1,d0*</v>
      </c>
      <c r="J121" s="56" t="str">
        <f>IF(_xlfn.XLOOKUP(J$9,'Raw data Fire Resistance'!$C$10:$Q$10,'Raw data Fire Resistance'!$C108:$Q108,"")="","-",_xlfn.XLOOKUP(J$9,'Raw data Fire Resistance'!$C$10:$Q$10,'Raw data Fire Resistance'!$C108:$Q108,""))</f>
        <v>R90</v>
      </c>
    </row>
    <row r="122" spans="2:10" x14ac:dyDescent="0.25">
      <c r="B122" s="146"/>
      <c r="C122" s="150" t="s">
        <v>102</v>
      </c>
      <c r="D122" s="58" t="s">
        <v>94</v>
      </c>
      <c r="E122" s="56" t="str">
        <f>IF(_xlfn.XLOOKUP(E$9,'Raw data Fire Resistance'!$C$10:$Q$10,'Raw data Fire Resistance'!$C109:$Q109,"")="","-",_xlfn.XLOOKUP(E$9,'Raw data Fire Resistance'!$C$10:$Q$10,'Raw data Fire Resistance'!$C109:$Q109,""))</f>
        <v>R90</v>
      </c>
      <c r="F122" s="56" t="str">
        <f>IF(_xlfn.XLOOKUP(F$9,'Raw data Fire Resistance'!$C$10:$Q$10,'Raw data Fire Resistance'!$C109:$Q109,"")="","-",_xlfn.XLOOKUP(F$9,'Raw data Fire Resistance'!$C$10:$Q$10,'Raw data Fire Resistance'!$C109:$Q109,""))</f>
        <v>REI120 A2-s1,d0 or REI120+</v>
      </c>
      <c r="G122" s="56" t="str">
        <f>IF(_xlfn.XLOOKUP(G$9,'Raw data Fire Resistance'!$C$10:$Q$10,'Raw data Fire Resistance'!$C109:$Q109,"")="","-",_xlfn.XLOOKUP(G$9,'Raw data Fire Resistance'!$C$10:$Q$10,'Raw data Fire Resistance'!$C109:$Q109,""))</f>
        <v>R120</v>
      </c>
      <c r="H122" s="56" t="str">
        <f>IF(_xlfn.XLOOKUP(H$9,'Raw data Fire Resistance'!$C$10:$Q$10,'Raw data Fire Resistance'!$C109:$Q109,"")="","-",_xlfn.XLOOKUP(H$9,'Raw data Fire Resistance'!$C$10:$Q$10,'Raw data Fire Resistance'!$C109:$Q109,""))</f>
        <v>R90</v>
      </c>
      <c r="I122" s="56" t="str">
        <f>IF(_xlfn.XLOOKUP(I$9,'Raw data Fire Resistance'!$C$10:$Q$10,'Raw data Fire Resistance'!$C109:$Q109,"")="","-",_xlfn.XLOOKUP(I$9,'Raw data Fire Resistance'!$C$10:$Q$10,'Raw data Fire Resistance'!$C109:$Q109,""))</f>
        <v>NP</v>
      </c>
      <c r="J122" s="56" t="str">
        <f>IF(_xlfn.XLOOKUP(J$9,'Raw data Fire Resistance'!$C$10:$Q$10,'Raw data Fire Resistance'!$C109:$Q109,"")="","-",_xlfn.XLOOKUP(J$9,'Raw data Fire Resistance'!$C$10:$Q$10,'Raw data Fire Resistance'!$C109:$Q109,""))</f>
        <v>R90</v>
      </c>
    </row>
    <row r="123" spans="2:10" x14ac:dyDescent="0.25">
      <c r="B123" s="146"/>
      <c r="C123" s="151"/>
      <c r="D123" s="58" t="s">
        <v>101</v>
      </c>
      <c r="E123" s="56" t="str">
        <f>IF(_xlfn.XLOOKUP(E$9,'Raw data Fire Resistance'!$C$10:$Q$10,'Raw data Fire Resistance'!$C110:$Q110,"")="","-",_xlfn.XLOOKUP(E$9,'Raw data Fire Resistance'!$C$10:$Q$10,'Raw data Fire Resistance'!$C110:$Q110,""))</f>
        <v>R90</v>
      </c>
      <c r="F123" s="56" t="str">
        <f>IF(_xlfn.XLOOKUP(F$9,'Raw data Fire Resistance'!$C$10:$Q$10,'Raw data Fire Resistance'!$C110:$Q110,"")="","-",_xlfn.XLOOKUP(F$9,'Raw data Fire Resistance'!$C$10:$Q$10,'Raw data Fire Resistance'!$C110:$Q110,""))</f>
        <v>REI120 A2-s1,d0 or REI120+</v>
      </c>
      <c r="G123" s="56" t="str">
        <f>IF(_xlfn.XLOOKUP(G$9,'Raw data Fire Resistance'!$C$10:$Q$10,'Raw data Fire Resistance'!$C110:$Q110,"")="","-",_xlfn.XLOOKUP(G$9,'Raw data Fire Resistance'!$C$10:$Q$10,'Raw data Fire Resistance'!$C110:$Q110,""))</f>
        <v>R120</v>
      </c>
      <c r="H123" s="56" t="str">
        <f>IF(_xlfn.XLOOKUP(H$9,'Raw data Fire Resistance'!$C$10:$Q$10,'Raw data Fire Resistance'!$C110:$Q110,"")="","-",_xlfn.XLOOKUP(H$9,'Raw data Fire Resistance'!$C$10:$Q$10,'Raw data Fire Resistance'!$C110:$Q110,""))</f>
        <v>R90</v>
      </c>
      <c r="I123" s="56" t="str">
        <f>IF(_xlfn.XLOOKUP(I$9,'Raw data Fire Resistance'!$C$10:$Q$10,'Raw data Fire Resistance'!$C110:$Q110,"")="","-",_xlfn.XLOOKUP(I$9,'Raw data Fire Resistance'!$C$10:$Q$10,'Raw data Fire Resistance'!$C110:$Q110,""))</f>
        <v>R 60 A2-s1,d0*</v>
      </c>
      <c r="J123" s="56" t="str">
        <f>IF(_xlfn.XLOOKUP(J$9,'Raw data Fire Resistance'!$C$10:$Q$10,'Raw data Fire Resistance'!$C110:$Q110,"")="","-",_xlfn.XLOOKUP(J$9,'Raw data Fire Resistance'!$C$10:$Q$10,'Raw data Fire Resistance'!$C110:$Q110,""))</f>
        <v>R90</v>
      </c>
    </row>
    <row r="124" spans="2:10" x14ac:dyDescent="0.25">
      <c r="B124" s="146"/>
      <c r="C124" s="150" t="s">
        <v>268</v>
      </c>
      <c r="D124" s="58" t="s">
        <v>94</v>
      </c>
      <c r="E124" s="56" t="str">
        <f>IF(_xlfn.XLOOKUP(E$9,'Raw data Fire Resistance'!$C$10:$Q$10,'Raw data Fire Resistance'!$C111:$Q111,"")="","-",_xlfn.XLOOKUP(E$9,'Raw data Fire Resistance'!$C$10:$Q$10,'Raw data Fire Resistance'!$C111:$Q111,""))</f>
        <v>REI90</v>
      </c>
      <c r="F124" s="56" t="str">
        <f>IF(_xlfn.XLOOKUP(F$9,'Raw data Fire Resistance'!$C$10:$Q$10,'Raw data Fire Resistance'!$C111:$Q111,"")="","-",_xlfn.XLOOKUP(F$9,'Raw data Fire Resistance'!$C$10:$Q$10,'Raw data Fire Resistance'!$C111:$Q111,""))</f>
        <v>REI120 A2-s1,d0/ REI60 A2-s1,d0*3</v>
      </c>
      <c r="G124" s="56" t="str">
        <f>IF(_xlfn.XLOOKUP(G$9,'Raw data Fire Resistance'!$C$10:$Q$10,'Raw data Fire Resistance'!$C111:$Q111,"")="","-",_xlfn.XLOOKUP(G$9,'Raw data Fire Resistance'!$C$10:$Q$10,'Raw data Fire Resistance'!$C111:$Q111,""))</f>
        <v>R120</v>
      </c>
      <c r="H124" s="56" t="str">
        <f>IF(_xlfn.XLOOKUP(H$9,'Raw data Fire Resistance'!$C$10:$Q$10,'Raw data Fire Resistance'!$C111:$Q111,"")="","-",_xlfn.XLOOKUP(H$9,'Raw data Fire Resistance'!$C$10:$Q$10,'Raw data Fire Resistance'!$C111:$Q111,""))</f>
        <v>REI90</v>
      </c>
      <c r="I124" s="56" t="str">
        <f>IF(_xlfn.XLOOKUP(I$9,'Raw data Fire Resistance'!$C$10:$Q$10,'Raw data Fire Resistance'!$C111:$Q111,"")="","-",_xlfn.XLOOKUP(I$9,'Raw data Fire Resistance'!$C$10:$Q$10,'Raw data Fire Resistance'!$C111:$Q111,""))</f>
        <v>NP</v>
      </c>
      <c r="J124" s="56" t="str">
        <f>IF(_xlfn.XLOOKUP(J$9,'Raw data Fire Resistance'!$C$10:$Q$10,'Raw data Fire Resistance'!$C111:$Q111,"")="","-",_xlfn.XLOOKUP(J$9,'Raw data Fire Resistance'!$C$10:$Q$10,'Raw data Fire Resistance'!$C111:$Q111,""))</f>
        <v>REI90</v>
      </c>
    </row>
    <row r="125" spans="2:10" x14ac:dyDescent="0.25">
      <c r="B125" s="146"/>
      <c r="C125" s="151"/>
      <c r="D125" s="58" t="s">
        <v>101</v>
      </c>
      <c r="E125" s="56" t="str">
        <f>IF(_xlfn.XLOOKUP(E$9,'Raw data Fire Resistance'!$C$10:$Q$10,'Raw data Fire Resistance'!$C112:$Q112,"")="","-",_xlfn.XLOOKUP(E$9,'Raw data Fire Resistance'!$C$10:$Q$10,'Raw data Fire Resistance'!$C112:$Q112,""))</f>
        <v>REI90</v>
      </c>
      <c r="F125" s="56" t="str">
        <f>IF(_xlfn.XLOOKUP(F$9,'Raw data Fire Resistance'!$C$10:$Q$10,'Raw data Fire Resistance'!$C112:$Q112,"")="","-",_xlfn.XLOOKUP(F$9,'Raw data Fire Resistance'!$C$10:$Q$10,'Raw data Fire Resistance'!$C112:$Q112,""))</f>
        <v>REI120 A2-s1,d0/ REI60 A2-s1,d0*3</v>
      </c>
      <c r="G125" s="56" t="str">
        <f>IF(_xlfn.XLOOKUP(G$9,'Raw data Fire Resistance'!$C$10:$Q$10,'Raw data Fire Resistance'!$C112:$Q112,"")="","-",_xlfn.XLOOKUP(G$9,'Raw data Fire Resistance'!$C$10:$Q$10,'Raw data Fire Resistance'!$C112:$Q112,""))</f>
        <v>R120</v>
      </c>
      <c r="H125" s="56" t="str">
        <f>IF(_xlfn.XLOOKUP(H$9,'Raw data Fire Resistance'!$C$10:$Q$10,'Raw data Fire Resistance'!$C112:$Q112,"")="","-",_xlfn.XLOOKUP(H$9,'Raw data Fire Resistance'!$C$10:$Q$10,'Raw data Fire Resistance'!$C112:$Q112,""))</f>
        <v>REI90</v>
      </c>
      <c r="I125" s="56" t="str">
        <f>IF(_xlfn.XLOOKUP(I$9,'Raw data Fire Resistance'!$C$10:$Q$10,'Raw data Fire Resistance'!$C112:$Q112,"")="","-",_xlfn.XLOOKUP(I$9,'Raw data Fire Resistance'!$C$10:$Q$10,'Raw data Fire Resistance'!$C112:$Q112,""))</f>
        <v>R 60 A2-s1,d0*</v>
      </c>
      <c r="J125" s="56" t="str">
        <f>IF(_xlfn.XLOOKUP(J$9,'Raw data Fire Resistance'!$C$10:$Q$10,'Raw data Fire Resistance'!$C112:$Q112,"")="","-",_xlfn.XLOOKUP(J$9,'Raw data Fire Resistance'!$C$10:$Q$10,'Raw data Fire Resistance'!$C112:$Q112,""))</f>
        <v>REI90</v>
      </c>
    </row>
    <row r="126" spans="2:10" x14ac:dyDescent="0.25">
      <c r="B126" s="146"/>
      <c r="C126" s="150" t="s">
        <v>120</v>
      </c>
      <c r="D126" s="58" t="s">
        <v>94</v>
      </c>
      <c r="E126" s="56" t="str">
        <f>IF(_xlfn.XLOOKUP(E$9,'Raw data Fire Resistance'!$C$10:$Q$10,'Raw data Fire Resistance'!$C113:$Q113,"")="","-",_xlfn.XLOOKUP(E$9,'Raw data Fire Resistance'!$C$10:$Q$10,'Raw data Fire Resistance'!$C113:$Q113,""))</f>
        <v>-</v>
      </c>
      <c r="F126" s="56" t="str">
        <f>IF(_xlfn.XLOOKUP(F$9,'Raw data Fire Resistance'!$C$10:$Q$10,'Raw data Fire Resistance'!$C113:$Q113,"")="","-",_xlfn.XLOOKUP(F$9,'Raw data Fire Resistance'!$C$10:$Q$10,'Raw data Fire Resistance'!$C113:$Q113,""))</f>
        <v>EI60</v>
      </c>
      <c r="G126" s="56" t="str">
        <f>IF(_xlfn.XLOOKUP(G$9,'Raw data Fire Resistance'!$C$10:$Q$10,'Raw data Fire Resistance'!$C113:$Q113,"")="","-",_xlfn.XLOOKUP(G$9,'Raw data Fire Resistance'!$C$10:$Q$10,'Raw data Fire Resistance'!$C113:$Q113,""))</f>
        <v>-</v>
      </c>
      <c r="H126" s="56" t="str">
        <f>IF(_xlfn.XLOOKUP(H$9,'Raw data Fire Resistance'!$C$10:$Q$10,'Raw data Fire Resistance'!$C113:$Q113,"")="","-",_xlfn.XLOOKUP(H$9,'Raw data Fire Resistance'!$C$10:$Q$10,'Raw data Fire Resistance'!$C113:$Q113,""))</f>
        <v>-</v>
      </c>
      <c r="I126" s="56" t="str">
        <f>IF(_xlfn.XLOOKUP(I$9,'Raw data Fire Resistance'!$C$10:$Q$10,'Raw data Fire Resistance'!$C113:$Q113,"")="","-",_xlfn.XLOOKUP(I$9,'Raw data Fire Resistance'!$C$10:$Q$10,'Raw data Fire Resistance'!$C113:$Q113,""))</f>
        <v>EI60 A2-s1,d0*</v>
      </c>
      <c r="J126" s="56" t="str">
        <f>IF(_xlfn.XLOOKUP(J$9,'Raw data Fire Resistance'!$C$10:$Q$10,'Raw data Fire Resistance'!$C113:$Q113,"")="","-",_xlfn.XLOOKUP(J$9,'Raw data Fire Resistance'!$C$10:$Q$10,'Raw data Fire Resistance'!$C113:$Q113,""))</f>
        <v>-</v>
      </c>
    </row>
    <row r="127" spans="2:10" x14ac:dyDescent="0.25">
      <c r="B127" s="146"/>
      <c r="C127" s="151"/>
      <c r="D127" s="58" t="s">
        <v>101</v>
      </c>
      <c r="E127" s="56" t="str">
        <f>IF(_xlfn.XLOOKUP(E$9,'Raw data Fire Resistance'!$C$10:$Q$10,'Raw data Fire Resistance'!$C114:$Q114,"")="","-",_xlfn.XLOOKUP(E$9,'Raw data Fire Resistance'!$C$10:$Q$10,'Raw data Fire Resistance'!$C114:$Q114,""))</f>
        <v>-</v>
      </c>
      <c r="F127" s="56" t="str">
        <f>IF(_xlfn.XLOOKUP(F$9,'Raw data Fire Resistance'!$C$10:$Q$10,'Raw data Fire Resistance'!$C114:$Q114,"")="","-",_xlfn.XLOOKUP(F$9,'Raw data Fire Resistance'!$C$10:$Q$10,'Raw data Fire Resistance'!$C114:$Q114,""))</f>
        <v>RE60</v>
      </c>
      <c r="G127" s="56" t="str">
        <f>IF(_xlfn.XLOOKUP(G$9,'Raw data Fire Resistance'!$C$10:$Q$10,'Raw data Fire Resistance'!$C114:$Q114,"")="","-",_xlfn.XLOOKUP(G$9,'Raw data Fire Resistance'!$C$10:$Q$10,'Raw data Fire Resistance'!$C114:$Q114,""))</f>
        <v>-</v>
      </c>
      <c r="H127" s="56" t="str">
        <f>IF(_xlfn.XLOOKUP(H$9,'Raw data Fire Resistance'!$C$10:$Q$10,'Raw data Fire Resistance'!$C114:$Q114,"")="","-",_xlfn.XLOOKUP(H$9,'Raw data Fire Resistance'!$C$10:$Q$10,'Raw data Fire Resistance'!$C114:$Q114,""))</f>
        <v>-</v>
      </c>
      <c r="I127" s="56" t="str">
        <f>IF(_xlfn.XLOOKUP(I$9,'Raw data Fire Resistance'!$C$10:$Q$10,'Raw data Fire Resistance'!$C114:$Q114,"")="","-",_xlfn.XLOOKUP(I$9,'Raw data Fire Resistance'!$C$10:$Q$10,'Raw data Fire Resistance'!$C114:$Q114,""))</f>
        <v>-</v>
      </c>
      <c r="J127" s="56" t="str">
        <f>IF(_xlfn.XLOOKUP(J$9,'Raw data Fire Resistance'!$C$10:$Q$10,'Raw data Fire Resistance'!$C114:$Q114,"")="","-",_xlfn.XLOOKUP(J$9,'Raw data Fire Resistance'!$C$10:$Q$10,'Raw data Fire Resistance'!$C114:$Q114,""))</f>
        <v>-</v>
      </c>
    </row>
    <row r="128" spans="2:10" x14ac:dyDescent="0.25">
      <c r="B128" s="146"/>
      <c r="C128" s="150" t="s">
        <v>269</v>
      </c>
      <c r="D128" s="58" t="s">
        <v>94</v>
      </c>
      <c r="E128" s="56" t="str">
        <f>IF(_xlfn.XLOOKUP(E$9,'Raw data Fire Resistance'!$C$10:$Q$10,'Raw data Fire Resistance'!$C115:$Q115,"")="","-",_xlfn.XLOOKUP(E$9,'Raw data Fire Resistance'!$C$10:$Q$10,'Raw data Fire Resistance'!$C115:$Q115,""))</f>
        <v>REI90-M</v>
      </c>
      <c r="F128" s="56" t="str">
        <f>IF(_xlfn.XLOOKUP(F$9,'Raw data Fire Resistance'!$C$10:$Q$10,'Raw data Fire Resistance'!$C115:$Q115,"")="","-",_xlfn.XLOOKUP(F$9,'Raw data Fire Resistance'!$C$10:$Q$10,'Raw data Fire Resistance'!$C115:$Q115,""))</f>
        <v>REI120 A2-s1,d0</v>
      </c>
      <c r="G128" s="56" t="str">
        <f>IF(_xlfn.XLOOKUP(G$9,'Raw data Fire Resistance'!$C$10:$Q$10,'Raw data Fire Resistance'!$C115:$Q115,"")="","-",_xlfn.XLOOKUP(G$9,'Raw data Fire Resistance'!$C$10:$Q$10,'Raw data Fire Resistance'!$C115:$Q115,""))</f>
        <v>-</v>
      </c>
      <c r="H128" s="56" t="str">
        <f>IF(_xlfn.XLOOKUP(H$9,'Raw data Fire Resistance'!$C$10:$Q$10,'Raw data Fire Resistance'!$C115:$Q115,"")="","-",_xlfn.XLOOKUP(H$9,'Raw data Fire Resistance'!$C$10:$Q$10,'Raw data Fire Resistance'!$C115:$Q115,""))</f>
        <v>REI90-M</v>
      </c>
      <c r="I128" s="56" t="str">
        <f>IF(_xlfn.XLOOKUP(I$9,'Raw data Fire Resistance'!$C$10:$Q$10,'Raw data Fire Resistance'!$C115:$Q115,"")="","-",_xlfn.XLOOKUP(I$9,'Raw data Fire Resistance'!$C$10:$Q$10,'Raw data Fire Resistance'!$C115:$Q115,""))</f>
        <v>EI60 A2-s1,d0*</v>
      </c>
      <c r="J128" s="56" t="str">
        <f>IF(_xlfn.XLOOKUP(J$9,'Raw data Fire Resistance'!$C$10:$Q$10,'Raw data Fire Resistance'!$C115:$Q115,"")="","-",_xlfn.XLOOKUP(J$9,'Raw data Fire Resistance'!$C$10:$Q$10,'Raw data Fire Resistance'!$C115:$Q115,""))</f>
        <v>REI90-M</v>
      </c>
    </row>
    <row r="129" spans="2:10" x14ac:dyDescent="0.25">
      <c r="B129" s="146"/>
      <c r="C129" s="151"/>
      <c r="D129" s="58" t="s">
        <v>101</v>
      </c>
      <c r="E129" s="56" t="str">
        <f>IF(_xlfn.XLOOKUP(E$9,'Raw data Fire Resistance'!$C$10:$Q$10,'Raw data Fire Resistance'!$C116:$Q116,"")="","-",_xlfn.XLOOKUP(E$9,'Raw data Fire Resistance'!$C$10:$Q$10,'Raw data Fire Resistance'!$C116:$Q116,""))</f>
        <v>REI90-M</v>
      </c>
      <c r="F129" s="56" t="str">
        <f>IF(_xlfn.XLOOKUP(F$9,'Raw data Fire Resistance'!$C$10:$Q$10,'Raw data Fire Resistance'!$C116:$Q116,"")="","-",_xlfn.XLOOKUP(F$9,'Raw data Fire Resistance'!$C$10:$Q$10,'Raw data Fire Resistance'!$C116:$Q116,""))</f>
        <v>REI120 A2-s1,d0</v>
      </c>
      <c r="G129" s="56" t="str">
        <f>IF(_xlfn.XLOOKUP(G$9,'Raw data Fire Resistance'!$C$10:$Q$10,'Raw data Fire Resistance'!$C116:$Q116,"")="","-",_xlfn.XLOOKUP(G$9,'Raw data Fire Resistance'!$C$10:$Q$10,'Raw data Fire Resistance'!$C116:$Q116,""))</f>
        <v>-</v>
      </c>
      <c r="H129" s="56" t="str">
        <f>IF(_xlfn.XLOOKUP(H$9,'Raw data Fire Resistance'!$C$10:$Q$10,'Raw data Fire Resistance'!$C116:$Q116,"")="","-",_xlfn.XLOOKUP(H$9,'Raw data Fire Resistance'!$C$10:$Q$10,'Raw data Fire Resistance'!$C116:$Q116,""))</f>
        <v>REI90-M</v>
      </c>
      <c r="I129" s="56" t="str">
        <f>IF(_xlfn.XLOOKUP(I$9,'Raw data Fire Resistance'!$C$10:$Q$10,'Raw data Fire Resistance'!$C116:$Q116,"")="","-",_xlfn.XLOOKUP(I$9,'Raw data Fire Resistance'!$C$10:$Q$10,'Raw data Fire Resistance'!$C116:$Q116,""))</f>
        <v>-</v>
      </c>
      <c r="J129" s="56" t="str">
        <f>IF(_xlfn.XLOOKUP(J$9,'Raw data Fire Resistance'!$C$10:$Q$10,'Raw data Fire Resistance'!$C116:$Q116,"")="","-",_xlfn.XLOOKUP(J$9,'Raw data Fire Resistance'!$C$10:$Q$10,'Raw data Fire Resistance'!$C116:$Q116,""))</f>
        <v>REI90-M</v>
      </c>
    </row>
    <row r="130" spans="2:10" x14ac:dyDescent="0.25">
      <c r="B130" s="146"/>
      <c r="C130" s="150" t="s">
        <v>123</v>
      </c>
      <c r="D130" s="58" t="s">
        <v>94</v>
      </c>
      <c r="E130" s="56" t="str">
        <f>IF(_xlfn.XLOOKUP(E$9,'Raw data Fire Resistance'!$C$10:$Q$10,'Raw data Fire Resistance'!$C117:$Q117,"")="","-",_xlfn.XLOOKUP(E$9,'Raw data Fire Resistance'!$C$10:$Q$10,'Raw data Fire Resistance'!$C117:$Q117,""))</f>
        <v>EI90</v>
      </c>
      <c r="F130" s="56" t="str">
        <f>IF(_xlfn.XLOOKUP(F$9,'Raw data Fire Resistance'!$C$10:$Q$10,'Raw data Fire Resistance'!$C117:$Q117,"")="","-",_xlfn.XLOOKUP(F$9,'Raw data Fire Resistance'!$C$10:$Q$10,'Raw data Fire Resistance'!$C117:$Q117,""))</f>
        <v>-</v>
      </c>
      <c r="G130" s="56" t="str">
        <f>IF(_xlfn.XLOOKUP(G$9,'Raw data Fire Resistance'!$C$10:$Q$10,'Raw data Fire Resistance'!$C117:$Q117,"")="","-",_xlfn.XLOOKUP(G$9,'Raw data Fire Resistance'!$C$10:$Q$10,'Raw data Fire Resistance'!$C117:$Q117,""))</f>
        <v>EI90</v>
      </c>
      <c r="H130" s="56" t="str">
        <f>IF(_xlfn.XLOOKUP(H$9,'Raw data Fire Resistance'!$C$10:$Q$10,'Raw data Fire Resistance'!$C117:$Q117,"")="","-",_xlfn.XLOOKUP(H$9,'Raw data Fire Resistance'!$C$10:$Q$10,'Raw data Fire Resistance'!$C117:$Q117,""))</f>
        <v>EI90</v>
      </c>
      <c r="I130" s="56" t="str">
        <f>IF(_xlfn.XLOOKUP(I$9,'Raw data Fire Resistance'!$C$10:$Q$10,'Raw data Fire Resistance'!$C117:$Q117,"")="","-",_xlfn.XLOOKUP(I$9,'Raw data Fire Resistance'!$C$10:$Q$10,'Raw data Fire Resistance'!$C117:$Q117,""))</f>
        <v>EI60 A2-s1,d0*</v>
      </c>
      <c r="J130" s="56" t="str">
        <f>IF(_xlfn.XLOOKUP(J$9,'Raw data Fire Resistance'!$C$10:$Q$10,'Raw data Fire Resistance'!$C117:$Q117,"")="","-",_xlfn.XLOOKUP(J$9,'Raw data Fire Resistance'!$C$10:$Q$10,'Raw data Fire Resistance'!$C117:$Q117,""))</f>
        <v>EI90</v>
      </c>
    </row>
    <row r="131" spans="2:10" x14ac:dyDescent="0.25">
      <c r="B131" s="146"/>
      <c r="C131" s="151"/>
      <c r="D131" s="58" t="s">
        <v>101</v>
      </c>
      <c r="E131" s="56" t="str">
        <f>IF(_xlfn.XLOOKUP(E$9,'Raw data Fire Resistance'!$C$10:$Q$10,'Raw data Fire Resistance'!$C118:$Q118,"")="","-",_xlfn.XLOOKUP(E$9,'Raw data Fire Resistance'!$C$10:$Q$10,'Raw data Fire Resistance'!$C118:$Q118,""))</f>
        <v>EI90</v>
      </c>
      <c r="F131" s="56" t="str">
        <f>IF(_xlfn.XLOOKUP(F$9,'Raw data Fire Resistance'!$C$10:$Q$10,'Raw data Fire Resistance'!$C118:$Q118,"")="","-",_xlfn.XLOOKUP(F$9,'Raw data Fire Resistance'!$C$10:$Q$10,'Raw data Fire Resistance'!$C118:$Q118,""))</f>
        <v>-</v>
      </c>
      <c r="G131" s="56" t="str">
        <f>IF(_xlfn.XLOOKUP(G$9,'Raw data Fire Resistance'!$C$10:$Q$10,'Raw data Fire Resistance'!$C118:$Q118,"")="","-",_xlfn.XLOOKUP(G$9,'Raw data Fire Resistance'!$C$10:$Q$10,'Raw data Fire Resistance'!$C118:$Q118,""))</f>
        <v>EI90</v>
      </c>
      <c r="H131" s="56" t="str">
        <f>IF(_xlfn.XLOOKUP(H$9,'Raw data Fire Resistance'!$C$10:$Q$10,'Raw data Fire Resistance'!$C118:$Q118,"")="","-",_xlfn.XLOOKUP(H$9,'Raw data Fire Resistance'!$C$10:$Q$10,'Raw data Fire Resistance'!$C118:$Q118,""))</f>
        <v>EI90</v>
      </c>
      <c r="I131" s="56" t="str">
        <f>IF(_xlfn.XLOOKUP(I$9,'Raw data Fire Resistance'!$C$10:$Q$10,'Raw data Fire Resistance'!$C118:$Q118,"")="","-",_xlfn.XLOOKUP(I$9,'Raw data Fire Resistance'!$C$10:$Q$10,'Raw data Fire Resistance'!$C118:$Q118,""))</f>
        <v>-</v>
      </c>
      <c r="J131" s="56" t="str">
        <f>IF(_xlfn.XLOOKUP(J$9,'Raw data Fire Resistance'!$C$10:$Q$10,'Raw data Fire Resistance'!$C118:$Q118,"")="","-",_xlfn.XLOOKUP(J$9,'Raw data Fire Resistance'!$C$10:$Q$10,'Raw data Fire Resistance'!$C118:$Q118,""))</f>
        <v>EI90</v>
      </c>
    </row>
    <row r="132" spans="2:10" x14ac:dyDescent="0.25">
      <c r="B132" s="146"/>
      <c r="C132" s="57" t="s">
        <v>203</v>
      </c>
      <c r="D132" s="58"/>
      <c r="E132" s="56" t="str">
        <f>IF(_xlfn.XLOOKUP(E$9,'Raw data Fire Resistance'!$C$10:$Q$10,'Raw data Fire Resistance'!$C119:$Q119,"")="","-",_xlfn.XLOOKUP(E$9,'Raw data Fire Resistance'!$C$10:$Q$10,'Raw data Fire Resistance'!$C119:$Q119,""))</f>
        <v>EI90</v>
      </c>
      <c r="F132" s="56" t="str">
        <f>IF(_xlfn.XLOOKUP(F$9,'Raw data Fire Resistance'!$C$10:$Q$10,'Raw data Fire Resistance'!$C119:$Q119,"")="","-",_xlfn.XLOOKUP(F$9,'Raw data Fire Resistance'!$C$10:$Q$10,'Raw data Fire Resistance'!$C119:$Q119,""))</f>
        <v>REI120+/EI60</v>
      </c>
      <c r="G132" s="56" t="str">
        <f>IF(_xlfn.XLOOKUP(G$9,'Raw data Fire Resistance'!$C$10:$Q$10,'Raw data Fire Resistance'!$C119:$Q119,"")="","-",_xlfn.XLOOKUP(G$9,'Raw data Fire Resistance'!$C$10:$Q$10,'Raw data Fire Resistance'!$C119:$Q119,""))</f>
        <v>EI90</v>
      </c>
      <c r="H132" s="56" t="str">
        <f>IF(_xlfn.XLOOKUP(H$9,'Raw data Fire Resistance'!$C$10:$Q$10,'Raw data Fire Resistance'!$C119:$Q119,"")="","-",_xlfn.XLOOKUP(H$9,'Raw data Fire Resistance'!$C$10:$Q$10,'Raw data Fire Resistance'!$C119:$Q119,""))</f>
        <v>EI90</v>
      </c>
      <c r="I132" s="56" t="str">
        <f>IF(_xlfn.XLOOKUP(I$9,'Raw data Fire Resistance'!$C$10:$Q$10,'Raw data Fire Resistance'!$C119:$Q119,"")="","-",_xlfn.XLOOKUP(I$9,'Raw data Fire Resistance'!$C$10:$Q$10,'Raw data Fire Resistance'!$C119:$Q119,""))</f>
        <v>-</v>
      </c>
      <c r="J132" s="56" t="str">
        <f>IF(_xlfn.XLOOKUP(J$9,'Raw data Fire Resistance'!$C$10:$Q$10,'Raw data Fire Resistance'!$C119:$Q119,"")="","-",_xlfn.XLOOKUP(J$9,'Raw data Fire Resistance'!$C$10:$Q$10,'Raw data Fire Resistance'!$C119:$Q119,""))</f>
        <v>EI90</v>
      </c>
    </row>
    <row r="133" spans="2:10" x14ac:dyDescent="0.25">
      <c r="B133" s="146"/>
      <c r="C133" s="150" t="s">
        <v>205</v>
      </c>
      <c r="D133" s="58" t="s">
        <v>94</v>
      </c>
      <c r="E133" s="56" t="str">
        <f>IF(_xlfn.XLOOKUP(E$9,'Raw data Fire Resistance'!$C$10:$Q$10,'Raw data Fire Resistance'!$C121:$Q121,"")="","-",_xlfn.XLOOKUP(E$9,'Raw data Fire Resistance'!$C$10:$Q$10,'Raw data Fire Resistance'!$C121:$Q121,""))</f>
        <v>-</v>
      </c>
      <c r="F133" s="56" t="str">
        <f>IF(_xlfn.XLOOKUP(F$9,'Raw data Fire Resistance'!$C$10:$Q$10,'Raw data Fire Resistance'!$C121:$Q121,"")="","-",_xlfn.XLOOKUP(F$9,'Raw data Fire Resistance'!$C$10:$Q$10,'Raw data Fire Resistance'!$C121:$Q121,""))</f>
        <v>&lt;150/600 m²</v>
      </c>
      <c r="G133" s="56" t="str">
        <f>IF(_xlfn.XLOOKUP(G$9,'Raw data Fire Resistance'!$C$10:$Q$10,'Raw data Fire Resistance'!$C121:$Q121,"")="","-",_xlfn.XLOOKUP(G$9,'Raw data Fire Resistance'!$C$10:$Q$10,'Raw data Fire Resistance'!$C121:$Q121,""))</f>
        <v>-</v>
      </c>
      <c r="H133" s="56" t="str">
        <f>IF(_xlfn.XLOOKUP(H$9,'Raw data Fire Resistance'!$C$10:$Q$10,'Raw data Fire Resistance'!$C121:$Q121,"")="","-",_xlfn.XLOOKUP(H$9,'Raw data Fire Resistance'!$C$10:$Q$10,'Raw data Fire Resistance'!$C121:$Q121,""))</f>
        <v>-</v>
      </c>
      <c r="I133" s="56" t="str">
        <f>IF(_xlfn.XLOOKUP(I$9,'Raw data Fire Resistance'!$C$10:$Q$10,'Raw data Fire Resistance'!$C121:$Q121,"")="","-",_xlfn.XLOOKUP(I$9,'Raw data Fire Resistance'!$C$10:$Q$10,'Raw data Fire Resistance'!$C121:$Q121,""))</f>
        <v>-</v>
      </c>
      <c r="J133" s="56" t="str">
        <f>IF(_xlfn.XLOOKUP(J$9,'Raw data Fire Resistance'!$C$10:$Q$10,'Raw data Fire Resistance'!$C121:$Q121,"")="","-",_xlfn.XLOOKUP(J$9,'Raw data Fire Resistance'!$C$10:$Q$10,'Raw data Fire Resistance'!$C121:$Q121,""))</f>
        <v>-</v>
      </c>
    </row>
    <row r="134" spans="2:10" x14ac:dyDescent="0.25">
      <c r="B134" s="147"/>
      <c r="C134" s="151"/>
      <c r="D134" s="58" t="s">
        <v>101</v>
      </c>
      <c r="E134" s="59" t="str">
        <f>IF(_xlfn.XLOOKUP(E$9,'Raw data Fire Resistance'!$C$10:$Q$10,'Raw data Fire Resistance'!$C122:$Q122,"")="","-",_xlfn.XLOOKUP(E$9,'Raw data Fire Resistance'!$C$10:$Q$10,'Raw data Fire Resistance'!$C122:$Q122,""))</f>
        <v>-</v>
      </c>
      <c r="F134" s="59" t="str">
        <f>IF(_xlfn.XLOOKUP(F$9,'Raw data Fire Resistance'!$C$10:$Q$10,'Raw data Fire Resistance'!$C122:$Q122,"")="","-",_xlfn.XLOOKUP(F$9,'Raw data Fire Resistance'!$C$10:$Q$10,'Raw data Fire Resistance'!$C122:$Q122,""))</f>
        <v>&lt;10000 m²</v>
      </c>
      <c r="G134" s="59" t="str">
        <f>IF(_xlfn.XLOOKUP(G$9,'Raw data Fire Resistance'!$C$10:$Q$10,'Raw data Fire Resistance'!$C122:$Q122,"")="","-",_xlfn.XLOOKUP(G$9,'Raw data Fire Resistance'!$C$10:$Q$10,'Raw data Fire Resistance'!$C122:$Q122,""))</f>
        <v>-</v>
      </c>
      <c r="H134" s="59" t="str">
        <f>IF(_xlfn.XLOOKUP(H$9,'Raw data Fire Resistance'!$C$10:$Q$10,'Raw data Fire Resistance'!$C122:$Q122,"")="","-",_xlfn.XLOOKUP(H$9,'Raw data Fire Resistance'!$C$10:$Q$10,'Raw data Fire Resistance'!$C122:$Q122,""))</f>
        <v>-</v>
      </c>
      <c r="I134" s="59" t="str">
        <f>IF(_xlfn.XLOOKUP(I$9,'Raw data Fire Resistance'!$C$10:$Q$10,'Raw data Fire Resistance'!$C122:$Q122,"")="","-",_xlfn.XLOOKUP(I$9,'Raw data Fire Resistance'!$C$10:$Q$10,'Raw data Fire Resistance'!$C122:$Q122,""))</f>
        <v>-</v>
      </c>
      <c r="J134" s="59" t="str">
        <f>IF(_xlfn.XLOOKUP(J$9,'Raw data Fire Resistance'!$C$10:$Q$10,'Raw data Fire Resistance'!$C122:$Q122,"")="","-",_xlfn.XLOOKUP(J$9,'Raw data Fire Resistance'!$C$10:$Q$10,'Raw data Fire Resistance'!$C122:$Q122,""))</f>
        <v>-</v>
      </c>
    </row>
    <row r="135" spans="2:10" x14ac:dyDescent="0.25">
      <c r="B135" s="145" t="s">
        <v>275</v>
      </c>
      <c r="C135" s="148" t="s">
        <v>266</v>
      </c>
      <c r="D135" s="149"/>
      <c r="E135" s="133" t="str">
        <f>IF(_xlfn.XLOOKUP(E$9,'Raw data Fire Resistance'!$C$10:$Q$10,'Raw data Fire Resistance'!$C124:$Q124,"")="","-",_xlfn.XLOOKUP(E$9,'Raw data Fire Resistance'!$C$10:$Q$10,'Raw data Fire Resistance'!$C124:$Q124,""))</f>
        <v>-</v>
      </c>
      <c r="F135" s="133" t="str">
        <f>IF(_xlfn.XLOOKUP(F$9,'Raw data Fire Resistance'!$C$10:$Q$10,'Raw data Fire Resistance'!$C124:$Q124,"")="","-",_xlfn.XLOOKUP(F$9,'Raw data Fire Resistance'!$C$10:$Q$10,'Raw data Fire Resistance'!$C124:$Q124,""))</f>
        <v>&lt;22 m</v>
      </c>
      <c r="G135" s="133" t="str">
        <f>IF(_xlfn.XLOOKUP(G$9,'Raw data Fire Resistance'!$C$10:$Q$10,'Raw data Fire Resistance'!$C124:$Q124,"")="","-",_xlfn.XLOOKUP(G$9,'Raw data Fire Resistance'!$C$10:$Q$10,'Raw data Fire Resistance'!$C124:$Q124,""))</f>
        <v>&lt;28*</v>
      </c>
      <c r="H135" s="133" t="str">
        <f>IF(_xlfn.XLOOKUP(H$9,'Raw data Fire Resistance'!$C$10:$Q$10,'Raw data Fire Resistance'!$C124:$Q124,"")="","-",_xlfn.XLOOKUP(H$9,'Raw data Fire Resistance'!$C$10:$Q$10,'Raw data Fire Resistance'!$C124:$Q124,""))</f>
        <v>&gt;13</v>
      </c>
      <c r="I135" s="133" t="str">
        <f>IF(_xlfn.XLOOKUP(I$9,'Raw data Fire Resistance'!$C$10:$Q$10,'Raw data Fire Resistance'!$C124:$Q124,"")="","-",_xlfn.XLOOKUP(I$9,'Raw data Fire Resistance'!$C$10:$Q$10,'Raw data Fire Resistance'!$C124:$Q124,""))</f>
        <v>-</v>
      </c>
      <c r="J135" s="133" t="str">
        <f>IF(_xlfn.XLOOKUP(J$9,'Raw data Fire Resistance'!$C$10:$Q$10,'Raw data Fire Resistance'!$C124:$Q124,"")="","-",_xlfn.XLOOKUP(J$9,'Raw data Fire Resistance'!$C$10:$Q$10,'Raw data Fire Resistance'!$C124:$Q124,""))</f>
        <v>-</v>
      </c>
    </row>
    <row r="136" spans="2:10" x14ac:dyDescent="0.25">
      <c r="B136" s="146"/>
      <c r="C136" s="150" t="s">
        <v>267</v>
      </c>
      <c r="D136" s="58" t="s">
        <v>94</v>
      </c>
      <c r="E136" s="54" t="str">
        <f>IF(_xlfn.XLOOKUP(E$9,'Raw data Fire Resistance'!$C$10:$Q$10,'Raw data Fire Resistance'!$C125:$Q125,"")="","-",_xlfn.XLOOKUP(E$9,'Raw data Fire Resistance'!$C$10:$Q$10,'Raw data Fire Resistance'!$C125:$Q125,""))</f>
        <v>-</v>
      </c>
      <c r="F136" s="54" t="str">
        <f>IF(_xlfn.XLOOKUP(F$9,'Raw data Fire Resistance'!$C$10:$Q$10,'Raw data Fire Resistance'!$C125:$Q125,"")="","-",_xlfn.XLOOKUP(F$9,'Raw data Fire Resistance'!$C$10:$Q$10,'Raw data Fire Resistance'!$C125:$Q125,""))</f>
        <v>R120 A2-s1,d0 or R120+</v>
      </c>
      <c r="G136" s="54" t="str">
        <f>IF(_xlfn.XLOOKUP(G$9,'Raw data Fire Resistance'!$C$10:$Q$10,'Raw data Fire Resistance'!$C125:$Q125,"")="","-",_xlfn.XLOOKUP(G$9,'Raw data Fire Resistance'!$C$10:$Q$10,'Raw data Fire Resistance'!$C125:$Q125,""))</f>
        <v>R120</v>
      </c>
      <c r="H136" s="54" t="str">
        <f>IF(_xlfn.XLOOKUP(H$9,'Raw data Fire Resistance'!$C$10:$Q$10,'Raw data Fire Resistance'!$C125:$Q125,"")="","-",_xlfn.XLOOKUP(H$9,'Raw data Fire Resistance'!$C$10:$Q$10,'Raw data Fire Resistance'!$C125:$Q125,""))</f>
        <v>R90</v>
      </c>
      <c r="I136" s="54" t="str">
        <f>IF(_xlfn.XLOOKUP(I$9,'Raw data Fire Resistance'!$C$10:$Q$10,'Raw data Fire Resistance'!$C125:$Q125,"")="","-",_xlfn.XLOOKUP(I$9,'Raw data Fire Resistance'!$C$10:$Q$10,'Raw data Fire Resistance'!$C125:$Q125,""))</f>
        <v>NP</v>
      </c>
      <c r="J136" s="54" t="str">
        <f>IF(_xlfn.XLOOKUP(J$9,'Raw data Fire Resistance'!$C$10:$Q$10,'Raw data Fire Resistance'!$C125:$Q125,"")="","-",_xlfn.XLOOKUP(J$9,'Raw data Fire Resistance'!$C$10:$Q$10,'Raw data Fire Resistance'!$C125:$Q125,""))</f>
        <v>-</v>
      </c>
    </row>
    <row r="137" spans="2:10" x14ac:dyDescent="0.25">
      <c r="B137" s="146"/>
      <c r="C137" s="151"/>
      <c r="D137" s="58" t="s">
        <v>101</v>
      </c>
      <c r="E137" s="56" t="str">
        <f>IF(_xlfn.XLOOKUP(E$9,'Raw data Fire Resistance'!$C$10:$Q$10,'Raw data Fire Resistance'!$C126:$Q126,"")="","-",_xlfn.XLOOKUP(E$9,'Raw data Fire Resistance'!$C$10:$Q$10,'Raw data Fire Resistance'!$C126:$Q126,""))</f>
        <v>-</v>
      </c>
      <c r="F137" s="56" t="str">
        <f>IF(_xlfn.XLOOKUP(F$9,'Raw data Fire Resistance'!$C$10:$Q$10,'Raw data Fire Resistance'!$C126:$Q126,"")="","-",_xlfn.XLOOKUP(F$9,'Raw data Fire Resistance'!$C$10:$Q$10,'Raw data Fire Resistance'!$C126:$Q126,""))</f>
        <v>R120 A2-s1,d0 or R120+</v>
      </c>
      <c r="G137" s="56" t="str">
        <f>IF(_xlfn.XLOOKUP(G$9,'Raw data Fire Resistance'!$C$10:$Q$10,'Raw data Fire Resistance'!$C126:$Q126,"")="","-",_xlfn.XLOOKUP(G$9,'Raw data Fire Resistance'!$C$10:$Q$10,'Raw data Fire Resistance'!$C126:$Q126,""))</f>
        <v>R120</v>
      </c>
      <c r="H137" s="56" t="str">
        <f>IF(_xlfn.XLOOKUP(H$9,'Raw data Fire Resistance'!$C$10:$Q$10,'Raw data Fire Resistance'!$C126:$Q126,"")="","-",_xlfn.XLOOKUP(H$9,'Raw data Fire Resistance'!$C$10:$Q$10,'Raw data Fire Resistance'!$C126:$Q126,""))</f>
        <v>R90</v>
      </c>
      <c r="I137" s="56" t="str">
        <f>IF(_xlfn.XLOOKUP(I$9,'Raw data Fire Resistance'!$C$10:$Q$10,'Raw data Fire Resistance'!$C126:$Q126,"")="","-",_xlfn.XLOOKUP(I$9,'Raw data Fire Resistance'!$C$10:$Q$10,'Raw data Fire Resistance'!$C126:$Q126,""))</f>
        <v>R 90 A2-s1,d0*</v>
      </c>
      <c r="J137" s="56" t="str">
        <f>IF(_xlfn.XLOOKUP(J$9,'Raw data Fire Resistance'!$C$10:$Q$10,'Raw data Fire Resistance'!$C126:$Q126,"")="","-",_xlfn.XLOOKUP(J$9,'Raw data Fire Resistance'!$C$10:$Q$10,'Raw data Fire Resistance'!$C126:$Q126,""))</f>
        <v>-</v>
      </c>
    </row>
    <row r="138" spans="2:10" x14ac:dyDescent="0.25">
      <c r="B138" s="146"/>
      <c r="C138" s="150" t="s">
        <v>102</v>
      </c>
      <c r="D138" s="58" t="s">
        <v>94</v>
      </c>
      <c r="E138" s="56" t="str">
        <f>IF(_xlfn.XLOOKUP(E$9,'Raw data Fire Resistance'!$C$10:$Q$10,'Raw data Fire Resistance'!$C127:$Q127,"")="","-",_xlfn.XLOOKUP(E$9,'Raw data Fire Resistance'!$C$10:$Q$10,'Raw data Fire Resistance'!$C127:$Q127,""))</f>
        <v>-</v>
      </c>
      <c r="F138" s="56" t="str">
        <f>IF(_xlfn.XLOOKUP(F$9,'Raw data Fire Resistance'!$C$10:$Q$10,'Raw data Fire Resistance'!$C127:$Q127,"")="","-",_xlfn.XLOOKUP(F$9,'Raw data Fire Resistance'!$C$10:$Q$10,'Raw data Fire Resistance'!$C127:$Q127,""))</f>
        <v>REI120 A2-s1,d0 or REI120+</v>
      </c>
      <c r="G138" s="56" t="str">
        <f>IF(_xlfn.XLOOKUP(G$9,'Raw data Fire Resistance'!$C$10:$Q$10,'Raw data Fire Resistance'!$C127:$Q127,"")="","-",_xlfn.XLOOKUP(G$9,'Raw data Fire Resistance'!$C$10:$Q$10,'Raw data Fire Resistance'!$C127:$Q127,""))</f>
        <v>R120</v>
      </c>
      <c r="H138" s="56" t="str">
        <f>IF(_xlfn.XLOOKUP(H$9,'Raw data Fire Resistance'!$C$10:$Q$10,'Raw data Fire Resistance'!$C127:$Q127,"")="","-",_xlfn.XLOOKUP(H$9,'Raw data Fire Resistance'!$C$10:$Q$10,'Raw data Fire Resistance'!$C127:$Q127,""))</f>
        <v>R90</v>
      </c>
      <c r="I138" s="56" t="str">
        <f>IF(_xlfn.XLOOKUP(I$9,'Raw data Fire Resistance'!$C$10:$Q$10,'Raw data Fire Resistance'!$C127:$Q127,"")="","-",_xlfn.XLOOKUP(I$9,'Raw data Fire Resistance'!$C$10:$Q$10,'Raw data Fire Resistance'!$C127:$Q127,""))</f>
        <v>NP</v>
      </c>
      <c r="J138" s="56" t="str">
        <f>IF(_xlfn.XLOOKUP(J$9,'Raw data Fire Resistance'!$C$10:$Q$10,'Raw data Fire Resistance'!$C127:$Q127,"")="","-",_xlfn.XLOOKUP(J$9,'Raw data Fire Resistance'!$C$10:$Q$10,'Raw data Fire Resistance'!$C127:$Q127,""))</f>
        <v>-</v>
      </c>
    </row>
    <row r="139" spans="2:10" x14ac:dyDescent="0.25">
      <c r="B139" s="146"/>
      <c r="C139" s="151"/>
      <c r="D139" s="58" t="s">
        <v>101</v>
      </c>
      <c r="E139" s="56" t="str">
        <f>IF(_xlfn.XLOOKUP(E$9,'Raw data Fire Resistance'!$C$10:$Q$10,'Raw data Fire Resistance'!$C128:$Q128,"")="","-",_xlfn.XLOOKUP(E$9,'Raw data Fire Resistance'!$C$10:$Q$10,'Raw data Fire Resistance'!$C128:$Q128,""))</f>
        <v>-</v>
      </c>
      <c r="F139" s="56" t="str">
        <f>IF(_xlfn.XLOOKUP(F$9,'Raw data Fire Resistance'!$C$10:$Q$10,'Raw data Fire Resistance'!$C128:$Q128,"")="","-",_xlfn.XLOOKUP(F$9,'Raw data Fire Resistance'!$C$10:$Q$10,'Raw data Fire Resistance'!$C128:$Q128,""))</f>
        <v>REI120 A2-s1,d0 or REI120+</v>
      </c>
      <c r="G139" s="56" t="str">
        <f>IF(_xlfn.XLOOKUP(G$9,'Raw data Fire Resistance'!$C$10:$Q$10,'Raw data Fire Resistance'!$C128:$Q128,"")="","-",_xlfn.XLOOKUP(G$9,'Raw data Fire Resistance'!$C$10:$Q$10,'Raw data Fire Resistance'!$C128:$Q128,""))</f>
        <v>R120</v>
      </c>
      <c r="H139" s="56" t="str">
        <f>IF(_xlfn.XLOOKUP(H$9,'Raw data Fire Resistance'!$C$10:$Q$10,'Raw data Fire Resistance'!$C128:$Q128,"")="","-",_xlfn.XLOOKUP(H$9,'Raw data Fire Resistance'!$C$10:$Q$10,'Raw data Fire Resistance'!$C128:$Q128,""))</f>
        <v>R90</v>
      </c>
      <c r="I139" s="56" t="str">
        <f>IF(_xlfn.XLOOKUP(I$9,'Raw data Fire Resistance'!$C$10:$Q$10,'Raw data Fire Resistance'!$C128:$Q128,"")="","-",_xlfn.XLOOKUP(I$9,'Raw data Fire Resistance'!$C$10:$Q$10,'Raw data Fire Resistance'!$C128:$Q128,""))</f>
        <v>R 60 A2-s1,d0*</v>
      </c>
      <c r="J139" s="56" t="str">
        <f>IF(_xlfn.XLOOKUP(J$9,'Raw data Fire Resistance'!$C$10:$Q$10,'Raw data Fire Resistance'!$C128:$Q128,"")="","-",_xlfn.XLOOKUP(J$9,'Raw data Fire Resistance'!$C$10:$Q$10,'Raw data Fire Resistance'!$C128:$Q128,""))</f>
        <v>-</v>
      </c>
    </row>
    <row r="140" spans="2:10" x14ac:dyDescent="0.25">
      <c r="B140" s="146"/>
      <c r="C140" s="150" t="s">
        <v>268</v>
      </c>
      <c r="D140" s="58" t="s">
        <v>94</v>
      </c>
      <c r="E140" s="56" t="str">
        <f>IF(_xlfn.XLOOKUP(E$9,'Raw data Fire Resistance'!$C$10:$Q$10,'Raw data Fire Resistance'!$C129:$Q129,"")="","-",_xlfn.XLOOKUP(E$9,'Raw data Fire Resistance'!$C$10:$Q$10,'Raw data Fire Resistance'!$C129:$Q129,""))</f>
        <v>-</v>
      </c>
      <c r="F140" s="56" t="str">
        <f>IF(_xlfn.XLOOKUP(F$9,'Raw data Fire Resistance'!$C$10:$Q$10,'Raw data Fire Resistance'!$C129:$Q129,"")="","-",_xlfn.XLOOKUP(F$9,'Raw data Fire Resistance'!$C$10:$Q$10,'Raw data Fire Resistance'!$C129:$Q129,""))</f>
        <v>REI120 A2-s1,d0/ REI60 A2-s1,d0*3</v>
      </c>
      <c r="G140" s="56" t="str">
        <f>IF(_xlfn.XLOOKUP(G$9,'Raw data Fire Resistance'!$C$10:$Q$10,'Raw data Fire Resistance'!$C129:$Q129,"")="","-",_xlfn.XLOOKUP(G$9,'Raw data Fire Resistance'!$C$10:$Q$10,'Raw data Fire Resistance'!$C129:$Q129,""))</f>
        <v>R120</v>
      </c>
      <c r="H140" s="56" t="str">
        <f>IF(_xlfn.XLOOKUP(H$9,'Raw data Fire Resistance'!$C$10:$Q$10,'Raw data Fire Resistance'!$C129:$Q129,"")="","-",_xlfn.XLOOKUP(H$9,'Raw data Fire Resistance'!$C$10:$Q$10,'Raw data Fire Resistance'!$C129:$Q129,""))</f>
        <v>REI90</v>
      </c>
      <c r="I140" s="56" t="str">
        <f>IF(_xlfn.XLOOKUP(I$9,'Raw data Fire Resistance'!$C$10:$Q$10,'Raw data Fire Resistance'!$C129:$Q129,"")="","-",_xlfn.XLOOKUP(I$9,'Raw data Fire Resistance'!$C$10:$Q$10,'Raw data Fire Resistance'!$C129:$Q129,""))</f>
        <v>NP</v>
      </c>
      <c r="J140" s="56" t="str">
        <f>IF(_xlfn.XLOOKUP(J$9,'Raw data Fire Resistance'!$C$10:$Q$10,'Raw data Fire Resistance'!$C129:$Q129,"")="","-",_xlfn.XLOOKUP(J$9,'Raw data Fire Resistance'!$C$10:$Q$10,'Raw data Fire Resistance'!$C129:$Q129,""))</f>
        <v>-</v>
      </c>
    </row>
    <row r="141" spans="2:10" x14ac:dyDescent="0.25">
      <c r="B141" s="146"/>
      <c r="C141" s="151"/>
      <c r="D141" s="58" t="s">
        <v>101</v>
      </c>
      <c r="E141" s="56" t="str">
        <f>IF(_xlfn.XLOOKUP(E$9,'Raw data Fire Resistance'!$C$10:$Q$10,'Raw data Fire Resistance'!$C130:$Q130,"")="","-",_xlfn.XLOOKUP(E$9,'Raw data Fire Resistance'!$C$10:$Q$10,'Raw data Fire Resistance'!$C130:$Q130,""))</f>
        <v>-</v>
      </c>
      <c r="F141" s="56" t="str">
        <f>IF(_xlfn.XLOOKUP(F$9,'Raw data Fire Resistance'!$C$10:$Q$10,'Raw data Fire Resistance'!$C130:$Q130,"")="","-",_xlfn.XLOOKUP(F$9,'Raw data Fire Resistance'!$C$10:$Q$10,'Raw data Fire Resistance'!$C130:$Q130,""))</f>
        <v>REI120 A2-s1,d0/ REI60 A2-s1,d0*3</v>
      </c>
      <c r="G141" s="56" t="str">
        <f>IF(_xlfn.XLOOKUP(G$9,'Raw data Fire Resistance'!$C$10:$Q$10,'Raw data Fire Resistance'!$C130:$Q130,"")="","-",_xlfn.XLOOKUP(G$9,'Raw data Fire Resistance'!$C$10:$Q$10,'Raw data Fire Resistance'!$C130:$Q130,""))</f>
        <v>R120</v>
      </c>
      <c r="H141" s="56" t="str">
        <f>IF(_xlfn.XLOOKUP(H$9,'Raw data Fire Resistance'!$C$10:$Q$10,'Raw data Fire Resistance'!$C130:$Q130,"")="","-",_xlfn.XLOOKUP(H$9,'Raw data Fire Resistance'!$C$10:$Q$10,'Raw data Fire Resistance'!$C130:$Q130,""))</f>
        <v>REI90</v>
      </c>
      <c r="I141" s="56" t="str">
        <f>IF(_xlfn.XLOOKUP(I$9,'Raw data Fire Resistance'!$C$10:$Q$10,'Raw data Fire Resistance'!$C130:$Q130,"")="","-",_xlfn.XLOOKUP(I$9,'Raw data Fire Resistance'!$C$10:$Q$10,'Raw data Fire Resistance'!$C130:$Q130,""))</f>
        <v>R 60 A2-s1,d0*</v>
      </c>
      <c r="J141" s="56" t="str">
        <f>IF(_xlfn.XLOOKUP(J$9,'Raw data Fire Resistance'!$C$10:$Q$10,'Raw data Fire Resistance'!$C130:$Q130,"")="","-",_xlfn.XLOOKUP(J$9,'Raw data Fire Resistance'!$C$10:$Q$10,'Raw data Fire Resistance'!$C130:$Q130,""))</f>
        <v>-</v>
      </c>
    </row>
    <row r="142" spans="2:10" x14ac:dyDescent="0.25">
      <c r="B142" s="146"/>
      <c r="C142" s="150" t="s">
        <v>120</v>
      </c>
      <c r="D142" s="58" t="s">
        <v>94</v>
      </c>
      <c r="E142" s="56" t="str">
        <f>IF(_xlfn.XLOOKUP(E$9,'Raw data Fire Resistance'!$C$10:$Q$10,'Raw data Fire Resistance'!$C131:$Q131,"")="","-",_xlfn.XLOOKUP(E$9,'Raw data Fire Resistance'!$C$10:$Q$10,'Raw data Fire Resistance'!$C131:$Q131,""))</f>
        <v>-</v>
      </c>
      <c r="F142" s="56" t="str">
        <f>IF(_xlfn.XLOOKUP(F$9,'Raw data Fire Resistance'!$C$10:$Q$10,'Raw data Fire Resistance'!$C131:$Q131,"")="","-",_xlfn.XLOOKUP(F$9,'Raw data Fire Resistance'!$C$10:$Q$10,'Raw data Fire Resistance'!$C131:$Q131,""))</f>
        <v>EI60</v>
      </c>
      <c r="G142" s="56" t="str">
        <f>IF(_xlfn.XLOOKUP(G$9,'Raw data Fire Resistance'!$C$10:$Q$10,'Raw data Fire Resistance'!$C131:$Q131,"")="","-",_xlfn.XLOOKUP(G$9,'Raw data Fire Resistance'!$C$10:$Q$10,'Raw data Fire Resistance'!$C131:$Q131,""))</f>
        <v>-</v>
      </c>
      <c r="H142" s="56" t="str">
        <f>IF(_xlfn.XLOOKUP(H$9,'Raw data Fire Resistance'!$C$10:$Q$10,'Raw data Fire Resistance'!$C131:$Q131,"")="","-",_xlfn.XLOOKUP(H$9,'Raw data Fire Resistance'!$C$10:$Q$10,'Raw data Fire Resistance'!$C131:$Q131,""))</f>
        <v>-</v>
      </c>
      <c r="I142" s="56" t="str">
        <f>IF(_xlfn.XLOOKUP(I$9,'Raw data Fire Resistance'!$C$10:$Q$10,'Raw data Fire Resistance'!$C131:$Q131,"")="","-",_xlfn.XLOOKUP(I$9,'Raw data Fire Resistance'!$C$10:$Q$10,'Raw data Fire Resistance'!$C131:$Q131,""))</f>
        <v>EI60 A2-s1,d0*</v>
      </c>
      <c r="J142" s="56" t="str">
        <f>IF(_xlfn.XLOOKUP(J$9,'Raw data Fire Resistance'!$C$10:$Q$10,'Raw data Fire Resistance'!$C131:$Q131,"")="","-",_xlfn.XLOOKUP(J$9,'Raw data Fire Resistance'!$C$10:$Q$10,'Raw data Fire Resistance'!$C131:$Q131,""))</f>
        <v>-</v>
      </c>
    </row>
    <row r="143" spans="2:10" x14ac:dyDescent="0.25">
      <c r="B143" s="146"/>
      <c r="C143" s="151"/>
      <c r="D143" s="58" t="s">
        <v>101</v>
      </c>
      <c r="E143" s="56" t="str">
        <f>IF(_xlfn.XLOOKUP(E$9,'Raw data Fire Resistance'!$C$10:$Q$10,'Raw data Fire Resistance'!$C132:$Q132,"")="","-",_xlfn.XLOOKUP(E$9,'Raw data Fire Resistance'!$C$10:$Q$10,'Raw data Fire Resistance'!$C132:$Q132,""))</f>
        <v>-</v>
      </c>
      <c r="F143" s="56" t="str">
        <f>IF(_xlfn.XLOOKUP(F$9,'Raw data Fire Resistance'!$C$10:$Q$10,'Raw data Fire Resistance'!$C132:$Q132,"")="","-",_xlfn.XLOOKUP(F$9,'Raw data Fire Resistance'!$C$10:$Q$10,'Raw data Fire Resistance'!$C132:$Q132,""))</f>
        <v>RE60</v>
      </c>
      <c r="G143" s="56" t="str">
        <f>IF(_xlfn.XLOOKUP(G$9,'Raw data Fire Resistance'!$C$10:$Q$10,'Raw data Fire Resistance'!$C132:$Q132,"")="","-",_xlfn.XLOOKUP(G$9,'Raw data Fire Resistance'!$C$10:$Q$10,'Raw data Fire Resistance'!$C132:$Q132,""))</f>
        <v>-</v>
      </c>
      <c r="H143" s="56" t="str">
        <f>IF(_xlfn.XLOOKUP(H$9,'Raw data Fire Resistance'!$C$10:$Q$10,'Raw data Fire Resistance'!$C132:$Q132,"")="","-",_xlfn.XLOOKUP(H$9,'Raw data Fire Resistance'!$C$10:$Q$10,'Raw data Fire Resistance'!$C132:$Q132,""))</f>
        <v>-</v>
      </c>
      <c r="I143" s="56" t="str">
        <f>IF(_xlfn.XLOOKUP(I$9,'Raw data Fire Resistance'!$C$10:$Q$10,'Raw data Fire Resistance'!$C132:$Q132,"")="","-",_xlfn.XLOOKUP(I$9,'Raw data Fire Resistance'!$C$10:$Q$10,'Raw data Fire Resistance'!$C132:$Q132,""))</f>
        <v>-</v>
      </c>
      <c r="J143" s="56" t="str">
        <f>IF(_xlfn.XLOOKUP(J$9,'Raw data Fire Resistance'!$C$10:$Q$10,'Raw data Fire Resistance'!$C132:$Q132,"")="","-",_xlfn.XLOOKUP(J$9,'Raw data Fire Resistance'!$C$10:$Q$10,'Raw data Fire Resistance'!$C132:$Q132,""))</f>
        <v>-</v>
      </c>
    </row>
    <row r="144" spans="2:10" x14ac:dyDescent="0.25">
      <c r="B144" s="146"/>
      <c r="C144" s="150" t="s">
        <v>269</v>
      </c>
      <c r="D144" s="58" t="s">
        <v>94</v>
      </c>
      <c r="E144" s="56" t="str">
        <f>IF(_xlfn.XLOOKUP(E$9,'Raw data Fire Resistance'!$C$10:$Q$10,'Raw data Fire Resistance'!$C133:$Q133,"")="","-",_xlfn.XLOOKUP(E$9,'Raw data Fire Resistance'!$C$10:$Q$10,'Raw data Fire Resistance'!$C133:$Q133,""))</f>
        <v>-</v>
      </c>
      <c r="F144" s="56" t="str">
        <f>IF(_xlfn.XLOOKUP(F$9,'Raw data Fire Resistance'!$C$10:$Q$10,'Raw data Fire Resistance'!$C133:$Q133,"")="","-",_xlfn.XLOOKUP(F$9,'Raw data Fire Resistance'!$C$10:$Q$10,'Raw data Fire Resistance'!$C133:$Q133,""))</f>
        <v>REI120 A2-s1,d0</v>
      </c>
      <c r="G144" s="56" t="str">
        <f>IF(_xlfn.XLOOKUP(G$9,'Raw data Fire Resistance'!$C$10:$Q$10,'Raw data Fire Resistance'!$C133:$Q133,"")="","-",_xlfn.XLOOKUP(G$9,'Raw data Fire Resistance'!$C$10:$Q$10,'Raw data Fire Resistance'!$C133:$Q133,""))</f>
        <v>-</v>
      </c>
      <c r="H144" s="56" t="str">
        <f>IF(_xlfn.XLOOKUP(H$9,'Raw data Fire Resistance'!$C$10:$Q$10,'Raw data Fire Resistance'!$C133:$Q133,"")="","-",_xlfn.XLOOKUP(H$9,'Raw data Fire Resistance'!$C$10:$Q$10,'Raw data Fire Resistance'!$C133:$Q133,""))</f>
        <v>REI90-M</v>
      </c>
      <c r="I144" s="56" t="str">
        <f>IF(_xlfn.XLOOKUP(I$9,'Raw data Fire Resistance'!$C$10:$Q$10,'Raw data Fire Resistance'!$C133:$Q133,"")="","-",_xlfn.XLOOKUP(I$9,'Raw data Fire Resistance'!$C$10:$Q$10,'Raw data Fire Resistance'!$C133:$Q133,""))</f>
        <v>EI60 A2-s1,d0*</v>
      </c>
      <c r="J144" s="56" t="str">
        <f>IF(_xlfn.XLOOKUP(J$9,'Raw data Fire Resistance'!$C$10:$Q$10,'Raw data Fire Resistance'!$C133:$Q133,"")="","-",_xlfn.XLOOKUP(J$9,'Raw data Fire Resistance'!$C$10:$Q$10,'Raw data Fire Resistance'!$C133:$Q133,""))</f>
        <v>-</v>
      </c>
    </row>
    <row r="145" spans="2:10" x14ac:dyDescent="0.25">
      <c r="B145" s="146"/>
      <c r="C145" s="151"/>
      <c r="D145" s="58" t="s">
        <v>101</v>
      </c>
      <c r="E145" s="56" t="str">
        <f>IF(_xlfn.XLOOKUP(E$9,'Raw data Fire Resistance'!$C$10:$Q$10,'Raw data Fire Resistance'!$C134:$Q134,"")="","-",_xlfn.XLOOKUP(E$9,'Raw data Fire Resistance'!$C$10:$Q$10,'Raw data Fire Resistance'!$C134:$Q134,""))</f>
        <v>-</v>
      </c>
      <c r="F145" s="56" t="str">
        <f>IF(_xlfn.XLOOKUP(F$9,'Raw data Fire Resistance'!$C$10:$Q$10,'Raw data Fire Resistance'!$C134:$Q134,"")="","-",_xlfn.XLOOKUP(F$9,'Raw data Fire Resistance'!$C$10:$Q$10,'Raw data Fire Resistance'!$C134:$Q134,""))</f>
        <v>REI120 A2-s1,d0</v>
      </c>
      <c r="G145" s="56" t="str">
        <f>IF(_xlfn.XLOOKUP(G$9,'Raw data Fire Resistance'!$C$10:$Q$10,'Raw data Fire Resistance'!$C134:$Q134,"")="","-",_xlfn.XLOOKUP(G$9,'Raw data Fire Resistance'!$C$10:$Q$10,'Raw data Fire Resistance'!$C134:$Q134,""))</f>
        <v>-</v>
      </c>
      <c r="H145" s="56" t="str">
        <f>IF(_xlfn.XLOOKUP(H$9,'Raw data Fire Resistance'!$C$10:$Q$10,'Raw data Fire Resistance'!$C134:$Q134,"")="","-",_xlfn.XLOOKUP(H$9,'Raw data Fire Resistance'!$C$10:$Q$10,'Raw data Fire Resistance'!$C134:$Q134,""))</f>
        <v>REI90-M</v>
      </c>
      <c r="I145" s="56" t="str">
        <f>IF(_xlfn.XLOOKUP(I$9,'Raw data Fire Resistance'!$C$10:$Q$10,'Raw data Fire Resistance'!$C134:$Q134,"")="","-",_xlfn.XLOOKUP(I$9,'Raw data Fire Resistance'!$C$10:$Q$10,'Raw data Fire Resistance'!$C134:$Q134,""))</f>
        <v>-</v>
      </c>
      <c r="J145" s="56" t="str">
        <f>IF(_xlfn.XLOOKUP(J$9,'Raw data Fire Resistance'!$C$10:$Q$10,'Raw data Fire Resistance'!$C134:$Q134,"")="","-",_xlfn.XLOOKUP(J$9,'Raw data Fire Resistance'!$C$10:$Q$10,'Raw data Fire Resistance'!$C134:$Q134,""))</f>
        <v>-</v>
      </c>
    </row>
    <row r="146" spans="2:10" x14ac:dyDescent="0.25">
      <c r="B146" s="146"/>
      <c r="C146" s="150" t="s">
        <v>123</v>
      </c>
      <c r="D146" s="58" t="s">
        <v>94</v>
      </c>
      <c r="E146" s="56" t="str">
        <f>IF(_xlfn.XLOOKUP(E$9,'Raw data Fire Resistance'!$C$10:$Q$10,'Raw data Fire Resistance'!$C135:$Q135,"")="","-",_xlfn.XLOOKUP(E$9,'Raw data Fire Resistance'!$C$10:$Q$10,'Raw data Fire Resistance'!$C135:$Q135,""))</f>
        <v>-</v>
      </c>
      <c r="F146" s="56" t="str">
        <f>IF(_xlfn.XLOOKUP(F$9,'Raw data Fire Resistance'!$C$10:$Q$10,'Raw data Fire Resistance'!$C135:$Q135,"")="","-",_xlfn.XLOOKUP(F$9,'Raw data Fire Resistance'!$C$10:$Q$10,'Raw data Fire Resistance'!$C135:$Q135,""))</f>
        <v>-</v>
      </c>
      <c r="G146" s="56" t="str">
        <f>IF(_xlfn.XLOOKUP(G$9,'Raw data Fire Resistance'!$C$10:$Q$10,'Raw data Fire Resistance'!$C135:$Q135,"")="","-",_xlfn.XLOOKUP(G$9,'Raw data Fire Resistance'!$C$10:$Q$10,'Raw data Fire Resistance'!$C135:$Q135,""))</f>
        <v>EI90</v>
      </c>
      <c r="H146" s="56" t="str">
        <f>IF(_xlfn.XLOOKUP(H$9,'Raw data Fire Resistance'!$C$10:$Q$10,'Raw data Fire Resistance'!$C135:$Q135,"")="","-",_xlfn.XLOOKUP(H$9,'Raw data Fire Resistance'!$C$10:$Q$10,'Raw data Fire Resistance'!$C135:$Q135,""))</f>
        <v>EI90</v>
      </c>
      <c r="I146" s="56" t="str">
        <f>IF(_xlfn.XLOOKUP(I$9,'Raw data Fire Resistance'!$C$10:$Q$10,'Raw data Fire Resistance'!$C135:$Q135,"")="","-",_xlfn.XLOOKUP(I$9,'Raw data Fire Resistance'!$C$10:$Q$10,'Raw data Fire Resistance'!$C135:$Q135,""))</f>
        <v>EI60 A2-s1,d0*</v>
      </c>
      <c r="J146" s="56" t="str">
        <f>IF(_xlfn.XLOOKUP(J$9,'Raw data Fire Resistance'!$C$10:$Q$10,'Raw data Fire Resistance'!$C135:$Q135,"")="","-",_xlfn.XLOOKUP(J$9,'Raw data Fire Resistance'!$C$10:$Q$10,'Raw data Fire Resistance'!$C135:$Q135,""))</f>
        <v>-</v>
      </c>
    </row>
    <row r="147" spans="2:10" x14ac:dyDescent="0.25">
      <c r="B147" s="146"/>
      <c r="C147" s="151"/>
      <c r="D147" s="58" t="s">
        <v>101</v>
      </c>
      <c r="E147" s="56" t="str">
        <f>IF(_xlfn.XLOOKUP(E$9,'Raw data Fire Resistance'!$C$10:$Q$10,'Raw data Fire Resistance'!$C136:$Q136,"")="","-",_xlfn.XLOOKUP(E$9,'Raw data Fire Resistance'!$C$10:$Q$10,'Raw data Fire Resistance'!$C136:$Q136,""))</f>
        <v>-</v>
      </c>
      <c r="F147" s="56" t="str">
        <f>IF(_xlfn.XLOOKUP(F$9,'Raw data Fire Resistance'!$C$10:$Q$10,'Raw data Fire Resistance'!$C136:$Q136,"")="","-",_xlfn.XLOOKUP(F$9,'Raw data Fire Resistance'!$C$10:$Q$10,'Raw data Fire Resistance'!$C136:$Q136,""))</f>
        <v>-</v>
      </c>
      <c r="G147" s="56" t="str">
        <f>IF(_xlfn.XLOOKUP(G$9,'Raw data Fire Resistance'!$C$10:$Q$10,'Raw data Fire Resistance'!$C136:$Q136,"")="","-",_xlfn.XLOOKUP(G$9,'Raw data Fire Resistance'!$C$10:$Q$10,'Raw data Fire Resistance'!$C136:$Q136,""))</f>
        <v>EI90</v>
      </c>
      <c r="H147" s="56" t="str">
        <f>IF(_xlfn.XLOOKUP(H$9,'Raw data Fire Resistance'!$C$10:$Q$10,'Raw data Fire Resistance'!$C136:$Q136,"")="","-",_xlfn.XLOOKUP(H$9,'Raw data Fire Resistance'!$C$10:$Q$10,'Raw data Fire Resistance'!$C136:$Q136,""))</f>
        <v>EI90</v>
      </c>
      <c r="I147" s="56" t="str">
        <f>IF(_xlfn.XLOOKUP(I$9,'Raw data Fire Resistance'!$C$10:$Q$10,'Raw data Fire Resistance'!$C136:$Q136,"")="","-",_xlfn.XLOOKUP(I$9,'Raw data Fire Resistance'!$C$10:$Q$10,'Raw data Fire Resistance'!$C136:$Q136,""))</f>
        <v>-</v>
      </c>
      <c r="J147" s="56" t="str">
        <f>IF(_xlfn.XLOOKUP(J$9,'Raw data Fire Resistance'!$C$10:$Q$10,'Raw data Fire Resistance'!$C136:$Q136,"")="","-",_xlfn.XLOOKUP(J$9,'Raw data Fire Resistance'!$C$10:$Q$10,'Raw data Fire Resistance'!$C136:$Q136,""))</f>
        <v>-</v>
      </c>
    </row>
    <row r="148" spans="2:10" x14ac:dyDescent="0.25">
      <c r="B148" s="146"/>
      <c r="C148" s="57" t="s">
        <v>203</v>
      </c>
      <c r="D148" s="58"/>
      <c r="E148" s="56" t="str">
        <f>IF(_xlfn.XLOOKUP(E$9,'Raw data Fire Resistance'!$C$10:$Q$10,'Raw data Fire Resistance'!$C137:$Q137,"")="","-",_xlfn.XLOOKUP(E$9,'Raw data Fire Resistance'!$C$10:$Q$10,'Raw data Fire Resistance'!$C137:$Q137,""))</f>
        <v>-</v>
      </c>
      <c r="F148" s="56" t="str">
        <f>IF(_xlfn.XLOOKUP(F$9,'Raw data Fire Resistance'!$C$10:$Q$10,'Raw data Fire Resistance'!$C137:$Q137,"")="","-",_xlfn.XLOOKUP(F$9,'Raw data Fire Resistance'!$C$10:$Q$10,'Raw data Fire Resistance'!$C137:$Q137,""))</f>
        <v>REI120+/EI60</v>
      </c>
      <c r="G148" s="56" t="str">
        <f>IF(_xlfn.XLOOKUP(G$9,'Raw data Fire Resistance'!$C$10:$Q$10,'Raw data Fire Resistance'!$C137:$Q137,"")="","-",_xlfn.XLOOKUP(G$9,'Raw data Fire Resistance'!$C$10:$Q$10,'Raw data Fire Resistance'!$C137:$Q137,""))</f>
        <v>EI90</v>
      </c>
      <c r="H148" s="56" t="str">
        <f>IF(_xlfn.XLOOKUP(H$9,'Raw data Fire Resistance'!$C$10:$Q$10,'Raw data Fire Resistance'!$C137:$Q137,"")="","-",_xlfn.XLOOKUP(H$9,'Raw data Fire Resistance'!$C$10:$Q$10,'Raw data Fire Resistance'!$C137:$Q137,""))</f>
        <v>EI90</v>
      </c>
      <c r="I148" s="56" t="str">
        <f>IF(_xlfn.XLOOKUP(I$9,'Raw data Fire Resistance'!$C$10:$Q$10,'Raw data Fire Resistance'!$C137:$Q137,"")="","-",_xlfn.XLOOKUP(I$9,'Raw data Fire Resistance'!$C$10:$Q$10,'Raw data Fire Resistance'!$C137:$Q137,""))</f>
        <v>-</v>
      </c>
      <c r="J148" s="56" t="str">
        <f>IF(_xlfn.XLOOKUP(J$9,'Raw data Fire Resistance'!$C$10:$Q$10,'Raw data Fire Resistance'!$C137:$Q137,"")="","-",_xlfn.XLOOKUP(J$9,'Raw data Fire Resistance'!$C$10:$Q$10,'Raw data Fire Resistance'!$C137:$Q137,""))</f>
        <v>-</v>
      </c>
    </row>
    <row r="149" spans="2:10" x14ac:dyDescent="0.25">
      <c r="B149" s="146"/>
      <c r="C149" s="150" t="s">
        <v>205</v>
      </c>
      <c r="D149" s="58" t="s">
        <v>94</v>
      </c>
      <c r="E149" s="56" t="str">
        <f>IF(_xlfn.XLOOKUP(E$9,'Raw data Fire Resistance'!$C$10:$Q$10,'Raw data Fire Resistance'!$C139:$Q139,"")="","-",_xlfn.XLOOKUP(E$9,'Raw data Fire Resistance'!$C$10:$Q$10,'Raw data Fire Resistance'!$C139:$Q139,""))</f>
        <v>-</v>
      </c>
      <c r="F149" s="56" t="str">
        <f>IF(_xlfn.XLOOKUP(F$9,'Raw data Fire Resistance'!$C$10:$Q$10,'Raw data Fire Resistance'!$C139:$Q139,"")="","-",_xlfn.XLOOKUP(F$9,'Raw data Fire Resistance'!$C$10:$Q$10,'Raw data Fire Resistance'!$C139:$Q139,""))</f>
        <v>&lt;150/600 m²</v>
      </c>
      <c r="G149" s="56" t="str">
        <f>IF(_xlfn.XLOOKUP(G$9,'Raw data Fire Resistance'!$C$10:$Q$10,'Raw data Fire Resistance'!$C139:$Q139,"")="","-",_xlfn.XLOOKUP(G$9,'Raw data Fire Resistance'!$C$10:$Q$10,'Raw data Fire Resistance'!$C139:$Q139,""))</f>
        <v>-</v>
      </c>
      <c r="H149" s="56" t="str">
        <f>IF(_xlfn.XLOOKUP(H$9,'Raw data Fire Resistance'!$C$10:$Q$10,'Raw data Fire Resistance'!$C139:$Q139,"")="","-",_xlfn.XLOOKUP(H$9,'Raw data Fire Resistance'!$C$10:$Q$10,'Raw data Fire Resistance'!$C139:$Q139,""))</f>
        <v>-</v>
      </c>
      <c r="I149" s="56" t="str">
        <f>IF(_xlfn.XLOOKUP(I$9,'Raw data Fire Resistance'!$C$10:$Q$10,'Raw data Fire Resistance'!$C139:$Q139,"")="","-",_xlfn.XLOOKUP(I$9,'Raw data Fire Resistance'!$C$10:$Q$10,'Raw data Fire Resistance'!$C139:$Q139,""))</f>
        <v>-</v>
      </c>
      <c r="J149" s="56" t="str">
        <f>IF(_xlfn.XLOOKUP(J$9,'Raw data Fire Resistance'!$C$10:$Q$10,'Raw data Fire Resistance'!$C139:$Q139,"")="","-",_xlfn.XLOOKUP(J$9,'Raw data Fire Resistance'!$C$10:$Q$10,'Raw data Fire Resistance'!$C139:$Q139,""))</f>
        <v>-</v>
      </c>
    </row>
    <row r="150" spans="2:10" x14ac:dyDescent="0.25">
      <c r="B150" s="147"/>
      <c r="C150" s="151"/>
      <c r="D150" s="58" t="s">
        <v>101</v>
      </c>
      <c r="E150" s="59" t="str">
        <f>IF(_xlfn.XLOOKUP(E$9,'Raw data Fire Resistance'!$C$10:$Q$10,'Raw data Fire Resistance'!$C140:$Q140,"")="","-",_xlfn.XLOOKUP(E$9,'Raw data Fire Resistance'!$C$10:$Q$10,'Raw data Fire Resistance'!$C140:$Q140,""))</f>
        <v>-</v>
      </c>
      <c r="F150" s="59" t="str">
        <f>IF(_xlfn.XLOOKUP(F$9,'Raw data Fire Resistance'!$C$10:$Q$10,'Raw data Fire Resistance'!$C140:$Q140,"")="","-",_xlfn.XLOOKUP(F$9,'Raw data Fire Resistance'!$C$10:$Q$10,'Raw data Fire Resistance'!$C140:$Q140,""))</f>
        <v>&lt;10000 m²</v>
      </c>
      <c r="G150" s="59" t="str">
        <f>IF(_xlfn.XLOOKUP(G$9,'Raw data Fire Resistance'!$C$10:$Q$10,'Raw data Fire Resistance'!$C140:$Q140,"")="","-",_xlfn.XLOOKUP(G$9,'Raw data Fire Resistance'!$C$10:$Q$10,'Raw data Fire Resistance'!$C140:$Q140,""))</f>
        <v>-</v>
      </c>
      <c r="H150" s="59" t="str">
        <f>IF(_xlfn.XLOOKUP(H$9,'Raw data Fire Resistance'!$C$10:$Q$10,'Raw data Fire Resistance'!$C140:$Q140,"")="","-",_xlfn.XLOOKUP(H$9,'Raw data Fire Resistance'!$C$10:$Q$10,'Raw data Fire Resistance'!$C140:$Q140,""))</f>
        <v>-</v>
      </c>
      <c r="I150" s="59" t="str">
        <f>IF(_xlfn.XLOOKUP(I$9,'Raw data Fire Resistance'!$C$10:$Q$10,'Raw data Fire Resistance'!$C140:$Q140,"")="","-",_xlfn.XLOOKUP(I$9,'Raw data Fire Resistance'!$C$10:$Q$10,'Raw data Fire Resistance'!$C140:$Q140,""))</f>
        <v>-</v>
      </c>
      <c r="J150" s="59" t="str">
        <f>IF(_xlfn.XLOOKUP(J$9,'Raw data Fire Resistance'!$C$10:$Q$10,'Raw data Fire Resistance'!$C140:$Q140,"")="","-",_xlfn.XLOOKUP(J$9,'Raw data Fire Resistance'!$C$10:$Q$10,'Raw data Fire Resistance'!$C140:$Q140,""))</f>
        <v>-</v>
      </c>
    </row>
    <row r="151" spans="2:10" x14ac:dyDescent="0.25">
      <c r="B151" s="145" t="s">
        <v>276</v>
      </c>
      <c r="C151" s="148" t="s">
        <v>266</v>
      </c>
      <c r="D151" s="149"/>
      <c r="E151" s="133" t="str">
        <f>IF(_xlfn.XLOOKUP(E$9,'Raw data Fire Resistance'!$C$10:$Q$10,'Raw data Fire Resistance'!$C142:$Q142,"")="","-",_xlfn.XLOOKUP(E$9,'Raw data Fire Resistance'!$C$10:$Q$10,'Raw data Fire Resistance'!$C142:$Q142,""))</f>
        <v>-</v>
      </c>
      <c r="F151" s="133" t="str">
        <f>IF(_xlfn.XLOOKUP(F$9,'Raw data Fire Resistance'!$C$10:$Q$10,'Raw data Fire Resistance'!$C142:$Q142,"")="","-",_xlfn.XLOOKUP(F$9,'Raw data Fire Resistance'!$C$10:$Q$10,'Raw data Fire Resistance'!$C142:$Q142,""))</f>
        <v>&gt;22 m</v>
      </c>
      <c r="G151" s="133" t="str">
        <f>IF(_xlfn.XLOOKUP(G$9,'Raw data Fire Resistance'!$C$10:$Q$10,'Raw data Fire Resistance'!$C142:$Q142,"")="","-",_xlfn.XLOOKUP(G$9,'Raw data Fire Resistance'!$C$10:$Q$10,'Raw data Fire Resistance'!$C142:$Q142,""))</f>
        <v>&gt;28</v>
      </c>
      <c r="H151" s="133" t="str">
        <f>IF(_xlfn.XLOOKUP(H$9,'Raw data Fire Resistance'!$C$10:$Q$10,'Raw data Fire Resistance'!$C142:$Q142,"")="","-",_xlfn.XLOOKUP(H$9,'Raw data Fire Resistance'!$C$10:$Q$10,'Raw data Fire Resistance'!$C142:$Q142,""))</f>
        <v>&gt;13</v>
      </c>
      <c r="I151" s="133" t="str">
        <f>IF(_xlfn.XLOOKUP(I$9,'Raw data Fire Resistance'!$C$10:$Q$10,'Raw data Fire Resistance'!$C142:$Q142,"")="","-",_xlfn.XLOOKUP(I$9,'Raw data Fire Resistance'!$C$10:$Q$10,'Raw data Fire Resistance'!$C142:$Q142,""))</f>
        <v>-</v>
      </c>
      <c r="J151" s="133" t="str">
        <f>IF(_xlfn.XLOOKUP(J$9,'Raw data Fire Resistance'!$C$10:$Q$10,'Raw data Fire Resistance'!$C142:$Q142,"")="","-",_xlfn.XLOOKUP(J$9,'Raw data Fire Resistance'!$C$10:$Q$10,'Raw data Fire Resistance'!$C142:$Q142,""))</f>
        <v>-</v>
      </c>
    </row>
    <row r="152" spans="2:10" x14ac:dyDescent="0.25">
      <c r="B152" s="146"/>
      <c r="C152" s="150" t="s">
        <v>267</v>
      </c>
      <c r="D152" s="58" t="s">
        <v>94</v>
      </c>
      <c r="E152" s="54" t="str">
        <f>IF(_xlfn.XLOOKUP(E$9,'Raw data Fire Resistance'!$C$10:$Q$10,'Raw data Fire Resistance'!$C143:$Q143,"")="","-",_xlfn.XLOOKUP(E$9,'Raw data Fire Resistance'!$C$10:$Q$10,'Raw data Fire Resistance'!$C143:$Q143,""))</f>
        <v>-</v>
      </c>
      <c r="F152" s="54" t="str">
        <f>IF(_xlfn.XLOOKUP(F$9,'Raw data Fire Resistance'!$C$10:$Q$10,'Raw data Fire Resistance'!$C143:$Q143,"")="","-",_xlfn.XLOOKUP(F$9,'Raw data Fire Resistance'!$C$10:$Q$10,'Raw data Fire Resistance'!$C143:$Q143,""))</f>
        <v>R120 A2-s1,d0</v>
      </c>
      <c r="G152" s="54" t="str">
        <f>IF(_xlfn.XLOOKUP(G$9,'Raw data Fire Resistance'!$C$10:$Q$10,'Raw data Fire Resistance'!$C143:$Q143,"")="","-",_xlfn.XLOOKUP(G$9,'Raw data Fire Resistance'!$C$10:$Q$10,'Raw data Fire Resistance'!$C143:$Q143,""))</f>
        <v>R180</v>
      </c>
      <c r="H152" s="54" t="str">
        <f>IF(_xlfn.XLOOKUP(H$9,'Raw data Fire Resistance'!$C$10:$Q$10,'Raw data Fire Resistance'!$C143:$Q143,"")="","-",_xlfn.XLOOKUP(H$9,'Raw data Fire Resistance'!$C$10:$Q$10,'Raw data Fire Resistance'!$C143:$Q143,""))</f>
        <v>R90</v>
      </c>
      <c r="I152" s="54" t="str">
        <f>IF(_xlfn.XLOOKUP(I$9,'Raw data Fire Resistance'!$C$10:$Q$10,'Raw data Fire Resistance'!$C143:$Q143,"")="","-",_xlfn.XLOOKUP(I$9,'Raw data Fire Resistance'!$C$10:$Q$10,'Raw data Fire Resistance'!$C143:$Q143,""))</f>
        <v>NP</v>
      </c>
      <c r="J152" s="54" t="str">
        <f>IF(_xlfn.XLOOKUP(J$9,'Raw data Fire Resistance'!$C$10:$Q$10,'Raw data Fire Resistance'!$C143:$Q143,"")="","-",_xlfn.XLOOKUP(J$9,'Raw data Fire Resistance'!$C$10:$Q$10,'Raw data Fire Resistance'!$C143:$Q143,""))</f>
        <v>-</v>
      </c>
    </row>
    <row r="153" spans="2:10" x14ac:dyDescent="0.25">
      <c r="B153" s="146"/>
      <c r="C153" s="151"/>
      <c r="D153" s="58" t="s">
        <v>101</v>
      </c>
      <c r="E153" s="56" t="str">
        <f>IF(_xlfn.XLOOKUP(E$9,'Raw data Fire Resistance'!$C$10:$Q$10,'Raw data Fire Resistance'!$C144:$Q144,"")="","-",_xlfn.XLOOKUP(E$9,'Raw data Fire Resistance'!$C$10:$Q$10,'Raw data Fire Resistance'!$C144:$Q144,""))</f>
        <v>-</v>
      </c>
      <c r="F153" s="56" t="str">
        <f>IF(_xlfn.XLOOKUP(F$9,'Raw data Fire Resistance'!$C$10:$Q$10,'Raw data Fire Resistance'!$C144:$Q144,"")="","-",_xlfn.XLOOKUP(F$9,'Raw data Fire Resistance'!$C$10:$Q$10,'Raw data Fire Resistance'!$C144:$Q144,""))</f>
        <v>R120 A2-s1,d0</v>
      </c>
      <c r="G153" s="56" t="str">
        <f>IF(_xlfn.XLOOKUP(G$9,'Raw data Fire Resistance'!$C$10:$Q$10,'Raw data Fire Resistance'!$C144:$Q144,"")="","-",_xlfn.XLOOKUP(G$9,'Raw data Fire Resistance'!$C$10:$Q$10,'Raw data Fire Resistance'!$C144:$Q144,""))</f>
        <v>R180</v>
      </c>
      <c r="H153" s="56" t="str">
        <f>IF(_xlfn.XLOOKUP(H$9,'Raw data Fire Resistance'!$C$10:$Q$10,'Raw data Fire Resistance'!$C144:$Q144,"")="","-",_xlfn.XLOOKUP(H$9,'Raw data Fire Resistance'!$C$10:$Q$10,'Raw data Fire Resistance'!$C144:$Q144,""))</f>
        <v>R90</v>
      </c>
      <c r="I153" s="56" t="str">
        <f>IF(_xlfn.XLOOKUP(I$9,'Raw data Fire Resistance'!$C$10:$Q$10,'Raw data Fire Resistance'!$C144:$Q144,"")="","-",_xlfn.XLOOKUP(I$9,'Raw data Fire Resistance'!$C$10:$Q$10,'Raw data Fire Resistance'!$C144:$Q144,""))</f>
        <v>R 90 A2-s1,d0*</v>
      </c>
      <c r="J153" s="56" t="str">
        <f>IF(_xlfn.XLOOKUP(J$9,'Raw data Fire Resistance'!$C$10:$Q$10,'Raw data Fire Resistance'!$C144:$Q144,"")="","-",_xlfn.XLOOKUP(J$9,'Raw data Fire Resistance'!$C$10:$Q$10,'Raw data Fire Resistance'!$C144:$Q144,""))</f>
        <v>-</v>
      </c>
    </row>
    <row r="154" spans="2:10" x14ac:dyDescent="0.25">
      <c r="B154" s="146"/>
      <c r="C154" s="150" t="s">
        <v>102</v>
      </c>
      <c r="D154" s="58" t="s">
        <v>94</v>
      </c>
      <c r="E154" s="56" t="str">
        <f>IF(_xlfn.XLOOKUP(E$9,'Raw data Fire Resistance'!$C$10:$Q$10,'Raw data Fire Resistance'!$C145:$Q145,"")="","-",_xlfn.XLOOKUP(E$9,'Raw data Fire Resistance'!$C$10:$Q$10,'Raw data Fire Resistance'!$C145:$Q145,""))</f>
        <v>-</v>
      </c>
      <c r="F154" s="56" t="str">
        <f>IF(_xlfn.XLOOKUP(F$9,'Raw data Fire Resistance'!$C$10:$Q$10,'Raw data Fire Resistance'!$C145:$Q145,"")="","-",_xlfn.XLOOKUP(F$9,'Raw data Fire Resistance'!$C$10:$Q$10,'Raw data Fire Resistance'!$C145:$Q145,""))</f>
        <v>REI120 A2-s1,d0</v>
      </c>
      <c r="G154" s="56" t="str">
        <f>IF(_xlfn.XLOOKUP(G$9,'Raw data Fire Resistance'!$C$10:$Q$10,'Raw data Fire Resistance'!$C145:$Q145,"")="","-",_xlfn.XLOOKUP(G$9,'Raw data Fire Resistance'!$C$10:$Q$10,'Raw data Fire Resistance'!$C145:$Q145,""))</f>
        <v>R180</v>
      </c>
      <c r="H154" s="56" t="str">
        <f>IF(_xlfn.XLOOKUP(H$9,'Raw data Fire Resistance'!$C$10:$Q$10,'Raw data Fire Resistance'!$C145:$Q145,"")="","-",_xlfn.XLOOKUP(H$9,'Raw data Fire Resistance'!$C$10:$Q$10,'Raw data Fire Resistance'!$C145:$Q145,""))</f>
        <v>R90</v>
      </c>
      <c r="I154" s="56" t="str">
        <f>IF(_xlfn.XLOOKUP(I$9,'Raw data Fire Resistance'!$C$10:$Q$10,'Raw data Fire Resistance'!$C145:$Q145,"")="","-",_xlfn.XLOOKUP(I$9,'Raw data Fire Resistance'!$C$10:$Q$10,'Raw data Fire Resistance'!$C145:$Q145,""))</f>
        <v>NP</v>
      </c>
      <c r="J154" s="56" t="str">
        <f>IF(_xlfn.XLOOKUP(J$9,'Raw data Fire Resistance'!$C$10:$Q$10,'Raw data Fire Resistance'!$C145:$Q145,"")="","-",_xlfn.XLOOKUP(J$9,'Raw data Fire Resistance'!$C$10:$Q$10,'Raw data Fire Resistance'!$C145:$Q145,""))</f>
        <v>-</v>
      </c>
    </row>
    <row r="155" spans="2:10" x14ac:dyDescent="0.25">
      <c r="B155" s="146"/>
      <c r="C155" s="151"/>
      <c r="D155" s="58" t="s">
        <v>101</v>
      </c>
      <c r="E155" s="56" t="str">
        <f>IF(_xlfn.XLOOKUP(E$9,'Raw data Fire Resistance'!$C$10:$Q$10,'Raw data Fire Resistance'!$C146:$Q146,"")="","-",_xlfn.XLOOKUP(E$9,'Raw data Fire Resistance'!$C$10:$Q$10,'Raw data Fire Resistance'!$C146:$Q146,""))</f>
        <v>-</v>
      </c>
      <c r="F155" s="56" t="str">
        <f>IF(_xlfn.XLOOKUP(F$9,'Raw data Fire Resistance'!$C$10:$Q$10,'Raw data Fire Resistance'!$C146:$Q146,"")="","-",_xlfn.XLOOKUP(F$9,'Raw data Fire Resistance'!$C$10:$Q$10,'Raw data Fire Resistance'!$C146:$Q146,""))</f>
        <v>REI120 A2-s1,d0</v>
      </c>
      <c r="G155" s="56" t="str">
        <f>IF(_xlfn.XLOOKUP(G$9,'Raw data Fire Resistance'!$C$10:$Q$10,'Raw data Fire Resistance'!$C146:$Q146,"")="","-",_xlfn.XLOOKUP(G$9,'Raw data Fire Resistance'!$C$10:$Q$10,'Raw data Fire Resistance'!$C146:$Q146,""))</f>
        <v>R180</v>
      </c>
      <c r="H155" s="56" t="str">
        <f>IF(_xlfn.XLOOKUP(H$9,'Raw data Fire Resistance'!$C$10:$Q$10,'Raw data Fire Resistance'!$C146:$Q146,"")="","-",_xlfn.XLOOKUP(H$9,'Raw data Fire Resistance'!$C$10:$Q$10,'Raw data Fire Resistance'!$C146:$Q146,""))</f>
        <v>R90</v>
      </c>
      <c r="I155" s="56" t="str">
        <f>IF(_xlfn.XLOOKUP(I$9,'Raw data Fire Resistance'!$C$10:$Q$10,'Raw data Fire Resistance'!$C146:$Q146,"")="","-",_xlfn.XLOOKUP(I$9,'Raw data Fire Resistance'!$C$10:$Q$10,'Raw data Fire Resistance'!$C146:$Q146,""))</f>
        <v>R 60 A2-s1,d0*</v>
      </c>
      <c r="J155" s="56" t="str">
        <f>IF(_xlfn.XLOOKUP(J$9,'Raw data Fire Resistance'!$C$10:$Q$10,'Raw data Fire Resistance'!$C146:$Q146,"")="","-",_xlfn.XLOOKUP(J$9,'Raw data Fire Resistance'!$C$10:$Q$10,'Raw data Fire Resistance'!$C146:$Q146,""))</f>
        <v>-</v>
      </c>
    </row>
    <row r="156" spans="2:10" x14ac:dyDescent="0.25">
      <c r="B156" s="146"/>
      <c r="C156" s="150" t="s">
        <v>268</v>
      </c>
      <c r="D156" s="58" t="s">
        <v>94</v>
      </c>
      <c r="E156" s="56" t="str">
        <f>IF(_xlfn.XLOOKUP(E$9,'Raw data Fire Resistance'!$C$10:$Q$10,'Raw data Fire Resistance'!$C147:$Q147,"")="","-",_xlfn.XLOOKUP(E$9,'Raw data Fire Resistance'!$C$10:$Q$10,'Raw data Fire Resistance'!$C147:$Q147,""))</f>
        <v>-</v>
      </c>
      <c r="F156" s="56" t="str">
        <f>IF(_xlfn.XLOOKUP(F$9,'Raw data Fire Resistance'!$C$10:$Q$10,'Raw data Fire Resistance'!$C147:$Q147,"")="","-",_xlfn.XLOOKUP(F$9,'Raw data Fire Resistance'!$C$10:$Q$10,'Raw data Fire Resistance'!$C147:$Q147,""))</f>
        <v>REI120 A2-s1,d0/ REI60 A2-s1,d0*3</v>
      </c>
      <c r="G156" s="56" t="str">
        <f>IF(_xlfn.XLOOKUP(G$9,'Raw data Fire Resistance'!$C$10:$Q$10,'Raw data Fire Resistance'!$C147:$Q147,"")="","-",_xlfn.XLOOKUP(G$9,'Raw data Fire Resistance'!$C$10:$Q$10,'Raw data Fire Resistance'!$C147:$Q147,""))</f>
        <v>R180</v>
      </c>
      <c r="H156" s="56" t="str">
        <f>IF(_xlfn.XLOOKUP(H$9,'Raw data Fire Resistance'!$C$10:$Q$10,'Raw data Fire Resistance'!$C147:$Q147,"")="","-",_xlfn.XLOOKUP(H$9,'Raw data Fire Resistance'!$C$10:$Q$10,'Raw data Fire Resistance'!$C147:$Q147,""))</f>
        <v>REI90</v>
      </c>
      <c r="I156" s="56" t="str">
        <f>IF(_xlfn.XLOOKUP(I$9,'Raw data Fire Resistance'!$C$10:$Q$10,'Raw data Fire Resistance'!$C147:$Q147,"")="","-",_xlfn.XLOOKUP(I$9,'Raw data Fire Resistance'!$C$10:$Q$10,'Raw data Fire Resistance'!$C147:$Q147,""))</f>
        <v>NP</v>
      </c>
      <c r="J156" s="56" t="str">
        <f>IF(_xlfn.XLOOKUP(J$9,'Raw data Fire Resistance'!$C$10:$Q$10,'Raw data Fire Resistance'!$C147:$Q147,"")="","-",_xlfn.XLOOKUP(J$9,'Raw data Fire Resistance'!$C$10:$Q$10,'Raw data Fire Resistance'!$C147:$Q147,""))</f>
        <v>-</v>
      </c>
    </row>
    <row r="157" spans="2:10" x14ac:dyDescent="0.25">
      <c r="B157" s="146"/>
      <c r="C157" s="151"/>
      <c r="D157" s="58" t="s">
        <v>101</v>
      </c>
      <c r="E157" s="56" t="str">
        <f>IF(_xlfn.XLOOKUP(E$9,'Raw data Fire Resistance'!$C$10:$Q$10,'Raw data Fire Resistance'!$C148:$Q148,"")="","-",_xlfn.XLOOKUP(E$9,'Raw data Fire Resistance'!$C$10:$Q$10,'Raw data Fire Resistance'!$C148:$Q148,""))</f>
        <v>-</v>
      </c>
      <c r="F157" s="56" t="str">
        <f>IF(_xlfn.XLOOKUP(F$9,'Raw data Fire Resistance'!$C$10:$Q$10,'Raw data Fire Resistance'!$C148:$Q148,"")="","-",_xlfn.XLOOKUP(F$9,'Raw data Fire Resistance'!$C$10:$Q$10,'Raw data Fire Resistance'!$C148:$Q148,""))</f>
        <v>REI120 A2-s1,d0/ REI60 A2-s1,d0*3</v>
      </c>
      <c r="G157" s="56" t="str">
        <f>IF(_xlfn.XLOOKUP(G$9,'Raw data Fire Resistance'!$C$10:$Q$10,'Raw data Fire Resistance'!$C148:$Q148,"")="","-",_xlfn.XLOOKUP(G$9,'Raw data Fire Resistance'!$C$10:$Q$10,'Raw data Fire Resistance'!$C148:$Q148,""))</f>
        <v>R180</v>
      </c>
      <c r="H157" s="56" t="str">
        <f>IF(_xlfn.XLOOKUP(H$9,'Raw data Fire Resistance'!$C$10:$Q$10,'Raw data Fire Resistance'!$C148:$Q148,"")="","-",_xlfn.XLOOKUP(H$9,'Raw data Fire Resistance'!$C$10:$Q$10,'Raw data Fire Resistance'!$C148:$Q148,""))</f>
        <v>REI90</v>
      </c>
      <c r="I157" s="56" t="str">
        <f>IF(_xlfn.XLOOKUP(I$9,'Raw data Fire Resistance'!$C$10:$Q$10,'Raw data Fire Resistance'!$C148:$Q148,"")="","-",_xlfn.XLOOKUP(I$9,'Raw data Fire Resistance'!$C$10:$Q$10,'Raw data Fire Resistance'!$C148:$Q148,""))</f>
        <v>R 60 A2-s1,d0*</v>
      </c>
      <c r="J157" s="56" t="str">
        <f>IF(_xlfn.XLOOKUP(J$9,'Raw data Fire Resistance'!$C$10:$Q$10,'Raw data Fire Resistance'!$C148:$Q148,"")="","-",_xlfn.XLOOKUP(J$9,'Raw data Fire Resistance'!$C$10:$Q$10,'Raw data Fire Resistance'!$C148:$Q148,""))</f>
        <v>-</v>
      </c>
    </row>
    <row r="158" spans="2:10" x14ac:dyDescent="0.25">
      <c r="B158" s="146"/>
      <c r="C158" s="150" t="s">
        <v>120</v>
      </c>
      <c r="D158" s="58" t="s">
        <v>94</v>
      </c>
      <c r="E158" s="56" t="str">
        <f>IF(_xlfn.XLOOKUP(E$9,'Raw data Fire Resistance'!$C$10:$Q$10,'Raw data Fire Resistance'!$C149:$Q149,"")="","-",_xlfn.XLOOKUP(E$9,'Raw data Fire Resistance'!$C$10:$Q$10,'Raw data Fire Resistance'!$C149:$Q149,""))</f>
        <v>-</v>
      </c>
      <c r="F158" s="56" t="str">
        <f>IF(_xlfn.XLOOKUP(F$9,'Raw data Fire Resistance'!$C$10:$Q$10,'Raw data Fire Resistance'!$C149:$Q149,"")="","-",_xlfn.XLOOKUP(F$9,'Raw data Fire Resistance'!$C$10:$Q$10,'Raw data Fire Resistance'!$C149:$Q149,""))</f>
        <v>REI60 A2-s1,d0</v>
      </c>
      <c r="G158" s="56" t="str">
        <f>IF(_xlfn.XLOOKUP(G$9,'Raw data Fire Resistance'!$C$10:$Q$10,'Raw data Fire Resistance'!$C149:$Q149,"")="","-",_xlfn.XLOOKUP(G$9,'Raw data Fire Resistance'!$C$10:$Q$10,'Raw data Fire Resistance'!$C149:$Q149,""))</f>
        <v>-</v>
      </c>
      <c r="H158" s="56" t="str">
        <f>IF(_xlfn.XLOOKUP(H$9,'Raw data Fire Resistance'!$C$10:$Q$10,'Raw data Fire Resistance'!$C149:$Q149,"")="","-",_xlfn.XLOOKUP(H$9,'Raw data Fire Resistance'!$C$10:$Q$10,'Raw data Fire Resistance'!$C149:$Q149,""))</f>
        <v>-</v>
      </c>
      <c r="I158" s="56" t="str">
        <f>IF(_xlfn.XLOOKUP(I$9,'Raw data Fire Resistance'!$C$10:$Q$10,'Raw data Fire Resistance'!$C149:$Q149,"")="","-",_xlfn.XLOOKUP(I$9,'Raw data Fire Resistance'!$C$10:$Q$10,'Raw data Fire Resistance'!$C149:$Q149,""))</f>
        <v>EI60 A2-s1,d0*</v>
      </c>
      <c r="J158" s="56" t="str">
        <f>IF(_xlfn.XLOOKUP(J$9,'Raw data Fire Resistance'!$C$10:$Q$10,'Raw data Fire Resistance'!$C149:$Q149,"")="","-",_xlfn.XLOOKUP(J$9,'Raw data Fire Resistance'!$C$10:$Q$10,'Raw data Fire Resistance'!$C149:$Q149,""))</f>
        <v>-</v>
      </c>
    </row>
    <row r="159" spans="2:10" x14ac:dyDescent="0.25">
      <c r="B159" s="146"/>
      <c r="C159" s="151"/>
      <c r="D159" s="58" t="s">
        <v>101</v>
      </c>
      <c r="E159" s="56" t="str">
        <f>IF(_xlfn.XLOOKUP(E$9,'Raw data Fire Resistance'!$C$10:$Q$10,'Raw data Fire Resistance'!$C150:$Q150,"")="","-",_xlfn.XLOOKUP(E$9,'Raw data Fire Resistance'!$C$10:$Q$10,'Raw data Fire Resistance'!$C150:$Q150,""))</f>
        <v>-</v>
      </c>
      <c r="F159" s="56" t="str">
        <f>IF(_xlfn.XLOOKUP(F$9,'Raw data Fire Resistance'!$C$10:$Q$10,'Raw data Fire Resistance'!$C150:$Q150,"")="","-",_xlfn.XLOOKUP(F$9,'Raw data Fire Resistance'!$C$10:$Q$10,'Raw data Fire Resistance'!$C150:$Q150,""))</f>
        <v>REI60 A2-s1,d0</v>
      </c>
      <c r="G159" s="56" t="str">
        <f>IF(_xlfn.XLOOKUP(G$9,'Raw data Fire Resistance'!$C$10:$Q$10,'Raw data Fire Resistance'!$C150:$Q150,"")="","-",_xlfn.XLOOKUP(G$9,'Raw data Fire Resistance'!$C$10:$Q$10,'Raw data Fire Resistance'!$C150:$Q150,""))</f>
        <v>-</v>
      </c>
      <c r="H159" s="56" t="str">
        <f>IF(_xlfn.XLOOKUP(H$9,'Raw data Fire Resistance'!$C$10:$Q$10,'Raw data Fire Resistance'!$C150:$Q150,"")="","-",_xlfn.XLOOKUP(H$9,'Raw data Fire Resistance'!$C$10:$Q$10,'Raw data Fire Resistance'!$C150:$Q150,""))</f>
        <v>-</v>
      </c>
      <c r="I159" s="56" t="str">
        <f>IF(_xlfn.XLOOKUP(I$9,'Raw data Fire Resistance'!$C$10:$Q$10,'Raw data Fire Resistance'!$C150:$Q150,"")="","-",_xlfn.XLOOKUP(I$9,'Raw data Fire Resistance'!$C$10:$Q$10,'Raw data Fire Resistance'!$C150:$Q150,""))</f>
        <v>-</v>
      </c>
      <c r="J159" s="56" t="str">
        <f>IF(_xlfn.XLOOKUP(J$9,'Raw data Fire Resistance'!$C$10:$Q$10,'Raw data Fire Resistance'!$C150:$Q150,"")="","-",_xlfn.XLOOKUP(J$9,'Raw data Fire Resistance'!$C$10:$Q$10,'Raw data Fire Resistance'!$C150:$Q150,""))</f>
        <v>-</v>
      </c>
    </row>
    <row r="160" spans="2:10" x14ac:dyDescent="0.25">
      <c r="B160" s="146"/>
      <c r="C160" s="150" t="s">
        <v>269</v>
      </c>
      <c r="D160" s="58" t="s">
        <v>94</v>
      </c>
      <c r="E160" s="56" t="str">
        <f>IF(_xlfn.XLOOKUP(E$9,'Raw data Fire Resistance'!$C$10:$Q$10,'Raw data Fire Resistance'!$C151:$Q151,"")="","-",_xlfn.XLOOKUP(E$9,'Raw data Fire Resistance'!$C$10:$Q$10,'Raw data Fire Resistance'!$C151:$Q151,""))</f>
        <v>-</v>
      </c>
      <c r="F160" s="56" t="str">
        <f>IF(_xlfn.XLOOKUP(F$9,'Raw data Fire Resistance'!$C$10:$Q$10,'Raw data Fire Resistance'!$C151:$Q151,"")="","-",_xlfn.XLOOKUP(F$9,'Raw data Fire Resistance'!$C$10:$Q$10,'Raw data Fire Resistance'!$C151:$Q151,""))</f>
        <v>REI120 A2-s1,d0</v>
      </c>
      <c r="G160" s="56" t="str">
        <f>IF(_xlfn.XLOOKUP(G$9,'Raw data Fire Resistance'!$C$10:$Q$10,'Raw data Fire Resistance'!$C151:$Q151,"")="","-",_xlfn.XLOOKUP(G$9,'Raw data Fire Resistance'!$C$10:$Q$10,'Raw data Fire Resistance'!$C151:$Q151,""))</f>
        <v>-</v>
      </c>
      <c r="H160" s="56" t="str">
        <f>IF(_xlfn.XLOOKUP(H$9,'Raw data Fire Resistance'!$C$10:$Q$10,'Raw data Fire Resistance'!$C151:$Q151,"")="","-",_xlfn.XLOOKUP(H$9,'Raw data Fire Resistance'!$C$10:$Q$10,'Raw data Fire Resistance'!$C151:$Q151,""))</f>
        <v>REI90-M</v>
      </c>
      <c r="I160" s="56" t="str">
        <f>IF(_xlfn.XLOOKUP(I$9,'Raw data Fire Resistance'!$C$10:$Q$10,'Raw data Fire Resistance'!$C151:$Q151,"")="","-",_xlfn.XLOOKUP(I$9,'Raw data Fire Resistance'!$C$10:$Q$10,'Raw data Fire Resistance'!$C151:$Q151,""))</f>
        <v>EI60 A2-s1,d0*</v>
      </c>
      <c r="J160" s="56" t="str">
        <f>IF(_xlfn.XLOOKUP(J$9,'Raw data Fire Resistance'!$C$10:$Q$10,'Raw data Fire Resistance'!$C151:$Q151,"")="","-",_xlfn.XLOOKUP(J$9,'Raw data Fire Resistance'!$C$10:$Q$10,'Raw data Fire Resistance'!$C151:$Q151,""))</f>
        <v>-</v>
      </c>
    </row>
    <row r="161" spans="2:10" x14ac:dyDescent="0.25">
      <c r="B161" s="146"/>
      <c r="C161" s="151"/>
      <c r="D161" s="58" t="s">
        <v>101</v>
      </c>
      <c r="E161" s="56" t="str">
        <f>IF(_xlfn.XLOOKUP(E$9,'Raw data Fire Resistance'!$C$10:$Q$10,'Raw data Fire Resistance'!$C152:$Q152,"")="","-",_xlfn.XLOOKUP(E$9,'Raw data Fire Resistance'!$C$10:$Q$10,'Raw data Fire Resistance'!$C152:$Q152,""))</f>
        <v>-</v>
      </c>
      <c r="F161" s="56" t="str">
        <f>IF(_xlfn.XLOOKUP(F$9,'Raw data Fire Resistance'!$C$10:$Q$10,'Raw data Fire Resistance'!$C152:$Q152,"")="","-",_xlfn.XLOOKUP(F$9,'Raw data Fire Resistance'!$C$10:$Q$10,'Raw data Fire Resistance'!$C152:$Q152,""))</f>
        <v>REI120 A2-s1,d0</v>
      </c>
      <c r="G161" s="56" t="str">
        <f>IF(_xlfn.XLOOKUP(G$9,'Raw data Fire Resistance'!$C$10:$Q$10,'Raw data Fire Resistance'!$C152:$Q152,"")="","-",_xlfn.XLOOKUP(G$9,'Raw data Fire Resistance'!$C$10:$Q$10,'Raw data Fire Resistance'!$C152:$Q152,""))</f>
        <v>-</v>
      </c>
      <c r="H161" s="56" t="str">
        <f>IF(_xlfn.XLOOKUP(H$9,'Raw data Fire Resistance'!$C$10:$Q$10,'Raw data Fire Resistance'!$C152:$Q152,"")="","-",_xlfn.XLOOKUP(H$9,'Raw data Fire Resistance'!$C$10:$Q$10,'Raw data Fire Resistance'!$C152:$Q152,""))</f>
        <v>REI90-M</v>
      </c>
      <c r="I161" s="56" t="str">
        <f>IF(_xlfn.XLOOKUP(I$9,'Raw data Fire Resistance'!$C$10:$Q$10,'Raw data Fire Resistance'!$C152:$Q152,"")="","-",_xlfn.XLOOKUP(I$9,'Raw data Fire Resistance'!$C$10:$Q$10,'Raw data Fire Resistance'!$C152:$Q152,""))</f>
        <v>-</v>
      </c>
      <c r="J161" s="56" t="str">
        <f>IF(_xlfn.XLOOKUP(J$9,'Raw data Fire Resistance'!$C$10:$Q$10,'Raw data Fire Resistance'!$C152:$Q152,"")="","-",_xlfn.XLOOKUP(J$9,'Raw data Fire Resistance'!$C$10:$Q$10,'Raw data Fire Resistance'!$C152:$Q152,""))</f>
        <v>-</v>
      </c>
    </row>
    <row r="162" spans="2:10" x14ac:dyDescent="0.25">
      <c r="B162" s="146"/>
      <c r="C162" s="150" t="s">
        <v>123</v>
      </c>
      <c r="D162" s="58" t="s">
        <v>94</v>
      </c>
      <c r="E162" s="56" t="str">
        <f>IF(_xlfn.XLOOKUP(E$9,'Raw data Fire Resistance'!$C$10:$Q$10,'Raw data Fire Resistance'!$C153:$Q153,"")="","-",_xlfn.XLOOKUP(E$9,'Raw data Fire Resistance'!$C$10:$Q$10,'Raw data Fire Resistance'!$C153:$Q153,""))</f>
        <v>-</v>
      </c>
      <c r="F162" s="56" t="str">
        <f>IF(_xlfn.XLOOKUP(F$9,'Raw data Fire Resistance'!$C$10:$Q$10,'Raw data Fire Resistance'!$C153:$Q153,"")="","-",_xlfn.XLOOKUP(F$9,'Raw data Fire Resistance'!$C$10:$Q$10,'Raw data Fire Resistance'!$C153:$Q153,""))</f>
        <v>NP</v>
      </c>
      <c r="G162" s="56" t="str">
        <f>IF(_xlfn.XLOOKUP(G$9,'Raw data Fire Resistance'!$C$10:$Q$10,'Raw data Fire Resistance'!$C153:$Q153,"")="","-",_xlfn.XLOOKUP(G$9,'Raw data Fire Resistance'!$C$10:$Q$10,'Raw data Fire Resistance'!$C153:$Q153,""))</f>
        <v>EI120</v>
      </c>
      <c r="H162" s="56" t="str">
        <f>IF(_xlfn.XLOOKUP(H$9,'Raw data Fire Resistance'!$C$10:$Q$10,'Raw data Fire Resistance'!$C153:$Q153,"")="","-",_xlfn.XLOOKUP(H$9,'Raw data Fire Resistance'!$C$10:$Q$10,'Raw data Fire Resistance'!$C153:$Q153,""))</f>
        <v>EI90</v>
      </c>
      <c r="I162" s="56" t="str">
        <f>IF(_xlfn.XLOOKUP(I$9,'Raw data Fire Resistance'!$C$10:$Q$10,'Raw data Fire Resistance'!$C153:$Q153,"")="","-",_xlfn.XLOOKUP(I$9,'Raw data Fire Resistance'!$C$10:$Q$10,'Raw data Fire Resistance'!$C153:$Q153,""))</f>
        <v>EI60 A2-s1,d0*</v>
      </c>
      <c r="J162" s="56" t="str">
        <f>IF(_xlfn.XLOOKUP(J$9,'Raw data Fire Resistance'!$C$10:$Q$10,'Raw data Fire Resistance'!$C153:$Q153,"")="","-",_xlfn.XLOOKUP(J$9,'Raw data Fire Resistance'!$C$10:$Q$10,'Raw data Fire Resistance'!$C153:$Q153,""))</f>
        <v>-</v>
      </c>
    </row>
    <row r="163" spans="2:10" x14ac:dyDescent="0.25">
      <c r="B163" s="146"/>
      <c r="C163" s="151"/>
      <c r="D163" s="58" t="s">
        <v>101</v>
      </c>
      <c r="E163" s="56" t="str">
        <f>IF(_xlfn.XLOOKUP(E$9,'Raw data Fire Resistance'!$C$10:$Q$10,'Raw data Fire Resistance'!$C154:$Q154,"")="","-",_xlfn.XLOOKUP(E$9,'Raw data Fire Resistance'!$C$10:$Q$10,'Raw data Fire Resistance'!$C154:$Q154,""))</f>
        <v>-</v>
      </c>
      <c r="F163" s="56" t="str">
        <f>IF(_xlfn.XLOOKUP(F$9,'Raw data Fire Resistance'!$C$10:$Q$10,'Raw data Fire Resistance'!$C154:$Q154,"")="","-",_xlfn.XLOOKUP(F$9,'Raw data Fire Resistance'!$C$10:$Q$10,'Raw data Fire Resistance'!$C154:$Q154,""))</f>
        <v>NP</v>
      </c>
      <c r="G163" s="56" t="str">
        <f>IF(_xlfn.XLOOKUP(G$9,'Raw data Fire Resistance'!$C$10:$Q$10,'Raw data Fire Resistance'!$C154:$Q154,"")="","-",_xlfn.XLOOKUP(G$9,'Raw data Fire Resistance'!$C$10:$Q$10,'Raw data Fire Resistance'!$C154:$Q154,""))</f>
        <v>EI120</v>
      </c>
      <c r="H163" s="56" t="str">
        <f>IF(_xlfn.XLOOKUP(H$9,'Raw data Fire Resistance'!$C$10:$Q$10,'Raw data Fire Resistance'!$C154:$Q154,"")="","-",_xlfn.XLOOKUP(H$9,'Raw data Fire Resistance'!$C$10:$Q$10,'Raw data Fire Resistance'!$C154:$Q154,""))</f>
        <v>EI90</v>
      </c>
      <c r="I163" s="56" t="str">
        <f>IF(_xlfn.XLOOKUP(I$9,'Raw data Fire Resistance'!$C$10:$Q$10,'Raw data Fire Resistance'!$C154:$Q154,"")="","-",_xlfn.XLOOKUP(I$9,'Raw data Fire Resistance'!$C$10:$Q$10,'Raw data Fire Resistance'!$C154:$Q154,""))</f>
        <v>-</v>
      </c>
      <c r="J163" s="56" t="str">
        <f>IF(_xlfn.XLOOKUP(J$9,'Raw data Fire Resistance'!$C$10:$Q$10,'Raw data Fire Resistance'!$C154:$Q154,"")="","-",_xlfn.XLOOKUP(J$9,'Raw data Fire Resistance'!$C$10:$Q$10,'Raw data Fire Resistance'!$C154:$Q154,""))</f>
        <v>-</v>
      </c>
    </row>
    <row r="164" spans="2:10" x14ac:dyDescent="0.25">
      <c r="B164" s="146"/>
      <c r="C164" s="57" t="s">
        <v>203</v>
      </c>
      <c r="D164" s="58"/>
      <c r="E164" s="56" t="str">
        <f>IF(_xlfn.XLOOKUP(E$9,'Raw data Fire Resistance'!$C$10:$Q$10,'Raw data Fire Resistance'!$C155:$Q155,"")="","-",_xlfn.XLOOKUP(E$9,'Raw data Fire Resistance'!$C$10:$Q$10,'Raw data Fire Resistance'!$C155:$Q155,""))</f>
        <v>-</v>
      </c>
      <c r="F164" s="56" t="str">
        <f>IF(_xlfn.XLOOKUP(F$9,'Raw data Fire Resistance'!$C$10:$Q$10,'Raw data Fire Resistance'!$C155:$Q155,"")="","-",_xlfn.XLOOKUP(F$9,'Raw data Fire Resistance'!$C$10:$Q$10,'Raw data Fire Resistance'!$C155:$Q155,""))</f>
        <v>NP</v>
      </c>
      <c r="G164" s="56" t="str">
        <f>IF(_xlfn.XLOOKUP(G$9,'Raw data Fire Resistance'!$C$10:$Q$10,'Raw data Fire Resistance'!$C155:$Q155,"")="","-",_xlfn.XLOOKUP(G$9,'Raw data Fire Resistance'!$C$10:$Q$10,'Raw data Fire Resistance'!$C155:$Q155,""))</f>
        <v>EI120</v>
      </c>
      <c r="H164" s="56" t="str">
        <f>IF(_xlfn.XLOOKUP(H$9,'Raw data Fire Resistance'!$C$10:$Q$10,'Raw data Fire Resistance'!$C155:$Q155,"")="","-",_xlfn.XLOOKUP(H$9,'Raw data Fire Resistance'!$C$10:$Q$10,'Raw data Fire Resistance'!$C155:$Q155,""))</f>
        <v>EI90</v>
      </c>
      <c r="I164" s="56" t="str">
        <f>IF(_xlfn.XLOOKUP(I$9,'Raw data Fire Resistance'!$C$10:$Q$10,'Raw data Fire Resistance'!$C155:$Q155,"")="","-",_xlfn.XLOOKUP(I$9,'Raw data Fire Resistance'!$C$10:$Q$10,'Raw data Fire Resistance'!$C155:$Q155,""))</f>
        <v>-</v>
      </c>
      <c r="J164" s="56" t="str">
        <f>IF(_xlfn.XLOOKUP(J$9,'Raw data Fire Resistance'!$C$10:$Q$10,'Raw data Fire Resistance'!$C155:$Q155,"")="","-",_xlfn.XLOOKUP(J$9,'Raw data Fire Resistance'!$C$10:$Q$10,'Raw data Fire Resistance'!$C155:$Q155,""))</f>
        <v>-</v>
      </c>
    </row>
    <row r="165" spans="2:10" x14ac:dyDescent="0.25">
      <c r="B165" s="146"/>
      <c r="C165" s="150" t="s">
        <v>205</v>
      </c>
      <c r="D165" s="58" t="s">
        <v>94</v>
      </c>
      <c r="E165" s="56" t="str">
        <f>IF(_xlfn.XLOOKUP(E$9,'Raw data Fire Resistance'!$C$10:$Q$10,'Raw data Fire Resistance'!$C157:$Q157,"")="","-",_xlfn.XLOOKUP(E$9,'Raw data Fire Resistance'!$C$10:$Q$10,'Raw data Fire Resistance'!$C157:$Q157,""))</f>
        <v>-</v>
      </c>
      <c r="F165" s="56" t="str">
        <f>IF(_xlfn.XLOOKUP(F$9,'Raw data Fire Resistance'!$C$10:$Q$10,'Raw data Fire Resistance'!$C157:$Q157,"")="","-",_xlfn.XLOOKUP(F$9,'Raw data Fire Resistance'!$C$10:$Q$10,'Raw data Fire Resistance'!$C157:$Q157,""))</f>
        <v>&lt;150/600 m²</v>
      </c>
      <c r="G165" s="56" t="str">
        <f>IF(_xlfn.XLOOKUP(G$9,'Raw data Fire Resistance'!$C$10:$Q$10,'Raw data Fire Resistance'!$C157:$Q157,"")="","-",_xlfn.XLOOKUP(G$9,'Raw data Fire Resistance'!$C$10:$Q$10,'Raw data Fire Resistance'!$C157:$Q157,""))</f>
        <v>-</v>
      </c>
      <c r="H165" s="56" t="str">
        <f>IF(_xlfn.XLOOKUP(H$9,'Raw data Fire Resistance'!$C$10:$Q$10,'Raw data Fire Resistance'!$C157:$Q157,"")="","-",_xlfn.XLOOKUP(H$9,'Raw data Fire Resistance'!$C$10:$Q$10,'Raw data Fire Resistance'!$C157:$Q157,""))</f>
        <v>-</v>
      </c>
      <c r="I165" s="56" t="str">
        <f>IF(_xlfn.XLOOKUP(I$9,'Raw data Fire Resistance'!$C$10:$Q$10,'Raw data Fire Resistance'!$C157:$Q157,"")="","-",_xlfn.XLOOKUP(I$9,'Raw data Fire Resistance'!$C$10:$Q$10,'Raw data Fire Resistance'!$C157:$Q157,""))</f>
        <v>-</v>
      </c>
      <c r="J165" s="56" t="str">
        <f>IF(_xlfn.XLOOKUP(J$9,'Raw data Fire Resistance'!$C$10:$Q$10,'Raw data Fire Resistance'!$C157:$Q157,"")="","-",_xlfn.XLOOKUP(J$9,'Raw data Fire Resistance'!$C$10:$Q$10,'Raw data Fire Resistance'!$C157:$Q157,""))</f>
        <v>-</v>
      </c>
    </row>
    <row r="166" spans="2:10" x14ac:dyDescent="0.25">
      <c r="B166" s="147"/>
      <c r="C166" s="151"/>
      <c r="D166" s="58" t="s">
        <v>101</v>
      </c>
      <c r="E166" s="59" t="str">
        <f>IF(_xlfn.XLOOKUP(E$9,'Raw data Fire Resistance'!$C$10:$Q$10,'Raw data Fire Resistance'!$C158:$Q158,"")="","-",_xlfn.XLOOKUP(E$9,'Raw data Fire Resistance'!$C$10:$Q$10,'Raw data Fire Resistance'!$C158:$Q158,""))</f>
        <v>-</v>
      </c>
      <c r="F166" s="59" t="str">
        <f>IF(_xlfn.XLOOKUP(F$9,'Raw data Fire Resistance'!$C$10:$Q$10,'Raw data Fire Resistance'!$C158:$Q158,"")="","-",_xlfn.XLOOKUP(F$9,'Raw data Fire Resistance'!$C$10:$Q$10,'Raw data Fire Resistance'!$C158:$Q158,""))</f>
        <v>&lt;10000 m²</v>
      </c>
      <c r="G166" s="59" t="str">
        <f>IF(_xlfn.XLOOKUP(G$9,'Raw data Fire Resistance'!$C$10:$Q$10,'Raw data Fire Resistance'!$C158:$Q158,"")="","-",_xlfn.XLOOKUP(G$9,'Raw data Fire Resistance'!$C$10:$Q$10,'Raw data Fire Resistance'!$C158:$Q158,""))</f>
        <v>-</v>
      </c>
      <c r="H166" s="59" t="str">
        <f>IF(_xlfn.XLOOKUP(H$9,'Raw data Fire Resistance'!$C$10:$Q$10,'Raw data Fire Resistance'!$C158:$Q158,"")="","-",_xlfn.XLOOKUP(H$9,'Raw data Fire Resistance'!$C$10:$Q$10,'Raw data Fire Resistance'!$C158:$Q158,""))</f>
        <v>-</v>
      </c>
      <c r="I166" s="59" t="str">
        <f>IF(_xlfn.XLOOKUP(I$9,'Raw data Fire Resistance'!$C$10:$Q$10,'Raw data Fire Resistance'!$C158:$Q158,"")="","-",_xlfn.XLOOKUP(I$9,'Raw data Fire Resistance'!$C$10:$Q$10,'Raw data Fire Resistance'!$C158:$Q158,""))</f>
        <v>-</v>
      </c>
      <c r="J166" s="59" t="str">
        <f>IF(_xlfn.XLOOKUP(J$9,'Raw data Fire Resistance'!$C$10:$Q$10,'Raw data Fire Resistance'!$C158:$Q158,"")="","-",_xlfn.XLOOKUP(J$9,'Raw data Fire Resistance'!$C$10:$Q$10,'Raw data Fire Resistance'!$C158:$Q158,""))</f>
        <v>-</v>
      </c>
    </row>
    <row r="167" spans="2:10" ht="30" x14ac:dyDescent="0.3">
      <c r="B167" s="175" t="s">
        <v>155</v>
      </c>
      <c r="C167" s="176"/>
      <c r="D167" s="173"/>
      <c r="E167" s="3" t="str">
        <f>HYPERLINK(_xlfn.XLOOKUP(E$9,'Raw data Fire Resistance'!$C10:$P10,'Raw data Fire Resistance'!$C160:$P160),_xlfn.XLOOKUP(E$9,'Raw data Fire Resistance'!$C10:$P10,'Raw data Fire Resistance'!$C159:$P159))</f>
        <v>OIB2, 2015</v>
      </c>
      <c r="F167" s="3" t="str">
        <f>HYPERLINK(_xlfn.XLOOKUP(F$9,'Raw data Fire Resistance'!$C10:$P10,'Raw data Fire Resistance'!$C160:$P160),_xlfn.XLOOKUP(F$9,'Raw data Fire Resistance'!$C10:$P10,'Raw data Fire Resistance'!$C159:$P159))</f>
        <v>-</v>
      </c>
      <c r="G167" s="3" t="str">
        <f>HYPERLINK(_xlfn.XLOOKUP(G$9,'Raw data Fire Resistance'!$C10:$P10,'Raw data Fire Resistance'!$C160:$P160),_xlfn.XLOOKUP(G$9,'Raw data Fire Resistance'!$C10:$P10,'Raw data Fire Resistance'!$C159:$P159))</f>
        <v>CTE – Código Técnico de la Edificación (Spain) 2015</v>
      </c>
      <c r="H167" s="3" t="str">
        <f>HYPERLINK(_xlfn.XLOOKUP(H$9,'Raw data Fire Resistance'!$C10:$P10,'Raw data Fire Resistance'!$C160:$P160),_xlfn.XLOOKUP(H$9,'Raw data Fire Resistance'!$C10:$P10,'Raw data Fire Resistance'!$C159:$P159))</f>
        <v>MBO + MVV TB 2019</v>
      </c>
      <c r="I167" s="3" t="str">
        <f>HYPERLINK(_xlfn.XLOOKUP(I$9,'Raw data Fire Resistance'!$C10:$P10,'Raw data Fire Resistance'!$C160:$P160),_xlfn.XLOOKUP(I$9,'Raw data Fire Resistance'!$C10:$P10,'Raw data Fire Resistance'!$C159:$P159))</f>
        <v>dibk.no (TEK 17)</v>
      </c>
      <c r="J167" s="3" t="str">
        <f>HYPERLINK(_xlfn.XLOOKUP(J$9,'Raw data Fire Resistance'!$C10:$P10,'Raw data Fire Resistance'!$C160:$P160),_xlfn.XLOOKUP(J$9,'Raw data Fire Resistance'!$C10:$P10,'Raw data Fire Resistance'!$C159:$P159))</f>
        <v>OIB2, 2015</v>
      </c>
    </row>
    <row r="168" spans="2:10" ht="16.5" x14ac:dyDescent="0.3">
      <c r="B168" s="175" t="s">
        <v>156</v>
      </c>
      <c r="C168" s="176"/>
      <c r="D168" s="173"/>
      <c r="E168" s="3" t="str">
        <f>HYPERLINK(_xlfn.XLOOKUP(E$9,'Raw data Fire Resistance'!$C$10:$P$10,'Raw data Fire Resistance'!$C162:$P162),_xlfn.XLOOKUP(E$9,'Raw data Fire Resistance'!$C$10:$P$10,'Raw data Fire Resistance'!$C161:$P161))</f>
        <v>-</v>
      </c>
      <c r="F168" s="3" t="str">
        <f>HYPERLINK(_xlfn.XLOOKUP(F$9,'Raw data Fire Resistance'!$C$10:$P$10,'Raw data Fire Resistance'!$C162:$P162),_xlfn.XLOOKUP(F$9,'Raw data Fire Resistance'!$C$10:$P$10,'Raw data Fire Resistance'!$C161:$P161))</f>
        <v>-</v>
      </c>
      <c r="G168" s="3" t="str">
        <f>HYPERLINK(_xlfn.XLOOKUP(G$9,'Raw data Fire Resistance'!$C$10:$P$10,'Raw data Fire Resistance'!$C162:$P162),_xlfn.XLOOKUP(G$9,'Raw data Fire Resistance'!$C$10:$P$10,'Raw data Fire Resistance'!$C161:$P161))</f>
        <v>-</v>
      </c>
      <c r="H168" s="3" t="str">
        <f>HYPERLINK(_xlfn.XLOOKUP(H$9,'Raw data Fire Resistance'!$C$10:$P$10,'Raw data Fire Resistance'!$C162:$P162),_xlfn.XLOOKUP(H$9,'Raw data Fire Resistance'!$C$10:$P$10,'Raw data Fire Resistance'!$C161:$P161))</f>
        <v>-</v>
      </c>
      <c r="I168" s="3" t="str">
        <f>HYPERLINK(_xlfn.XLOOKUP(I$9,'Raw data Fire Resistance'!$C$10:$P$10,'Raw data Fire Resistance'!$C162:$P162),_xlfn.XLOOKUP(I$9,'Raw data Fire Resistance'!$C$10:$P$10,'Raw data Fire Resistance'!$C161:$P161))</f>
        <v>-</v>
      </c>
      <c r="J168" s="3" t="str">
        <f>HYPERLINK(_xlfn.XLOOKUP(J$9,'Raw data Fire Resistance'!$C$10:$P$10,'Raw data Fire Resistance'!$C162:$P162),_xlfn.XLOOKUP(J$9,'Raw data Fire Resistance'!$C$10:$P$10,'Raw data Fire Resistance'!$C161:$P161))</f>
        <v>-</v>
      </c>
    </row>
    <row r="169" spans="2:10" ht="16.5" x14ac:dyDescent="0.3">
      <c r="B169" s="175" t="s">
        <v>157</v>
      </c>
      <c r="C169" s="176"/>
      <c r="D169" s="173"/>
      <c r="E169" s="3" t="str">
        <f>HYPERLINK(_xlfn.XLOOKUP(E$9,'Raw data Fire Resistance'!$C$10:$P$10,'Raw data Fire Resistance'!$C164:$P164),_xlfn.XLOOKUP(E$9,'Raw data Fire Resistance'!$C$10:$P$10,'Raw data Fire Resistance'!$C163:$P163))</f>
        <v>-</v>
      </c>
      <c r="F169" s="3" t="str">
        <f>HYPERLINK(_xlfn.XLOOKUP(F$9,'Raw data Fire Resistance'!$C$10:$P$10,'Raw data Fire Resistance'!$C164:$P164),_xlfn.XLOOKUP(F$9,'Raw data Fire Resistance'!$C$10:$P$10,'Raw data Fire Resistance'!$C163:$P163))</f>
        <v>-</v>
      </c>
      <c r="G169" s="3" t="str">
        <f>HYPERLINK(_xlfn.XLOOKUP(G$9,'Raw data Fire Resistance'!$C$10:$P$10,'Raw data Fire Resistance'!$C164:$P164),_xlfn.XLOOKUP(G$9,'Raw data Fire Resistance'!$C$10:$P$10,'Raw data Fire Resistance'!$C163:$P163))</f>
        <v>-</v>
      </c>
      <c r="H169" s="3" t="str">
        <f>HYPERLINK(_xlfn.XLOOKUP(H$9,'Raw data Fire Resistance'!$C$10:$P$10,'Raw data Fire Resistance'!$C164:$P164),_xlfn.XLOOKUP(H$9,'Raw data Fire Resistance'!$C$10:$P$10,'Raw data Fire Resistance'!$C163:$P163))</f>
        <v>-</v>
      </c>
      <c r="I169" s="3" t="str">
        <f>HYPERLINK(_xlfn.XLOOKUP(I$9,'Raw data Fire Resistance'!$C$10:$P$10,'Raw data Fire Resistance'!$C164:$P164),_xlfn.XLOOKUP(I$9,'Raw data Fire Resistance'!$C$10:$P$10,'Raw data Fire Resistance'!$C163:$P163))</f>
        <v>-</v>
      </c>
      <c r="J169" s="3" t="str">
        <f>HYPERLINK(_xlfn.XLOOKUP(J$9,'Raw data Fire Resistance'!$C$10:$P$10,'Raw data Fire Resistance'!$C164:$P164),_xlfn.XLOOKUP(J$9,'Raw data Fire Resistance'!$C$10:$P$10,'Raw data Fire Resistance'!$C163:$P163))</f>
        <v>-</v>
      </c>
    </row>
    <row r="170" spans="2:10" s="50" customFormat="1" ht="409.6" customHeight="1" x14ac:dyDescent="0.25">
      <c r="B170" s="60" t="s">
        <v>154</v>
      </c>
      <c r="C170" s="61"/>
      <c r="D170" s="62"/>
      <c r="E170" s="63" t="str">
        <f>IF(_xlfn.XLOOKUP(E$9,'Raw data Fire Resistance'!$C$10:$Q$10,'Raw data Fire Resistance'!$C165:$Q165,"")="","-",_xlfn.XLOOKUP(E$9,'Raw data Fire Resistance'!$C$10:$Q$10,'Raw data Fire Resistance'!$C165:$Q165,""))</f>
        <v xml:space="preserve">* familiy houses, free-standing ≤ 2 units
≤ 400 m² in total
*2 only for Basement
*3 familiy houses, with sharing the wall with next Building max 3 flat
≤ 400 m² in total
*4 for buildings which are not classified in class 1 and 2
*5    ≤ 400 m²  for each unit
*6    R90 for Basement
*7 If the total height for the stories is heigher than the given e.g. 9.6 m, the next group demands must be fullfilled   </v>
      </c>
      <c r="F170" s="63" t="str">
        <f>IF(_xlfn.XLOOKUP(F$9,'Raw data Fire Resistance'!$C$10:$Q$10,'Raw data Fire Resistance'!$C165:$Q165,"")="","-",_xlfn.XLOOKUP(F$9,'Raw data Fire Resistance'!$C$10:$Q$10,'Raw data Fire Resistance'!$C165:$Q165,""))</f>
        <v>*1 Single family houses
*2 If the total height for the stories is heigher than the given e.g. 9.6 m, the next group demands must be fullfilled   
*3 If the floor slap is not part of the overall static system   
R60+ : resistance +60 min protection system
R120+ : resistance +60(120) min protection system
Sprinklers could in some case reduce fire demands on structures</v>
      </c>
      <c r="G170" s="63" t="str">
        <f>IF(_xlfn.XLOOKUP(G$9,'Raw data Fire Resistance'!$C$10:$Q$10,'Raw data Fire Resistance'!$C165:$Q165,"")="","-",_xlfn.XLOOKUP(G$9,'Raw data Fire Resistance'!$C$10:$Q$10,'Raw data Fire Resistance'!$C165:$Q165,""))</f>
        <v xml:space="preserve">* If the total height for the stories is heigher than the given e.g. 9.6 m, the next group demands must be fullfilled   </v>
      </c>
      <c r="H170" s="63" t="str">
        <f>IF(_xlfn.XLOOKUP(H$9,'Raw data Fire Resistance'!$C$10:$Q$10,'Raw data Fire Resistance'!$C165:$Q165,"")="","-",_xlfn.XLOOKUP(H$9,'Raw data Fire Resistance'!$C$10:$Q$10,'Raw data Fire Resistance'!$C165:$Q165,""))</f>
        <v>* familiy houses, free-standing ≤ 2 units
≤ 400 m² in total
*2 Class 2 / Class 3
*3 Pre- scriptive / Performance-based
*4 If the total height for the stories is heigher than the given e.g. 9.6 m, the next group demands must be fullfilled   
*5 familiy houses, with sharing the wall with next Building ≤ 2 units OR &gt; 2 units &gt; 400 m2 in total
≤ 400 m² in total
*6    ≤ 400 m²  for each unit
*7    R90 for Basement</v>
      </c>
      <c r="I170" s="63" t="str">
        <f>IF(_xlfn.XLOOKUP(I$9,'Raw data Fire Resistance'!$C$10:$Q$10,'Raw data Fire Resistance'!$C165:$Q165,"")="","-",_xlfn.XLOOKUP(I$9,'Raw data Fire Resistance'!$C$10:$Q$10,'Raw data Fire Resistance'!$C165:$Q165,""))</f>
        <v xml:space="preserve">* These are the pre-accepted solutions. 
Otherwise, you need to document the fire safety and stability of the construction throughout a complete fire course. 
 buildings with ≥3 stories must have an elevator. And buildings with elevator must have sprinkling. </v>
      </c>
      <c r="J170" s="63" t="str">
        <f>IF(_xlfn.XLOOKUP(J$9,'Raw data Fire Resistance'!$C$10:$Q$10,'Raw data Fire Resistance'!$C165:$Q165,"")="","-",_xlfn.XLOOKUP(J$9,'Raw data Fire Resistance'!$C$10:$Q$10,'Raw data Fire Resistance'!$C165:$Q165,""))</f>
        <v xml:space="preserve">* familiy houses, free-standing ≤ 2 units
≤ 400 m² in total
*2 only for Basement
*3 familiy houses, with sharing the wall with next Building max 3 flat
≤ 400 m² in total
*4 for buildings which are not classified in class 1 and 2
*5    ≤ 400 m²  for each unit
*6    R90 for Basement
*7 If the total height for the stories is heigher than the given e.g. 9.6 m, the next group demands must be fullfilled   </v>
      </c>
    </row>
  </sheetData>
  <sheetProtection algorithmName="SHA-512" hashValue="NvQXIS+z//SFHKr1t3DAgyswyQiMsDkUfIAvGzE8I5mR4H6/HXA49K1VQ6hiufrrFba8kdWI+1+1lYyjcS81cg==" saltValue="sjCkayvxMxm7IQbGMyY5RQ==" spinCount="100000" sheet="1" objects="1" scenarios="1" selectLockedCells="1"/>
  <mergeCells count="101">
    <mergeCell ref="B169:D169"/>
    <mergeCell ref="C39:D39"/>
    <mergeCell ref="B55:B70"/>
    <mergeCell ref="C55:D55"/>
    <mergeCell ref="C56:C57"/>
    <mergeCell ref="C58:C59"/>
    <mergeCell ref="C60:C61"/>
    <mergeCell ref="C62:C63"/>
    <mergeCell ref="C64:C65"/>
    <mergeCell ref="C66:C67"/>
    <mergeCell ref="C69:C70"/>
    <mergeCell ref="B167:D167"/>
    <mergeCell ref="B168:D168"/>
    <mergeCell ref="B71:B86"/>
    <mergeCell ref="C71:D71"/>
    <mergeCell ref="C72:C73"/>
    <mergeCell ref="C74:C75"/>
    <mergeCell ref="C76:C77"/>
    <mergeCell ref="C78:C79"/>
    <mergeCell ref="C80:C81"/>
    <mergeCell ref="C82:C83"/>
    <mergeCell ref="C85:C86"/>
    <mergeCell ref="B87:B102"/>
    <mergeCell ref="C29:C30"/>
    <mergeCell ref="C31:C32"/>
    <mergeCell ref="B35:D35"/>
    <mergeCell ref="C14:D14"/>
    <mergeCell ref="B11:B14"/>
    <mergeCell ref="C16:C17"/>
    <mergeCell ref="C15:D15"/>
    <mergeCell ref="C20:C21"/>
    <mergeCell ref="C24:D24"/>
    <mergeCell ref="C22:C23"/>
    <mergeCell ref="B15:B23"/>
    <mergeCell ref="B24:B26"/>
    <mergeCell ref="B34:D34"/>
    <mergeCell ref="E8:J8"/>
    <mergeCell ref="B9:D9"/>
    <mergeCell ref="C11:D11"/>
    <mergeCell ref="C12:D12"/>
    <mergeCell ref="C18:C19"/>
    <mergeCell ref="B10:J10"/>
    <mergeCell ref="C13:D13"/>
    <mergeCell ref="C25:C26"/>
    <mergeCell ref="C27:C28"/>
    <mergeCell ref="B33:D33"/>
    <mergeCell ref="C88:C89"/>
    <mergeCell ref="C90:C91"/>
    <mergeCell ref="C92:C93"/>
    <mergeCell ref="C94:C95"/>
    <mergeCell ref="C96:C97"/>
    <mergeCell ref="B38:D38"/>
    <mergeCell ref="C40:C41"/>
    <mergeCell ref="C42:C43"/>
    <mergeCell ref="C44:C45"/>
    <mergeCell ref="C46:C47"/>
    <mergeCell ref="B39:B54"/>
    <mergeCell ref="C48:C49"/>
    <mergeCell ref="C50:C51"/>
    <mergeCell ref="C53:C54"/>
    <mergeCell ref="C87:D87"/>
    <mergeCell ref="B36:D36"/>
    <mergeCell ref="B37:J37"/>
    <mergeCell ref="C98:C99"/>
    <mergeCell ref="C101:C102"/>
    <mergeCell ref="B103:B118"/>
    <mergeCell ref="C103:D103"/>
    <mergeCell ref="C104:C105"/>
    <mergeCell ref="C106:C107"/>
    <mergeCell ref="C108:C109"/>
    <mergeCell ref="C110:C111"/>
    <mergeCell ref="C112:C113"/>
    <mergeCell ref="C114:C115"/>
    <mergeCell ref="C117:C118"/>
    <mergeCell ref="B119:B134"/>
    <mergeCell ref="C119:D119"/>
    <mergeCell ref="C120:C121"/>
    <mergeCell ref="C122:C123"/>
    <mergeCell ref="C124:C125"/>
    <mergeCell ref="C126:C127"/>
    <mergeCell ref="C128:C129"/>
    <mergeCell ref="C130:C131"/>
    <mergeCell ref="C133:C134"/>
    <mergeCell ref="B135:B150"/>
    <mergeCell ref="C135:D135"/>
    <mergeCell ref="C136:C137"/>
    <mergeCell ref="C138:C139"/>
    <mergeCell ref="C140:C141"/>
    <mergeCell ref="C142:C143"/>
    <mergeCell ref="C144:C145"/>
    <mergeCell ref="C146:C147"/>
    <mergeCell ref="C149:C150"/>
    <mergeCell ref="B151:B166"/>
    <mergeCell ref="C151:D151"/>
    <mergeCell ref="C152:C153"/>
    <mergeCell ref="C154:C155"/>
    <mergeCell ref="C156:C157"/>
    <mergeCell ref="C158:C159"/>
    <mergeCell ref="C160:C161"/>
    <mergeCell ref="C162:C163"/>
    <mergeCell ref="C165:C166"/>
  </mergeCells>
  <phoneticPr fontId="16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BBCB137-CA80-469F-B2E4-4E8468B92590}">
          <x14:formula1>
            <xm:f>'Raw data Reaction to Fire'!$C$10:$P$10</xm:f>
          </x14:formula1>
          <xm:sqref>E9:J9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tabSelected="1" zoomScaleNormal="100" workbookViewId="0">
      <pane xSplit="2" topLeftCell="E1" activePane="topRight" state="frozen"/>
      <selection pane="topRight" activeCell="C10" sqref="C10"/>
    </sheetView>
  </sheetViews>
  <sheetFormatPr defaultColWidth="11" defaultRowHeight="15.75" x14ac:dyDescent="0.25"/>
  <cols>
    <col min="1" max="1" width="10.125" style="36" customWidth="1"/>
    <col min="2" max="2" width="29.75" style="36" customWidth="1"/>
    <col min="3" max="3" width="17.875" style="36" customWidth="1"/>
    <col min="4" max="4" width="9" style="36" customWidth="1"/>
    <col min="5" max="6" width="10" style="36" customWidth="1"/>
    <col min="7" max="7" width="9.25" style="36" customWidth="1"/>
    <col min="8" max="10" width="8" style="36" customWidth="1"/>
    <col min="11" max="11" width="9.875" style="36" customWidth="1"/>
    <col min="12" max="12" width="9.125" style="36" customWidth="1"/>
    <col min="13" max="14" width="8" style="36" customWidth="1"/>
    <col min="15" max="15" width="12.5" style="36" customWidth="1"/>
    <col min="16" max="16" width="8.75" style="36" customWidth="1"/>
    <col min="17" max="16384" width="11" style="36"/>
  </cols>
  <sheetData>
    <row r="1" spans="1:16" s="141" customFormat="1" ht="15" customHeight="1" x14ac:dyDescent="0.25"/>
    <row r="2" spans="1:16" s="141" customFormat="1" ht="15" customHeight="1" x14ac:dyDescent="0.25"/>
    <row r="3" spans="1:16" s="141" customFormat="1" ht="15" customHeight="1" x14ac:dyDescent="0.25"/>
    <row r="4" spans="1:16" s="141" customFormat="1" ht="15" customHeight="1" x14ac:dyDescent="0.25"/>
    <row r="5" spans="1:16" s="141" customFormat="1" ht="15" customHeight="1" x14ac:dyDescent="0.25"/>
    <row r="6" spans="1:16" s="141" customFormat="1" ht="15" customHeight="1" x14ac:dyDescent="0.25"/>
    <row r="7" spans="1:16" x14ac:dyDescent="0.25">
      <c r="A7" s="178" t="s">
        <v>277</v>
      </c>
      <c r="B7" s="178"/>
    </row>
    <row r="8" spans="1:16" ht="16.5" customHeight="1" x14ac:dyDescent="0.25">
      <c r="A8" s="179" t="s">
        <v>292</v>
      </c>
      <c r="B8" s="179"/>
    </row>
    <row r="9" spans="1:16" ht="73.5" customHeight="1" thickBot="1" x14ac:dyDescent="0.3">
      <c r="A9" s="179"/>
      <c r="B9" s="179"/>
    </row>
    <row r="10" spans="1:16" ht="16.5" thickBot="1" x14ac:dyDescent="0.3">
      <c r="A10" s="182" t="s">
        <v>0</v>
      </c>
      <c r="B10" s="183"/>
      <c r="C10" s="66" t="s">
        <v>1</v>
      </c>
      <c r="D10" s="66" t="s">
        <v>2</v>
      </c>
      <c r="E10" s="66" t="s">
        <v>3</v>
      </c>
      <c r="F10" s="66" t="s">
        <v>4</v>
      </c>
      <c r="G10" s="66" t="s">
        <v>5</v>
      </c>
      <c r="H10" s="66" t="s">
        <v>6</v>
      </c>
      <c r="I10" s="66" t="s">
        <v>7</v>
      </c>
      <c r="J10" s="66" t="s">
        <v>8</v>
      </c>
      <c r="K10" s="66" t="s">
        <v>9</v>
      </c>
      <c r="L10" s="66" t="s">
        <v>10</v>
      </c>
      <c r="M10" s="66" t="s">
        <v>11</v>
      </c>
      <c r="N10" s="66" t="s">
        <v>12</v>
      </c>
      <c r="O10" s="66" t="s">
        <v>13</v>
      </c>
      <c r="P10" s="67" t="s">
        <v>14</v>
      </c>
    </row>
    <row r="11" spans="1:16" ht="21" customHeight="1" x14ac:dyDescent="0.25">
      <c r="A11" s="184" t="s">
        <v>15</v>
      </c>
      <c r="B11" s="184"/>
      <c r="C11" s="68" t="s">
        <v>16</v>
      </c>
      <c r="D11" s="68" t="s">
        <v>17</v>
      </c>
      <c r="E11" s="68" t="s">
        <v>18</v>
      </c>
      <c r="F11" s="68"/>
      <c r="G11" s="69" t="s">
        <v>19</v>
      </c>
      <c r="H11" s="68" t="s">
        <v>20</v>
      </c>
      <c r="I11" s="68"/>
      <c r="J11" s="68"/>
      <c r="K11" s="68" t="s">
        <v>21</v>
      </c>
      <c r="L11" s="68"/>
      <c r="M11" s="68" t="s">
        <v>22</v>
      </c>
      <c r="N11" s="68"/>
      <c r="O11" s="68" t="s">
        <v>23</v>
      </c>
      <c r="P11" s="68" t="s">
        <v>24</v>
      </c>
    </row>
    <row r="12" spans="1:16" ht="21" customHeight="1" x14ac:dyDescent="0.25">
      <c r="A12" s="185" t="s">
        <v>25</v>
      </c>
      <c r="B12" s="185"/>
      <c r="C12" s="70" t="s">
        <v>26</v>
      </c>
      <c r="D12" s="70" t="s">
        <v>27</v>
      </c>
      <c r="E12" s="70" t="s">
        <v>18</v>
      </c>
      <c r="F12" s="70"/>
      <c r="G12" s="70" t="s">
        <v>19</v>
      </c>
      <c r="H12" s="70" t="s">
        <v>28</v>
      </c>
      <c r="I12" s="70"/>
      <c r="J12" s="70"/>
      <c r="K12" s="70" t="s">
        <v>21</v>
      </c>
      <c r="L12" s="70"/>
      <c r="M12" s="70" t="s">
        <v>29</v>
      </c>
      <c r="N12" s="70"/>
      <c r="O12" s="70" t="s">
        <v>30</v>
      </c>
      <c r="P12" s="70" t="s">
        <v>19</v>
      </c>
    </row>
    <row r="13" spans="1:16" ht="15.75" customHeight="1" x14ac:dyDescent="0.25">
      <c r="A13" s="185" t="s">
        <v>31</v>
      </c>
      <c r="B13" s="185"/>
      <c r="C13" s="70" t="s">
        <v>32</v>
      </c>
      <c r="D13" s="70" t="s">
        <v>33</v>
      </c>
      <c r="E13" s="70" t="s">
        <v>21</v>
      </c>
      <c r="F13" s="70"/>
      <c r="G13" s="71" t="s">
        <v>34</v>
      </c>
      <c r="H13" s="70" t="s">
        <v>35</v>
      </c>
      <c r="I13" s="72"/>
      <c r="J13" s="70" t="s">
        <v>21</v>
      </c>
      <c r="K13" s="70" t="s">
        <v>36</v>
      </c>
      <c r="L13" s="70"/>
      <c r="M13" s="70" t="s">
        <v>21</v>
      </c>
      <c r="N13" s="70"/>
      <c r="O13" s="70" t="s">
        <v>36</v>
      </c>
      <c r="P13" s="70" t="s">
        <v>37</v>
      </c>
    </row>
    <row r="14" spans="1:16" ht="15.75" customHeight="1" x14ac:dyDescent="0.35">
      <c r="A14" s="185" t="s">
        <v>38</v>
      </c>
      <c r="B14" s="185"/>
      <c r="C14" s="70" t="s">
        <v>39</v>
      </c>
      <c r="D14" s="70" t="s">
        <v>40</v>
      </c>
      <c r="E14" s="73" t="s">
        <v>41</v>
      </c>
      <c r="F14" s="73"/>
      <c r="G14" s="70" t="s">
        <v>42</v>
      </c>
      <c r="H14" s="70" t="s">
        <v>43</v>
      </c>
      <c r="I14" s="72"/>
      <c r="J14" s="70" t="s">
        <v>44</v>
      </c>
      <c r="K14" s="70" t="s">
        <v>42</v>
      </c>
      <c r="L14" s="70"/>
      <c r="M14" s="70" t="s">
        <v>45</v>
      </c>
      <c r="N14" s="70"/>
      <c r="O14" s="70" t="s">
        <v>46</v>
      </c>
      <c r="P14" s="70" t="s">
        <v>19</v>
      </c>
    </row>
    <row r="15" spans="1:16" ht="15.75" customHeight="1" thickBot="1" x14ac:dyDescent="0.3">
      <c r="B15" s="37"/>
      <c r="C15" s="74"/>
      <c r="D15" s="74"/>
      <c r="E15" s="74"/>
      <c r="F15" s="74"/>
      <c r="G15" s="75"/>
      <c r="H15" s="74"/>
      <c r="I15" s="76"/>
      <c r="J15" s="74"/>
      <c r="K15" s="74"/>
      <c r="L15" s="74"/>
      <c r="M15" s="74"/>
      <c r="N15" s="74"/>
      <c r="O15" s="74"/>
      <c r="P15" s="75"/>
    </row>
    <row r="16" spans="1:16" ht="16.5" thickBot="1" x14ac:dyDescent="0.3">
      <c r="A16" s="186" t="s">
        <v>47</v>
      </c>
      <c r="B16" s="187"/>
      <c r="C16" s="66" t="s">
        <v>1</v>
      </c>
      <c r="D16" s="66" t="s">
        <v>2</v>
      </c>
      <c r="E16" s="66" t="s">
        <v>3</v>
      </c>
      <c r="F16" s="66" t="s">
        <v>4</v>
      </c>
      <c r="G16" s="66" t="s">
        <v>5</v>
      </c>
      <c r="H16" s="66" t="s">
        <v>6</v>
      </c>
      <c r="I16" s="66" t="s">
        <v>7</v>
      </c>
      <c r="J16" s="66" t="s">
        <v>8</v>
      </c>
      <c r="K16" s="66" t="s">
        <v>9</v>
      </c>
      <c r="L16" s="66" t="s">
        <v>10</v>
      </c>
      <c r="M16" s="66" t="s">
        <v>11</v>
      </c>
      <c r="N16" s="66" t="s">
        <v>12</v>
      </c>
      <c r="O16" s="66" t="s">
        <v>13</v>
      </c>
      <c r="P16" s="67" t="s">
        <v>14</v>
      </c>
    </row>
    <row r="17" spans="1:16" ht="16.5" thickBot="1" x14ac:dyDescent="0.3">
      <c r="A17" s="186" t="s">
        <v>161</v>
      </c>
      <c r="B17" s="187"/>
      <c r="C17" s="66" t="s">
        <v>48</v>
      </c>
      <c r="D17" s="66" t="s">
        <v>49</v>
      </c>
      <c r="E17" s="77"/>
      <c r="F17" s="77"/>
      <c r="G17" s="66" t="s">
        <v>48</v>
      </c>
      <c r="H17" s="66" t="s">
        <v>50</v>
      </c>
      <c r="I17" s="77"/>
      <c r="J17" s="77"/>
      <c r="K17" s="77"/>
      <c r="L17" s="77"/>
      <c r="M17" s="66" t="s">
        <v>51</v>
      </c>
      <c r="N17" s="77"/>
      <c r="O17" s="66"/>
      <c r="P17" s="67" t="s">
        <v>51</v>
      </c>
    </row>
    <row r="18" spans="1:16" ht="15.75" customHeight="1" x14ac:dyDescent="0.25">
      <c r="A18" s="189" t="s">
        <v>52</v>
      </c>
      <c r="B18" s="64" t="s">
        <v>162</v>
      </c>
      <c r="C18" s="68" t="s">
        <v>19</v>
      </c>
      <c r="D18" s="68" t="s">
        <v>19</v>
      </c>
      <c r="E18" s="78" t="s">
        <v>53</v>
      </c>
      <c r="F18" s="68"/>
      <c r="G18" s="79" t="s">
        <v>54</v>
      </c>
      <c r="H18" s="79" t="s">
        <v>55</v>
      </c>
      <c r="I18" s="68"/>
      <c r="J18" s="68"/>
      <c r="K18" s="68"/>
      <c r="L18" s="68"/>
      <c r="M18" s="79" t="s">
        <v>19</v>
      </c>
      <c r="N18" s="68"/>
      <c r="O18" s="68"/>
      <c r="P18" s="79" t="s">
        <v>56</v>
      </c>
    </row>
    <row r="19" spans="1:16" x14ac:dyDescent="0.25">
      <c r="A19" s="177"/>
      <c r="B19" s="38" t="s">
        <v>57</v>
      </c>
      <c r="C19" s="70" t="s">
        <v>58</v>
      </c>
      <c r="D19" s="70" t="s">
        <v>59</v>
      </c>
      <c r="E19" s="80" t="s">
        <v>53</v>
      </c>
      <c r="F19" s="70"/>
      <c r="G19" s="70" t="s">
        <v>60</v>
      </c>
      <c r="H19" s="70" t="s">
        <v>61</v>
      </c>
      <c r="I19" s="70"/>
      <c r="J19" s="70"/>
      <c r="K19" s="70"/>
      <c r="L19" s="70"/>
      <c r="M19" s="70" t="s">
        <v>62</v>
      </c>
      <c r="N19" s="70"/>
      <c r="O19" s="70"/>
      <c r="P19" s="70" t="s">
        <v>37</v>
      </c>
    </row>
    <row r="20" spans="1:16" x14ac:dyDescent="0.25">
      <c r="A20" s="177" t="s">
        <v>63</v>
      </c>
      <c r="B20" s="38" t="s">
        <v>162</v>
      </c>
      <c r="C20" s="70"/>
      <c r="D20" s="70"/>
      <c r="E20" s="80" t="s">
        <v>53</v>
      </c>
      <c r="F20" s="70"/>
      <c r="G20" s="81" t="s">
        <v>64</v>
      </c>
      <c r="H20" s="81" t="s">
        <v>65</v>
      </c>
      <c r="I20" s="70"/>
      <c r="J20" s="70"/>
      <c r="K20" s="70"/>
      <c r="L20" s="70"/>
      <c r="M20" s="70"/>
      <c r="N20" s="70"/>
      <c r="O20" s="70"/>
      <c r="P20" s="81" t="s">
        <v>66</v>
      </c>
    </row>
    <row r="21" spans="1:16" x14ac:dyDescent="0.25">
      <c r="A21" s="177"/>
      <c r="B21" s="38" t="s">
        <v>57</v>
      </c>
      <c r="C21" s="70"/>
      <c r="D21" s="70"/>
      <c r="E21" s="80" t="s">
        <v>53</v>
      </c>
      <c r="F21" s="70"/>
      <c r="G21" s="70" t="s">
        <v>67</v>
      </c>
      <c r="H21" s="70" t="s">
        <v>53</v>
      </c>
      <c r="I21" s="70"/>
      <c r="J21" s="70"/>
      <c r="K21" s="70"/>
      <c r="L21" s="70"/>
      <c r="M21" s="70"/>
      <c r="N21" s="70"/>
      <c r="O21" s="70"/>
      <c r="P21" s="70" t="s">
        <v>19</v>
      </c>
    </row>
    <row r="22" spans="1:16" x14ac:dyDescent="0.25">
      <c r="A22" s="177" t="s">
        <v>68</v>
      </c>
      <c r="B22" s="38" t="s">
        <v>162</v>
      </c>
      <c r="C22" s="70"/>
      <c r="D22" s="70"/>
      <c r="E22" s="80" t="s">
        <v>53</v>
      </c>
      <c r="F22" s="70"/>
      <c r="G22" s="70"/>
      <c r="H22" s="81" t="s">
        <v>69</v>
      </c>
      <c r="I22" s="70"/>
      <c r="J22" s="70"/>
      <c r="K22" s="70"/>
      <c r="L22" s="70"/>
      <c r="M22" s="70"/>
      <c r="N22" s="70"/>
      <c r="O22" s="70"/>
      <c r="P22" s="70"/>
    </row>
    <row r="23" spans="1:16" x14ac:dyDescent="0.25">
      <c r="A23" s="177"/>
      <c r="B23" s="38" t="s">
        <v>57</v>
      </c>
      <c r="C23" s="70"/>
      <c r="D23" s="70"/>
      <c r="E23" s="80" t="s">
        <v>53</v>
      </c>
      <c r="F23" s="70"/>
      <c r="G23" s="70"/>
      <c r="H23" s="70" t="s">
        <v>20</v>
      </c>
      <c r="I23" s="70"/>
      <c r="J23" s="70"/>
      <c r="K23" s="70"/>
      <c r="L23" s="70"/>
      <c r="M23" s="70"/>
      <c r="N23" s="70"/>
      <c r="O23" s="70"/>
      <c r="P23" s="70"/>
    </row>
    <row r="24" spans="1:16" x14ac:dyDescent="0.25">
      <c r="A24" s="177" t="s">
        <v>70</v>
      </c>
      <c r="B24" s="38" t="s">
        <v>162</v>
      </c>
      <c r="C24" s="70"/>
      <c r="D24" s="70"/>
      <c r="E24" s="80" t="s">
        <v>53</v>
      </c>
      <c r="F24" s="70"/>
      <c r="G24" s="70"/>
      <c r="H24" s="81" t="s">
        <v>71</v>
      </c>
      <c r="I24" s="70"/>
      <c r="J24" s="70"/>
      <c r="K24" s="70"/>
      <c r="L24" s="70"/>
      <c r="M24" s="70"/>
      <c r="N24" s="70"/>
      <c r="O24" s="70"/>
      <c r="P24" s="70"/>
    </row>
    <row r="25" spans="1:16" ht="16.5" thickBot="1" x14ac:dyDescent="0.3">
      <c r="A25" s="188"/>
      <c r="B25" s="65" t="s">
        <v>57</v>
      </c>
      <c r="C25" s="82"/>
      <c r="D25" s="82"/>
      <c r="E25" s="83" t="s">
        <v>53</v>
      </c>
      <c r="F25" s="82"/>
      <c r="G25" s="82"/>
      <c r="H25" s="82" t="s">
        <v>72</v>
      </c>
      <c r="I25" s="82"/>
      <c r="J25" s="82"/>
      <c r="K25" s="82"/>
      <c r="L25" s="82"/>
      <c r="M25" s="82"/>
      <c r="N25" s="82"/>
      <c r="O25" s="82"/>
      <c r="P25" s="82"/>
    </row>
    <row r="26" spans="1:16" ht="16.5" thickBot="1" x14ac:dyDescent="0.3">
      <c r="A26" s="186" t="s">
        <v>163</v>
      </c>
      <c r="B26" s="187"/>
      <c r="C26" s="66" t="s">
        <v>73</v>
      </c>
      <c r="D26" s="66" t="s">
        <v>74</v>
      </c>
      <c r="E26" s="77"/>
      <c r="F26" s="77"/>
      <c r="G26" s="66" t="s">
        <v>48</v>
      </c>
      <c r="H26" s="66" t="s">
        <v>75</v>
      </c>
      <c r="I26" s="77"/>
      <c r="J26" s="77"/>
      <c r="K26" s="77"/>
      <c r="L26" s="77"/>
      <c r="M26" s="66" t="s">
        <v>76</v>
      </c>
      <c r="N26" s="77"/>
      <c r="O26" s="77"/>
      <c r="P26" s="67" t="s">
        <v>76</v>
      </c>
    </row>
    <row r="27" spans="1:16" x14ac:dyDescent="0.25">
      <c r="A27" s="189" t="s">
        <v>52</v>
      </c>
      <c r="B27" s="64" t="s">
        <v>162</v>
      </c>
      <c r="C27" s="68"/>
      <c r="D27" s="68"/>
      <c r="E27" s="68" t="s">
        <v>145</v>
      </c>
      <c r="F27" s="68"/>
      <c r="G27" s="68"/>
      <c r="H27" s="79" t="s">
        <v>55</v>
      </c>
      <c r="I27" s="68"/>
      <c r="J27" s="68"/>
      <c r="K27" s="68"/>
      <c r="L27" s="68"/>
      <c r="M27" s="68"/>
      <c r="N27" s="68"/>
      <c r="O27" s="68"/>
      <c r="P27" s="68" t="s">
        <v>78</v>
      </c>
    </row>
    <row r="28" spans="1:16" x14ac:dyDescent="0.25">
      <c r="A28" s="177"/>
      <c r="B28" s="38" t="s">
        <v>57</v>
      </c>
      <c r="C28" s="70" t="s">
        <v>77</v>
      </c>
      <c r="D28" s="70" t="s">
        <v>78</v>
      </c>
      <c r="E28" s="70" t="s">
        <v>145</v>
      </c>
      <c r="F28" s="70"/>
      <c r="G28" s="70" t="s">
        <v>78</v>
      </c>
      <c r="H28" s="70" t="s">
        <v>78</v>
      </c>
      <c r="I28" s="70"/>
      <c r="J28" s="70"/>
      <c r="K28" s="70"/>
      <c r="L28" s="70"/>
      <c r="M28" s="70" t="s">
        <v>79</v>
      </c>
      <c r="N28" s="70"/>
      <c r="O28" s="70"/>
      <c r="P28" s="70" t="s">
        <v>78</v>
      </c>
    </row>
    <row r="29" spans="1:16" x14ac:dyDescent="0.25">
      <c r="A29" s="177" t="s">
        <v>63</v>
      </c>
      <c r="B29" s="38" t="s">
        <v>162</v>
      </c>
      <c r="C29" s="70"/>
      <c r="D29" s="70"/>
      <c r="E29" s="70" t="s">
        <v>145</v>
      </c>
      <c r="F29" s="70"/>
      <c r="G29" s="70"/>
      <c r="H29" s="81" t="s">
        <v>65</v>
      </c>
      <c r="I29" s="70"/>
      <c r="J29" s="70"/>
      <c r="K29" s="70"/>
      <c r="L29" s="70"/>
      <c r="M29" s="70"/>
      <c r="N29" s="70"/>
      <c r="O29" s="70"/>
      <c r="P29" s="70" t="s">
        <v>78</v>
      </c>
    </row>
    <row r="30" spans="1:16" x14ac:dyDescent="0.25">
      <c r="A30" s="177"/>
      <c r="B30" s="38" t="s">
        <v>57</v>
      </c>
      <c r="C30" s="70"/>
      <c r="D30" s="70"/>
      <c r="E30" s="70" t="s">
        <v>145</v>
      </c>
      <c r="F30" s="70"/>
      <c r="G30" s="70"/>
      <c r="H30" s="70" t="s">
        <v>35</v>
      </c>
      <c r="I30" s="70"/>
      <c r="J30" s="70"/>
      <c r="K30" s="70"/>
      <c r="L30" s="70"/>
      <c r="M30" s="70"/>
      <c r="N30" s="70"/>
      <c r="O30" s="70"/>
      <c r="P30" s="70" t="s">
        <v>78</v>
      </c>
    </row>
    <row r="31" spans="1:16" x14ac:dyDescent="0.25">
      <c r="A31" s="177" t="s">
        <v>68</v>
      </c>
      <c r="B31" s="38" t="s">
        <v>162</v>
      </c>
      <c r="C31" s="70"/>
      <c r="D31" s="70"/>
      <c r="E31" s="70" t="s">
        <v>145</v>
      </c>
      <c r="F31" s="70"/>
      <c r="G31" s="70"/>
      <c r="H31" s="81" t="s">
        <v>69</v>
      </c>
      <c r="I31" s="70"/>
      <c r="J31" s="70"/>
      <c r="K31" s="70"/>
      <c r="L31" s="70"/>
      <c r="M31" s="70"/>
      <c r="N31" s="70"/>
      <c r="O31" s="70"/>
      <c r="P31" s="70" t="s">
        <v>78</v>
      </c>
    </row>
    <row r="32" spans="1:16" x14ac:dyDescent="0.25">
      <c r="A32" s="177"/>
      <c r="B32" s="38" t="s">
        <v>57</v>
      </c>
      <c r="C32" s="70"/>
      <c r="D32" s="70"/>
      <c r="E32" s="70" t="s">
        <v>145</v>
      </c>
      <c r="F32" s="70"/>
      <c r="G32" s="70"/>
      <c r="H32" s="70" t="s">
        <v>174</v>
      </c>
      <c r="I32" s="70"/>
      <c r="J32" s="70"/>
      <c r="K32" s="70"/>
      <c r="L32" s="70"/>
      <c r="M32" s="70"/>
      <c r="N32" s="70"/>
      <c r="O32" s="70"/>
      <c r="P32" s="70" t="s">
        <v>78</v>
      </c>
    </row>
    <row r="33" spans="1:17" x14ac:dyDescent="0.25">
      <c r="A33" s="177" t="s">
        <v>70</v>
      </c>
      <c r="B33" s="38" t="s">
        <v>162</v>
      </c>
      <c r="C33" s="70"/>
      <c r="D33" s="70"/>
      <c r="E33" s="70" t="s">
        <v>145</v>
      </c>
      <c r="F33" s="70"/>
      <c r="G33" s="70"/>
      <c r="H33" s="81" t="s">
        <v>71</v>
      </c>
      <c r="I33" s="70"/>
      <c r="J33" s="70"/>
      <c r="K33" s="70"/>
      <c r="L33" s="70"/>
      <c r="M33" s="70"/>
      <c r="N33" s="70"/>
      <c r="O33" s="70"/>
      <c r="P33" s="70" t="s">
        <v>78</v>
      </c>
    </row>
    <row r="34" spans="1:17" x14ac:dyDescent="0.25">
      <c r="A34" s="177"/>
      <c r="B34" s="38" t="s">
        <v>57</v>
      </c>
      <c r="C34" s="70"/>
      <c r="D34" s="70"/>
      <c r="E34" s="70" t="s">
        <v>145</v>
      </c>
      <c r="F34" s="70"/>
      <c r="G34" s="70"/>
      <c r="H34" s="70" t="s">
        <v>20</v>
      </c>
      <c r="I34" s="70"/>
      <c r="J34" s="70"/>
      <c r="K34" s="70"/>
      <c r="L34" s="70"/>
      <c r="M34" s="70"/>
      <c r="N34" s="70"/>
      <c r="O34" s="70"/>
      <c r="P34" s="70" t="s">
        <v>78</v>
      </c>
    </row>
    <row r="35" spans="1:17" ht="47.25" x14ac:dyDescent="0.25">
      <c r="A35" s="180" t="s">
        <v>155</v>
      </c>
      <c r="B35" s="180"/>
      <c r="C35" s="84" t="s">
        <v>80</v>
      </c>
      <c r="D35" s="84" t="s">
        <v>81</v>
      </c>
      <c r="E35" s="70" t="s">
        <v>19</v>
      </c>
      <c r="F35" s="70" t="s">
        <v>19</v>
      </c>
      <c r="G35" s="84" t="s">
        <v>82</v>
      </c>
      <c r="H35" s="84" t="s">
        <v>83</v>
      </c>
      <c r="I35" s="84" t="s">
        <v>19</v>
      </c>
      <c r="J35" s="84" t="s">
        <v>19</v>
      </c>
      <c r="K35" s="84" t="s">
        <v>19</v>
      </c>
      <c r="L35" s="84" t="s">
        <v>19</v>
      </c>
      <c r="M35" s="84" t="s">
        <v>19</v>
      </c>
      <c r="N35" s="84" t="s">
        <v>19</v>
      </c>
      <c r="O35" s="84" t="s">
        <v>84</v>
      </c>
      <c r="P35" s="84" t="s">
        <v>85</v>
      </c>
    </row>
    <row r="36" spans="1:17" x14ac:dyDescent="0.25">
      <c r="A36" s="4"/>
      <c r="B36" s="5" t="s">
        <v>171</v>
      </c>
      <c r="C36" s="84" t="s">
        <v>19</v>
      </c>
      <c r="D36" s="84" t="s">
        <v>19</v>
      </c>
      <c r="E36" s="84" t="s">
        <v>19</v>
      </c>
      <c r="F36" s="84" t="s">
        <v>19</v>
      </c>
      <c r="G36" s="84" t="s">
        <v>19</v>
      </c>
      <c r="H36" s="84" t="s">
        <v>19</v>
      </c>
      <c r="I36" s="84" t="s">
        <v>19</v>
      </c>
      <c r="J36" s="84" t="s">
        <v>19</v>
      </c>
      <c r="K36" s="84" t="s">
        <v>19</v>
      </c>
      <c r="L36" s="84" t="s">
        <v>19</v>
      </c>
      <c r="M36" s="84" t="s">
        <v>19</v>
      </c>
      <c r="N36" s="84" t="s">
        <v>19</v>
      </c>
      <c r="O36" s="84" t="s">
        <v>19</v>
      </c>
      <c r="P36" s="84" t="s">
        <v>19</v>
      </c>
    </row>
    <row r="37" spans="1:17" x14ac:dyDescent="0.25">
      <c r="A37" s="4"/>
      <c r="B37" s="5" t="s">
        <v>156</v>
      </c>
      <c r="C37" s="84" t="s">
        <v>19</v>
      </c>
      <c r="D37" s="84" t="s">
        <v>19</v>
      </c>
      <c r="E37" s="84" t="s">
        <v>19</v>
      </c>
      <c r="F37" s="84" t="s">
        <v>19</v>
      </c>
      <c r="G37" s="84" t="s">
        <v>19</v>
      </c>
      <c r="H37" s="84" t="s">
        <v>19</v>
      </c>
      <c r="I37" s="84" t="s">
        <v>19</v>
      </c>
      <c r="J37" s="84" t="s">
        <v>19</v>
      </c>
      <c r="K37" s="84" t="s">
        <v>19</v>
      </c>
      <c r="L37" s="84" t="s">
        <v>19</v>
      </c>
      <c r="M37" s="84" t="s">
        <v>19</v>
      </c>
      <c r="N37" s="84" t="s">
        <v>19</v>
      </c>
      <c r="O37" s="84" t="s">
        <v>19</v>
      </c>
      <c r="P37" s="84" t="s">
        <v>19</v>
      </c>
    </row>
    <row r="38" spans="1:17" x14ac:dyDescent="0.25">
      <c r="A38" s="4"/>
      <c r="B38" s="5" t="s">
        <v>172</v>
      </c>
      <c r="C38" s="84" t="s">
        <v>19</v>
      </c>
      <c r="D38" s="84" t="s">
        <v>19</v>
      </c>
      <c r="E38" s="84" t="s">
        <v>19</v>
      </c>
      <c r="F38" s="84" t="s">
        <v>19</v>
      </c>
      <c r="G38" s="84" t="s">
        <v>19</v>
      </c>
      <c r="H38" s="84" t="s">
        <v>19</v>
      </c>
      <c r="I38" s="84" t="s">
        <v>19</v>
      </c>
      <c r="J38" s="84" t="s">
        <v>19</v>
      </c>
      <c r="K38" s="84" t="s">
        <v>19</v>
      </c>
      <c r="L38" s="84" t="s">
        <v>19</v>
      </c>
      <c r="M38" s="84" t="s">
        <v>19</v>
      </c>
      <c r="N38" s="84" t="s">
        <v>19</v>
      </c>
      <c r="O38" s="84" t="s">
        <v>19</v>
      </c>
      <c r="P38" s="84" t="s">
        <v>19</v>
      </c>
    </row>
    <row r="39" spans="1:17" x14ac:dyDescent="0.25">
      <c r="A39" s="4"/>
      <c r="B39" s="5" t="s">
        <v>157</v>
      </c>
      <c r="C39" s="84" t="s">
        <v>19</v>
      </c>
      <c r="D39" s="84" t="s">
        <v>19</v>
      </c>
      <c r="E39" s="84" t="s">
        <v>19</v>
      </c>
      <c r="F39" s="84" t="s">
        <v>19</v>
      </c>
      <c r="G39" s="84" t="s">
        <v>19</v>
      </c>
      <c r="H39" s="84" t="s">
        <v>19</v>
      </c>
      <c r="I39" s="84" t="s">
        <v>19</v>
      </c>
      <c r="J39" s="84" t="s">
        <v>19</v>
      </c>
      <c r="K39" s="84" t="s">
        <v>19</v>
      </c>
      <c r="L39" s="84" t="s">
        <v>19</v>
      </c>
      <c r="M39" s="84" t="s">
        <v>19</v>
      </c>
      <c r="N39" s="84" t="s">
        <v>19</v>
      </c>
      <c r="O39" s="84" t="s">
        <v>19</v>
      </c>
      <c r="P39" s="84" t="s">
        <v>19</v>
      </c>
    </row>
    <row r="40" spans="1:17" x14ac:dyDescent="0.25">
      <c r="A40" s="4"/>
      <c r="B40" s="5" t="s">
        <v>173</v>
      </c>
      <c r="C40" s="84" t="s">
        <v>19</v>
      </c>
      <c r="D40" s="84" t="s">
        <v>19</v>
      </c>
      <c r="E40" s="84" t="s">
        <v>19</v>
      </c>
      <c r="F40" s="84" t="s">
        <v>19</v>
      </c>
      <c r="G40" s="84" t="s">
        <v>19</v>
      </c>
      <c r="H40" s="84" t="s">
        <v>19</v>
      </c>
      <c r="I40" s="84" t="s">
        <v>19</v>
      </c>
      <c r="J40" s="84" t="s">
        <v>19</v>
      </c>
      <c r="K40" s="84" t="s">
        <v>19</v>
      </c>
      <c r="L40" s="84" t="s">
        <v>19</v>
      </c>
      <c r="M40" s="84" t="s">
        <v>19</v>
      </c>
      <c r="N40" s="84" t="s">
        <v>19</v>
      </c>
      <c r="O40" s="84" t="s">
        <v>19</v>
      </c>
      <c r="P40" s="84" t="s">
        <v>19</v>
      </c>
    </row>
    <row r="41" spans="1:17" s="40" customFormat="1" ht="78.75" x14ac:dyDescent="0.25">
      <c r="A41" s="181" t="s">
        <v>154</v>
      </c>
      <c r="B41" s="181"/>
      <c r="C41" s="84" t="s">
        <v>86</v>
      </c>
      <c r="D41" s="84" t="s">
        <v>87</v>
      </c>
      <c r="E41" s="85" t="s">
        <v>88</v>
      </c>
      <c r="F41" s="85"/>
      <c r="G41" s="86" t="s">
        <v>89</v>
      </c>
      <c r="H41" s="84"/>
      <c r="I41" s="84"/>
      <c r="J41" s="84"/>
      <c r="K41" s="84"/>
      <c r="L41" s="84"/>
      <c r="M41" s="84"/>
      <c r="N41" s="84"/>
      <c r="O41" s="84"/>
      <c r="P41" s="84"/>
      <c r="Q41" s="39"/>
    </row>
  </sheetData>
  <sheetProtection algorithmName="SHA-512" hashValue="TzsUOFDxIhs4PUS2wvXlvHSs6a4j43FUa3+3hVXi6gYYfkqFSLHGXtXZJxE9O9Ff/ayYvlMthpfKZJKBqkrSyQ==" saltValue="IQBBXojtfiBuFF/x0Q05Hg==" spinCount="100000" sheet="1" objects="1" scenarios="1" selectLockedCells="1"/>
  <mergeCells count="20">
    <mergeCell ref="A41:B41"/>
    <mergeCell ref="A10:B10"/>
    <mergeCell ref="A11:B11"/>
    <mergeCell ref="A12:B12"/>
    <mergeCell ref="A13:B13"/>
    <mergeCell ref="A14:B14"/>
    <mergeCell ref="A17:B17"/>
    <mergeCell ref="A16:B16"/>
    <mergeCell ref="A24:A25"/>
    <mergeCell ref="A22:A23"/>
    <mergeCell ref="A20:A21"/>
    <mergeCell ref="A18:A19"/>
    <mergeCell ref="A26:B26"/>
    <mergeCell ref="A27:A28"/>
    <mergeCell ref="A29:A30"/>
    <mergeCell ref="A31:A32"/>
    <mergeCell ref="A33:A34"/>
    <mergeCell ref="A7:B7"/>
    <mergeCell ref="A8:B9"/>
    <mergeCell ref="A35:B35"/>
  </mergeCells>
  <phoneticPr fontId="16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B2519-CE9C-46D5-9218-408CC58BF9D0}">
  <dimension ref="A1:R171"/>
  <sheetViews>
    <sheetView zoomScale="80" zoomScaleNormal="80" workbookViewId="0">
      <pane xSplit="3" topLeftCell="F1" activePane="topRight" state="frozen"/>
      <selection pane="topRight" activeCell="D10" sqref="D10"/>
    </sheetView>
  </sheetViews>
  <sheetFormatPr defaultColWidth="11" defaultRowHeight="15.75" x14ac:dyDescent="0.25"/>
  <cols>
    <col min="1" max="1" width="2.75" style="6" customWidth="1"/>
    <col min="2" max="2" width="26.75" style="6" customWidth="1"/>
    <col min="3" max="3" width="15.375" style="6" customWidth="1"/>
    <col min="4" max="14" width="14.625" style="6" customWidth="1"/>
    <col min="15" max="15" width="23.5" style="6" customWidth="1"/>
    <col min="16" max="17" width="14.625" style="6" customWidth="1"/>
    <col min="18" max="16384" width="11" style="6"/>
  </cols>
  <sheetData>
    <row r="1" spans="1:18" s="140" customFormat="1" ht="15" customHeight="1" x14ac:dyDescent="0.25"/>
    <row r="2" spans="1:18" s="140" customFormat="1" ht="15" customHeight="1" x14ac:dyDescent="0.25"/>
    <row r="3" spans="1:18" s="140" customFormat="1" ht="15" customHeight="1" x14ac:dyDescent="0.25"/>
    <row r="4" spans="1:18" s="140" customFormat="1" ht="15" customHeight="1" x14ac:dyDescent="0.25"/>
    <row r="5" spans="1:18" s="140" customFormat="1" ht="15" customHeight="1" x14ac:dyDescent="0.25"/>
    <row r="6" spans="1:18" s="140" customFormat="1" ht="15" customHeight="1" x14ac:dyDescent="0.25"/>
    <row r="7" spans="1:18" x14ac:dyDescent="0.25">
      <c r="A7" s="190" t="s">
        <v>277</v>
      </c>
      <c r="B7" s="190"/>
    </row>
    <row r="8" spans="1:18" ht="21" customHeight="1" x14ac:dyDescent="0.25">
      <c r="A8" s="179" t="s">
        <v>292</v>
      </c>
      <c r="B8" s="179"/>
      <c r="C8" s="7"/>
      <c r="D8" s="7"/>
      <c r="E8" s="7"/>
      <c r="F8" s="7"/>
      <c r="G8" s="7"/>
      <c r="H8" s="7"/>
      <c r="I8" s="7"/>
      <c r="J8" s="8"/>
      <c r="K8" s="7"/>
      <c r="L8" s="7"/>
      <c r="M8" s="7"/>
      <c r="N8" s="7"/>
      <c r="O8" s="7"/>
      <c r="P8" s="7"/>
      <c r="Q8" s="7"/>
      <c r="R8" s="9"/>
    </row>
    <row r="9" spans="1:18" ht="105" customHeight="1" x14ac:dyDescent="0.25">
      <c r="A9" s="179"/>
      <c r="B9" s="179"/>
      <c r="C9" s="7"/>
      <c r="D9" s="7"/>
      <c r="E9" s="7"/>
      <c r="F9" s="7"/>
      <c r="G9" s="7"/>
      <c r="H9" s="7"/>
      <c r="I9" s="7"/>
      <c r="J9" s="10"/>
      <c r="K9" s="7"/>
      <c r="L9" s="7"/>
      <c r="M9" s="7"/>
      <c r="N9" s="7"/>
      <c r="O9" s="7"/>
      <c r="P9" s="7"/>
      <c r="Q9" s="7"/>
      <c r="R9" s="7"/>
    </row>
    <row r="10" spans="1:18" x14ac:dyDescent="0.25">
      <c r="B10" s="23" t="s">
        <v>175</v>
      </c>
      <c r="C10" s="35"/>
      <c r="D10" s="87" t="s">
        <v>1</v>
      </c>
      <c r="E10" s="87" t="s">
        <v>2</v>
      </c>
      <c r="F10" s="87" t="s">
        <v>3</v>
      </c>
      <c r="G10" s="87" t="s">
        <v>4</v>
      </c>
      <c r="H10" s="87" t="s">
        <v>5</v>
      </c>
      <c r="I10" s="87" t="s">
        <v>6</v>
      </c>
      <c r="J10" s="87" t="s">
        <v>7</v>
      </c>
      <c r="K10" s="87" t="s">
        <v>8</v>
      </c>
      <c r="L10" s="87" t="s">
        <v>9</v>
      </c>
      <c r="M10" s="87" t="s">
        <v>10</v>
      </c>
      <c r="N10" s="87" t="s">
        <v>11</v>
      </c>
      <c r="O10" s="87" t="s">
        <v>12</v>
      </c>
      <c r="P10" s="87" t="s">
        <v>176</v>
      </c>
      <c r="Q10" s="87" t="s">
        <v>14</v>
      </c>
      <c r="R10" s="11" t="s">
        <v>177</v>
      </c>
    </row>
    <row r="11" spans="1:18" ht="15.75" customHeight="1" x14ac:dyDescent="0.25">
      <c r="B11" s="220" t="s">
        <v>178</v>
      </c>
      <c r="C11" s="221"/>
      <c r="D11" s="191" t="s">
        <v>90</v>
      </c>
      <c r="E11" s="191" t="s">
        <v>90</v>
      </c>
      <c r="F11" s="191" t="s">
        <v>90</v>
      </c>
      <c r="G11" s="191" t="s">
        <v>90</v>
      </c>
      <c r="H11" s="191" t="s">
        <v>90</v>
      </c>
      <c r="I11" s="191" t="s">
        <v>90</v>
      </c>
      <c r="J11" s="191"/>
      <c r="K11" s="191" t="s">
        <v>285</v>
      </c>
      <c r="L11" s="191" t="s">
        <v>90</v>
      </c>
      <c r="M11" s="191"/>
      <c r="N11" s="191" t="s">
        <v>90</v>
      </c>
      <c r="O11" s="191"/>
      <c r="P11" s="191" t="s">
        <v>91</v>
      </c>
      <c r="Q11" s="213" t="s">
        <v>92</v>
      </c>
      <c r="R11" s="215"/>
    </row>
    <row r="12" spans="1:18" ht="31.5" customHeight="1" thickBot="1" x14ac:dyDescent="0.3">
      <c r="B12" s="216" t="s">
        <v>179</v>
      </c>
      <c r="C12" s="217"/>
      <c r="D12" s="212"/>
      <c r="E12" s="212"/>
      <c r="F12" s="212"/>
      <c r="G12" s="192"/>
      <c r="H12" s="212"/>
      <c r="I12" s="212"/>
      <c r="J12" s="212"/>
      <c r="K12" s="212"/>
      <c r="L12" s="192"/>
      <c r="M12" s="212"/>
      <c r="N12" s="212"/>
      <c r="O12" s="212"/>
      <c r="P12" s="192"/>
      <c r="Q12" s="214"/>
      <c r="R12" s="215"/>
    </row>
    <row r="13" spans="1:18" ht="15.75" customHeight="1" x14ac:dyDescent="0.25">
      <c r="B13" s="218" t="s">
        <v>180</v>
      </c>
      <c r="C13" s="219"/>
      <c r="D13" s="88" t="s">
        <v>181</v>
      </c>
      <c r="E13" s="89" t="s">
        <v>181</v>
      </c>
      <c r="F13" s="89" t="s">
        <v>182</v>
      </c>
      <c r="G13" s="89" t="s">
        <v>181</v>
      </c>
      <c r="H13" s="89" t="s">
        <v>181</v>
      </c>
      <c r="I13" s="89" t="s">
        <v>181</v>
      </c>
      <c r="J13" s="89" t="s">
        <v>181</v>
      </c>
      <c r="K13" s="89" t="s">
        <v>181</v>
      </c>
      <c r="L13" s="89" t="s">
        <v>181</v>
      </c>
      <c r="M13" s="89" t="s">
        <v>181</v>
      </c>
      <c r="N13" s="89" t="s">
        <v>181</v>
      </c>
      <c r="O13" s="89" t="s">
        <v>181</v>
      </c>
      <c r="P13" s="89" t="s">
        <v>181</v>
      </c>
      <c r="Q13" s="89" t="s">
        <v>181</v>
      </c>
      <c r="R13" s="12" t="s">
        <v>183</v>
      </c>
    </row>
    <row r="14" spans="1:18" ht="16.5" thickBot="1" x14ac:dyDescent="0.3">
      <c r="B14" s="196" t="s">
        <v>266</v>
      </c>
      <c r="C14" s="211"/>
      <c r="D14" s="90" t="s">
        <v>185</v>
      </c>
      <c r="E14" s="91" t="s">
        <v>186</v>
      </c>
      <c r="F14" s="92" t="s">
        <v>187</v>
      </c>
      <c r="G14" s="92" t="s">
        <v>188</v>
      </c>
      <c r="H14" s="91" t="s">
        <v>185</v>
      </c>
      <c r="I14" s="91" t="s">
        <v>189</v>
      </c>
      <c r="J14" s="91"/>
      <c r="K14" s="91"/>
      <c r="L14" s="91" t="s">
        <v>286</v>
      </c>
      <c r="M14" s="91"/>
      <c r="N14" s="91" t="s">
        <v>190</v>
      </c>
      <c r="O14" s="91"/>
      <c r="P14" s="93" t="s">
        <v>191</v>
      </c>
      <c r="Q14" s="94" t="s">
        <v>93</v>
      </c>
      <c r="R14" s="7"/>
    </row>
    <row r="15" spans="1:18" ht="32.1" customHeight="1" x14ac:dyDescent="0.25">
      <c r="B15" s="13" t="s">
        <v>192</v>
      </c>
      <c r="C15" s="14" t="s">
        <v>94</v>
      </c>
      <c r="D15" s="95" t="s">
        <v>193</v>
      </c>
      <c r="E15" s="96" t="s">
        <v>95</v>
      </c>
      <c r="F15" s="95" t="s">
        <v>97</v>
      </c>
      <c r="G15" s="96" t="s">
        <v>97</v>
      </c>
      <c r="H15" s="97" t="s">
        <v>194</v>
      </c>
      <c r="I15" s="96" t="s">
        <v>98</v>
      </c>
      <c r="J15" s="95"/>
      <c r="K15" s="95" t="s">
        <v>96</v>
      </c>
      <c r="L15" s="95" t="s">
        <v>95</v>
      </c>
      <c r="M15" s="95"/>
      <c r="N15" s="96" t="s">
        <v>99</v>
      </c>
      <c r="O15" s="95"/>
      <c r="P15" s="98" t="s">
        <v>100</v>
      </c>
      <c r="Q15" s="99" t="s">
        <v>98</v>
      </c>
      <c r="R15" s="7"/>
    </row>
    <row r="16" spans="1:18" ht="18" customHeight="1" x14ac:dyDescent="0.25">
      <c r="B16" s="15" t="s">
        <v>195</v>
      </c>
      <c r="C16" s="16" t="s">
        <v>101</v>
      </c>
      <c r="D16" s="100" t="s">
        <v>97</v>
      </c>
      <c r="E16" s="96" t="s">
        <v>95</v>
      </c>
      <c r="F16" s="100" t="s">
        <v>97</v>
      </c>
      <c r="G16" s="96" t="s">
        <v>97</v>
      </c>
      <c r="H16" s="71" t="s">
        <v>97</v>
      </c>
      <c r="I16" s="96" t="s">
        <v>98</v>
      </c>
      <c r="J16" s="100"/>
      <c r="K16" s="100"/>
      <c r="L16" s="100" t="s">
        <v>95</v>
      </c>
      <c r="M16" s="100"/>
      <c r="N16" s="96" t="s">
        <v>99</v>
      </c>
      <c r="O16" s="100"/>
      <c r="P16" s="98" t="s">
        <v>95</v>
      </c>
      <c r="Q16" s="101" t="s">
        <v>98</v>
      </c>
      <c r="R16" s="7"/>
    </row>
    <row r="17" spans="2:18" ht="15.75" customHeight="1" x14ac:dyDescent="0.25">
      <c r="B17" s="198" t="s">
        <v>102</v>
      </c>
      <c r="C17" s="17" t="s">
        <v>94</v>
      </c>
      <c r="D17" s="71" t="s">
        <v>103</v>
      </c>
      <c r="E17" s="96" t="s">
        <v>104</v>
      </c>
      <c r="F17" s="102" t="s">
        <v>97</v>
      </c>
      <c r="G17" s="96" t="s">
        <v>97</v>
      </c>
      <c r="H17" s="103" t="s">
        <v>196</v>
      </c>
      <c r="I17" s="96" t="s">
        <v>105</v>
      </c>
      <c r="J17" s="102"/>
      <c r="K17" s="102" t="s">
        <v>96</v>
      </c>
      <c r="L17" s="102" t="s">
        <v>104</v>
      </c>
      <c r="M17" s="102"/>
      <c r="N17" s="96" t="s">
        <v>99</v>
      </c>
      <c r="O17" s="102"/>
      <c r="P17" s="98" t="s">
        <v>104</v>
      </c>
      <c r="Q17" s="104" t="s">
        <v>98</v>
      </c>
      <c r="R17" s="7"/>
    </row>
    <row r="18" spans="2:18" x14ac:dyDescent="0.25">
      <c r="B18" s="199"/>
      <c r="C18" s="16" t="s">
        <v>101</v>
      </c>
      <c r="D18" s="100" t="s">
        <v>197</v>
      </c>
      <c r="E18" s="96" t="s">
        <v>104</v>
      </c>
      <c r="F18" s="100" t="s">
        <v>97</v>
      </c>
      <c r="G18" s="96" t="s">
        <v>97</v>
      </c>
      <c r="H18" s="96" t="s">
        <v>106</v>
      </c>
      <c r="I18" s="96" t="s">
        <v>105</v>
      </c>
      <c r="J18" s="100"/>
      <c r="K18" s="100"/>
      <c r="L18" s="100" t="s">
        <v>104</v>
      </c>
      <c r="M18" s="100"/>
      <c r="N18" s="96" t="s">
        <v>99</v>
      </c>
      <c r="O18" s="100"/>
      <c r="P18" s="98" t="s">
        <v>104</v>
      </c>
      <c r="Q18" s="101" t="s">
        <v>98</v>
      </c>
      <c r="R18" s="7"/>
    </row>
    <row r="19" spans="2:18" x14ac:dyDescent="0.25">
      <c r="B19" s="18" t="s">
        <v>90</v>
      </c>
      <c r="C19" s="17" t="s">
        <v>94</v>
      </c>
      <c r="D19" s="102" t="s">
        <v>19</v>
      </c>
      <c r="E19" s="96" t="s">
        <v>95</v>
      </c>
      <c r="F19" s="102" t="s">
        <v>107</v>
      </c>
      <c r="G19" s="96" t="s">
        <v>108</v>
      </c>
      <c r="H19" s="96" t="s">
        <v>19</v>
      </c>
      <c r="I19" s="96" t="s">
        <v>105</v>
      </c>
      <c r="J19" s="105"/>
      <c r="K19" s="102" t="s">
        <v>96</v>
      </c>
      <c r="L19" s="102" t="s">
        <v>107</v>
      </c>
      <c r="M19" s="102"/>
      <c r="N19" s="96" t="s">
        <v>99</v>
      </c>
      <c r="O19" s="102"/>
      <c r="P19" s="98" t="s">
        <v>95</v>
      </c>
      <c r="Q19" s="104" t="s">
        <v>105</v>
      </c>
      <c r="R19" s="7"/>
    </row>
    <row r="20" spans="2:18" x14ac:dyDescent="0.25">
      <c r="B20" s="15" t="s">
        <v>198</v>
      </c>
      <c r="C20" s="16" t="s">
        <v>101</v>
      </c>
      <c r="D20" s="100" t="s">
        <v>19</v>
      </c>
      <c r="E20" s="96" t="s">
        <v>95</v>
      </c>
      <c r="F20" s="100" t="s">
        <v>107</v>
      </c>
      <c r="G20" s="96" t="s">
        <v>108</v>
      </c>
      <c r="H20" s="96" t="s">
        <v>19</v>
      </c>
      <c r="I20" s="96" t="s">
        <v>105</v>
      </c>
      <c r="J20" s="106"/>
      <c r="K20" s="100"/>
      <c r="L20" s="100" t="s">
        <v>107</v>
      </c>
      <c r="M20" s="100"/>
      <c r="N20" s="96" t="s">
        <v>99</v>
      </c>
      <c r="O20" s="100"/>
      <c r="P20" s="98" t="s">
        <v>95</v>
      </c>
      <c r="Q20" s="101" t="s">
        <v>105</v>
      </c>
      <c r="R20" s="7"/>
    </row>
    <row r="21" spans="2:18" ht="15.75" customHeight="1" x14ac:dyDescent="0.25">
      <c r="B21" s="18" t="s">
        <v>120</v>
      </c>
      <c r="C21" s="17" t="s">
        <v>94</v>
      </c>
      <c r="D21" s="102" t="s">
        <v>19</v>
      </c>
      <c r="E21" s="96" t="s">
        <v>19</v>
      </c>
      <c r="F21" s="102" t="s">
        <v>109</v>
      </c>
      <c r="G21" s="96" t="s">
        <v>19</v>
      </c>
      <c r="H21" s="96" t="s">
        <v>19</v>
      </c>
      <c r="I21" s="96" t="s">
        <v>110</v>
      </c>
      <c r="J21" s="105"/>
      <c r="K21" s="107" t="s">
        <v>111</v>
      </c>
      <c r="L21" s="102" t="s">
        <v>19</v>
      </c>
      <c r="M21" s="102"/>
      <c r="N21" s="96" t="s">
        <v>19</v>
      </c>
      <c r="O21" s="102"/>
      <c r="P21" s="98" t="s">
        <v>19</v>
      </c>
      <c r="Q21" s="104" t="s">
        <v>112</v>
      </c>
      <c r="R21" s="7"/>
    </row>
    <row r="22" spans="2:18" x14ac:dyDescent="0.25">
      <c r="B22" s="19" t="s">
        <v>199</v>
      </c>
      <c r="C22" s="16" t="s">
        <v>101</v>
      </c>
      <c r="D22" s="100" t="s">
        <v>19</v>
      </c>
      <c r="E22" s="96" t="s">
        <v>19</v>
      </c>
      <c r="F22" s="100" t="s">
        <v>109</v>
      </c>
      <c r="G22" s="96" t="s">
        <v>19</v>
      </c>
      <c r="H22" s="96" t="s">
        <v>19</v>
      </c>
      <c r="I22" s="96" t="s">
        <v>110</v>
      </c>
      <c r="J22" s="106"/>
      <c r="K22" s="100"/>
      <c r="L22" s="100" t="s">
        <v>19</v>
      </c>
      <c r="M22" s="100"/>
      <c r="N22" s="96" t="s">
        <v>19</v>
      </c>
      <c r="O22" s="100"/>
      <c r="P22" s="98" t="s">
        <v>19</v>
      </c>
      <c r="Q22" s="101" t="s">
        <v>112</v>
      </c>
      <c r="R22" s="7"/>
    </row>
    <row r="23" spans="2:18" ht="15.75" customHeight="1" x14ac:dyDescent="0.25">
      <c r="B23" s="18" t="s">
        <v>122</v>
      </c>
      <c r="C23" s="17" t="s">
        <v>94</v>
      </c>
      <c r="D23" s="102" t="s">
        <v>104</v>
      </c>
      <c r="E23" s="96" t="s">
        <v>104</v>
      </c>
      <c r="F23" s="102" t="s">
        <v>200</v>
      </c>
      <c r="G23" s="96" t="s">
        <v>111</v>
      </c>
      <c r="H23" s="96" t="s">
        <v>104</v>
      </c>
      <c r="I23" s="102"/>
      <c r="J23" s="105"/>
      <c r="K23" s="107" t="s">
        <v>111</v>
      </c>
      <c r="L23" s="102" t="s">
        <v>104</v>
      </c>
      <c r="M23" s="102"/>
      <c r="N23" s="96" t="s">
        <v>19</v>
      </c>
      <c r="O23" s="102"/>
      <c r="P23" s="98" t="s">
        <v>104</v>
      </c>
      <c r="Q23" s="104"/>
      <c r="R23" s="12" t="s">
        <v>201</v>
      </c>
    </row>
    <row r="24" spans="2:18" x14ac:dyDescent="0.25">
      <c r="B24" s="20" t="s">
        <v>202</v>
      </c>
      <c r="C24" s="16" t="s">
        <v>101</v>
      </c>
      <c r="D24" s="100" t="s">
        <v>104</v>
      </c>
      <c r="E24" s="96" t="s">
        <v>104</v>
      </c>
      <c r="F24" s="102" t="s">
        <v>200</v>
      </c>
      <c r="G24" s="96" t="s">
        <v>111</v>
      </c>
      <c r="H24" s="96" t="s">
        <v>104</v>
      </c>
      <c r="I24" s="100"/>
      <c r="J24" s="106"/>
      <c r="K24" s="100"/>
      <c r="L24" s="100" t="s">
        <v>104</v>
      </c>
      <c r="M24" s="100"/>
      <c r="N24" s="96" t="s">
        <v>19</v>
      </c>
      <c r="O24" s="100"/>
      <c r="P24" s="98" t="s">
        <v>104</v>
      </c>
      <c r="Q24" s="101"/>
      <c r="R24" s="7"/>
    </row>
    <row r="25" spans="2:18" ht="32.1" customHeight="1" x14ac:dyDescent="0.25">
      <c r="B25" s="18" t="s">
        <v>123</v>
      </c>
      <c r="C25" s="17" t="s">
        <v>94</v>
      </c>
      <c r="D25" s="102" t="s">
        <v>111</v>
      </c>
      <c r="E25" s="96" t="s">
        <v>109</v>
      </c>
      <c r="F25" s="102"/>
      <c r="G25" s="96" t="s">
        <v>113</v>
      </c>
      <c r="H25" s="96" t="s">
        <v>111</v>
      </c>
      <c r="I25" s="102"/>
      <c r="J25" s="105"/>
      <c r="K25" s="107" t="s">
        <v>111</v>
      </c>
      <c r="L25" s="102" t="s">
        <v>104</v>
      </c>
      <c r="M25" s="102"/>
      <c r="N25" s="96" t="s">
        <v>109</v>
      </c>
      <c r="O25" s="102"/>
      <c r="P25" s="98" t="s">
        <v>111</v>
      </c>
      <c r="Q25" s="104"/>
      <c r="R25" s="7"/>
    </row>
    <row r="26" spans="2:18" ht="18" customHeight="1" x14ac:dyDescent="0.25">
      <c r="B26" s="19" t="s">
        <v>199</v>
      </c>
      <c r="C26" s="16" t="s">
        <v>101</v>
      </c>
      <c r="D26" s="100" t="s">
        <v>111</v>
      </c>
      <c r="E26" s="96" t="s">
        <v>109</v>
      </c>
      <c r="F26" s="100"/>
      <c r="G26" s="96" t="s">
        <v>113</v>
      </c>
      <c r="H26" s="96" t="s">
        <v>111</v>
      </c>
      <c r="I26" s="100"/>
      <c r="J26" s="106"/>
      <c r="K26" s="100"/>
      <c r="L26" s="100" t="s">
        <v>104</v>
      </c>
      <c r="M26" s="100"/>
      <c r="N26" s="96" t="s">
        <v>109</v>
      </c>
      <c r="O26" s="100"/>
      <c r="P26" s="98" t="s">
        <v>111</v>
      </c>
      <c r="Q26" s="101"/>
      <c r="R26" s="7"/>
    </row>
    <row r="27" spans="2:18" ht="15.75" customHeight="1" x14ac:dyDescent="0.25">
      <c r="B27" s="18" t="s">
        <v>203</v>
      </c>
      <c r="C27" s="200" t="s">
        <v>19</v>
      </c>
      <c r="D27" s="193" t="s">
        <v>111</v>
      </c>
      <c r="E27" s="193" t="s">
        <v>19</v>
      </c>
      <c r="F27" s="193" t="s">
        <v>114</v>
      </c>
      <c r="G27" s="193" t="s">
        <v>96</v>
      </c>
      <c r="H27" s="193" t="s">
        <v>111</v>
      </c>
      <c r="I27" s="193" t="s">
        <v>110</v>
      </c>
      <c r="J27" s="193"/>
      <c r="K27" s="193"/>
      <c r="L27" s="193" t="s">
        <v>115</v>
      </c>
      <c r="M27" s="193"/>
      <c r="N27" s="193" t="s">
        <v>19</v>
      </c>
      <c r="O27" s="193"/>
      <c r="P27" s="193" t="s">
        <v>111</v>
      </c>
      <c r="Q27" s="202" t="s">
        <v>105</v>
      </c>
      <c r="R27" s="206"/>
    </row>
    <row r="28" spans="2:18" x14ac:dyDescent="0.25">
      <c r="B28" s="21" t="s">
        <v>204</v>
      </c>
      <c r="C28" s="201"/>
      <c r="D28" s="195"/>
      <c r="E28" s="195"/>
      <c r="F28" s="195"/>
      <c r="G28" s="194"/>
      <c r="H28" s="195"/>
      <c r="I28" s="195"/>
      <c r="J28" s="195"/>
      <c r="K28" s="195"/>
      <c r="L28" s="194"/>
      <c r="M28" s="195"/>
      <c r="N28" s="195"/>
      <c r="O28" s="195"/>
      <c r="P28" s="194"/>
      <c r="Q28" s="203"/>
      <c r="R28" s="206"/>
    </row>
    <row r="29" spans="2:18" ht="18" x14ac:dyDescent="0.25">
      <c r="B29" s="22" t="s">
        <v>205</v>
      </c>
      <c r="C29" s="17" t="s">
        <v>94</v>
      </c>
      <c r="D29" s="108"/>
      <c r="E29" s="102"/>
      <c r="F29" s="102" t="s">
        <v>206</v>
      </c>
      <c r="G29" s="102"/>
      <c r="H29" s="102"/>
      <c r="I29" s="102"/>
      <c r="J29" s="102"/>
      <c r="K29" s="102"/>
      <c r="L29" s="102"/>
      <c r="M29" s="102"/>
      <c r="N29" s="102"/>
      <c r="O29" s="102"/>
      <c r="P29" s="109"/>
      <c r="Q29" s="104"/>
      <c r="R29" s="12" t="s">
        <v>207</v>
      </c>
    </row>
    <row r="30" spans="2:18" ht="18.75" thickBot="1" x14ac:dyDescent="0.3">
      <c r="B30" s="24"/>
      <c r="C30" s="25" t="s">
        <v>101</v>
      </c>
      <c r="D30" s="110"/>
      <c r="E30" s="111"/>
      <c r="F30" s="111" t="s">
        <v>208</v>
      </c>
      <c r="G30" s="111"/>
      <c r="H30" s="111"/>
      <c r="I30" s="111"/>
      <c r="J30" s="111"/>
      <c r="K30" s="111"/>
      <c r="L30" s="111"/>
      <c r="M30" s="111"/>
      <c r="N30" s="111"/>
      <c r="O30" s="111"/>
      <c r="P30" s="112"/>
      <c r="Q30" s="113"/>
      <c r="R30" s="12" t="s">
        <v>207</v>
      </c>
    </row>
    <row r="31" spans="2:18" x14ac:dyDescent="0.25">
      <c r="B31" s="207" t="s">
        <v>209</v>
      </c>
      <c r="C31" s="208"/>
      <c r="D31" s="114">
        <v>2</v>
      </c>
      <c r="E31" s="114">
        <v>2</v>
      </c>
      <c r="F31" s="114">
        <v>2</v>
      </c>
      <c r="G31" s="114">
        <v>2</v>
      </c>
      <c r="H31" s="114">
        <v>2</v>
      </c>
      <c r="I31" s="114">
        <v>2</v>
      </c>
      <c r="J31" s="114">
        <v>2</v>
      </c>
      <c r="K31" s="114">
        <v>2</v>
      </c>
      <c r="L31" s="114">
        <v>2</v>
      </c>
      <c r="M31" s="114">
        <v>2</v>
      </c>
      <c r="N31" s="114">
        <v>2</v>
      </c>
      <c r="O31" s="114">
        <v>2</v>
      </c>
      <c r="P31" s="115">
        <v>2</v>
      </c>
      <c r="Q31" s="116">
        <v>2</v>
      </c>
      <c r="R31" s="12" t="s">
        <v>210</v>
      </c>
    </row>
    <row r="32" spans="2:18" ht="18" customHeight="1" thickBot="1" x14ac:dyDescent="0.3">
      <c r="B32" s="196" t="s">
        <v>184</v>
      </c>
      <c r="C32" s="197"/>
      <c r="D32" s="90" t="s">
        <v>185</v>
      </c>
      <c r="E32" s="91" t="s">
        <v>186</v>
      </c>
      <c r="F32" s="92" t="s">
        <v>187</v>
      </c>
      <c r="G32" s="92" t="s">
        <v>211</v>
      </c>
      <c r="H32" s="91" t="s">
        <v>212</v>
      </c>
      <c r="I32" s="91" t="s">
        <v>190</v>
      </c>
      <c r="J32" s="91"/>
      <c r="K32" s="91"/>
      <c r="L32" s="91" t="s">
        <v>286</v>
      </c>
      <c r="M32" s="91"/>
      <c r="N32" s="91" t="s">
        <v>190</v>
      </c>
      <c r="O32" s="91"/>
      <c r="P32" s="93" t="s">
        <v>191</v>
      </c>
      <c r="Q32" s="94" t="s">
        <v>116</v>
      </c>
      <c r="R32" s="7"/>
    </row>
    <row r="33" spans="1:18" ht="18" x14ac:dyDescent="0.25">
      <c r="B33" s="13" t="s">
        <v>192</v>
      </c>
      <c r="C33" s="14" t="s">
        <v>94</v>
      </c>
      <c r="D33" s="95" t="s">
        <v>193</v>
      </c>
      <c r="E33" s="96" t="s">
        <v>95</v>
      </c>
      <c r="F33" s="95" t="s">
        <v>95</v>
      </c>
      <c r="G33" s="96" t="s">
        <v>95</v>
      </c>
      <c r="H33" s="97" t="s">
        <v>194</v>
      </c>
      <c r="I33" s="96" t="s">
        <v>100</v>
      </c>
      <c r="J33" s="95"/>
      <c r="K33" s="95" t="s">
        <v>96</v>
      </c>
      <c r="L33" s="95" t="s">
        <v>95</v>
      </c>
      <c r="M33" s="95"/>
      <c r="N33" s="96" t="s">
        <v>99</v>
      </c>
      <c r="O33" s="95"/>
      <c r="P33" s="98" t="s">
        <v>100</v>
      </c>
      <c r="Q33" s="99" t="s">
        <v>100</v>
      </c>
      <c r="R33" s="7"/>
    </row>
    <row r="34" spans="1:18" ht="15.75" customHeight="1" x14ac:dyDescent="0.25">
      <c r="B34" s="15" t="s">
        <v>195</v>
      </c>
      <c r="C34" s="16" t="s">
        <v>101</v>
      </c>
      <c r="D34" s="100" t="s">
        <v>97</v>
      </c>
      <c r="E34" s="96" t="s">
        <v>95</v>
      </c>
      <c r="F34" s="100" t="s">
        <v>95</v>
      </c>
      <c r="G34" s="96" t="s">
        <v>95</v>
      </c>
      <c r="H34" s="71" t="s">
        <v>97</v>
      </c>
      <c r="I34" s="96" t="s">
        <v>100</v>
      </c>
      <c r="J34" s="100"/>
      <c r="K34" s="100"/>
      <c r="L34" s="100" t="s">
        <v>95</v>
      </c>
      <c r="M34" s="100"/>
      <c r="N34" s="96" t="s">
        <v>99</v>
      </c>
      <c r="O34" s="100"/>
      <c r="P34" s="98" t="s">
        <v>95</v>
      </c>
      <c r="Q34" s="101" t="s">
        <v>100</v>
      </c>
      <c r="R34" s="7"/>
    </row>
    <row r="35" spans="1:18" ht="18" x14ac:dyDescent="0.25">
      <c r="B35" s="198" t="s">
        <v>102</v>
      </c>
      <c r="C35" s="17" t="s">
        <v>94</v>
      </c>
      <c r="D35" s="71" t="s">
        <v>103</v>
      </c>
      <c r="E35" s="96" t="s">
        <v>104</v>
      </c>
      <c r="F35" s="102" t="s">
        <v>95</v>
      </c>
      <c r="G35" s="96" t="s">
        <v>95</v>
      </c>
      <c r="H35" s="103" t="s">
        <v>196</v>
      </c>
      <c r="I35" s="96" t="s">
        <v>119</v>
      </c>
      <c r="J35" s="102"/>
      <c r="K35" s="102" t="s">
        <v>96</v>
      </c>
      <c r="L35" s="102" t="s">
        <v>104</v>
      </c>
      <c r="M35" s="102"/>
      <c r="N35" s="96" t="s">
        <v>99</v>
      </c>
      <c r="O35" s="102"/>
      <c r="P35" s="98" t="s">
        <v>104</v>
      </c>
      <c r="Q35" s="104" t="s">
        <v>100</v>
      </c>
      <c r="R35" s="7"/>
    </row>
    <row r="36" spans="1:18" ht="15.75" customHeight="1" x14ac:dyDescent="0.25">
      <c r="B36" s="199"/>
      <c r="C36" s="16" t="s">
        <v>101</v>
      </c>
      <c r="D36" s="100" t="s">
        <v>197</v>
      </c>
      <c r="E36" s="96" t="s">
        <v>104</v>
      </c>
      <c r="F36" s="100" t="s">
        <v>95</v>
      </c>
      <c r="G36" s="96" t="s">
        <v>95</v>
      </c>
      <c r="H36" s="96" t="s">
        <v>213</v>
      </c>
      <c r="I36" s="96" t="s">
        <v>119</v>
      </c>
      <c r="J36" s="100"/>
      <c r="K36" s="100"/>
      <c r="L36" s="100" t="s">
        <v>104</v>
      </c>
      <c r="M36" s="100"/>
      <c r="N36" s="96" t="s">
        <v>99</v>
      </c>
      <c r="O36" s="100"/>
      <c r="P36" s="98" t="s">
        <v>104</v>
      </c>
      <c r="Q36" s="101" t="s">
        <v>100</v>
      </c>
      <c r="R36" s="7"/>
    </row>
    <row r="37" spans="1:18" x14ac:dyDescent="0.25">
      <c r="B37" s="18" t="s">
        <v>90</v>
      </c>
      <c r="C37" s="17" t="s">
        <v>94</v>
      </c>
      <c r="D37" s="102" t="s">
        <v>19</v>
      </c>
      <c r="E37" s="96" t="s">
        <v>95</v>
      </c>
      <c r="F37" s="102" t="s">
        <v>104</v>
      </c>
      <c r="G37" s="96" t="s">
        <v>107</v>
      </c>
      <c r="H37" s="96" t="s">
        <v>19</v>
      </c>
      <c r="I37" s="96" t="s">
        <v>119</v>
      </c>
      <c r="J37" s="105"/>
      <c r="K37" s="102" t="s">
        <v>96</v>
      </c>
      <c r="L37" s="102" t="s">
        <v>107</v>
      </c>
      <c r="M37" s="102"/>
      <c r="N37" s="96" t="s">
        <v>99</v>
      </c>
      <c r="O37" s="102"/>
      <c r="P37" s="98" t="s">
        <v>95</v>
      </c>
      <c r="Q37" s="104" t="s">
        <v>119</v>
      </c>
      <c r="R37" s="7"/>
    </row>
    <row r="38" spans="1:18" ht="32.1" customHeight="1" x14ac:dyDescent="0.25">
      <c r="B38" s="15" t="s">
        <v>198</v>
      </c>
      <c r="C38" s="16" t="s">
        <v>101</v>
      </c>
      <c r="D38" s="100" t="s">
        <v>19</v>
      </c>
      <c r="E38" s="96" t="s">
        <v>95</v>
      </c>
      <c r="F38" s="100" t="s">
        <v>104</v>
      </c>
      <c r="G38" s="96" t="s">
        <v>107</v>
      </c>
      <c r="H38" s="96" t="s">
        <v>19</v>
      </c>
      <c r="I38" s="96" t="s">
        <v>119</v>
      </c>
      <c r="J38" s="106"/>
      <c r="K38" s="100"/>
      <c r="L38" s="100" t="s">
        <v>107</v>
      </c>
      <c r="M38" s="100"/>
      <c r="N38" s="96" t="s">
        <v>99</v>
      </c>
      <c r="O38" s="100"/>
      <c r="P38" s="98" t="s">
        <v>95</v>
      </c>
      <c r="Q38" s="101" t="s">
        <v>119</v>
      </c>
      <c r="R38" s="7"/>
    </row>
    <row r="39" spans="1:18" ht="18" customHeight="1" x14ac:dyDescent="0.25">
      <c r="B39" s="198" t="s">
        <v>120</v>
      </c>
      <c r="C39" s="17" t="s">
        <v>94</v>
      </c>
      <c r="D39" s="102" t="s">
        <v>19</v>
      </c>
      <c r="E39" s="96" t="s">
        <v>19</v>
      </c>
      <c r="F39" s="102" t="s">
        <v>109</v>
      </c>
      <c r="G39" s="96" t="s">
        <v>111</v>
      </c>
      <c r="H39" s="96" t="s">
        <v>19</v>
      </c>
      <c r="I39" s="96" t="s">
        <v>121</v>
      </c>
      <c r="J39" s="105"/>
      <c r="K39" s="107" t="s">
        <v>111</v>
      </c>
      <c r="L39" s="102" t="s">
        <v>19</v>
      </c>
      <c r="M39" s="102"/>
      <c r="N39" s="96" t="s">
        <v>19</v>
      </c>
      <c r="O39" s="102"/>
      <c r="P39" s="98" t="s">
        <v>19</v>
      </c>
      <c r="Q39" s="104" t="s">
        <v>119</v>
      </c>
      <c r="R39" s="7"/>
    </row>
    <row r="40" spans="1:18" ht="15.75" customHeight="1" x14ac:dyDescent="0.25">
      <c r="B40" s="199"/>
      <c r="C40" s="16" t="s">
        <v>101</v>
      </c>
      <c r="D40" s="100" t="s">
        <v>19</v>
      </c>
      <c r="E40" s="96" t="s">
        <v>19</v>
      </c>
      <c r="F40" s="100" t="s">
        <v>109</v>
      </c>
      <c r="G40" s="96" t="s">
        <v>111</v>
      </c>
      <c r="H40" s="96" t="s">
        <v>19</v>
      </c>
      <c r="I40" s="96" t="s">
        <v>121</v>
      </c>
      <c r="J40" s="106"/>
      <c r="K40" s="100"/>
      <c r="L40" s="100" t="s">
        <v>19</v>
      </c>
      <c r="M40" s="100"/>
      <c r="N40" s="96" t="s">
        <v>19</v>
      </c>
      <c r="O40" s="100"/>
      <c r="P40" s="98" t="s">
        <v>19</v>
      </c>
      <c r="Q40" s="101" t="s">
        <v>119</v>
      </c>
      <c r="R40" s="7"/>
    </row>
    <row r="41" spans="1:18" ht="18" customHeight="1" x14ac:dyDescent="0.25">
      <c r="B41" s="18" t="s">
        <v>122</v>
      </c>
      <c r="C41" s="17" t="s">
        <v>94</v>
      </c>
      <c r="D41" s="102" t="s">
        <v>104</v>
      </c>
      <c r="E41" s="96" t="s">
        <v>104</v>
      </c>
      <c r="F41" s="102" t="s">
        <v>200</v>
      </c>
      <c r="G41" s="96" t="s">
        <v>109</v>
      </c>
      <c r="H41" s="96" t="s">
        <v>104</v>
      </c>
      <c r="I41" s="102"/>
      <c r="J41" s="105"/>
      <c r="K41" s="107" t="s">
        <v>111</v>
      </c>
      <c r="L41" s="102" t="s">
        <v>104</v>
      </c>
      <c r="M41" s="102"/>
      <c r="N41" s="96" t="s">
        <v>19</v>
      </c>
      <c r="O41" s="102"/>
      <c r="P41" s="98" t="s">
        <v>104</v>
      </c>
      <c r="Q41" s="104"/>
      <c r="R41" s="12" t="s">
        <v>201</v>
      </c>
    </row>
    <row r="42" spans="1:18" x14ac:dyDescent="0.25">
      <c r="B42" s="20" t="s">
        <v>214</v>
      </c>
      <c r="C42" s="16" t="s">
        <v>101</v>
      </c>
      <c r="D42" s="100" t="s">
        <v>104</v>
      </c>
      <c r="E42" s="96" t="s">
        <v>104</v>
      </c>
      <c r="F42" s="102" t="s">
        <v>200</v>
      </c>
      <c r="G42" s="96" t="s">
        <v>109</v>
      </c>
      <c r="H42" s="96" t="s">
        <v>104</v>
      </c>
      <c r="I42" s="100"/>
      <c r="J42" s="106"/>
      <c r="K42" s="100"/>
      <c r="L42" s="100" t="s">
        <v>104</v>
      </c>
      <c r="M42" s="100"/>
      <c r="N42" s="96" t="s">
        <v>19</v>
      </c>
      <c r="O42" s="100"/>
      <c r="P42" s="98" t="s">
        <v>104</v>
      </c>
      <c r="Q42" s="101"/>
      <c r="R42" s="7"/>
    </row>
    <row r="43" spans="1:18" x14ac:dyDescent="0.25">
      <c r="B43" s="198" t="s">
        <v>123</v>
      </c>
      <c r="C43" s="17" t="s">
        <v>94</v>
      </c>
      <c r="D43" s="102" t="s">
        <v>111</v>
      </c>
      <c r="E43" s="96" t="s">
        <v>109</v>
      </c>
      <c r="F43" s="102"/>
      <c r="G43" s="96" t="s">
        <v>111</v>
      </c>
      <c r="H43" s="96" t="s">
        <v>111</v>
      </c>
      <c r="I43" s="102"/>
      <c r="J43" s="105"/>
      <c r="K43" s="107" t="s">
        <v>111</v>
      </c>
      <c r="L43" s="102" t="s">
        <v>104</v>
      </c>
      <c r="M43" s="102"/>
      <c r="N43" s="96" t="s">
        <v>109</v>
      </c>
      <c r="O43" s="102"/>
      <c r="P43" s="98" t="s">
        <v>111</v>
      </c>
      <c r="Q43" s="104"/>
      <c r="R43" s="7"/>
    </row>
    <row r="44" spans="1:18" ht="15.75" customHeight="1" x14ac:dyDescent="0.25">
      <c r="B44" s="199"/>
      <c r="C44" s="16" t="s">
        <v>101</v>
      </c>
      <c r="D44" s="100" t="s">
        <v>111</v>
      </c>
      <c r="E44" s="96" t="s">
        <v>109</v>
      </c>
      <c r="F44" s="100"/>
      <c r="G44" s="96" t="s">
        <v>111</v>
      </c>
      <c r="H44" s="96" t="s">
        <v>111</v>
      </c>
      <c r="I44" s="100"/>
      <c r="J44" s="106"/>
      <c r="K44" s="100"/>
      <c r="L44" s="100" t="s">
        <v>104</v>
      </c>
      <c r="M44" s="100"/>
      <c r="N44" s="96" t="s">
        <v>109</v>
      </c>
      <c r="O44" s="100"/>
      <c r="P44" s="98" t="s">
        <v>111</v>
      </c>
      <c r="Q44" s="101"/>
      <c r="R44" s="7"/>
    </row>
    <row r="45" spans="1:18" x14ac:dyDescent="0.25">
      <c r="B45" s="18" t="s">
        <v>203</v>
      </c>
      <c r="C45" s="200" t="s">
        <v>19</v>
      </c>
      <c r="D45" s="193" t="s">
        <v>111</v>
      </c>
      <c r="E45" s="193" t="s">
        <v>19</v>
      </c>
      <c r="F45" s="193" t="s">
        <v>126</v>
      </c>
      <c r="G45" s="193" t="s">
        <v>97</v>
      </c>
      <c r="H45" s="193" t="s">
        <v>111</v>
      </c>
      <c r="I45" s="193" t="s">
        <v>121</v>
      </c>
      <c r="J45" s="193"/>
      <c r="K45" s="193">
        <v>0</v>
      </c>
      <c r="L45" s="193" t="s">
        <v>115</v>
      </c>
      <c r="M45" s="193"/>
      <c r="N45" s="193" t="s">
        <v>19</v>
      </c>
      <c r="O45" s="193"/>
      <c r="P45" s="193" t="s">
        <v>111</v>
      </c>
      <c r="Q45" s="202" t="s">
        <v>119</v>
      </c>
      <c r="R45" s="206"/>
    </row>
    <row r="46" spans="1:18" ht="15.75" customHeight="1" x14ac:dyDescent="0.25">
      <c r="B46" s="21" t="s">
        <v>204</v>
      </c>
      <c r="C46" s="201"/>
      <c r="D46" s="195"/>
      <c r="E46" s="195"/>
      <c r="F46" s="195"/>
      <c r="G46" s="194"/>
      <c r="H46" s="195"/>
      <c r="I46" s="195"/>
      <c r="J46" s="195"/>
      <c r="K46" s="195"/>
      <c r="L46" s="194"/>
      <c r="M46" s="195"/>
      <c r="N46" s="195"/>
      <c r="O46" s="195"/>
      <c r="P46" s="194"/>
      <c r="Q46" s="203"/>
      <c r="R46" s="206"/>
    </row>
    <row r="47" spans="1:18" ht="15.75" customHeight="1" x14ac:dyDescent="0.25">
      <c r="A47" s="26"/>
      <c r="B47" s="22" t="s">
        <v>205</v>
      </c>
      <c r="C47" s="17" t="s">
        <v>94</v>
      </c>
      <c r="D47" s="102"/>
      <c r="E47" s="102"/>
      <c r="F47" s="102" t="s">
        <v>206</v>
      </c>
      <c r="G47" s="102"/>
      <c r="H47" s="102"/>
      <c r="I47" s="102"/>
      <c r="J47" s="102"/>
      <c r="K47" s="102"/>
      <c r="L47" s="102"/>
      <c r="M47" s="102"/>
      <c r="N47" s="102"/>
      <c r="O47" s="102"/>
      <c r="P47" s="109"/>
      <c r="Q47" s="104"/>
      <c r="R47" s="12" t="s">
        <v>207</v>
      </c>
    </row>
    <row r="48" spans="1:18" ht="18.75" thickBot="1" x14ac:dyDescent="0.3">
      <c r="A48" s="26"/>
      <c r="B48" s="24"/>
      <c r="C48" s="25" t="s">
        <v>101</v>
      </c>
      <c r="D48" s="111"/>
      <c r="E48" s="111"/>
      <c r="F48" s="111" t="s">
        <v>215</v>
      </c>
      <c r="G48" s="111"/>
      <c r="H48" s="111"/>
      <c r="I48" s="111"/>
      <c r="J48" s="111"/>
      <c r="K48" s="111"/>
      <c r="L48" s="111"/>
      <c r="M48" s="111"/>
      <c r="N48" s="111"/>
      <c r="O48" s="111"/>
      <c r="P48" s="112"/>
      <c r="Q48" s="113"/>
      <c r="R48" s="12" t="s">
        <v>207</v>
      </c>
    </row>
    <row r="49" spans="2:18" ht="15.75" customHeight="1" x14ac:dyDescent="0.25">
      <c r="B49" s="207" t="s">
        <v>216</v>
      </c>
      <c r="C49" s="208"/>
      <c r="D49" s="117">
        <v>3</v>
      </c>
      <c r="E49" s="114">
        <v>3</v>
      </c>
      <c r="F49" s="114">
        <v>3</v>
      </c>
      <c r="G49" s="114">
        <v>3</v>
      </c>
      <c r="H49" s="114">
        <v>3</v>
      </c>
      <c r="I49" s="114">
        <v>3</v>
      </c>
      <c r="J49" s="114">
        <v>3</v>
      </c>
      <c r="K49" s="114">
        <v>3</v>
      </c>
      <c r="L49" s="114">
        <v>3</v>
      </c>
      <c r="M49" s="114">
        <v>3</v>
      </c>
      <c r="N49" s="114">
        <v>3</v>
      </c>
      <c r="O49" s="114">
        <v>3</v>
      </c>
      <c r="P49" s="115">
        <v>3</v>
      </c>
      <c r="Q49" s="116">
        <v>3</v>
      </c>
      <c r="R49" s="12" t="s">
        <v>210</v>
      </c>
    </row>
    <row r="50" spans="2:18" ht="18" customHeight="1" thickBot="1" x14ac:dyDescent="0.3">
      <c r="B50" s="196" t="s">
        <v>184</v>
      </c>
      <c r="C50" s="197"/>
      <c r="D50" s="118" t="s">
        <v>217</v>
      </c>
      <c r="E50" s="91" t="s">
        <v>218</v>
      </c>
      <c r="F50" s="92" t="s">
        <v>219</v>
      </c>
      <c r="G50" s="92" t="s">
        <v>220</v>
      </c>
      <c r="H50" s="91" t="s">
        <v>221</v>
      </c>
      <c r="I50" s="91" t="s">
        <v>190</v>
      </c>
      <c r="J50" s="91"/>
      <c r="K50" s="91"/>
      <c r="L50" s="91" t="s">
        <v>287</v>
      </c>
      <c r="M50" s="91"/>
      <c r="N50" s="91" t="s">
        <v>190</v>
      </c>
      <c r="O50" s="91"/>
      <c r="P50" s="93" t="s">
        <v>191</v>
      </c>
      <c r="Q50" s="94" t="s">
        <v>116</v>
      </c>
      <c r="R50" s="7"/>
    </row>
    <row r="51" spans="2:18" ht="32.1" customHeight="1" x14ac:dyDescent="0.25">
      <c r="B51" s="13" t="s">
        <v>192</v>
      </c>
      <c r="C51" s="14" t="s">
        <v>94</v>
      </c>
      <c r="D51" s="119" t="s">
        <v>133</v>
      </c>
      <c r="E51" s="96" t="s">
        <v>95</v>
      </c>
      <c r="F51" s="95" t="s">
        <v>127</v>
      </c>
      <c r="G51" s="96" t="s">
        <v>95</v>
      </c>
      <c r="H51" s="96" t="s">
        <v>222</v>
      </c>
      <c r="I51" s="96" t="s">
        <v>100</v>
      </c>
      <c r="J51" s="95"/>
      <c r="K51" s="95"/>
      <c r="L51" s="95" t="s">
        <v>95</v>
      </c>
      <c r="M51" s="95"/>
      <c r="N51" s="96" t="s">
        <v>99</v>
      </c>
      <c r="O51" s="95"/>
      <c r="P51" s="98" t="s">
        <v>100</v>
      </c>
      <c r="Q51" s="99" t="s">
        <v>100</v>
      </c>
      <c r="R51" s="7"/>
    </row>
    <row r="52" spans="2:18" ht="18" customHeight="1" x14ac:dyDescent="0.25">
      <c r="B52" s="15" t="s">
        <v>195</v>
      </c>
      <c r="C52" s="16" t="s">
        <v>101</v>
      </c>
      <c r="D52" s="96" t="s">
        <v>95</v>
      </c>
      <c r="E52" s="96" t="s">
        <v>95</v>
      </c>
      <c r="F52" s="100" t="s">
        <v>95</v>
      </c>
      <c r="G52" s="96" t="s">
        <v>95</v>
      </c>
      <c r="H52" s="96" t="s">
        <v>95</v>
      </c>
      <c r="I52" s="96" t="s">
        <v>100</v>
      </c>
      <c r="J52" s="100"/>
      <c r="K52" s="100"/>
      <c r="L52" s="100" t="s">
        <v>95</v>
      </c>
      <c r="M52" s="100"/>
      <c r="N52" s="96" t="s">
        <v>99</v>
      </c>
      <c r="O52" s="100"/>
      <c r="P52" s="98" t="s">
        <v>95</v>
      </c>
      <c r="Q52" s="101" t="s">
        <v>100</v>
      </c>
      <c r="R52" s="7"/>
    </row>
    <row r="53" spans="2:18" ht="15.75" customHeight="1" x14ac:dyDescent="0.25">
      <c r="B53" s="198" t="s">
        <v>102</v>
      </c>
      <c r="C53" s="17" t="s">
        <v>94</v>
      </c>
      <c r="D53" s="96" t="s">
        <v>95</v>
      </c>
      <c r="E53" s="96" t="s">
        <v>104</v>
      </c>
      <c r="F53" s="102" t="s">
        <v>127</v>
      </c>
      <c r="G53" s="96" t="s">
        <v>95</v>
      </c>
      <c r="H53" s="96" t="s">
        <v>95</v>
      </c>
      <c r="I53" s="96" t="s">
        <v>119</v>
      </c>
      <c r="J53" s="102"/>
      <c r="K53" s="102"/>
      <c r="L53" s="102" t="s">
        <v>104</v>
      </c>
      <c r="M53" s="102"/>
      <c r="N53" s="96" t="s">
        <v>99</v>
      </c>
      <c r="O53" s="102"/>
      <c r="P53" s="98" t="s">
        <v>104</v>
      </c>
      <c r="Q53" s="104" t="s">
        <v>100</v>
      </c>
      <c r="R53" s="7"/>
    </row>
    <row r="54" spans="2:18" x14ac:dyDescent="0.25">
      <c r="B54" s="199"/>
      <c r="C54" s="16" t="s">
        <v>101</v>
      </c>
      <c r="D54" s="96" t="s">
        <v>129</v>
      </c>
      <c r="E54" s="96" t="s">
        <v>104</v>
      </c>
      <c r="F54" s="100" t="s">
        <v>95</v>
      </c>
      <c r="G54" s="96" t="s">
        <v>95</v>
      </c>
      <c r="H54" s="96" t="s">
        <v>129</v>
      </c>
      <c r="I54" s="96" t="s">
        <v>119</v>
      </c>
      <c r="J54" s="100"/>
      <c r="K54" s="100"/>
      <c r="L54" s="100" t="s">
        <v>104</v>
      </c>
      <c r="M54" s="100"/>
      <c r="N54" s="96" t="s">
        <v>99</v>
      </c>
      <c r="O54" s="100"/>
      <c r="P54" s="98" t="s">
        <v>104</v>
      </c>
      <c r="Q54" s="101" t="s">
        <v>100</v>
      </c>
      <c r="R54" s="7"/>
    </row>
    <row r="55" spans="2:18" x14ac:dyDescent="0.25">
      <c r="B55" s="18" t="s">
        <v>90</v>
      </c>
      <c r="C55" s="17" t="s">
        <v>94</v>
      </c>
      <c r="D55" s="96" t="s">
        <v>104</v>
      </c>
      <c r="E55" s="96" t="s">
        <v>95</v>
      </c>
      <c r="F55" s="102" t="s">
        <v>104</v>
      </c>
      <c r="G55" s="96" t="s">
        <v>107</v>
      </c>
      <c r="H55" s="96" t="s">
        <v>104</v>
      </c>
      <c r="I55" s="96" t="s">
        <v>119</v>
      </c>
      <c r="J55" s="105"/>
      <c r="K55" s="102"/>
      <c r="L55" s="102" t="s">
        <v>107</v>
      </c>
      <c r="M55" s="102"/>
      <c r="N55" s="96" t="s">
        <v>99</v>
      </c>
      <c r="O55" s="102"/>
      <c r="P55" s="98" t="s">
        <v>95</v>
      </c>
      <c r="Q55" s="104" t="s">
        <v>119</v>
      </c>
      <c r="R55" s="7"/>
    </row>
    <row r="56" spans="2:18" x14ac:dyDescent="0.25">
      <c r="B56" s="15" t="s">
        <v>198</v>
      </c>
      <c r="C56" s="16" t="s">
        <v>101</v>
      </c>
      <c r="D56" s="96" t="s">
        <v>104</v>
      </c>
      <c r="E56" s="96" t="s">
        <v>95</v>
      </c>
      <c r="F56" s="100" t="s">
        <v>104</v>
      </c>
      <c r="G56" s="96" t="s">
        <v>107</v>
      </c>
      <c r="H56" s="96" t="s">
        <v>104</v>
      </c>
      <c r="I56" s="96" t="s">
        <v>119</v>
      </c>
      <c r="J56" s="106"/>
      <c r="K56" s="100"/>
      <c r="L56" s="100" t="s">
        <v>107</v>
      </c>
      <c r="M56" s="100"/>
      <c r="N56" s="96" t="s">
        <v>99</v>
      </c>
      <c r="O56" s="100"/>
      <c r="P56" s="98" t="s">
        <v>95</v>
      </c>
      <c r="Q56" s="101" t="s">
        <v>119</v>
      </c>
      <c r="R56" s="7"/>
    </row>
    <row r="57" spans="2:18" ht="15.75" customHeight="1" x14ac:dyDescent="0.25">
      <c r="B57" s="198" t="s">
        <v>120</v>
      </c>
      <c r="C57" s="17" t="s">
        <v>94</v>
      </c>
      <c r="D57" s="96" t="s">
        <v>19</v>
      </c>
      <c r="E57" s="96" t="s">
        <v>19</v>
      </c>
      <c r="F57" s="102" t="s">
        <v>109</v>
      </c>
      <c r="G57" s="96" t="s">
        <v>111</v>
      </c>
      <c r="H57" s="96" t="s">
        <v>19</v>
      </c>
      <c r="I57" s="96" t="s">
        <v>121</v>
      </c>
      <c r="J57" s="105"/>
      <c r="K57" s="102"/>
      <c r="L57" s="102" t="s">
        <v>19</v>
      </c>
      <c r="M57" s="102"/>
      <c r="N57" s="96" t="s">
        <v>19</v>
      </c>
      <c r="O57" s="102"/>
      <c r="P57" s="98" t="s">
        <v>19</v>
      </c>
      <c r="Q57" s="104" t="s">
        <v>119</v>
      </c>
      <c r="R57" s="7"/>
    </row>
    <row r="58" spans="2:18" x14ac:dyDescent="0.25">
      <c r="B58" s="199"/>
      <c r="C58" s="16" t="s">
        <v>101</v>
      </c>
      <c r="D58" s="96" t="s">
        <v>19</v>
      </c>
      <c r="E58" s="96" t="s">
        <v>19</v>
      </c>
      <c r="F58" s="100" t="s">
        <v>109</v>
      </c>
      <c r="G58" s="96" t="s">
        <v>111</v>
      </c>
      <c r="H58" s="96" t="s">
        <v>19</v>
      </c>
      <c r="I58" s="96" t="s">
        <v>121</v>
      </c>
      <c r="J58" s="106"/>
      <c r="K58" s="120"/>
      <c r="L58" s="100" t="s">
        <v>19</v>
      </c>
      <c r="M58" s="100"/>
      <c r="N58" s="96" t="s">
        <v>19</v>
      </c>
      <c r="O58" s="100"/>
      <c r="P58" s="98" t="s">
        <v>19</v>
      </c>
      <c r="Q58" s="101" t="s">
        <v>119</v>
      </c>
      <c r="R58" s="7"/>
    </row>
    <row r="59" spans="2:18" ht="15.75" customHeight="1" x14ac:dyDescent="0.25">
      <c r="B59" s="18" t="s">
        <v>122</v>
      </c>
      <c r="C59" s="17" t="s">
        <v>94</v>
      </c>
      <c r="D59" s="96" t="s">
        <v>142</v>
      </c>
      <c r="E59" s="96" t="s">
        <v>104</v>
      </c>
      <c r="F59" s="102"/>
      <c r="G59" s="96" t="s">
        <v>109</v>
      </c>
      <c r="H59" s="96" t="s">
        <v>142</v>
      </c>
      <c r="I59" s="102"/>
      <c r="J59" s="105"/>
      <c r="K59" s="102"/>
      <c r="L59" s="102" t="s">
        <v>104</v>
      </c>
      <c r="M59" s="102"/>
      <c r="N59" s="96" t="s">
        <v>19</v>
      </c>
      <c r="O59" s="102"/>
      <c r="P59" s="98" t="s">
        <v>104</v>
      </c>
      <c r="Q59" s="104"/>
      <c r="R59" s="12" t="s">
        <v>201</v>
      </c>
    </row>
    <row r="60" spans="2:18" x14ac:dyDescent="0.25">
      <c r="B60" s="20" t="s">
        <v>214</v>
      </c>
      <c r="C60" s="16" t="s">
        <v>101</v>
      </c>
      <c r="D60" s="96" t="s">
        <v>142</v>
      </c>
      <c r="E60" s="96" t="s">
        <v>104</v>
      </c>
      <c r="F60" s="100"/>
      <c r="G60" s="96" t="s">
        <v>109</v>
      </c>
      <c r="H60" s="96" t="s">
        <v>142</v>
      </c>
      <c r="I60" s="100"/>
      <c r="J60" s="106"/>
      <c r="K60" s="120"/>
      <c r="L60" s="100" t="s">
        <v>104</v>
      </c>
      <c r="M60" s="100"/>
      <c r="N60" s="96" t="s">
        <v>19</v>
      </c>
      <c r="O60" s="100"/>
      <c r="P60" s="98" t="s">
        <v>104</v>
      </c>
      <c r="Q60" s="101"/>
      <c r="R60" s="7"/>
    </row>
    <row r="61" spans="2:18" ht="20.25" customHeight="1" x14ac:dyDescent="0.25">
      <c r="B61" s="198" t="s">
        <v>123</v>
      </c>
      <c r="C61" s="17" t="s">
        <v>94</v>
      </c>
      <c r="D61" s="96" t="s">
        <v>109</v>
      </c>
      <c r="E61" s="96" t="s">
        <v>109</v>
      </c>
      <c r="F61" s="102"/>
      <c r="G61" s="96" t="s">
        <v>111</v>
      </c>
      <c r="H61" s="96" t="s">
        <v>109</v>
      </c>
      <c r="I61" s="102"/>
      <c r="J61" s="105"/>
      <c r="K61" s="102"/>
      <c r="L61" s="102" t="s">
        <v>104</v>
      </c>
      <c r="M61" s="102"/>
      <c r="N61" s="96" t="s">
        <v>109</v>
      </c>
      <c r="O61" s="102"/>
      <c r="P61" s="98" t="s">
        <v>111</v>
      </c>
      <c r="Q61" s="104"/>
      <c r="R61" s="7"/>
    </row>
    <row r="62" spans="2:18" x14ac:dyDescent="0.25">
      <c r="B62" s="199"/>
      <c r="C62" s="16" t="s">
        <v>101</v>
      </c>
      <c r="D62" s="96" t="s">
        <v>109</v>
      </c>
      <c r="E62" s="96" t="s">
        <v>109</v>
      </c>
      <c r="F62" s="100"/>
      <c r="G62" s="96" t="s">
        <v>111</v>
      </c>
      <c r="H62" s="96" t="s">
        <v>109</v>
      </c>
      <c r="I62" s="100"/>
      <c r="J62" s="106"/>
      <c r="K62" s="120"/>
      <c r="L62" s="100" t="s">
        <v>104</v>
      </c>
      <c r="M62" s="100"/>
      <c r="N62" s="96" t="s">
        <v>109</v>
      </c>
      <c r="O62" s="100"/>
      <c r="P62" s="98" t="s">
        <v>111</v>
      </c>
      <c r="Q62" s="101"/>
      <c r="R62" s="7"/>
    </row>
    <row r="63" spans="2:18" s="27" customFormat="1" x14ac:dyDescent="0.25">
      <c r="B63" s="18" t="s">
        <v>203</v>
      </c>
      <c r="C63" s="200" t="s">
        <v>19</v>
      </c>
      <c r="D63" s="204" t="s">
        <v>109</v>
      </c>
      <c r="E63" s="193" t="s">
        <v>19</v>
      </c>
      <c r="F63" s="193" t="s">
        <v>131</v>
      </c>
      <c r="G63" s="193" t="s">
        <v>97</v>
      </c>
      <c r="H63" s="209" t="s">
        <v>109</v>
      </c>
      <c r="I63" s="193" t="s">
        <v>121</v>
      </c>
      <c r="J63" s="193"/>
      <c r="K63" s="193"/>
      <c r="L63" s="193" t="s">
        <v>115</v>
      </c>
      <c r="M63" s="193"/>
      <c r="N63" s="193" t="s">
        <v>19</v>
      </c>
      <c r="O63" s="193"/>
      <c r="P63" s="193" t="s">
        <v>111</v>
      </c>
      <c r="Q63" s="202" t="s">
        <v>119</v>
      </c>
      <c r="R63" s="206"/>
    </row>
    <row r="64" spans="2:18" x14ac:dyDescent="0.25">
      <c r="B64" s="21" t="s">
        <v>204</v>
      </c>
      <c r="C64" s="201"/>
      <c r="D64" s="205"/>
      <c r="E64" s="195"/>
      <c r="F64" s="195"/>
      <c r="G64" s="194"/>
      <c r="H64" s="210"/>
      <c r="I64" s="195"/>
      <c r="J64" s="195"/>
      <c r="K64" s="195"/>
      <c r="L64" s="194"/>
      <c r="M64" s="195"/>
      <c r="N64" s="195"/>
      <c r="O64" s="195"/>
      <c r="P64" s="194"/>
      <c r="Q64" s="203"/>
      <c r="R64" s="206"/>
    </row>
    <row r="65" spans="2:18" ht="18" x14ac:dyDescent="0.25">
      <c r="B65" s="22" t="s">
        <v>205</v>
      </c>
      <c r="C65" s="17" t="s">
        <v>94</v>
      </c>
      <c r="D65" s="102"/>
      <c r="E65" s="102"/>
      <c r="F65" s="102" t="s">
        <v>206</v>
      </c>
      <c r="G65" s="102"/>
      <c r="H65" s="102"/>
      <c r="I65" s="102"/>
      <c r="J65" s="102"/>
      <c r="K65" s="102"/>
      <c r="L65" s="102"/>
      <c r="M65" s="102"/>
      <c r="N65" s="102"/>
      <c r="O65" s="102"/>
      <c r="P65" s="109"/>
      <c r="Q65" s="104"/>
      <c r="R65" s="12" t="s">
        <v>207</v>
      </c>
    </row>
    <row r="66" spans="2:18" ht="18.75" thickBot="1" x14ac:dyDescent="0.3">
      <c r="B66" s="24"/>
      <c r="C66" s="25" t="s">
        <v>101</v>
      </c>
      <c r="D66" s="111"/>
      <c r="E66" s="111"/>
      <c r="F66" s="111" t="s">
        <v>215</v>
      </c>
      <c r="G66" s="111"/>
      <c r="H66" s="111"/>
      <c r="I66" s="111"/>
      <c r="J66" s="111"/>
      <c r="K66" s="111"/>
      <c r="L66" s="111"/>
      <c r="M66" s="111"/>
      <c r="N66" s="111"/>
      <c r="O66" s="111"/>
      <c r="P66" s="112"/>
      <c r="Q66" s="113"/>
      <c r="R66" s="12" t="s">
        <v>207</v>
      </c>
    </row>
    <row r="67" spans="2:18" ht="18" x14ac:dyDescent="0.25">
      <c r="B67" s="207" t="s">
        <v>223</v>
      </c>
      <c r="C67" s="208"/>
      <c r="D67" s="114">
        <v>4</v>
      </c>
      <c r="E67" s="114">
        <v>4</v>
      </c>
      <c r="F67" s="114" t="s">
        <v>224</v>
      </c>
      <c r="G67" s="114">
        <v>4</v>
      </c>
      <c r="H67" s="114">
        <v>4</v>
      </c>
      <c r="I67" s="114">
        <v>4</v>
      </c>
      <c r="J67" s="114">
        <v>4</v>
      </c>
      <c r="K67" s="114">
        <v>4</v>
      </c>
      <c r="L67" s="114">
        <v>4</v>
      </c>
      <c r="M67" s="114">
        <v>4</v>
      </c>
      <c r="N67" s="114">
        <v>4</v>
      </c>
      <c r="O67" s="114">
        <v>4</v>
      </c>
      <c r="P67" s="115">
        <v>4</v>
      </c>
      <c r="Q67" s="116">
        <v>4</v>
      </c>
      <c r="R67" s="12" t="s">
        <v>210</v>
      </c>
    </row>
    <row r="68" spans="2:18" ht="18" customHeight="1" thickBot="1" x14ac:dyDescent="0.3">
      <c r="B68" s="196" t="s">
        <v>184</v>
      </c>
      <c r="C68" s="197"/>
      <c r="D68" s="91" t="s">
        <v>225</v>
      </c>
      <c r="E68" s="91" t="s">
        <v>226</v>
      </c>
      <c r="F68" s="92" t="s">
        <v>219</v>
      </c>
      <c r="G68" s="92" t="s">
        <v>227</v>
      </c>
      <c r="H68" s="91" t="s">
        <v>228</v>
      </c>
      <c r="I68" s="91" t="s">
        <v>229</v>
      </c>
      <c r="J68" s="91"/>
      <c r="K68" s="91"/>
      <c r="L68" s="91" t="s">
        <v>288</v>
      </c>
      <c r="M68" s="91"/>
      <c r="N68" s="91" t="s">
        <v>190</v>
      </c>
      <c r="O68" s="91"/>
      <c r="P68" s="93" t="s">
        <v>191</v>
      </c>
      <c r="Q68" s="94" t="s">
        <v>116</v>
      </c>
      <c r="R68" s="7"/>
    </row>
    <row r="69" spans="2:18" ht="31.5" x14ac:dyDescent="0.25">
      <c r="B69" s="13" t="s">
        <v>192</v>
      </c>
      <c r="C69" s="14" t="s">
        <v>94</v>
      </c>
      <c r="D69" s="96" t="s">
        <v>99</v>
      </c>
      <c r="E69" s="96" t="s">
        <v>117</v>
      </c>
      <c r="F69" s="121" t="s">
        <v>230</v>
      </c>
      <c r="G69" s="96" t="s">
        <v>99</v>
      </c>
      <c r="H69" s="96" t="s">
        <v>222</v>
      </c>
      <c r="I69" s="95" t="s">
        <v>134</v>
      </c>
      <c r="J69" s="95"/>
      <c r="K69" s="95" t="s">
        <v>145</v>
      </c>
      <c r="L69" s="95" t="s">
        <v>117</v>
      </c>
      <c r="M69" s="95"/>
      <c r="N69" s="96" t="s">
        <v>99</v>
      </c>
      <c r="O69" s="95"/>
      <c r="P69" s="98" t="s">
        <v>100</v>
      </c>
      <c r="Q69" s="99" t="s">
        <v>134</v>
      </c>
      <c r="R69" s="28"/>
    </row>
    <row r="70" spans="2:18" x14ac:dyDescent="0.25">
      <c r="B70" s="15" t="s">
        <v>195</v>
      </c>
      <c r="C70" s="16" t="s">
        <v>101</v>
      </c>
      <c r="D70" s="96" t="s">
        <v>99</v>
      </c>
      <c r="E70" s="96" t="s">
        <v>117</v>
      </c>
      <c r="F70" s="100" t="s">
        <v>95</v>
      </c>
      <c r="G70" s="96" t="s">
        <v>99</v>
      </c>
      <c r="H70" s="96" t="s">
        <v>95</v>
      </c>
      <c r="I70" s="100" t="s">
        <v>100</v>
      </c>
      <c r="J70" s="100"/>
      <c r="K70" s="100" t="s">
        <v>95</v>
      </c>
      <c r="L70" s="100" t="s">
        <v>117</v>
      </c>
      <c r="M70" s="100"/>
      <c r="N70" s="96" t="s">
        <v>99</v>
      </c>
      <c r="O70" s="100"/>
      <c r="P70" s="98" t="s">
        <v>95</v>
      </c>
      <c r="Q70" s="101" t="s">
        <v>134</v>
      </c>
      <c r="R70" s="7"/>
    </row>
    <row r="71" spans="2:18" ht="31.5" x14ac:dyDescent="0.25">
      <c r="B71" s="198" t="s">
        <v>102</v>
      </c>
      <c r="C71" s="17" t="s">
        <v>94</v>
      </c>
      <c r="D71" s="96" t="s">
        <v>99</v>
      </c>
      <c r="E71" s="96" t="s">
        <v>118</v>
      </c>
      <c r="F71" s="122" t="s">
        <v>231</v>
      </c>
      <c r="G71" s="96" t="s">
        <v>99</v>
      </c>
      <c r="H71" s="96" t="s">
        <v>95</v>
      </c>
      <c r="I71" s="102" t="s">
        <v>136</v>
      </c>
      <c r="J71" s="102"/>
      <c r="K71" s="102" t="s">
        <v>145</v>
      </c>
      <c r="L71" s="102" t="s">
        <v>118</v>
      </c>
      <c r="M71" s="102"/>
      <c r="N71" s="96" t="s">
        <v>99</v>
      </c>
      <c r="O71" s="102"/>
      <c r="P71" s="98" t="s">
        <v>104</v>
      </c>
      <c r="Q71" s="104" t="s">
        <v>134</v>
      </c>
      <c r="R71" s="7"/>
    </row>
    <row r="72" spans="2:18" x14ac:dyDescent="0.25">
      <c r="B72" s="199"/>
      <c r="C72" s="16" t="s">
        <v>101</v>
      </c>
      <c r="D72" s="96" t="s">
        <v>99</v>
      </c>
      <c r="E72" s="96" t="s">
        <v>118</v>
      </c>
      <c r="F72" s="100" t="s">
        <v>104</v>
      </c>
      <c r="G72" s="96" t="s">
        <v>99</v>
      </c>
      <c r="H72" s="96" t="s">
        <v>129</v>
      </c>
      <c r="I72" s="100" t="s">
        <v>119</v>
      </c>
      <c r="J72" s="100"/>
      <c r="K72" s="100" t="s">
        <v>95</v>
      </c>
      <c r="L72" s="100" t="s">
        <v>118</v>
      </c>
      <c r="M72" s="100"/>
      <c r="N72" s="96" t="s">
        <v>99</v>
      </c>
      <c r="O72" s="100"/>
      <c r="P72" s="98" t="s">
        <v>104</v>
      </c>
      <c r="Q72" s="101" t="s">
        <v>134</v>
      </c>
      <c r="R72" s="7"/>
    </row>
    <row r="73" spans="2:18" x14ac:dyDescent="0.25">
      <c r="B73" s="18" t="s">
        <v>90</v>
      </c>
      <c r="C73" s="17" t="s">
        <v>94</v>
      </c>
      <c r="D73" s="96" t="s">
        <v>137</v>
      </c>
      <c r="E73" s="96" t="s">
        <v>117</v>
      </c>
      <c r="F73" s="102" t="s">
        <v>232</v>
      </c>
      <c r="G73" s="96" t="s">
        <v>104</v>
      </c>
      <c r="H73" s="96" t="s">
        <v>104</v>
      </c>
      <c r="I73" s="102" t="s">
        <v>136</v>
      </c>
      <c r="J73" s="105"/>
      <c r="K73" s="102" t="s">
        <v>145</v>
      </c>
      <c r="L73" s="102" t="s">
        <v>104</v>
      </c>
      <c r="M73" s="102"/>
      <c r="N73" s="96" t="s">
        <v>99</v>
      </c>
      <c r="O73" s="102"/>
      <c r="P73" s="98" t="s">
        <v>95</v>
      </c>
      <c r="Q73" s="104" t="s">
        <v>136</v>
      </c>
      <c r="R73" s="7"/>
    </row>
    <row r="74" spans="2:18" x14ac:dyDescent="0.25">
      <c r="B74" s="15" t="s">
        <v>198</v>
      </c>
      <c r="C74" s="16" t="s">
        <v>101</v>
      </c>
      <c r="D74" s="96" t="s">
        <v>137</v>
      </c>
      <c r="E74" s="96" t="s">
        <v>117</v>
      </c>
      <c r="F74" s="102" t="s">
        <v>232</v>
      </c>
      <c r="G74" s="96" t="s">
        <v>104</v>
      </c>
      <c r="H74" s="96" t="s">
        <v>104</v>
      </c>
      <c r="I74" s="100" t="s">
        <v>119</v>
      </c>
      <c r="J74" s="106"/>
      <c r="K74" s="100" t="s">
        <v>95</v>
      </c>
      <c r="L74" s="100" t="s">
        <v>104</v>
      </c>
      <c r="M74" s="100"/>
      <c r="N74" s="96" t="s">
        <v>99</v>
      </c>
      <c r="O74" s="100"/>
      <c r="P74" s="98" t="s">
        <v>95</v>
      </c>
      <c r="Q74" s="101" t="s">
        <v>136</v>
      </c>
      <c r="R74" s="7"/>
    </row>
    <row r="75" spans="2:18" s="136" customFormat="1" hidden="1" x14ac:dyDescent="0.25">
      <c r="B75" s="134" t="s">
        <v>233</v>
      </c>
      <c r="C75" s="135" t="s">
        <v>94</v>
      </c>
      <c r="D75" s="102"/>
      <c r="E75" s="102"/>
      <c r="F75" s="102" t="s">
        <v>109</v>
      </c>
      <c r="G75" s="102"/>
      <c r="H75" s="102"/>
      <c r="I75" s="123"/>
      <c r="J75" s="105"/>
      <c r="K75" s="102"/>
      <c r="L75" s="102"/>
      <c r="M75" s="102"/>
      <c r="N75" s="102"/>
      <c r="O75" s="102"/>
      <c r="P75" s="102"/>
      <c r="Q75" s="104" t="s">
        <v>136</v>
      </c>
      <c r="R75" s="137"/>
    </row>
    <row r="76" spans="2:18" s="136" customFormat="1" hidden="1" x14ac:dyDescent="0.25">
      <c r="B76" s="138" t="s">
        <v>234</v>
      </c>
      <c r="C76" s="139" t="s">
        <v>101</v>
      </c>
      <c r="D76" s="100"/>
      <c r="E76" s="100"/>
      <c r="F76" s="100" t="s">
        <v>109</v>
      </c>
      <c r="G76" s="100"/>
      <c r="H76" s="100"/>
      <c r="I76" s="106"/>
      <c r="J76" s="106"/>
      <c r="K76" s="100"/>
      <c r="L76" s="100"/>
      <c r="M76" s="100"/>
      <c r="N76" s="100"/>
      <c r="O76" s="100"/>
      <c r="P76" s="100"/>
      <c r="Q76" s="101" t="s">
        <v>136</v>
      </c>
      <c r="R76" s="137"/>
    </row>
    <row r="77" spans="2:18" x14ac:dyDescent="0.25">
      <c r="B77" s="198" t="s">
        <v>120</v>
      </c>
      <c r="C77" s="17" t="s">
        <v>94</v>
      </c>
      <c r="D77" s="102" t="s">
        <v>19</v>
      </c>
      <c r="E77" s="96" t="s">
        <v>19</v>
      </c>
      <c r="F77" s="102"/>
      <c r="G77" s="96" t="s">
        <v>109</v>
      </c>
      <c r="H77" s="96" t="s">
        <v>19</v>
      </c>
      <c r="I77" s="102" t="s">
        <v>138</v>
      </c>
      <c r="J77" s="105"/>
      <c r="K77" s="102"/>
      <c r="L77" s="102" t="s">
        <v>19</v>
      </c>
      <c r="M77" s="102"/>
      <c r="N77" s="96" t="s">
        <v>19</v>
      </c>
      <c r="O77" s="102"/>
      <c r="P77" s="98" t="s">
        <v>19</v>
      </c>
      <c r="Q77" s="104"/>
      <c r="R77" s="7"/>
    </row>
    <row r="78" spans="2:18" x14ac:dyDescent="0.25">
      <c r="B78" s="199"/>
      <c r="C78" s="16" t="s">
        <v>101</v>
      </c>
      <c r="D78" s="100" t="s">
        <v>19</v>
      </c>
      <c r="E78" s="96" t="s">
        <v>19</v>
      </c>
      <c r="F78" s="100"/>
      <c r="G78" s="96" t="s">
        <v>109</v>
      </c>
      <c r="H78" s="96" t="s">
        <v>19</v>
      </c>
      <c r="I78" s="100" t="s">
        <v>121</v>
      </c>
      <c r="J78" s="106"/>
      <c r="K78" s="120" t="s">
        <v>109</v>
      </c>
      <c r="L78" s="100" t="s">
        <v>19</v>
      </c>
      <c r="M78" s="100"/>
      <c r="N78" s="96" t="s">
        <v>19</v>
      </c>
      <c r="O78" s="100"/>
      <c r="P78" s="98" t="s">
        <v>19</v>
      </c>
      <c r="Q78" s="101"/>
      <c r="R78" s="7"/>
    </row>
    <row r="79" spans="2:18" x14ac:dyDescent="0.25">
      <c r="B79" s="18" t="s">
        <v>122</v>
      </c>
      <c r="C79" s="17" t="s">
        <v>94</v>
      </c>
      <c r="D79" s="96" t="s">
        <v>148</v>
      </c>
      <c r="E79" s="96" t="s">
        <v>118</v>
      </c>
      <c r="F79" s="102"/>
      <c r="G79" s="96" t="s">
        <v>124</v>
      </c>
      <c r="H79" s="96" t="s">
        <v>142</v>
      </c>
      <c r="I79" s="102"/>
      <c r="J79" s="105"/>
      <c r="K79" s="102"/>
      <c r="L79" s="102" t="s">
        <v>19</v>
      </c>
      <c r="M79" s="102"/>
      <c r="N79" s="96" t="s">
        <v>19</v>
      </c>
      <c r="O79" s="102"/>
      <c r="P79" s="98" t="s">
        <v>104</v>
      </c>
      <c r="Q79" s="104"/>
      <c r="R79" s="12" t="s">
        <v>201</v>
      </c>
    </row>
    <row r="80" spans="2:18" x14ac:dyDescent="0.25">
      <c r="B80" s="20" t="s">
        <v>214</v>
      </c>
      <c r="C80" s="16" t="s">
        <v>101</v>
      </c>
      <c r="D80" s="96" t="s">
        <v>148</v>
      </c>
      <c r="E80" s="96" t="s">
        <v>118</v>
      </c>
      <c r="F80" s="100"/>
      <c r="G80" s="96" t="s">
        <v>124</v>
      </c>
      <c r="H80" s="96" t="s">
        <v>142</v>
      </c>
      <c r="I80" s="100"/>
      <c r="J80" s="106"/>
      <c r="K80" s="120" t="s">
        <v>109</v>
      </c>
      <c r="L80" s="100" t="s">
        <v>19</v>
      </c>
      <c r="M80" s="100"/>
      <c r="N80" s="96" t="s">
        <v>19</v>
      </c>
      <c r="O80" s="100"/>
      <c r="P80" s="98" t="s">
        <v>104</v>
      </c>
      <c r="Q80" s="101"/>
      <c r="R80" s="7"/>
    </row>
    <row r="81" spans="2:18" x14ac:dyDescent="0.25">
      <c r="B81" s="198" t="s">
        <v>123</v>
      </c>
      <c r="C81" s="17" t="s">
        <v>94</v>
      </c>
      <c r="D81" s="96" t="s">
        <v>124</v>
      </c>
      <c r="E81" s="96" t="s">
        <v>109</v>
      </c>
      <c r="F81" s="102"/>
      <c r="G81" s="96" t="s">
        <v>109</v>
      </c>
      <c r="H81" s="96" t="s">
        <v>109</v>
      </c>
      <c r="I81" s="102"/>
      <c r="J81" s="105"/>
      <c r="K81" s="102"/>
      <c r="L81" s="102" t="s">
        <v>124</v>
      </c>
      <c r="M81" s="102"/>
      <c r="N81" s="96" t="s">
        <v>109</v>
      </c>
      <c r="O81" s="102"/>
      <c r="P81" s="98" t="s">
        <v>111</v>
      </c>
      <c r="Q81" s="104"/>
      <c r="R81" s="7"/>
    </row>
    <row r="82" spans="2:18" x14ac:dyDescent="0.25">
      <c r="B82" s="199"/>
      <c r="C82" s="16" t="s">
        <v>101</v>
      </c>
      <c r="D82" s="96" t="s">
        <v>124</v>
      </c>
      <c r="E82" s="96" t="s">
        <v>109</v>
      </c>
      <c r="F82" s="100"/>
      <c r="G82" s="96" t="s">
        <v>109</v>
      </c>
      <c r="H82" s="96" t="s">
        <v>109</v>
      </c>
      <c r="I82" s="100"/>
      <c r="J82" s="106"/>
      <c r="K82" s="120" t="s">
        <v>109</v>
      </c>
      <c r="L82" s="100" t="s">
        <v>124</v>
      </c>
      <c r="M82" s="100"/>
      <c r="N82" s="96" t="s">
        <v>109</v>
      </c>
      <c r="O82" s="100"/>
      <c r="P82" s="98" t="s">
        <v>111</v>
      </c>
      <c r="Q82" s="101"/>
      <c r="R82" s="7"/>
    </row>
    <row r="83" spans="2:18" x14ac:dyDescent="0.25">
      <c r="B83" s="18" t="s">
        <v>203</v>
      </c>
      <c r="C83" s="200" t="s">
        <v>19</v>
      </c>
      <c r="D83" s="193" t="s">
        <v>124</v>
      </c>
      <c r="E83" s="193" t="s">
        <v>125</v>
      </c>
      <c r="F83" s="193" t="s">
        <v>143</v>
      </c>
      <c r="G83" s="193" t="s">
        <v>95</v>
      </c>
      <c r="H83" s="209" t="s">
        <v>109</v>
      </c>
      <c r="I83" s="193" t="s">
        <v>138</v>
      </c>
      <c r="J83" s="193"/>
      <c r="K83" s="193"/>
      <c r="L83" s="193" t="s">
        <v>130</v>
      </c>
      <c r="M83" s="193"/>
      <c r="N83" s="193" t="s">
        <v>19</v>
      </c>
      <c r="O83" s="193"/>
      <c r="P83" s="193" t="s">
        <v>111</v>
      </c>
      <c r="Q83" s="202" t="s">
        <v>136</v>
      </c>
      <c r="R83" s="206"/>
    </row>
    <row r="84" spans="2:18" x14ac:dyDescent="0.25">
      <c r="B84" s="21" t="s">
        <v>204</v>
      </c>
      <c r="C84" s="201"/>
      <c r="D84" s="195"/>
      <c r="E84" s="195"/>
      <c r="F84" s="195"/>
      <c r="G84" s="194"/>
      <c r="H84" s="210"/>
      <c r="I84" s="195"/>
      <c r="J84" s="195"/>
      <c r="K84" s="195"/>
      <c r="L84" s="194"/>
      <c r="M84" s="195"/>
      <c r="N84" s="195"/>
      <c r="O84" s="195"/>
      <c r="P84" s="194"/>
      <c r="Q84" s="203"/>
      <c r="R84" s="206"/>
    </row>
    <row r="85" spans="2:18" ht="18" x14ac:dyDescent="0.25">
      <c r="B85" s="22" t="s">
        <v>205</v>
      </c>
      <c r="C85" s="17" t="s">
        <v>94</v>
      </c>
      <c r="D85" s="102"/>
      <c r="E85" s="102"/>
      <c r="F85" s="102" t="s">
        <v>206</v>
      </c>
      <c r="G85" s="102"/>
      <c r="H85" s="102"/>
      <c r="I85" s="102"/>
      <c r="J85" s="102"/>
      <c r="K85" s="102"/>
      <c r="L85" s="102"/>
      <c r="M85" s="102"/>
      <c r="N85" s="102"/>
      <c r="O85" s="102"/>
      <c r="P85" s="109"/>
      <c r="Q85" s="104"/>
      <c r="R85" s="12" t="s">
        <v>207</v>
      </c>
    </row>
    <row r="86" spans="2:18" ht="18.75" thickBot="1" x14ac:dyDescent="0.3">
      <c r="B86" s="24"/>
      <c r="C86" s="25" t="s">
        <v>101</v>
      </c>
      <c r="D86" s="111"/>
      <c r="E86" s="111"/>
      <c r="F86" s="111" t="s">
        <v>215</v>
      </c>
      <c r="G86" s="111"/>
      <c r="H86" s="111"/>
      <c r="I86" s="111"/>
      <c r="J86" s="111"/>
      <c r="K86" s="111"/>
      <c r="L86" s="111"/>
      <c r="M86" s="111"/>
      <c r="N86" s="111"/>
      <c r="O86" s="111"/>
      <c r="P86" s="112"/>
      <c r="Q86" s="113"/>
      <c r="R86" s="12" t="s">
        <v>207</v>
      </c>
    </row>
    <row r="87" spans="2:18" ht="18" x14ac:dyDescent="0.25">
      <c r="B87" s="207" t="s">
        <v>235</v>
      </c>
      <c r="C87" s="208"/>
      <c r="D87" s="114">
        <v>5</v>
      </c>
      <c r="E87" s="114">
        <v>5</v>
      </c>
      <c r="F87" s="114" t="s">
        <v>236</v>
      </c>
      <c r="G87" s="114">
        <v>5</v>
      </c>
      <c r="H87" s="114">
        <v>5</v>
      </c>
      <c r="I87" s="114">
        <v>5</v>
      </c>
      <c r="J87" s="114">
        <v>5</v>
      </c>
      <c r="K87" s="114">
        <v>5</v>
      </c>
      <c r="L87" s="114">
        <v>5</v>
      </c>
      <c r="M87" s="114">
        <v>5</v>
      </c>
      <c r="N87" s="114">
        <v>5</v>
      </c>
      <c r="O87" s="114">
        <v>5</v>
      </c>
      <c r="P87" s="115">
        <v>5</v>
      </c>
      <c r="Q87" s="116">
        <v>5</v>
      </c>
      <c r="R87" s="12" t="s">
        <v>210</v>
      </c>
    </row>
    <row r="88" spans="2:18" ht="18" customHeight="1" thickBot="1" x14ac:dyDescent="0.3">
      <c r="B88" s="196" t="s">
        <v>184</v>
      </c>
      <c r="C88" s="197"/>
      <c r="D88" s="91" t="s">
        <v>225</v>
      </c>
      <c r="E88" s="91" t="s">
        <v>226</v>
      </c>
      <c r="F88" s="92" t="s">
        <v>237</v>
      </c>
      <c r="G88" s="92" t="s">
        <v>227</v>
      </c>
      <c r="H88" s="91" t="s">
        <v>238</v>
      </c>
      <c r="I88" s="91" t="s">
        <v>229</v>
      </c>
      <c r="J88" s="91"/>
      <c r="K88" s="91"/>
      <c r="L88" s="91" t="s">
        <v>226</v>
      </c>
      <c r="M88" s="91"/>
      <c r="N88" s="91" t="s">
        <v>229</v>
      </c>
      <c r="O88" s="91"/>
      <c r="P88" s="93" t="s">
        <v>191</v>
      </c>
      <c r="Q88" s="94" t="s">
        <v>116</v>
      </c>
      <c r="R88" s="7"/>
    </row>
    <row r="89" spans="2:18" x14ac:dyDescent="0.25">
      <c r="B89" s="13" t="s">
        <v>192</v>
      </c>
      <c r="C89" s="14" t="s">
        <v>94</v>
      </c>
      <c r="D89" s="96" t="s">
        <v>99</v>
      </c>
      <c r="E89" s="96" t="s">
        <v>117</v>
      </c>
      <c r="F89" s="121" t="s">
        <v>239</v>
      </c>
      <c r="G89" s="96" t="s">
        <v>99</v>
      </c>
      <c r="H89" s="96" t="s">
        <v>99</v>
      </c>
      <c r="I89" s="95" t="s">
        <v>134</v>
      </c>
      <c r="J89" s="95"/>
      <c r="K89" s="95" t="s">
        <v>145</v>
      </c>
      <c r="L89" s="95" t="s">
        <v>117</v>
      </c>
      <c r="M89" s="95"/>
      <c r="N89" s="96" t="s">
        <v>99</v>
      </c>
      <c r="O89" s="95"/>
      <c r="P89" s="98" t="s">
        <v>100</v>
      </c>
      <c r="Q89" s="99" t="s">
        <v>145</v>
      </c>
      <c r="R89" s="7"/>
    </row>
    <row r="90" spans="2:18" x14ac:dyDescent="0.25">
      <c r="B90" s="15" t="s">
        <v>195</v>
      </c>
      <c r="C90" s="16" t="s">
        <v>101</v>
      </c>
      <c r="D90" s="96" t="s">
        <v>99</v>
      </c>
      <c r="E90" s="96" t="s">
        <v>117</v>
      </c>
      <c r="F90" s="122" t="s">
        <v>239</v>
      </c>
      <c r="G90" s="96" t="s">
        <v>99</v>
      </c>
      <c r="H90" s="96" t="s">
        <v>99</v>
      </c>
      <c r="I90" s="100" t="s">
        <v>100</v>
      </c>
      <c r="J90" s="100"/>
      <c r="K90" s="100" t="s">
        <v>135</v>
      </c>
      <c r="L90" s="100" t="s">
        <v>117</v>
      </c>
      <c r="M90" s="100"/>
      <c r="N90" s="96" t="s">
        <v>99</v>
      </c>
      <c r="O90" s="100"/>
      <c r="P90" s="98" t="s">
        <v>95</v>
      </c>
      <c r="Q90" s="101" t="s">
        <v>144</v>
      </c>
      <c r="R90" s="7"/>
    </row>
    <row r="91" spans="2:18" x14ac:dyDescent="0.25">
      <c r="B91" s="198" t="s">
        <v>102</v>
      </c>
      <c r="C91" s="17" t="s">
        <v>94</v>
      </c>
      <c r="D91" s="96" t="s">
        <v>99</v>
      </c>
      <c r="E91" s="96" t="s">
        <v>118</v>
      </c>
      <c r="F91" s="122" t="s">
        <v>239</v>
      </c>
      <c r="G91" s="96" t="s">
        <v>99</v>
      </c>
      <c r="H91" s="96" t="s">
        <v>99</v>
      </c>
      <c r="I91" s="102" t="s">
        <v>136</v>
      </c>
      <c r="J91" s="102"/>
      <c r="K91" s="102" t="s">
        <v>145</v>
      </c>
      <c r="L91" s="102" t="s">
        <v>118</v>
      </c>
      <c r="M91" s="102"/>
      <c r="N91" s="96" t="s">
        <v>99</v>
      </c>
      <c r="O91" s="102"/>
      <c r="P91" s="98" t="s">
        <v>104</v>
      </c>
      <c r="Q91" s="104" t="s">
        <v>145</v>
      </c>
      <c r="R91" s="7"/>
    </row>
    <row r="92" spans="2:18" x14ac:dyDescent="0.25">
      <c r="B92" s="199"/>
      <c r="C92" s="16" t="s">
        <v>101</v>
      </c>
      <c r="D92" s="96" t="s">
        <v>99</v>
      </c>
      <c r="E92" s="96" t="s">
        <v>118</v>
      </c>
      <c r="F92" s="122" t="s">
        <v>239</v>
      </c>
      <c r="G92" s="96" t="s">
        <v>99</v>
      </c>
      <c r="H92" s="96" t="s">
        <v>99</v>
      </c>
      <c r="I92" s="100" t="s">
        <v>119</v>
      </c>
      <c r="J92" s="100"/>
      <c r="K92" s="100" t="s">
        <v>282</v>
      </c>
      <c r="L92" s="100" t="s">
        <v>118</v>
      </c>
      <c r="M92" s="100"/>
      <c r="N92" s="96" t="s">
        <v>99</v>
      </c>
      <c r="O92" s="100"/>
      <c r="P92" s="98" t="s">
        <v>104</v>
      </c>
      <c r="Q92" s="101" t="s">
        <v>144</v>
      </c>
      <c r="R92" s="7"/>
    </row>
    <row r="93" spans="2:18" x14ac:dyDescent="0.25">
      <c r="B93" s="18" t="s">
        <v>90</v>
      </c>
      <c r="C93" s="17" t="s">
        <v>94</v>
      </c>
      <c r="D93" s="96" t="s">
        <v>137</v>
      </c>
      <c r="E93" s="96" t="s">
        <v>117</v>
      </c>
      <c r="F93" s="122" t="s">
        <v>239</v>
      </c>
      <c r="G93" s="96" t="s">
        <v>104</v>
      </c>
      <c r="H93" s="96" t="s">
        <v>137</v>
      </c>
      <c r="I93" s="102" t="s">
        <v>136</v>
      </c>
      <c r="J93" s="105"/>
      <c r="K93" s="102" t="s">
        <v>145</v>
      </c>
      <c r="L93" s="102" t="s">
        <v>104</v>
      </c>
      <c r="M93" s="102"/>
      <c r="N93" s="96" t="s">
        <v>99</v>
      </c>
      <c r="O93" s="102"/>
      <c r="P93" s="98" t="s">
        <v>95</v>
      </c>
      <c r="Q93" s="104" t="s">
        <v>145</v>
      </c>
      <c r="R93" s="7"/>
    </row>
    <row r="94" spans="2:18" x14ac:dyDescent="0.25">
      <c r="B94" s="15" t="s">
        <v>198</v>
      </c>
      <c r="C94" s="16" t="s">
        <v>101</v>
      </c>
      <c r="D94" s="96" t="s">
        <v>137</v>
      </c>
      <c r="E94" s="96" t="s">
        <v>117</v>
      </c>
      <c r="F94" s="122" t="s">
        <v>239</v>
      </c>
      <c r="G94" s="96" t="s">
        <v>104</v>
      </c>
      <c r="H94" s="96" t="s">
        <v>137</v>
      </c>
      <c r="I94" s="100" t="s">
        <v>119</v>
      </c>
      <c r="J94" s="106"/>
      <c r="K94" s="100" t="s">
        <v>282</v>
      </c>
      <c r="L94" s="100" t="s">
        <v>104</v>
      </c>
      <c r="M94" s="100"/>
      <c r="N94" s="96" t="s">
        <v>99</v>
      </c>
      <c r="O94" s="100"/>
      <c r="P94" s="98" t="s">
        <v>95</v>
      </c>
      <c r="Q94" s="101" t="s">
        <v>146</v>
      </c>
      <c r="R94" s="7"/>
    </row>
    <row r="95" spans="2:18" x14ac:dyDescent="0.25">
      <c r="B95" s="198" t="s">
        <v>120</v>
      </c>
      <c r="C95" s="17" t="s">
        <v>94</v>
      </c>
      <c r="D95" s="102" t="s">
        <v>19</v>
      </c>
      <c r="E95" s="96" t="s">
        <v>19</v>
      </c>
      <c r="F95" s="122" t="s">
        <v>239</v>
      </c>
      <c r="G95" s="96" t="s">
        <v>109</v>
      </c>
      <c r="H95" s="96" t="s">
        <v>19</v>
      </c>
      <c r="I95" s="102" t="s">
        <v>138</v>
      </c>
      <c r="J95" s="105"/>
      <c r="K95" s="107" t="s">
        <v>141</v>
      </c>
      <c r="L95" s="102" t="s">
        <v>19</v>
      </c>
      <c r="M95" s="102"/>
      <c r="N95" s="96" t="s">
        <v>19</v>
      </c>
      <c r="O95" s="102"/>
      <c r="P95" s="98" t="s">
        <v>19</v>
      </c>
      <c r="Q95" s="104" t="s">
        <v>145</v>
      </c>
      <c r="R95" s="7"/>
    </row>
    <row r="96" spans="2:18" x14ac:dyDescent="0.25">
      <c r="B96" s="199"/>
      <c r="C96" s="16" t="s">
        <v>101</v>
      </c>
      <c r="D96" s="100" t="s">
        <v>19</v>
      </c>
      <c r="E96" s="96" t="s">
        <v>19</v>
      </c>
      <c r="F96" s="122" t="s">
        <v>239</v>
      </c>
      <c r="G96" s="96" t="s">
        <v>109</v>
      </c>
      <c r="H96" s="96" t="s">
        <v>19</v>
      </c>
      <c r="I96" s="100" t="s">
        <v>121</v>
      </c>
      <c r="J96" s="106"/>
      <c r="K96" s="100"/>
      <c r="L96" s="100" t="s">
        <v>19</v>
      </c>
      <c r="M96" s="100"/>
      <c r="N96" s="96" t="s">
        <v>19</v>
      </c>
      <c r="O96" s="100"/>
      <c r="P96" s="98" t="s">
        <v>19</v>
      </c>
      <c r="Q96" s="101" t="s">
        <v>146</v>
      </c>
      <c r="R96" s="7"/>
    </row>
    <row r="97" spans="2:18" x14ac:dyDescent="0.25">
      <c r="B97" s="18" t="s">
        <v>122</v>
      </c>
      <c r="C97" s="17" t="s">
        <v>94</v>
      </c>
      <c r="D97" s="96" t="s">
        <v>148</v>
      </c>
      <c r="E97" s="96" t="s">
        <v>118</v>
      </c>
      <c r="F97" s="102"/>
      <c r="G97" s="96" t="s">
        <v>124</v>
      </c>
      <c r="H97" s="96" t="s">
        <v>148</v>
      </c>
      <c r="I97" s="102"/>
      <c r="J97" s="105"/>
      <c r="K97" s="107" t="s">
        <v>141</v>
      </c>
      <c r="L97" s="102" t="s">
        <v>118</v>
      </c>
      <c r="M97" s="102"/>
      <c r="N97" s="96" t="s">
        <v>19</v>
      </c>
      <c r="O97" s="102"/>
      <c r="P97" s="98" t="s">
        <v>104</v>
      </c>
      <c r="Q97" s="104"/>
      <c r="R97" s="12" t="s">
        <v>201</v>
      </c>
    </row>
    <row r="98" spans="2:18" x14ac:dyDescent="0.25">
      <c r="B98" s="20" t="s">
        <v>214</v>
      </c>
      <c r="C98" s="16" t="s">
        <v>101</v>
      </c>
      <c r="D98" s="96" t="s">
        <v>148</v>
      </c>
      <c r="E98" s="96" t="s">
        <v>118</v>
      </c>
      <c r="F98" s="100"/>
      <c r="G98" s="96" t="s">
        <v>124</v>
      </c>
      <c r="H98" s="96" t="s">
        <v>148</v>
      </c>
      <c r="I98" s="100"/>
      <c r="J98" s="106"/>
      <c r="K98" s="100"/>
      <c r="L98" s="100" t="s">
        <v>118</v>
      </c>
      <c r="M98" s="100"/>
      <c r="N98" s="96" t="s">
        <v>19</v>
      </c>
      <c r="O98" s="100"/>
      <c r="P98" s="98" t="s">
        <v>104</v>
      </c>
      <c r="Q98" s="101"/>
      <c r="R98" s="7"/>
    </row>
    <row r="99" spans="2:18" x14ac:dyDescent="0.25">
      <c r="B99" s="198" t="s">
        <v>123</v>
      </c>
      <c r="C99" s="17" t="s">
        <v>94</v>
      </c>
      <c r="D99" s="96" t="s">
        <v>124</v>
      </c>
      <c r="E99" s="96" t="s">
        <v>109</v>
      </c>
      <c r="F99" s="102"/>
      <c r="G99" s="96" t="s">
        <v>109</v>
      </c>
      <c r="H99" s="96" t="s">
        <v>124</v>
      </c>
      <c r="I99" s="102"/>
      <c r="J99" s="105"/>
      <c r="K99" s="107" t="s">
        <v>141</v>
      </c>
      <c r="L99" s="102" t="s">
        <v>140</v>
      </c>
      <c r="M99" s="102"/>
      <c r="N99" s="96" t="s">
        <v>109</v>
      </c>
      <c r="O99" s="102"/>
      <c r="P99" s="98" t="s">
        <v>111</v>
      </c>
      <c r="Q99" s="104"/>
      <c r="R99" s="7"/>
    </row>
    <row r="100" spans="2:18" x14ac:dyDescent="0.25">
      <c r="B100" s="199"/>
      <c r="C100" s="16" t="s">
        <v>101</v>
      </c>
      <c r="D100" s="96" t="s">
        <v>124</v>
      </c>
      <c r="E100" s="96" t="s">
        <v>109</v>
      </c>
      <c r="F100" s="100"/>
      <c r="G100" s="96" t="s">
        <v>109</v>
      </c>
      <c r="H100" s="96" t="s">
        <v>124</v>
      </c>
      <c r="I100" s="100"/>
      <c r="J100" s="106"/>
      <c r="K100" s="100"/>
      <c r="L100" s="100" t="s">
        <v>111</v>
      </c>
      <c r="M100" s="100"/>
      <c r="N100" s="96" t="s">
        <v>109</v>
      </c>
      <c r="O100" s="100"/>
      <c r="P100" s="98" t="s">
        <v>111</v>
      </c>
      <c r="Q100" s="101"/>
      <c r="R100" s="7"/>
    </row>
    <row r="101" spans="2:18" x14ac:dyDescent="0.25">
      <c r="B101" s="18" t="s">
        <v>203</v>
      </c>
      <c r="C101" s="200" t="s">
        <v>19</v>
      </c>
      <c r="D101" s="193" t="s">
        <v>124</v>
      </c>
      <c r="E101" s="193" t="s">
        <v>125</v>
      </c>
      <c r="F101" s="193" t="s">
        <v>149</v>
      </c>
      <c r="G101" s="193" t="s">
        <v>95</v>
      </c>
      <c r="H101" s="193" t="s">
        <v>124</v>
      </c>
      <c r="I101" s="193" t="s">
        <v>138</v>
      </c>
      <c r="J101" s="193"/>
      <c r="K101" s="193"/>
      <c r="L101" s="193" t="s">
        <v>132</v>
      </c>
      <c r="M101" s="193"/>
      <c r="N101" s="193" t="s">
        <v>19</v>
      </c>
      <c r="O101" s="193"/>
      <c r="P101" s="193" t="s">
        <v>111</v>
      </c>
      <c r="Q101" s="202" t="s">
        <v>146</v>
      </c>
      <c r="R101" s="206"/>
    </row>
    <row r="102" spans="2:18" x14ac:dyDescent="0.25">
      <c r="B102" s="21" t="s">
        <v>204</v>
      </c>
      <c r="C102" s="201"/>
      <c r="D102" s="195"/>
      <c r="E102" s="195"/>
      <c r="F102" s="195"/>
      <c r="G102" s="194"/>
      <c r="H102" s="195"/>
      <c r="I102" s="195"/>
      <c r="J102" s="195"/>
      <c r="K102" s="195"/>
      <c r="L102" s="194"/>
      <c r="M102" s="195"/>
      <c r="N102" s="195"/>
      <c r="O102" s="195"/>
      <c r="P102" s="194"/>
      <c r="Q102" s="203"/>
      <c r="R102" s="206"/>
    </row>
    <row r="103" spans="2:18" ht="18" x14ac:dyDescent="0.25">
      <c r="B103" s="22" t="s">
        <v>205</v>
      </c>
      <c r="C103" s="17" t="s">
        <v>94</v>
      </c>
      <c r="D103" s="102"/>
      <c r="E103" s="102"/>
      <c r="F103" s="102" t="s">
        <v>206</v>
      </c>
      <c r="G103" s="102"/>
      <c r="H103" s="102"/>
      <c r="I103" s="102"/>
      <c r="J103" s="102"/>
      <c r="K103" s="102"/>
      <c r="L103" s="102"/>
      <c r="M103" s="102"/>
      <c r="N103" s="102"/>
      <c r="O103" s="102"/>
      <c r="P103" s="109"/>
      <c r="Q103" s="104"/>
      <c r="R103" s="12" t="s">
        <v>207</v>
      </c>
    </row>
    <row r="104" spans="2:18" ht="18.75" thickBot="1" x14ac:dyDescent="0.3">
      <c r="B104" s="24"/>
      <c r="C104" s="25" t="s">
        <v>101</v>
      </c>
      <c r="D104" s="111"/>
      <c r="E104" s="111"/>
      <c r="F104" s="111" t="s">
        <v>215</v>
      </c>
      <c r="G104" s="111"/>
      <c r="H104" s="111"/>
      <c r="I104" s="111"/>
      <c r="J104" s="111"/>
      <c r="K104" s="111"/>
      <c r="L104" s="111"/>
      <c r="M104" s="111"/>
      <c r="N104" s="111"/>
      <c r="O104" s="111"/>
      <c r="P104" s="112"/>
      <c r="Q104" s="113"/>
      <c r="R104" s="12" t="s">
        <v>207</v>
      </c>
    </row>
    <row r="105" spans="2:18" x14ac:dyDescent="0.25">
      <c r="B105" s="207" t="s">
        <v>240</v>
      </c>
      <c r="C105" s="208"/>
      <c r="D105" s="124" t="s">
        <v>241</v>
      </c>
      <c r="E105" s="124" t="s">
        <v>241</v>
      </c>
      <c r="F105" s="124" t="s">
        <v>241</v>
      </c>
      <c r="G105" s="124" t="s">
        <v>241</v>
      </c>
      <c r="H105" s="124" t="s">
        <v>241</v>
      </c>
      <c r="I105" s="124" t="s">
        <v>241</v>
      </c>
      <c r="J105" s="124" t="s">
        <v>241</v>
      </c>
      <c r="K105" s="124" t="s">
        <v>241</v>
      </c>
      <c r="L105" s="125" t="s">
        <v>290</v>
      </c>
      <c r="M105" s="124" t="s">
        <v>241</v>
      </c>
      <c r="N105" s="124" t="s">
        <v>241</v>
      </c>
      <c r="O105" s="124" t="s">
        <v>241</v>
      </c>
      <c r="P105" s="124" t="s">
        <v>241</v>
      </c>
      <c r="Q105" s="124" t="s">
        <v>241</v>
      </c>
      <c r="R105" s="12" t="s">
        <v>210</v>
      </c>
    </row>
    <row r="106" spans="2:18" ht="15.75" customHeight="1" thickBot="1" x14ac:dyDescent="0.3">
      <c r="B106" s="196" t="s">
        <v>184</v>
      </c>
      <c r="C106" s="197"/>
      <c r="D106" s="91" t="s">
        <v>242</v>
      </c>
      <c r="E106" s="91" t="s">
        <v>226</v>
      </c>
      <c r="F106" s="92" t="s">
        <v>243</v>
      </c>
      <c r="G106" s="92" t="s">
        <v>227</v>
      </c>
      <c r="H106" s="91" t="s">
        <v>238</v>
      </c>
      <c r="I106" s="91" t="s">
        <v>244</v>
      </c>
      <c r="J106" s="91"/>
      <c r="K106" s="91"/>
      <c r="L106" s="91" t="s">
        <v>226</v>
      </c>
      <c r="M106" s="91"/>
      <c r="N106" s="91" t="s">
        <v>245</v>
      </c>
      <c r="O106" s="91"/>
      <c r="P106" s="93" t="s">
        <v>191</v>
      </c>
      <c r="Q106" s="94" t="s">
        <v>116</v>
      </c>
      <c r="R106" s="7"/>
    </row>
    <row r="107" spans="2:18" ht="31.5" x14ac:dyDescent="0.25">
      <c r="B107" s="13" t="s">
        <v>192</v>
      </c>
      <c r="C107" s="14" t="s">
        <v>94</v>
      </c>
      <c r="D107" s="96" t="s">
        <v>99</v>
      </c>
      <c r="E107" s="96" t="s">
        <v>117</v>
      </c>
      <c r="F107" s="121" t="s">
        <v>246</v>
      </c>
      <c r="G107" s="96" t="s">
        <v>99</v>
      </c>
      <c r="H107" s="96" t="s">
        <v>99</v>
      </c>
      <c r="I107" s="96" t="s">
        <v>134</v>
      </c>
      <c r="J107" s="95"/>
      <c r="K107" s="95" t="s">
        <v>145</v>
      </c>
      <c r="L107" s="95" t="s">
        <v>117</v>
      </c>
      <c r="M107" s="95"/>
      <c r="N107" s="96" t="s">
        <v>117</v>
      </c>
      <c r="O107" s="95"/>
      <c r="P107" s="98" t="s">
        <v>100</v>
      </c>
      <c r="Q107" s="99"/>
      <c r="R107" s="7"/>
    </row>
    <row r="108" spans="2:18" ht="31.5" x14ac:dyDescent="0.25">
      <c r="B108" s="15" t="s">
        <v>195</v>
      </c>
      <c r="C108" s="16" t="s">
        <v>101</v>
      </c>
      <c r="D108" s="96" t="s">
        <v>99</v>
      </c>
      <c r="E108" s="96" t="s">
        <v>117</v>
      </c>
      <c r="F108" s="122" t="s">
        <v>246</v>
      </c>
      <c r="G108" s="96" t="s">
        <v>99</v>
      </c>
      <c r="H108" s="96" t="s">
        <v>99</v>
      </c>
      <c r="I108" s="96" t="s">
        <v>100</v>
      </c>
      <c r="J108" s="100"/>
      <c r="K108" s="100" t="s">
        <v>135</v>
      </c>
      <c r="L108" s="100" t="s">
        <v>117</v>
      </c>
      <c r="M108" s="100"/>
      <c r="N108" s="96" t="s">
        <v>117</v>
      </c>
      <c r="O108" s="100"/>
      <c r="P108" s="98" t="s">
        <v>95</v>
      </c>
      <c r="Q108" s="101"/>
      <c r="R108" s="7"/>
    </row>
    <row r="109" spans="2:18" ht="31.5" x14ac:dyDescent="0.25">
      <c r="B109" s="198" t="s">
        <v>102</v>
      </c>
      <c r="C109" s="17" t="s">
        <v>94</v>
      </c>
      <c r="D109" s="96" t="s">
        <v>99</v>
      </c>
      <c r="E109" s="96" t="s">
        <v>118</v>
      </c>
      <c r="F109" s="122" t="s">
        <v>247</v>
      </c>
      <c r="G109" s="96" t="s">
        <v>99</v>
      </c>
      <c r="H109" s="96" t="s">
        <v>99</v>
      </c>
      <c r="I109" s="96" t="s">
        <v>136</v>
      </c>
      <c r="J109" s="102"/>
      <c r="K109" s="102" t="s">
        <v>145</v>
      </c>
      <c r="L109" s="102" t="s">
        <v>118</v>
      </c>
      <c r="M109" s="102"/>
      <c r="N109" s="96" t="s">
        <v>117</v>
      </c>
      <c r="O109" s="102"/>
      <c r="P109" s="98" t="s">
        <v>104</v>
      </c>
      <c r="Q109" s="104"/>
      <c r="R109" s="7"/>
    </row>
    <row r="110" spans="2:18" ht="31.5" x14ac:dyDescent="0.25">
      <c r="B110" s="199"/>
      <c r="C110" s="16" t="s">
        <v>101</v>
      </c>
      <c r="D110" s="96" t="s">
        <v>99</v>
      </c>
      <c r="E110" s="96" t="s">
        <v>118</v>
      </c>
      <c r="F110" s="122" t="s">
        <v>247</v>
      </c>
      <c r="G110" s="96" t="s">
        <v>99</v>
      </c>
      <c r="H110" s="96" t="s">
        <v>99</v>
      </c>
      <c r="I110" s="96" t="s">
        <v>119</v>
      </c>
      <c r="J110" s="100"/>
      <c r="K110" s="100" t="s">
        <v>282</v>
      </c>
      <c r="L110" s="100" t="s">
        <v>118</v>
      </c>
      <c r="M110" s="100"/>
      <c r="N110" s="96" t="s">
        <v>117</v>
      </c>
      <c r="O110" s="100"/>
      <c r="P110" s="98" t="s">
        <v>104</v>
      </c>
      <c r="Q110" s="101"/>
      <c r="R110" s="7"/>
    </row>
    <row r="111" spans="2:18" ht="49.5" x14ac:dyDescent="0.25">
      <c r="B111" s="18" t="s">
        <v>90</v>
      </c>
      <c r="C111" s="17" t="s">
        <v>94</v>
      </c>
      <c r="D111" s="96" t="s">
        <v>137</v>
      </c>
      <c r="E111" s="96" t="s">
        <v>117</v>
      </c>
      <c r="F111" s="122" t="s">
        <v>248</v>
      </c>
      <c r="G111" s="96" t="s">
        <v>104</v>
      </c>
      <c r="H111" s="96" t="s">
        <v>137</v>
      </c>
      <c r="I111" s="96" t="s">
        <v>136</v>
      </c>
      <c r="J111" s="105"/>
      <c r="K111" s="102" t="s">
        <v>145</v>
      </c>
      <c r="L111" s="102" t="s">
        <v>104</v>
      </c>
      <c r="M111" s="102"/>
      <c r="N111" s="96" t="s">
        <v>117</v>
      </c>
      <c r="O111" s="102"/>
      <c r="P111" s="98" t="s">
        <v>95</v>
      </c>
      <c r="Q111" s="104"/>
      <c r="R111" s="7"/>
    </row>
    <row r="112" spans="2:18" ht="49.5" x14ac:dyDescent="0.25">
      <c r="B112" s="15" t="s">
        <v>198</v>
      </c>
      <c r="C112" s="16" t="s">
        <v>101</v>
      </c>
      <c r="D112" s="96" t="s">
        <v>137</v>
      </c>
      <c r="E112" s="96" t="s">
        <v>117</v>
      </c>
      <c r="F112" s="122" t="s">
        <v>248</v>
      </c>
      <c r="G112" s="96" t="s">
        <v>104</v>
      </c>
      <c r="H112" s="96" t="s">
        <v>137</v>
      </c>
      <c r="I112" s="96" t="s">
        <v>119</v>
      </c>
      <c r="J112" s="106"/>
      <c r="K112" s="100" t="s">
        <v>282</v>
      </c>
      <c r="L112" s="100" t="s">
        <v>104</v>
      </c>
      <c r="M112" s="100"/>
      <c r="N112" s="96" t="s">
        <v>117</v>
      </c>
      <c r="O112" s="100"/>
      <c r="P112" s="98" t="s">
        <v>95</v>
      </c>
      <c r="Q112" s="101"/>
      <c r="R112" s="7"/>
    </row>
    <row r="113" spans="2:18" x14ac:dyDescent="0.25">
      <c r="B113" s="198" t="s">
        <v>120</v>
      </c>
      <c r="C113" s="17" t="s">
        <v>94</v>
      </c>
      <c r="D113" s="102" t="s">
        <v>19</v>
      </c>
      <c r="E113" s="96" t="s">
        <v>19</v>
      </c>
      <c r="F113" s="102" t="s">
        <v>109</v>
      </c>
      <c r="G113" s="96" t="s">
        <v>109</v>
      </c>
      <c r="H113" s="96" t="s">
        <v>19</v>
      </c>
      <c r="I113" s="96" t="s">
        <v>138</v>
      </c>
      <c r="J113" s="105"/>
      <c r="K113" s="107" t="s">
        <v>141</v>
      </c>
      <c r="L113" s="102" t="s">
        <v>19</v>
      </c>
      <c r="M113" s="102"/>
      <c r="N113" s="96" t="s">
        <v>19</v>
      </c>
      <c r="O113" s="102"/>
      <c r="P113" s="98" t="s">
        <v>19</v>
      </c>
      <c r="Q113" s="104"/>
      <c r="R113" s="7"/>
    </row>
    <row r="114" spans="2:18" x14ac:dyDescent="0.25">
      <c r="B114" s="199"/>
      <c r="C114" s="16" t="s">
        <v>101</v>
      </c>
      <c r="D114" s="100" t="s">
        <v>19</v>
      </c>
      <c r="E114" s="96" t="s">
        <v>19</v>
      </c>
      <c r="F114" s="100" t="s">
        <v>139</v>
      </c>
      <c r="G114" s="96" t="s">
        <v>109</v>
      </c>
      <c r="H114" s="96" t="s">
        <v>19</v>
      </c>
      <c r="I114" s="96" t="s">
        <v>121</v>
      </c>
      <c r="J114" s="106"/>
      <c r="K114" s="100"/>
      <c r="L114" s="100" t="s">
        <v>19</v>
      </c>
      <c r="M114" s="100"/>
      <c r="N114" s="96" t="s">
        <v>19</v>
      </c>
      <c r="O114" s="100"/>
      <c r="P114" s="98" t="s">
        <v>19</v>
      </c>
      <c r="Q114" s="101"/>
      <c r="R114" s="7"/>
    </row>
    <row r="115" spans="2:18" x14ac:dyDescent="0.25">
      <c r="B115" s="18" t="s">
        <v>122</v>
      </c>
      <c r="C115" s="17" t="s">
        <v>94</v>
      </c>
      <c r="D115" s="96" t="s">
        <v>148</v>
      </c>
      <c r="E115" s="96" t="s">
        <v>118</v>
      </c>
      <c r="F115" s="122" t="s">
        <v>249</v>
      </c>
      <c r="G115" s="96" t="s">
        <v>124</v>
      </c>
      <c r="H115" s="96" t="s">
        <v>148</v>
      </c>
      <c r="I115" s="102"/>
      <c r="J115" s="105"/>
      <c r="K115" s="107" t="s">
        <v>141</v>
      </c>
      <c r="L115" s="102" t="s">
        <v>118</v>
      </c>
      <c r="M115" s="102"/>
      <c r="N115" s="96" t="s">
        <v>19</v>
      </c>
      <c r="O115" s="102"/>
      <c r="P115" s="98" t="s">
        <v>104</v>
      </c>
      <c r="Q115" s="104"/>
      <c r="R115" s="12" t="s">
        <v>201</v>
      </c>
    </row>
    <row r="116" spans="2:18" x14ac:dyDescent="0.25">
      <c r="B116" s="20" t="s">
        <v>214</v>
      </c>
      <c r="C116" s="16" t="s">
        <v>101</v>
      </c>
      <c r="D116" s="96" t="s">
        <v>148</v>
      </c>
      <c r="E116" s="96" t="s">
        <v>118</v>
      </c>
      <c r="F116" s="122" t="s">
        <v>249</v>
      </c>
      <c r="G116" s="96" t="s">
        <v>124</v>
      </c>
      <c r="H116" s="96" t="s">
        <v>148</v>
      </c>
      <c r="I116" s="100"/>
      <c r="J116" s="106"/>
      <c r="K116" s="100"/>
      <c r="L116" s="100" t="s">
        <v>118</v>
      </c>
      <c r="M116" s="100"/>
      <c r="N116" s="96" t="s">
        <v>19</v>
      </c>
      <c r="O116" s="100"/>
      <c r="P116" s="98" t="s">
        <v>104</v>
      </c>
      <c r="Q116" s="101"/>
      <c r="R116" s="7"/>
    </row>
    <row r="117" spans="2:18" x14ac:dyDescent="0.25">
      <c r="B117" s="198" t="s">
        <v>123</v>
      </c>
      <c r="C117" s="17" t="s">
        <v>94</v>
      </c>
      <c r="D117" s="96" t="s">
        <v>124</v>
      </c>
      <c r="E117" s="96" t="s">
        <v>109</v>
      </c>
      <c r="F117" s="102"/>
      <c r="G117" s="96" t="s">
        <v>109</v>
      </c>
      <c r="H117" s="96" t="s">
        <v>124</v>
      </c>
      <c r="I117" s="102"/>
      <c r="J117" s="105"/>
      <c r="K117" s="107" t="s">
        <v>141</v>
      </c>
      <c r="L117" s="102" t="s">
        <v>140</v>
      </c>
      <c r="M117" s="102"/>
      <c r="N117" s="96" t="s">
        <v>124</v>
      </c>
      <c r="O117" s="102"/>
      <c r="P117" s="98" t="s">
        <v>111</v>
      </c>
      <c r="Q117" s="104"/>
      <c r="R117" s="7"/>
    </row>
    <row r="118" spans="2:18" x14ac:dyDescent="0.25">
      <c r="B118" s="199"/>
      <c r="C118" s="16" t="s">
        <v>101</v>
      </c>
      <c r="D118" s="96" t="s">
        <v>124</v>
      </c>
      <c r="E118" s="96" t="s">
        <v>109</v>
      </c>
      <c r="F118" s="100"/>
      <c r="G118" s="96" t="s">
        <v>109</v>
      </c>
      <c r="H118" s="96" t="s">
        <v>124</v>
      </c>
      <c r="I118" s="100"/>
      <c r="J118" s="106"/>
      <c r="K118" s="100"/>
      <c r="L118" s="100" t="s">
        <v>111</v>
      </c>
      <c r="M118" s="100"/>
      <c r="N118" s="96" t="s">
        <v>124</v>
      </c>
      <c r="O118" s="100"/>
      <c r="P118" s="98" t="s">
        <v>111</v>
      </c>
      <c r="Q118" s="101"/>
      <c r="R118" s="7"/>
    </row>
    <row r="119" spans="2:18" x14ac:dyDescent="0.25">
      <c r="B119" s="18" t="s">
        <v>203</v>
      </c>
      <c r="C119" s="200" t="s">
        <v>19</v>
      </c>
      <c r="D119" s="193" t="s">
        <v>124</v>
      </c>
      <c r="E119" s="193" t="s">
        <v>125</v>
      </c>
      <c r="F119" s="193" t="s">
        <v>149</v>
      </c>
      <c r="G119" s="193" t="s">
        <v>95</v>
      </c>
      <c r="H119" s="193" t="s">
        <v>124</v>
      </c>
      <c r="I119" s="193" t="s">
        <v>121</v>
      </c>
      <c r="J119" s="193"/>
      <c r="K119" s="193"/>
      <c r="L119" s="193" t="s">
        <v>132</v>
      </c>
      <c r="M119" s="193"/>
      <c r="N119" s="193" t="s">
        <v>124</v>
      </c>
      <c r="O119" s="193"/>
      <c r="P119" s="193" t="s">
        <v>111</v>
      </c>
      <c r="Q119" s="202"/>
      <c r="R119" s="206"/>
    </row>
    <row r="120" spans="2:18" x14ac:dyDescent="0.25">
      <c r="B120" s="21" t="s">
        <v>204</v>
      </c>
      <c r="C120" s="201"/>
      <c r="D120" s="195"/>
      <c r="E120" s="195"/>
      <c r="F120" s="195"/>
      <c r="G120" s="194"/>
      <c r="H120" s="195"/>
      <c r="I120" s="195"/>
      <c r="J120" s="195"/>
      <c r="K120" s="195"/>
      <c r="L120" s="194"/>
      <c r="M120" s="195"/>
      <c r="N120" s="195"/>
      <c r="O120" s="195"/>
      <c r="P120" s="194"/>
      <c r="Q120" s="203"/>
      <c r="R120" s="206"/>
    </row>
    <row r="121" spans="2:18" ht="18" x14ac:dyDescent="0.25">
      <c r="B121" s="22" t="s">
        <v>205</v>
      </c>
      <c r="C121" s="17" t="s">
        <v>94</v>
      </c>
      <c r="D121" s="102"/>
      <c r="E121" s="102"/>
      <c r="F121" s="102" t="s">
        <v>206</v>
      </c>
      <c r="G121" s="102"/>
      <c r="H121" s="102"/>
      <c r="I121" s="102"/>
      <c r="J121" s="102"/>
      <c r="K121" s="102"/>
      <c r="L121" s="102"/>
      <c r="M121" s="102"/>
      <c r="N121" s="102"/>
      <c r="O121" s="102"/>
      <c r="P121" s="109"/>
      <c r="Q121" s="104"/>
      <c r="R121" s="12" t="s">
        <v>207</v>
      </c>
    </row>
    <row r="122" spans="2:18" ht="18.75" thickBot="1" x14ac:dyDescent="0.3">
      <c r="B122" s="24"/>
      <c r="C122" s="25" t="s">
        <v>101</v>
      </c>
      <c r="D122" s="111"/>
      <c r="E122" s="111"/>
      <c r="F122" s="111" t="s">
        <v>215</v>
      </c>
      <c r="G122" s="111"/>
      <c r="H122" s="111"/>
      <c r="I122" s="111"/>
      <c r="J122" s="111"/>
      <c r="K122" s="111"/>
      <c r="L122" s="111"/>
      <c r="M122" s="111"/>
      <c r="N122" s="111"/>
      <c r="O122" s="111"/>
      <c r="P122" s="112"/>
      <c r="Q122" s="113"/>
      <c r="R122" s="12" t="s">
        <v>207</v>
      </c>
    </row>
    <row r="123" spans="2:18" ht="18" x14ac:dyDescent="0.25">
      <c r="B123" s="207" t="s">
        <v>250</v>
      </c>
      <c r="C123" s="208"/>
      <c r="D123" s="114">
        <v>8</v>
      </c>
      <c r="E123" s="114">
        <v>8</v>
      </c>
      <c r="F123" s="114" t="s">
        <v>251</v>
      </c>
      <c r="G123" s="114">
        <v>8</v>
      </c>
      <c r="H123" s="114">
        <v>8</v>
      </c>
      <c r="I123" s="114">
        <v>8</v>
      </c>
      <c r="J123" s="114">
        <v>8</v>
      </c>
      <c r="K123" s="114">
        <v>8</v>
      </c>
      <c r="L123" s="114">
        <v>8</v>
      </c>
      <c r="M123" s="114">
        <v>8</v>
      </c>
      <c r="N123" s="114">
        <v>8</v>
      </c>
      <c r="O123" s="114">
        <v>8</v>
      </c>
      <c r="P123" s="115">
        <v>8</v>
      </c>
      <c r="Q123" s="116">
        <v>8</v>
      </c>
      <c r="R123" s="12" t="s">
        <v>210</v>
      </c>
    </row>
    <row r="124" spans="2:18" ht="15.75" customHeight="1" thickBot="1" x14ac:dyDescent="0.3">
      <c r="B124" s="196" t="s">
        <v>184</v>
      </c>
      <c r="C124" s="197"/>
      <c r="D124" s="91"/>
      <c r="E124" s="91" t="s">
        <v>252</v>
      </c>
      <c r="F124" s="92" t="s">
        <v>243</v>
      </c>
      <c r="G124" s="92" t="s">
        <v>253</v>
      </c>
      <c r="H124" s="91" t="s">
        <v>238</v>
      </c>
      <c r="I124" s="91" t="s">
        <v>254</v>
      </c>
      <c r="J124" s="91"/>
      <c r="K124" s="91"/>
      <c r="L124" s="91" t="s">
        <v>226</v>
      </c>
      <c r="M124" s="91"/>
      <c r="N124" s="91" t="s">
        <v>255</v>
      </c>
      <c r="O124" s="91"/>
      <c r="P124" s="93" t="s">
        <v>191</v>
      </c>
      <c r="Q124" s="94" t="s">
        <v>116</v>
      </c>
      <c r="R124" s="7"/>
    </row>
    <row r="125" spans="2:18" ht="31.5" x14ac:dyDescent="0.25">
      <c r="B125" s="13" t="s">
        <v>192</v>
      </c>
      <c r="C125" s="14" t="s">
        <v>94</v>
      </c>
      <c r="D125" s="95"/>
      <c r="E125" s="96" t="s">
        <v>117</v>
      </c>
      <c r="F125" s="121" t="s">
        <v>246</v>
      </c>
      <c r="G125" s="96" t="s">
        <v>99</v>
      </c>
      <c r="H125" s="96" t="s">
        <v>99</v>
      </c>
      <c r="I125" s="96" t="s">
        <v>134</v>
      </c>
      <c r="J125" s="95"/>
      <c r="K125" s="95" t="s">
        <v>145</v>
      </c>
      <c r="L125" s="95" t="s">
        <v>117</v>
      </c>
      <c r="M125" s="95"/>
      <c r="N125" s="96" t="s">
        <v>117</v>
      </c>
      <c r="O125" s="95"/>
      <c r="P125" s="98" t="s">
        <v>100</v>
      </c>
      <c r="Q125" s="99"/>
      <c r="R125" s="7"/>
    </row>
    <row r="126" spans="2:18" ht="31.5" x14ac:dyDescent="0.25">
      <c r="B126" s="15" t="s">
        <v>195</v>
      </c>
      <c r="C126" s="16" t="s">
        <v>101</v>
      </c>
      <c r="D126" s="100"/>
      <c r="E126" s="96" t="s">
        <v>117</v>
      </c>
      <c r="F126" s="122" t="s">
        <v>246</v>
      </c>
      <c r="G126" s="96" t="s">
        <v>99</v>
      </c>
      <c r="H126" s="96" t="s">
        <v>99</v>
      </c>
      <c r="I126" s="96" t="s">
        <v>100</v>
      </c>
      <c r="J126" s="100"/>
      <c r="K126" s="100" t="s">
        <v>135</v>
      </c>
      <c r="L126" s="100" t="s">
        <v>117</v>
      </c>
      <c r="M126" s="100"/>
      <c r="N126" s="96" t="s">
        <v>117</v>
      </c>
      <c r="O126" s="100"/>
      <c r="P126" s="98" t="s">
        <v>95</v>
      </c>
      <c r="Q126" s="101"/>
      <c r="R126" s="7"/>
    </row>
    <row r="127" spans="2:18" ht="31.5" x14ac:dyDescent="0.25">
      <c r="B127" s="198" t="s">
        <v>102</v>
      </c>
      <c r="C127" s="17" t="s">
        <v>94</v>
      </c>
      <c r="D127" s="102"/>
      <c r="E127" s="96" t="s">
        <v>118</v>
      </c>
      <c r="F127" s="122" t="s">
        <v>247</v>
      </c>
      <c r="G127" s="96" t="s">
        <v>99</v>
      </c>
      <c r="H127" s="96" t="s">
        <v>99</v>
      </c>
      <c r="I127" s="96" t="s">
        <v>136</v>
      </c>
      <c r="J127" s="102"/>
      <c r="K127" s="102" t="s">
        <v>145</v>
      </c>
      <c r="L127" s="102" t="s">
        <v>118</v>
      </c>
      <c r="M127" s="102"/>
      <c r="N127" s="96" t="s">
        <v>117</v>
      </c>
      <c r="O127" s="102"/>
      <c r="P127" s="98" t="s">
        <v>104</v>
      </c>
      <c r="Q127" s="104"/>
      <c r="R127" s="7"/>
    </row>
    <row r="128" spans="2:18" ht="31.5" x14ac:dyDescent="0.25">
      <c r="B128" s="199"/>
      <c r="C128" s="16" t="s">
        <v>101</v>
      </c>
      <c r="D128" s="100"/>
      <c r="E128" s="96" t="s">
        <v>118</v>
      </c>
      <c r="F128" s="122" t="s">
        <v>247</v>
      </c>
      <c r="G128" s="96" t="s">
        <v>99</v>
      </c>
      <c r="H128" s="96" t="s">
        <v>99</v>
      </c>
      <c r="I128" s="96" t="s">
        <v>119</v>
      </c>
      <c r="J128" s="100"/>
      <c r="K128" s="100" t="s">
        <v>282</v>
      </c>
      <c r="L128" s="100" t="s">
        <v>118</v>
      </c>
      <c r="M128" s="100"/>
      <c r="N128" s="96" t="s">
        <v>117</v>
      </c>
      <c r="O128" s="100"/>
      <c r="P128" s="98" t="s">
        <v>104</v>
      </c>
      <c r="Q128" s="101"/>
      <c r="R128" s="7"/>
    </row>
    <row r="129" spans="2:18" ht="49.5" x14ac:dyDescent="0.25">
      <c r="B129" s="18" t="s">
        <v>90</v>
      </c>
      <c r="C129" s="17" t="s">
        <v>94</v>
      </c>
      <c r="D129" s="102"/>
      <c r="E129" s="96" t="s">
        <v>117</v>
      </c>
      <c r="F129" s="122" t="s">
        <v>248</v>
      </c>
      <c r="G129" s="96" t="s">
        <v>104</v>
      </c>
      <c r="H129" s="96" t="s">
        <v>137</v>
      </c>
      <c r="I129" s="96" t="s">
        <v>136</v>
      </c>
      <c r="J129" s="105"/>
      <c r="K129" s="102" t="s">
        <v>145</v>
      </c>
      <c r="L129" s="102" t="s">
        <v>104</v>
      </c>
      <c r="M129" s="102"/>
      <c r="N129" s="96" t="s">
        <v>117</v>
      </c>
      <c r="O129" s="102"/>
      <c r="P129" s="98" t="s">
        <v>95</v>
      </c>
      <c r="Q129" s="104"/>
      <c r="R129" s="7"/>
    </row>
    <row r="130" spans="2:18" ht="49.5" x14ac:dyDescent="0.25">
      <c r="B130" s="15" t="s">
        <v>198</v>
      </c>
      <c r="C130" s="16" t="s">
        <v>101</v>
      </c>
      <c r="D130" s="100"/>
      <c r="E130" s="96" t="s">
        <v>117</v>
      </c>
      <c r="F130" s="122" t="s">
        <v>248</v>
      </c>
      <c r="G130" s="96" t="s">
        <v>104</v>
      </c>
      <c r="H130" s="96" t="s">
        <v>137</v>
      </c>
      <c r="I130" s="96" t="s">
        <v>119</v>
      </c>
      <c r="J130" s="106"/>
      <c r="K130" s="100" t="s">
        <v>282</v>
      </c>
      <c r="L130" s="100" t="s">
        <v>104</v>
      </c>
      <c r="M130" s="100"/>
      <c r="N130" s="96" t="s">
        <v>117</v>
      </c>
      <c r="O130" s="100"/>
      <c r="P130" s="98" t="s">
        <v>95</v>
      </c>
      <c r="Q130" s="101"/>
      <c r="R130" s="7"/>
    </row>
    <row r="131" spans="2:18" x14ac:dyDescent="0.25">
      <c r="B131" s="198" t="s">
        <v>120</v>
      </c>
      <c r="C131" s="17" t="s">
        <v>94</v>
      </c>
      <c r="D131" s="102"/>
      <c r="E131" s="96" t="s">
        <v>19</v>
      </c>
      <c r="F131" s="102" t="s">
        <v>109</v>
      </c>
      <c r="G131" s="96" t="s">
        <v>109</v>
      </c>
      <c r="H131" s="96" t="s">
        <v>19</v>
      </c>
      <c r="I131" s="96" t="s">
        <v>138</v>
      </c>
      <c r="J131" s="105"/>
      <c r="K131" s="107" t="s">
        <v>141</v>
      </c>
      <c r="L131" s="102" t="s">
        <v>19</v>
      </c>
      <c r="M131" s="102"/>
      <c r="N131" s="96" t="s">
        <v>19</v>
      </c>
      <c r="O131" s="102"/>
      <c r="P131" s="98" t="s">
        <v>19</v>
      </c>
      <c r="Q131" s="104"/>
      <c r="R131" s="7"/>
    </row>
    <row r="132" spans="2:18" x14ac:dyDescent="0.25">
      <c r="B132" s="199"/>
      <c r="C132" s="16" t="s">
        <v>101</v>
      </c>
      <c r="D132" s="100"/>
      <c r="E132" s="96" t="s">
        <v>19</v>
      </c>
      <c r="F132" s="100" t="s">
        <v>139</v>
      </c>
      <c r="G132" s="96" t="s">
        <v>109</v>
      </c>
      <c r="H132" s="96" t="s">
        <v>19</v>
      </c>
      <c r="I132" s="96" t="s">
        <v>121</v>
      </c>
      <c r="J132" s="106"/>
      <c r="K132" s="100"/>
      <c r="L132" s="100" t="s">
        <v>19</v>
      </c>
      <c r="M132" s="100"/>
      <c r="N132" s="96" t="s">
        <v>19</v>
      </c>
      <c r="O132" s="100"/>
      <c r="P132" s="98" t="s">
        <v>19</v>
      </c>
      <c r="Q132" s="101"/>
      <c r="R132" s="7"/>
    </row>
    <row r="133" spans="2:18" x14ac:dyDescent="0.25">
      <c r="B133" s="18" t="s">
        <v>122</v>
      </c>
      <c r="C133" s="17" t="s">
        <v>94</v>
      </c>
      <c r="D133" s="102"/>
      <c r="E133" s="96" t="s">
        <v>118</v>
      </c>
      <c r="F133" s="122" t="s">
        <v>249</v>
      </c>
      <c r="G133" s="96" t="s">
        <v>124</v>
      </c>
      <c r="H133" s="96" t="s">
        <v>148</v>
      </c>
      <c r="I133" s="102"/>
      <c r="J133" s="105"/>
      <c r="K133" s="107" t="s">
        <v>141</v>
      </c>
      <c r="L133" s="102" t="s">
        <v>118</v>
      </c>
      <c r="M133" s="102"/>
      <c r="N133" s="96" t="s">
        <v>19</v>
      </c>
      <c r="O133" s="102"/>
      <c r="P133" s="98" t="s">
        <v>104</v>
      </c>
      <c r="Q133" s="104"/>
      <c r="R133" s="12" t="s">
        <v>201</v>
      </c>
    </row>
    <row r="134" spans="2:18" x14ac:dyDescent="0.25">
      <c r="B134" s="20" t="s">
        <v>214</v>
      </c>
      <c r="C134" s="16" t="s">
        <v>101</v>
      </c>
      <c r="D134" s="100"/>
      <c r="E134" s="96" t="s">
        <v>118</v>
      </c>
      <c r="F134" s="122" t="s">
        <v>249</v>
      </c>
      <c r="G134" s="96" t="s">
        <v>124</v>
      </c>
      <c r="H134" s="96" t="s">
        <v>148</v>
      </c>
      <c r="I134" s="100"/>
      <c r="J134" s="106"/>
      <c r="K134" s="100"/>
      <c r="L134" s="100" t="s">
        <v>118</v>
      </c>
      <c r="M134" s="100"/>
      <c r="N134" s="96" t="s">
        <v>19</v>
      </c>
      <c r="O134" s="100"/>
      <c r="P134" s="98" t="s">
        <v>104</v>
      </c>
      <c r="Q134" s="101"/>
      <c r="R134" s="7"/>
    </row>
    <row r="135" spans="2:18" x14ac:dyDescent="0.25">
      <c r="B135" s="198" t="s">
        <v>123</v>
      </c>
      <c r="C135" s="17" t="s">
        <v>94</v>
      </c>
      <c r="D135" s="102"/>
      <c r="E135" s="96" t="s">
        <v>109</v>
      </c>
      <c r="F135" s="102"/>
      <c r="G135" s="96" t="s">
        <v>109</v>
      </c>
      <c r="H135" s="96" t="s">
        <v>124</v>
      </c>
      <c r="I135" s="102"/>
      <c r="J135" s="105"/>
      <c r="K135" s="107" t="s">
        <v>141</v>
      </c>
      <c r="L135" s="102" t="s">
        <v>140</v>
      </c>
      <c r="M135" s="102"/>
      <c r="N135" s="96" t="s">
        <v>124</v>
      </c>
      <c r="O135" s="102"/>
      <c r="P135" s="98" t="s">
        <v>111</v>
      </c>
      <c r="Q135" s="104"/>
      <c r="R135" s="7"/>
    </row>
    <row r="136" spans="2:18" x14ac:dyDescent="0.25">
      <c r="B136" s="199"/>
      <c r="C136" s="16" t="s">
        <v>101</v>
      </c>
      <c r="D136" s="100"/>
      <c r="E136" s="96" t="s">
        <v>109</v>
      </c>
      <c r="F136" s="100"/>
      <c r="G136" s="96" t="s">
        <v>109</v>
      </c>
      <c r="H136" s="96" t="s">
        <v>124</v>
      </c>
      <c r="I136" s="100"/>
      <c r="J136" s="106"/>
      <c r="K136" s="100"/>
      <c r="L136" s="100" t="s">
        <v>111</v>
      </c>
      <c r="M136" s="100"/>
      <c r="N136" s="96" t="s">
        <v>124</v>
      </c>
      <c r="O136" s="100"/>
      <c r="P136" s="98" t="s">
        <v>111</v>
      </c>
      <c r="Q136" s="101"/>
      <c r="R136" s="7"/>
    </row>
    <row r="137" spans="2:18" x14ac:dyDescent="0.25">
      <c r="B137" s="18" t="s">
        <v>203</v>
      </c>
      <c r="C137" s="200" t="s">
        <v>19</v>
      </c>
      <c r="D137" s="193"/>
      <c r="E137" s="193" t="s">
        <v>125</v>
      </c>
      <c r="F137" s="193" t="s">
        <v>149</v>
      </c>
      <c r="G137" s="193" t="s">
        <v>95</v>
      </c>
      <c r="H137" s="193" t="s">
        <v>124</v>
      </c>
      <c r="I137" s="193" t="s">
        <v>121</v>
      </c>
      <c r="J137" s="193"/>
      <c r="K137" s="193"/>
      <c r="L137" s="193" t="s">
        <v>132</v>
      </c>
      <c r="M137" s="193"/>
      <c r="N137" s="193" t="s">
        <v>124</v>
      </c>
      <c r="O137" s="193"/>
      <c r="P137" s="193" t="s">
        <v>111</v>
      </c>
      <c r="Q137" s="202"/>
      <c r="R137" s="206"/>
    </row>
    <row r="138" spans="2:18" x14ac:dyDescent="0.25">
      <c r="B138" s="21" t="s">
        <v>204</v>
      </c>
      <c r="C138" s="201"/>
      <c r="D138" s="195"/>
      <c r="E138" s="195"/>
      <c r="F138" s="195"/>
      <c r="G138" s="194"/>
      <c r="H138" s="195"/>
      <c r="I138" s="195"/>
      <c r="J138" s="195"/>
      <c r="K138" s="195"/>
      <c r="L138" s="194"/>
      <c r="M138" s="195"/>
      <c r="N138" s="195"/>
      <c r="O138" s="195"/>
      <c r="P138" s="194"/>
      <c r="Q138" s="203"/>
      <c r="R138" s="206"/>
    </row>
    <row r="139" spans="2:18" ht="18" x14ac:dyDescent="0.25">
      <c r="B139" s="22" t="s">
        <v>205</v>
      </c>
      <c r="C139" s="17" t="s">
        <v>94</v>
      </c>
      <c r="D139" s="102"/>
      <c r="E139" s="102"/>
      <c r="F139" s="102" t="s">
        <v>206</v>
      </c>
      <c r="G139" s="102"/>
      <c r="H139" s="102"/>
      <c r="I139" s="102"/>
      <c r="J139" s="102"/>
      <c r="K139" s="102"/>
      <c r="L139" s="102"/>
      <c r="M139" s="102"/>
      <c r="N139" s="102"/>
      <c r="O139" s="102"/>
      <c r="P139" s="109"/>
      <c r="Q139" s="104"/>
      <c r="R139" s="12" t="s">
        <v>207</v>
      </c>
    </row>
    <row r="140" spans="2:18" ht="18.75" thickBot="1" x14ac:dyDescent="0.3">
      <c r="B140" s="24"/>
      <c r="C140" s="25" t="s">
        <v>101</v>
      </c>
      <c r="D140" s="111"/>
      <c r="E140" s="111"/>
      <c r="F140" s="111" t="s">
        <v>215</v>
      </c>
      <c r="G140" s="111"/>
      <c r="H140" s="111"/>
      <c r="I140" s="111"/>
      <c r="J140" s="111"/>
      <c r="K140" s="111"/>
      <c r="L140" s="111"/>
      <c r="M140" s="111"/>
      <c r="N140" s="111"/>
      <c r="O140" s="111"/>
      <c r="P140" s="112"/>
      <c r="Q140" s="113"/>
      <c r="R140" s="12" t="s">
        <v>207</v>
      </c>
    </row>
    <row r="141" spans="2:18" ht="15.75" customHeight="1" x14ac:dyDescent="0.25">
      <c r="B141" s="207" t="s">
        <v>256</v>
      </c>
      <c r="C141" s="208"/>
      <c r="D141" s="114" t="s">
        <v>257</v>
      </c>
      <c r="E141" s="114" t="s">
        <v>257</v>
      </c>
      <c r="F141" s="114" t="s">
        <v>257</v>
      </c>
      <c r="G141" s="114" t="s">
        <v>257</v>
      </c>
      <c r="H141" s="114" t="s">
        <v>257</v>
      </c>
      <c r="I141" s="114" t="s">
        <v>257</v>
      </c>
      <c r="J141" s="114" t="s">
        <v>257</v>
      </c>
      <c r="K141" s="114" t="s">
        <v>257</v>
      </c>
      <c r="L141" s="114" t="s">
        <v>257</v>
      </c>
      <c r="M141" s="114" t="s">
        <v>257</v>
      </c>
      <c r="N141" s="114" t="s">
        <v>257</v>
      </c>
      <c r="O141" s="114" t="s">
        <v>257</v>
      </c>
      <c r="P141" s="114" t="s">
        <v>257</v>
      </c>
      <c r="Q141" s="114" t="s">
        <v>257</v>
      </c>
      <c r="R141" s="12" t="s">
        <v>210</v>
      </c>
    </row>
    <row r="142" spans="2:18" ht="18.75" customHeight="1" thickBot="1" x14ac:dyDescent="0.3">
      <c r="B142" s="196" t="s">
        <v>184</v>
      </c>
      <c r="C142" s="197"/>
      <c r="D142" s="91"/>
      <c r="E142" s="91" t="s">
        <v>252</v>
      </c>
      <c r="F142" s="92" t="s">
        <v>258</v>
      </c>
      <c r="G142" s="92" t="s">
        <v>259</v>
      </c>
      <c r="H142" s="91" t="s">
        <v>238</v>
      </c>
      <c r="I142" s="91" t="s">
        <v>260</v>
      </c>
      <c r="J142" s="91"/>
      <c r="K142" s="91"/>
      <c r="L142" s="91" t="s">
        <v>291</v>
      </c>
      <c r="M142" s="91"/>
      <c r="N142" s="91" t="s">
        <v>259</v>
      </c>
      <c r="O142" s="91"/>
      <c r="P142" s="93" t="s">
        <v>191</v>
      </c>
      <c r="Q142" s="94" t="s">
        <v>116</v>
      </c>
    </row>
    <row r="143" spans="2:18" x14ac:dyDescent="0.25">
      <c r="B143" s="13" t="s">
        <v>192</v>
      </c>
      <c r="C143" s="14" t="s">
        <v>94</v>
      </c>
      <c r="D143" s="95"/>
      <c r="E143" s="96" t="s">
        <v>117</v>
      </c>
      <c r="F143" s="95" t="s">
        <v>261</v>
      </c>
      <c r="G143" s="96" t="s">
        <v>99</v>
      </c>
      <c r="H143" s="96" t="s">
        <v>99</v>
      </c>
      <c r="I143" s="96" t="s">
        <v>144</v>
      </c>
      <c r="J143" s="95"/>
      <c r="K143" s="95" t="s">
        <v>145</v>
      </c>
      <c r="L143" s="95" t="s">
        <v>117</v>
      </c>
      <c r="M143" s="95"/>
      <c r="N143" s="96" t="s">
        <v>128</v>
      </c>
      <c r="O143" s="95"/>
      <c r="P143" s="98" t="s">
        <v>100</v>
      </c>
      <c r="Q143" s="99"/>
      <c r="R143" s="28"/>
    </row>
    <row r="144" spans="2:18" x14ac:dyDescent="0.25">
      <c r="B144" s="15" t="s">
        <v>195</v>
      </c>
      <c r="C144" s="16" t="s">
        <v>101</v>
      </c>
      <c r="D144" s="100"/>
      <c r="E144" s="96" t="s">
        <v>117</v>
      </c>
      <c r="F144" s="102" t="s">
        <v>261</v>
      </c>
      <c r="G144" s="96" t="s">
        <v>99</v>
      </c>
      <c r="H144" s="96" t="s">
        <v>99</v>
      </c>
      <c r="I144" s="96" t="s">
        <v>100</v>
      </c>
      <c r="J144" s="100"/>
      <c r="K144" s="100" t="s">
        <v>135</v>
      </c>
      <c r="L144" s="100" t="s">
        <v>117</v>
      </c>
      <c r="M144" s="100"/>
      <c r="N144" s="96" t="s">
        <v>128</v>
      </c>
      <c r="O144" s="100"/>
      <c r="P144" s="98" t="s">
        <v>95</v>
      </c>
      <c r="Q144" s="101"/>
      <c r="R144" s="28"/>
    </row>
    <row r="145" spans="2:18" x14ac:dyDescent="0.25">
      <c r="B145" s="198" t="s">
        <v>102</v>
      </c>
      <c r="C145" s="17" t="s">
        <v>94</v>
      </c>
      <c r="D145" s="102"/>
      <c r="E145" s="96" t="s">
        <v>118</v>
      </c>
      <c r="F145" s="102" t="s">
        <v>249</v>
      </c>
      <c r="G145" s="96" t="s">
        <v>99</v>
      </c>
      <c r="H145" s="96" t="s">
        <v>99</v>
      </c>
      <c r="I145" s="96" t="s">
        <v>146</v>
      </c>
      <c r="J145" s="102"/>
      <c r="K145" s="102" t="s">
        <v>145</v>
      </c>
      <c r="L145" s="102" t="s">
        <v>118</v>
      </c>
      <c r="M145" s="102"/>
      <c r="N145" s="96" t="s">
        <v>128</v>
      </c>
      <c r="O145" s="102"/>
      <c r="P145" s="98" t="s">
        <v>104</v>
      </c>
      <c r="Q145" s="104"/>
      <c r="R145" s="28"/>
    </row>
    <row r="146" spans="2:18" x14ac:dyDescent="0.25">
      <c r="B146" s="199"/>
      <c r="C146" s="16" t="s">
        <v>101</v>
      </c>
      <c r="D146" s="100"/>
      <c r="E146" s="96" t="s">
        <v>118</v>
      </c>
      <c r="F146" s="102" t="s">
        <v>249</v>
      </c>
      <c r="G146" s="96" t="s">
        <v>99</v>
      </c>
      <c r="H146" s="96" t="s">
        <v>99</v>
      </c>
      <c r="I146" s="96" t="s">
        <v>119</v>
      </c>
      <c r="J146" s="100"/>
      <c r="K146" s="100" t="s">
        <v>282</v>
      </c>
      <c r="L146" s="100" t="s">
        <v>118</v>
      </c>
      <c r="M146" s="100"/>
      <c r="N146" s="96" t="s">
        <v>128</v>
      </c>
      <c r="O146" s="100"/>
      <c r="P146" s="98" t="s">
        <v>104</v>
      </c>
      <c r="Q146" s="101"/>
      <c r="R146" s="28"/>
    </row>
    <row r="147" spans="2:18" ht="39.75" customHeight="1" x14ac:dyDescent="0.25">
      <c r="B147" s="18" t="s">
        <v>90</v>
      </c>
      <c r="C147" s="17" t="s">
        <v>94</v>
      </c>
      <c r="D147" s="102"/>
      <c r="E147" s="96" t="s">
        <v>117</v>
      </c>
      <c r="F147" s="122" t="s">
        <v>248</v>
      </c>
      <c r="G147" s="96" t="s">
        <v>137</v>
      </c>
      <c r="H147" s="96" t="s">
        <v>137</v>
      </c>
      <c r="I147" s="96" t="s">
        <v>146</v>
      </c>
      <c r="J147" s="105"/>
      <c r="K147" s="102" t="s">
        <v>145</v>
      </c>
      <c r="L147" s="102" t="s">
        <v>104</v>
      </c>
      <c r="M147" s="102"/>
      <c r="N147" s="96" t="s">
        <v>128</v>
      </c>
      <c r="O147" s="102"/>
      <c r="P147" s="98" t="s">
        <v>95</v>
      </c>
      <c r="Q147" s="104"/>
      <c r="R147" s="28"/>
    </row>
    <row r="148" spans="2:18" ht="49.5" x14ac:dyDescent="0.25">
      <c r="B148" s="15" t="s">
        <v>198</v>
      </c>
      <c r="C148" s="16" t="s">
        <v>101</v>
      </c>
      <c r="D148" s="100"/>
      <c r="E148" s="96" t="s">
        <v>117</v>
      </c>
      <c r="F148" s="122" t="s">
        <v>248</v>
      </c>
      <c r="G148" s="96" t="s">
        <v>137</v>
      </c>
      <c r="H148" s="96" t="s">
        <v>137</v>
      </c>
      <c r="I148" s="96" t="s">
        <v>119</v>
      </c>
      <c r="J148" s="106"/>
      <c r="K148" s="100" t="s">
        <v>282</v>
      </c>
      <c r="L148" s="100" t="s">
        <v>104</v>
      </c>
      <c r="M148" s="100"/>
      <c r="N148" s="96" t="s">
        <v>128</v>
      </c>
      <c r="O148" s="100"/>
      <c r="P148" s="98" t="s">
        <v>95</v>
      </c>
      <c r="Q148" s="101"/>
    </row>
    <row r="149" spans="2:18" x14ac:dyDescent="0.25">
      <c r="B149" s="198" t="s">
        <v>120</v>
      </c>
      <c r="C149" s="17" t="s">
        <v>94</v>
      </c>
      <c r="D149" s="102"/>
      <c r="E149" s="96" t="s">
        <v>19</v>
      </c>
      <c r="F149" s="102" t="s">
        <v>200</v>
      </c>
      <c r="G149" s="96" t="s">
        <v>109</v>
      </c>
      <c r="H149" s="96" t="s">
        <v>19</v>
      </c>
      <c r="I149" s="96" t="s">
        <v>147</v>
      </c>
      <c r="J149" s="105"/>
      <c r="K149" s="107" t="s">
        <v>141</v>
      </c>
      <c r="L149" s="102" t="s">
        <v>19</v>
      </c>
      <c r="M149" s="102"/>
      <c r="N149" s="96" t="s">
        <v>19</v>
      </c>
      <c r="O149" s="102"/>
      <c r="P149" s="98" t="s">
        <v>19</v>
      </c>
      <c r="Q149" s="104"/>
    </row>
    <row r="150" spans="2:18" x14ac:dyDescent="0.25">
      <c r="B150" s="199"/>
      <c r="C150" s="16" t="s">
        <v>101</v>
      </c>
      <c r="D150" s="100"/>
      <c r="E150" s="96" t="s">
        <v>19</v>
      </c>
      <c r="F150" s="102" t="s">
        <v>200</v>
      </c>
      <c r="G150" s="96" t="s">
        <v>109</v>
      </c>
      <c r="H150" s="96" t="s">
        <v>19</v>
      </c>
      <c r="I150" s="96" t="s">
        <v>121</v>
      </c>
      <c r="J150" s="106"/>
      <c r="K150" s="100"/>
      <c r="L150" s="100" t="s">
        <v>19</v>
      </c>
      <c r="M150" s="100"/>
      <c r="N150" s="96" t="s">
        <v>19</v>
      </c>
      <c r="O150" s="100"/>
      <c r="P150" s="98" t="s">
        <v>19</v>
      </c>
      <c r="Q150" s="101"/>
    </row>
    <row r="151" spans="2:18" x14ac:dyDescent="0.25">
      <c r="B151" s="18" t="s">
        <v>122</v>
      </c>
      <c r="C151" s="17" t="s">
        <v>94</v>
      </c>
      <c r="D151" s="102"/>
      <c r="E151" s="96" t="s">
        <v>118</v>
      </c>
      <c r="F151" s="102" t="s">
        <v>249</v>
      </c>
      <c r="G151" s="96" t="s">
        <v>124</v>
      </c>
      <c r="H151" s="96" t="s">
        <v>148</v>
      </c>
      <c r="I151" s="102"/>
      <c r="J151" s="105"/>
      <c r="K151" s="107" t="s">
        <v>141</v>
      </c>
      <c r="L151" s="102" t="s">
        <v>118</v>
      </c>
      <c r="M151" s="102"/>
      <c r="N151" s="96" t="s">
        <v>19</v>
      </c>
      <c r="O151" s="102"/>
      <c r="P151" s="98" t="s">
        <v>104</v>
      </c>
      <c r="Q151" s="104"/>
    </row>
    <row r="152" spans="2:18" x14ac:dyDescent="0.25">
      <c r="B152" s="20" t="s">
        <v>214</v>
      </c>
      <c r="C152" s="16" t="s">
        <v>101</v>
      </c>
      <c r="D152" s="100"/>
      <c r="E152" s="96" t="s">
        <v>118</v>
      </c>
      <c r="F152" s="102" t="s">
        <v>249</v>
      </c>
      <c r="G152" s="96" t="s">
        <v>124</v>
      </c>
      <c r="H152" s="96" t="s">
        <v>148</v>
      </c>
      <c r="I152" s="100"/>
      <c r="J152" s="106"/>
      <c r="K152" s="100"/>
      <c r="L152" s="100" t="s">
        <v>118</v>
      </c>
      <c r="M152" s="100"/>
      <c r="N152" s="96" t="s">
        <v>19</v>
      </c>
      <c r="O152" s="100"/>
      <c r="P152" s="98" t="s">
        <v>104</v>
      </c>
      <c r="Q152" s="101"/>
    </row>
    <row r="153" spans="2:18" x14ac:dyDescent="0.25">
      <c r="B153" s="198" t="s">
        <v>123</v>
      </c>
      <c r="C153" s="17" t="s">
        <v>94</v>
      </c>
      <c r="D153" s="102"/>
      <c r="E153" s="96" t="s">
        <v>109</v>
      </c>
      <c r="F153" s="102" t="s">
        <v>145</v>
      </c>
      <c r="G153" s="96" t="s">
        <v>109</v>
      </c>
      <c r="H153" s="96" t="s">
        <v>124</v>
      </c>
      <c r="I153" s="102"/>
      <c r="J153" s="105"/>
      <c r="K153" s="107" t="s">
        <v>141</v>
      </c>
      <c r="L153" s="102" t="s">
        <v>111</v>
      </c>
      <c r="M153" s="102"/>
      <c r="N153" s="96" t="s">
        <v>130</v>
      </c>
      <c r="O153" s="102"/>
      <c r="P153" s="98" t="s">
        <v>111</v>
      </c>
      <c r="Q153" s="104"/>
    </row>
    <row r="154" spans="2:18" x14ac:dyDescent="0.25">
      <c r="B154" s="199"/>
      <c r="C154" s="16" t="s">
        <v>101</v>
      </c>
      <c r="D154" s="100"/>
      <c r="E154" s="96" t="s">
        <v>109</v>
      </c>
      <c r="F154" s="102" t="s">
        <v>145</v>
      </c>
      <c r="G154" s="96" t="s">
        <v>109</v>
      </c>
      <c r="H154" s="96" t="s">
        <v>124</v>
      </c>
      <c r="I154" s="100"/>
      <c r="J154" s="106"/>
      <c r="K154" s="100"/>
      <c r="L154" s="100" t="s">
        <v>111</v>
      </c>
      <c r="M154" s="100"/>
      <c r="N154" s="96" t="s">
        <v>130</v>
      </c>
      <c r="O154" s="100"/>
      <c r="P154" s="98" t="s">
        <v>111</v>
      </c>
      <c r="Q154" s="101"/>
    </row>
    <row r="155" spans="2:18" x14ac:dyDescent="0.25">
      <c r="B155" s="18" t="s">
        <v>203</v>
      </c>
      <c r="C155" s="200" t="s">
        <v>19</v>
      </c>
      <c r="D155" s="193"/>
      <c r="E155" s="193" t="s">
        <v>125</v>
      </c>
      <c r="F155" s="193" t="s">
        <v>145</v>
      </c>
      <c r="G155" s="204" t="s">
        <v>99</v>
      </c>
      <c r="H155" s="193" t="s">
        <v>124</v>
      </c>
      <c r="I155" s="193" t="s">
        <v>147</v>
      </c>
      <c r="J155" s="193"/>
      <c r="K155" s="193"/>
      <c r="L155" s="193" t="s">
        <v>132</v>
      </c>
      <c r="M155" s="193"/>
      <c r="N155" s="193" t="s">
        <v>130</v>
      </c>
      <c r="O155" s="193"/>
      <c r="P155" s="193" t="s">
        <v>111</v>
      </c>
      <c r="Q155" s="202"/>
    </row>
    <row r="156" spans="2:18" x14ac:dyDescent="0.25">
      <c r="B156" s="21" t="s">
        <v>204</v>
      </c>
      <c r="C156" s="201"/>
      <c r="D156" s="195"/>
      <c r="E156" s="195"/>
      <c r="F156" s="195"/>
      <c r="G156" s="205"/>
      <c r="H156" s="195"/>
      <c r="I156" s="195"/>
      <c r="J156" s="195"/>
      <c r="K156" s="195"/>
      <c r="L156" s="194"/>
      <c r="M156" s="195"/>
      <c r="N156" s="195"/>
      <c r="O156" s="195"/>
      <c r="P156" s="194"/>
      <c r="Q156" s="203"/>
    </row>
    <row r="157" spans="2:18" ht="18" x14ac:dyDescent="0.25">
      <c r="B157" s="22" t="s">
        <v>205</v>
      </c>
      <c r="C157" s="17" t="s">
        <v>94</v>
      </c>
      <c r="D157" s="102"/>
      <c r="E157" s="102"/>
      <c r="F157" s="102" t="s">
        <v>206</v>
      </c>
      <c r="G157" s="102"/>
      <c r="H157" s="102"/>
      <c r="I157" s="102"/>
      <c r="J157" s="102"/>
      <c r="K157" s="102"/>
      <c r="L157" s="102"/>
      <c r="M157" s="102"/>
      <c r="N157" s="102"/>
      <c r="O157" s="102"/>
      <c r="P157" s="109"/>
      <c r="Q157" s="104"/>
      <c r="R157" s="12" t="s">
        <v>207</v>
      </c>
    </row>
    <row r="158" spans="2:18" ht="18" x14ac:dyDescent="0.25">
      <c r="B158" s="30"/>
      <c r="C158" s="31" t="s">
        <v>101</v>
      </c>
      <c r="D158" s="126"/>
      <c r="E158" s="126"/>
      <c r="F158" s="126" t="s">
        <v>215</v>
      </c>
      <c r="G158" s="126"/>
      <c r="H158" s="126"/>
      <c r="I158" s="126"/>
      <c r="J158" s="126"/>
      <c r="K158" s="126"/>
      <c r="L158" s="126"/>
      <c r="M158" s="126"/>
      <c r="N158" s="126"/>
      <c r="O158" s="126"/>
      <c r="P158" s="127"/>
      <c r="Q158" s="128"/>
      <c r="R158" s="12" t="s">
        <v>207</v>
      </c>
    </row>
    <row r="159" spans="2:18" ht="63" x14ac:dyDescent="0.25">
      <c r="B159" s="32" t="s">
        <v>155</v>
      </c>
      <c r="C159" s="29"/>
      <c r="D159" s="122" t="s">
        <v>80</v>
      </c>
      <c r="E159" s="122" t="s">
        <v>81</v>
      </c>
      <c r="F159" s="122" t="s">
        <v>19</v>
      </c>
      <c r="G159" s="122" t="s">
        <v>19</v>
      </c>
      <c r="H159" s="122" t="s">
        <v>82</v>
      </c>
      <c r="I159" s="122" t="s">
        <v>83</v>
      </c>
      <c r="J159" s="122" t="s">
        <v>19</v>
      </c>
      <c r="K159" s="122" t="s">
        <v>283</v>
      </c>
      <c r="L159" s="122" t="s">
        <v>19</v>
      </c>
      <c r="M159" s="122" t="s">
        <v>19</v>
      </c>
      <c r="N159" s="122" t="s">
        <v>150</v>
      </c>
      <c r="O159" s="122" t="s">
        <v>19</v>
      </c>
      <c r="P159" s="129" t="s">
        <v>84</v>
      </c>
      <c r="Q159" s="122" t="s">
        <v>85</v>
      </c>
    </row>
    <row r="160" spans="2:18" x14ac:dyDescent="0.25">
      <c r="B160" s="32" t="s">
        <v>171</v>
      </c>
      <c r="C160" s="29"/>
      <c r="D160" s="122" t="s">
        <v>19</v>
      </c>
      <c r="E160" s="122" t="s">
        <v>19</v>
      </c>
      <c r="F160" s="122" t="s">
        <v>19</v>
      </c>
      <c r="G160" s="122" t="s">
        <v>19</v>
      </c>
      <c r="H160" s="122" t="s">
        <v>19</v>
      </c>
      <c r="I160" s="122" t="s">
        <v>19</v>
      </c>
      <c r="J160" s="122" t="s">
        <v>19</v>
      </c>
      <c r="K160" s="122" t="s">
        <v>19</v>
      </c>
      <c r="L160" s="122" t="s">
        <v>19</v>
      </c>
      <c r="M160" s="122" t="s">
        <v>19</v>
      </c>
      <c r="N160" s="122" t="s">
        <v>19</v>
      </c>
      <c r="O160" s="122" t="s">
        <v>19</v>
      </c>
      <c r="P160" s="122" t="s">
        <v>19</v>
      </c>
      <c r="Q160" s="122" t="s">
        <v>19</v>
      </c>
    </row>
    <row r="161" spans="2:17" x14ac:dyDescent="0.25">
      <c r="B161" s="32" t="s">
        <v>156</v>
      </c>
      <c r="C161" s="29"/>
      <c r="D161" s="122" t="s">
        <v>19</v>
      </c>
      <c r="E161" s="122" t="s">
        <v>19</v>
      </c>
      <c r="F161" s="122" t="s">
        <v>19</v>
      </c>
      <c r="G161" s="122" t="s">
        <v>19</v>
      </c>
      <c r="H161" s="122" t="s">
        <v>19</v>
      </c>
      <c r="I161" s="122" t="s">
        <v>19</v>
      </c>
      <c r="J161" s="122" t="s">
        <v>19</v>
      </c>
      <c r="K161" s="122" t="s">
        <v>19</v>
      </c>
      <c r="L161" s="122" t="s">
        <v>19</v>
      </c>
      <c r="M161" s="122" t="s">
        <v>19</v>
      </c>
      <c r="N161" s="122" t="s">
        <v>19</v>
      </c>
      <c r="O161" s="122" t="s">
        <v>19</v>
      </c>
      <c r="P161" s="122" t="s">
        <v>19</v>
      </c>
      <c r="Q161" s="122" t="s">
        <v>19</v>
      </c>
    </row>
    <row r="162" spans="2:17" x14ac:dyDescent="0.25">
      <c r="B162" s="32" t="s">
        <v>172</v>
      </c>
      <c r="C162" s="29"/>
      <c r="D162" s="122" t="s">
        <v>19</v>
      </c>
      <c r="E162" s="122" t="s">
        <v>19</v>
      </c>
      <c r="F162" s="122" t="s">
        <v>19</v>
      </c>
      <c r="G162" s="122" t="s">
        <v>19</v>
      </c>
      <c r="H162" s="122" t="s">
        <v>19</v>
      </c>
      <c r="I162" s="122" t="s">
        <v>19</v>
      </c>
      <c r="J162" s="122" t="s">
        <v>19</v>
      </c>
      <c r="K162" s="122" t="s">
        <v>19</v>
      </c>
      <c r="L162" s="122" t="s">
        <v>19</v>
      </c>
      <c r="M162" s="122" t="s">
        <v>19</v>
      </c>
      <c r="N162" s="122" t="s">
        <v>19</v>
      </c>
      <c r="O162" s="122" t="s">
        <v>19</v>
      </c>
      <c r="P162" s="122" t="s">
        <v>19</v>
      </c>
      <c r="Q162" s="122" t="s">
        <v>19</v>
      </c>
    </row>
    <row r="163" spans="2:17" x14ac:dyDescent="0.25">
      <c r="B163" s="32" t="s">
        <v>157</v>
      </c>
      <c r="C163" s="29"/>
      <c r="D163" s="122" t="s">
        <v>19</v>
      </c>
      <c r="E163" s="122" t="s">
        <v>19</v>
      </c>
      <c r="F163" s="122" t="s">
        <v>19</v>
      </c>
      <c r="G163" s="122" t="s">
        <v>19</v>
      </c>
      <c r="H163" s="122" t="s">
        <v>19</v>
      </c>
      <c r="I163" s="122" t="s">
        <v>19</v>
      </c>
      <c r="J163" s="122" t="s">
        <v>19</v>
      </c>
      <c r="K163" s="122" t="s">
        <v>19</v>
      </c>
      <c r="L163" s="122" t="s">
        <v>19</v>
      </c>
      <c r="M163" s="122" t="s">
        <v>19</v>
      </c>
      <c r="N163" s="122" t="s">
        <v>19</v>
      </c>
      <c r="O163" s="122" t="s">
        <v>19</v>
      </c>
      <c r="P163" s="122" t="s">
        <v>19</v>
      </c>
      <c r="Q163" s="122" t="s">
        <v>19</v>
      </c>
    </row>
    <row r="164" spans="2:17" x14ac:dyDescent="0.25">
      <c r="B164" s="32" t="s">
        <v>173</v>
      </c>
      <c r="C164" s="29"/>
      <c r="D164" s="122" t="s">
        <v>19</v>
      </c>
      <c r="E164" s="122" t="s">
        <v>19</v>
      </c>
      <c r="F164" s="122" t="s">
        <v>19</v>
      </c>
      <c r="G164" s="122" t="s">
        <v>19</v>
      </c>
      <c r="H164" s="122" t="s">
        <v>19</v>
      </c>
      <c r="I164" s="122" t="s">
        <v>19</v>
      </c>
      <c r="J164" s="122" t="s">
        <v>19</v>
      </c>
      <c r="K164" s="122" t="s">
        <v>19</v>
      </c>
      <c r="L164" s="122" t="s">
        <v>19</v>
      </c>
      <c r="M164" s="122" t="s">
        <v>19</v>
      </c>
      <c r="N164" s="122" t="s">
        <v>19</v>
      </c>
      <c r="O164" s="122" t="s">
        <v>19</v>
      </c>
      <c r="P164" s="122" t="s">
        <v>19</v>
      </c>
      <c r="Q164" s="122" t="s">
        <v>19</v>
      </c>
    </row>
    <row r="165" spans="2:17" ht="408.95" customHeight="1" x14ac:dyDescent="0.25">
      <c r="B165" s="32" t="s">
        <v>154</v>
      </c>
      <c r="C165" s="29"/>
      <c r="D165" s="130" t="s">
        <v>278</v>
      </c>
      <c r="E165" s="131" t="s">
        <v>262</v>
      </c>
      <c r="F165" s="132" t="s">
        <v>279</v>
      </c>
      <c r="G165" s="130" t="s">
        <v>280</v>
      </c>
      <c r="H165" s="130" t="s">
        <v>281</v>
      </c>
      <c r="I165" s="131" t="s">
        <v>263</v>
      </c>
      <c r="J165" s="132"/>
      <c r="K165" s="132" t="s">
        <v>284</v>
      </c>
      <c r="L165" s="132" t="s">
        <v>289</v>
      </c>
      <c r="M165" s="132"/>
      <c r="N165" s="131" t="s">
        <v>263</v>
      </c>
      <c r="O165" s="132"/>
      <c r="P165" s="132"/>
      <c r="Q165" s="132"/>
    </row>
    <row r="166" spans="2:17" x14ac:dyDescent="0.25">
      <c r="B166" s="28"/>
      <c r="C166" s="28"/>
      <c r="D166" s="27"/>
      <c r="E166" s="28"/>
      <c r="F166" s="9"/>
      <c r="G166" s="33"/>
      <c r="H166" s="34"/>
      <c r="J166" s="28"/>
      <c r="K166" s="28"/>
      <c r="L166" s="28"/>
      <c r="M166" s="28"/>
      <c r="N166" s="28"/>
      <c r="O166" s="28"/>
      <c r="P166" s="28"/>
      <c r="Q166" s="28"/>
    </row>
    <row r="167" spans="2:17" x14ac:dyDescent="0.25">
      <c r="B167" s="28"/>
      <c r="C167" s="28"/>
      <c r="D167" s="27"/>
      <c r="E167" s="28"/>
      <c r="F167" s="9"/>
      <c r="G167" s="33"/>
      <c r="H167" s="34"/>
      <c r="I167" s="28"/>
      <c r="J167" s="28"/>
      <c r="K167" s="28"/>
      <c r="L167" s="28"/>
      <c r="M167" s="28"/>
      <c r="N167" s="28"/>
      <c r="O167" s="28"/>
      <c r="P167" s="28"/>
      <c r="Q167" s="28"/>
    </row>
    <row r="168" spans="2:17" x14ac:dyDescent="0.25">
      <c r="B168" s="28"/>
      <c r="C168" s="28"/>
      <c r="D168" s="27"/>
      <c r="E168" s="28"/>
      <c r="F168" s="26"/>
      <c r="G168" s="33"/>
      <c r="H168" s="9"/>
      <c r="I168" s="28"/>
      <c r="J168" s="28"/>
      <c r="K168" s="28"/>
      <c r="L168" s="28"/>
      <c r="M168" s="28"/>
      <c r="N168" s="28"/>
      <c r="O168" s="28"/>
      <c r="P168" s="28"/>
      <c r="Q168" s="28"/>
    </row>
    <row r="169" spans="2:17" x14ac:dyDescent="0.25">
      <c r="B169" s="28"/>
      <c r="C169" s="28"/>
      <c r="D169" s="27"/>
      <c r="E169" s="28"/>
      <c r="F169" s="26"/>
      <c r="G169" s="26"/>
      <c r="H169" s="27"/>
      <c r="I169" s="28"/>
      <c r="J169" s="28"/>
      <c r="K169" s="28"/>
      <c r="L169" s="28"/>
      <c r="M169" s="28"/>
      <c r="N169" s="28"/>
      <c r="O169" s="28"/>
      <c r="P169" s="28"/>
      <c r="Q169" s="28"/>
    </row>
    <row r="170" spans="2:17" x14ac:dyDescent="0.25">
      <c r="B170" s="28"/>
      <c r="C170" s="28"/>
      <c r="D170" s="27"/>
      <c r="E170" s="28"/>
      <c r="F170" s="26"/>
      <c r="G170" s="26"/>
      <c r="H170" s="27"/>
      <c r="I170" s="28"/>
      <c r="J170" s="28"/>
      <c r="K170" s="28"/>
      <c r="L170" s="28"/>
      <c r="M170" s="28"/>
      <c r="N170" s="28"/>
      <c r="O170" s="28"/>
      <c r="P170" s="28"/>
      <c r="Q170" s="28"/>
    </row>
    <row r="171" spans="2:17" x14ac:dyDescent="0.25">
      <c r="D171" s="9"/>
      <c r="H171" s="27"/>
    </row>
  </sheetData>
  <sheetProtection algorithmName="SHA-512" hashValue="i+yajUTNruWpkQM6qGpfNvABJI7DdhGkAAKNGFAhpB9BulZE0zC1hkbgDXuGlHdAsOghCIgkPOGt39K8bmjmTg==" saltValue="awUF4ovnC9lAcauksfYHyQ==" spinCount="100000" sheet="1" objects="1" scenarios="1" selectLockedCells="1"/>
  <dataConsolidate/>
  <mergeCells count="184">
    <mergeCell ref="R11:R12"/>
    <mergeCell ref="B12:C12"/>
    <mergeCell ref="B13:C13"/>
    <mergeCell ref="H11:H12"/>
    <mergeCell ref="I11:I12"/>
    <mergeCell ref="J11:J12"/>
    <mergeCell ref="K11:K12"/>
    <mergeCell ref="M11:M12"/>
    <mergeCell ref="N11:N12"/>
    <mergeCell ref="B11:C11"/>
    <mergeCell ref="D11:D12"/>
    <mergeCell ref="E11:E12"/>
    <mergeCell ref="F11:F12"/>
    <mergeCell ref="G11:G12"/>
    <mergeCell ref="B14:C14"/>
    <mergeCell ref="B17:B18"/>
    <mergeCell ref="C27:C28"/>
    <mergeCell ref="D27:D28"/>
    <mergeCell ref="E27:E28"/>
    <mergeCell ref="F27:F28"/>
    <mergeCell ref="O11:O12"/>
    <mergeCell ref="P11:P12"/>
    <mergeCell ref="Q11:Q12"/>
    <mergeCell ref="Q27:Q28"/>
    <mergeCell ref="B35:B36"/>
    <mergeCell ref="B39:B40"/>
    <mergeCell ref="B43:B44"/>
    <mergeCell ref="C45:C46"/>
    <mergeCell ref="D45:D46"/>
    <mergeCell ref="N27:N28"/>
    <mergeCell ref="O27:O28"/>
    <mergeCell ref="P27:P28"/>
    <mergeCell ref="R45:R46"/>
    <mergeCell ref="P45:P46"/>
    <mergeCell ref="Q45:Q46"/>
    <mergeCell ref="R27:R28"/>
    <mergeCell ref="B31:C31"/>
    <mergeCell ref="G27:G28"/>
    <mergeCell ref="H27:H28"/>
    <mergeCell ref="I27:I28"/>
    <mergeCell ref="J27:J28"/>
    <mergeCell ref="K27:K28"/>
    <mergeCell ref="M27:M28"/>
    <mergeCell ref="B32:C32"/>
    <mergeCell ref="B49:C49"/>
    <mergeCell ref="B50:C50"/>
    <mergeCell ref="B53:B54"/>
    <mergeCell ref="B57:B58"/>
    <mergeCell ref="B61:B62"/>
    <mergeCell ref="K45:K46"/>
    <mergeCell ref="M45:M46"/>
    <mergeCell ref="N45:N46"/>
    <mergeCell ref="O45:O46"/>
    <mergeCell ref="E45:E46"/>
    <mergeCell ref="F45:F46"/>
    <mergeCell ref="G45:G46"/>
    <mergeCell ref="H45:H46"/>
    <mergeCell ref="I45:I46"/>
    <mergeCell ref="J45:J46"/>
    <mergeCell ref="B81:B82"/>
    <mergeCell ref="C83:C84"/>
    <mergeCell ref="D83:D84"/>
    <mergeCell ref="E83:E84"/>
    <mergeCell ref="F83:F84"/>
    <mergeCell ref="P63:P64"/>
    <mergeCell ref="Q63:Q64"/>
    <mergeCell ref="R63:R64"/>
    <mergeCell ref="B67:C67"/>
    <mergeCell ref="B68:C68"/>
    <mergeCell ref="B71:B72"/>
    <mergeCell ref="I63:I64"/>
    <mergeCell ref="J63:J64"/>
    <mergeCell ref="K63:K64"/>
    <mergeCell ref="M63:M64"/>
    <mergeCell ref="N63:N64"/>
    <mergeCell ref="O63:O64"/>
    <mergeCell ref="C63:C64"/>
    <mergeCell ref="D63:D64"/>
    <mergeCell ref="E63:E64"/>
    <mergeCell ref="F63:F64"/>
    <mergeCell ref="G63:G64"/>
    <mergeCell ref="H63:H64"/>
    <mergeCell ref="O83:O84"/>
    <mergeCell ref="P83:P84"/>
    <mergeCell ref="Q83:Q84"/>
    <mergeCell ref="R83:R84"/>
    <mergeCell ref="B87:C87"/>
    <mergeCell ref="L83:L84"/>
    <mergeCell ref="G83:G84"/>
    <mergeCell ref="H83:H84"/>
    <mergeCell ref="I83:I84"/>
    <mergeCell ref="J83:J84"/>
    <mergeCell ref="K83:K84"/>
    <mergeCell ref="M83:M84"/>
    <mergeCell ref="R101:R102"/>
    <mergeCell ref="B105:C105"/>
    <mergeCell ref="B106:C106"/>
    <mergeCell ref="B109:B110"/>
    <mergeCell ref="B113:B114"/>
    <mergeCell ref="B117:B118"/>
    <mergeCell ref="L101:L102"/>
    <mergeCell ref="K101:K102"/>
    <mergeCell ref="M101:M102"/>
    <mergeCell ref="N101:N102"/>
    <mergeCell ref="O101:O102"/>
    <mergeCell ref="P101:P102"/>
    <mergeCell ref="Q101:Q102"/>
    <mergeCell ref="E101:E102"/>
    <mergeCell ref="F101:F102"/>
    <mergeCell ref="G101:G102"/>
    <mergeCell ref="H101:H102"/>
    <mergeCell ref="I101:I102"/>
    <mergeCell ref="J101:J102"/>
    <mergeCell ref="C101:C102"/>
    <mergeCell ref="D101:D102"/>
    <mergeCell ref="P119:P120"/>
    <mergeCell ref="Q119:Q120"/>
    <mergeCell ref="R119:R120"/>
    <mergeCell ref="B123:C123"/>
    <mergeCell ref="B124:C124"/>
    <mergeCell ref="B127:B128"/>
    <mergeCell ref="L119:L120"/>
    <mergeCell ref="I119:I120"/>
    <mergeCell ref="J119:J120"/>
    <mergeCell ref="K119:K120"/>
    <mergeCell ref="M119:M120"/>
    <mergeCell ref="N119:N120"/>
    <mergeCell ref="O119:O120"/>
    <mergeCell ref="C119:C120"/>
    <mergeCell ref="D119:D120"/>
    <mergeCell ref="E119:E120"/>
    <mergeCell ref="F119:F120"/>
    <mergeCell ref="G119:G120"/>
    <mergeCell ref="H119:H120"/>
    <mergeCell ref="O137:O138"/>
    <mergeCell ref="P137:P138"/>
    <mergeCell ref="Q137:Q138"/>
    <mergeCell ref="R137:R138"/>
    <mergeCell ref="B141:C141"/>
    <mergeCell ref="L137:L138"/>
    <mergeCell ref="G137:G138"/>
    <mergeCell ref="H137:H138"/>
    <mergeCell ref="I137:I138"/>
    <mergeCell ref="J137:J138"/>
    <mergeCell ref="K137:K138"/>
    <mergeCell ref="M137:M138"/>
    <mergeCell ref="C137:C138"/>
    <mergeCell ref="D137:D138"/>
    <mergeCell ref="E137:E138"/>
    <mergeCell ref="F137:F138"/>
    <mergeCell ref="O155:O156"/>
    <mergeCell ref="P155:P156"/>
    <mergeCell ref="Q155:Q156"/>
    <mergeCell ref="L155:L156"/>
    <mergeCell ref="E155:E156"/>
    <mergeCell ref="F155:F156"/>
    <mergeCell ref="G155:G156"/>
    <mergeCell ref="H155:H156"/>
    <mergeCell ref="I155:I156"/>
    <mergeCell ref="J155:J156"/>
    <mergeCell ref="A7:B7"/>
    <mergeCell ref="L11:L12"/>
    <mergeCell ref="L27:L28"/>
    <mergeCell ref="L45:L46"/>
    <mergeCell ref="L63:L64"/>
    <mergeCell ref="A8:B9"/>
    <mergeCell ref="K155:K156"/>
    <mergeCell ref="M155:M156"/>
    <mergeCell ref="N155:N156"/>
    <mergeCell ref="B142:C142"/>
    <mergeCell ref="B145:B146"/>
    <mergeCell ref="B149:B150"/>
    <mergeCell ref="B153:B154"/>
    <mergeCell ref="C155:C156"/>
    <mergeCell ref="D155:D156"/>
    <mergeCell ref="N137:N138"/>
    <mergeCell ref="B131:B132"/>
    <mergeCell ref="B135:B136"/>
    <mergeCell ref="B88:C88"/>
    <mergeCell ref="B91:B92"/>
    <mergeCell ref="B95:B96"/>
    <mergeCell ref="B99:B100"/>
    <mergeCell ref="N83:N84"/>
    <mergeCell ref="B77:B7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054C3-FD0B-4F71-9C23-A8C0A76CD7B1}">
  <dimension ref="A1:I8"/>
  <sheetViews>
    <sheetView workbookViewId="0">
      <selection activeCell="L8" sqref="L8"/>
    </sheetView>
  </sheetViews>
  <sheetFormatPr defaultRowHeight="15.75" x14ac:dyDescent="0.25"/>
  <cols>
    <col min="1" max="16384" width="9" style="1"/>
  </cols>
  <sheetData>
    <row r="1" spans="1:9" s="144" customFormat="1" ht="15" customHeight="1" x14ac:dyDescent="0.25"/>
    <row r="2" spans="1:9" s="144" customFormat="1" ht="15" customHeight="1" x14ac:dyDescent="0.25"/>
    <row r="3" spans="1:9" s="144" customFormat="1" ht="15" customHeight="1" x14ac:dyDescent="0.25"/>
    <row r="4" spans="1:9" s="144" customFormat="1" ht="15" customHeight="1" x14ac:dyDescent="0.25"/>
    <row r="5" spans="1:9" s="144" customFormat="1" ht="15" customHeight="1" x14ac:dyDescent="0.25"/>
    <row r="6" spans="1:9" s="144" customFormat="1" ht="15" customHeight="1" x14ac:dyDescent="0.25"/>
    <row r="7" spans="1:9" ht="16.5" x14ac:dyDescent="0.3">
      <c r="A7" s="222" t="s">
        <v>151</v>
      </c>
      <c r="B7" s="222"/>
      <c r="C7" s="222"/>
      <c r="D7" s="222"/>
      <c r="E7" s="222"/>
      <c r="F7" s="222"/>
      <c r="G7" s="222"/>
      <c r="H7" s="222"/>
      <c r="I7" s="222"/>
    </row>
    <row r="8" spans="1:9" ht="360" customHeight="1" x14ac:dyDescent="0.25">
      <c r="A8" s="223" t="s">
        <v>293</v>
      </c>
      <c r="B8" s="223"/>
      <c r="C8" s="223"/>
      <c r="D8" s="223"/>
      <c r="E8" s="223"/>
      <c r="F8" s="223"/>
      <c r="G8" s="223"/>
      <c r="H8" s="223"/>
      <c r="I8" s="223"/>
    </row>
  </sheetData>
  <sheetProtection algorithmName="SHA-512" hashValue="ieCQLHAG5xox/5tLOiCqwk5jaQbOjayPgHxbOCVBK3d1t2OkHXRxBvY6erbBMXEtiwUHnu+h7kx6mcPhXg8WEg==" saltValue="omwWu4fL9A2S6SzGiNaLUg==" spinCount="100000" sheet="1" objects="1" scenarios="1" selectLockedCells="1"/>
  <mergeCells count="2">
    <mergeCell ref="A7:I7"/>
    <mergeCell ref="A8:I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40EA699B64EF4FBA741517FAFAD914" ma:contentTypeVersion="12" ma:contentTypeDescription="Create a new document." ma:contentTypeScope="" ma:versionID="47aa62d95a3631d8b6bc1000c4a84a64">
  <xsd:schema xmlns:xsd="http://www.w3.org/2001/XMLSchema" xmlns:xs="http://www.w3.org/2001/XMLSchema" xmlns:p="http://schemas.microsoft.com/office/2006/metadata/properties" xmlns:ns2="5e08a445-fb47-4d4a-8c52-1d3d165bcba5" xmlns:ns3="988559fa-1623-4fd7-be0d-b346e083830f" targetNamespace="http://schemas.microsoft.com/office/2006/metadata/properties" ma:root="true" ma:fieldsID="2f9605af5c7089ba7a0076254e905d32" ns2:_="" ns3:_="">
    <xsd:import namespace="5e08a445-fb47-4d4a-8c52-1d3d165bcba5"/>
    <xsd:import namespace="988559fa-1623-4fd7-be0d-b346e08383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08a445-fb47-4d4a-8c52-1d3d165bcb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8559fa-1623-4fd7-be0d-b346e083830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02A50FE-BC61-4D2C-8B1D-E13519F451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08a445-fb47-4d4a-8c52-1d3d165bcba5"/>
    <ds:schemaRef ds:uri="988559fa-1623-4fd7-be0d-b346e08383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F52154-1C3B-4465-B14D-01AB5B9F12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BCBFDF-8672-4C21-8375-4B27D6E701B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MS selection</vt:lpstr>
      <vt:lpstr>Raw data Reaction to Fire</vt:lpstr>
      <vt:lpstr>Raw data Fire Resistance</vt:lpstr>
      <vt:lpstr>Guide to filling in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Cecilie Bech Fejfer</cp:lastModifiedBy>
  <cp:revision/>
  <dcterms:created xsi:type="dcterms:W3CDTF">2018-09-06T23:26:30Z</dcterms:created>
  <dcterms:modified xsi:type="dcterms:W3CDTF">2020-08-25T11:10:08Z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0x0101001540EA699B64EF4FBA741517FAFAD914</vt:lpwstr>
  </property>
</Properties>
</file>