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MSP-DSC_AP\errores_AP\"/>
    </mc:Choice>
  </mc:AlternateContent>
  <bookViews>
    <workbookView xWindow="0" yWindow="0" windowWidth="26685" windowHeight="12180" xr2:uid="{00000000-000D-0000-FFFF-FFFF00000000}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I5" i="1" l="1"/>
  <c r="I6" i="1"/>
  <c r="I7" i="1"/>
  <c r="I3" i="1"/>
  <c r="F3" i="1"/>
  <c r="F5" i="1"/>
  <c r="F7" i="1"/>
  <c r="E3" i="1"/>
  <c r="E5" i="1"/>
  <c r="E6" i="1"/>
  <c r="D11" i="1" s="1"/>
  <c r="E7" i="1"/>
  <c r="G18" i="1"/>
  <c r="G17" i="1"/>
  <c r="G16" i="1"/>
  <c r="H11" i="1" l="1"/>
  <c r="J11" i="1" s="1"/>
  <c r="F6" i="1"/>
  <c r="F11" i="1" s="1"/>
</calcChain>
</file>

<file path=xl/sharedStrings.xml><?xml version="1.0" encoding="utf-8"?>
<sst xmlns="http://schemas.openxmlformats.org/spreadsheetml/2006/main" count="46" uniqueCount="37">
  <si>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</si>
  <si>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</si>
  <si>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</si>
  <si>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</si>
  <si>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</si>
  <si>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</si>
  <si>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</si>
  <si>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</si>
  <si>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</si>
  <si>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</si>
  <si>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</si>
  <si>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</si>
  <si>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</si>
  <si>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</si>
  <si>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</si>
  <si>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</si>
  <si>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</si>
  <si>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</si>
  <si>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</si>
  <si>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</si>
  <si>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</si>
  <si>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</si>
  <si>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</si>
  <si>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</si>
  <si>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</si>
  <si>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 xml:space="preserve">		</t>
  </si>
  <si>
    <t>NA</t>
  </si>
  <si>
    <t>AP14</t>
  </si>
  <si>
    <t>06B</t>
  </si>
  <si>
    <t>AP14_1</t>
  </si>
  <si>
    <t>AP14_2</t>
  </si>
  <si>
    <t>AP14_3</t>
  </si>
  <si>
    <t>AP14_4</t>
  </si>
  <si>
    <t>AP14_5</t>
  </si>
  <si>
    <t>AP14_6</t>
  </si>
  <si>
    <t>AP14_7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</si>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</sst>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4" fontId="24" fillId="0" borderId="0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/>
    <xf numFmtId="164" fontId="2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4" fillId="0" borderId="0" xfId="0" applyFont="1" applyAlignment="1">
      <alignment horizontal="center"/>
    </xf>
    <xf numFmtId="165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C17" sqref="C17"/>
    </sheetView>
  </sheetViews>
  <sheetFormatPr baseColWidth="10" defaultRowHeight="15" x14ac:dyDescent="0.25"/>
  <cols>
    <col min="1" max="1" width="8.7109375" customWidth="1"/>
    <col min="2" max="2" width="8.5703125" customWidth="1"/>
    <col min="3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29</v>
      </c>
      <c r="B2" s="14">
        <v>5</v>
      </c>
      <c r="C2" s="15">
        <v>1.37E-2</v>
      </c>
      <c r="D2" s="15" t="s">
        <v>25</v>
      </c>
      <c r="E2" s="15"/>
      <c r="F2" s="8"/>
      <c r="G2" s="24" t="s">
        <v>21</v>
      </c>
      <c r="H2" s="8" t="s">
        <v>26</v>
      </c>
      <c r="I2" s="9"/>
    </row>
    <row r="3" spans="1:13" x14ac:dyDescent="0.25">
      <c r="A3" s="4" t="s">
        <v>30</v>
      </c>
      <c r="B3" s="14">
        <v>10</v>
      </c>
      <c r="C3" s="15">
        <v>1.5800000000000002E-2</v>
      </c>
      <c r="D3" s="15">
        <v>1.5299999999999999E-2</v>
      </c>
      <c r="E3" s="15">
        <f t="shared" ref="E3:E7" si="0">ABS((C3-D3)/C3)</f>
        <v>3.1645569620253299E-2</v>
      </c>
      <c r="F3" s="8">
        <f t="shared" ref="F3:F7" si="1">E3*100</f>
        <v>3.1645569620253298</v>
      </c>
      <c r="G3" s="20" t="s">
        <v>7</v>
      </c>
      <c r="H3" s="19">
        <v>9.1539963961164997E-2</v>
      </c>
      <c r="I3" s="9">
        <f>((B3/D$18)/H3)^2</f>
        <v>60.886702532910292</v>
      </c>
    </row>
    <row r="4" spans="1:13" x14ac:dyDescent="0.25">
      <c r="A4" s="4" t="s">
        <v>31</v>
      </c>
      <c r="B4" s="14">
        <v>15</v>
      </c>
      <c r="C4" s="15">
        <v>2.1100000000000001E-2</v>
      </c>
      <c r="D4" s="15" t="s">
        <v>25</v>
      </c>
      <c r="E4" s="15"/>
      <c r="F4" s="8"/>
      <c r="G4" s="24" t="s">
        <v>21</v>
      </c>
      <c r="H4" s="19" t="s">
        <v>26</v>
      </c>
      <c r="I4" s="9"/>
    </row>
    <row r="5" spans="1:13" x14ac:dyDescent="0.25">
      <c r="A5" s="4" t="s">
        <v>32</v>
      </c>
      <c r="B5" s="14">
        <v>20</v>
      </c>
      <c r="C5" s="15">
        <v>2.5100000000000001E-2</v>
      </c>
      <c r="D5" s="15">
        <v>2.41E-2</v>
      </c>
      <c r="E5" s="15">
        <f t="shared" si="0"/>
        <v>3.9840637450199237E-2</v>
      </c>
      <c r="F5" s="8">
        <f t="shared" si="1"/>
        <v>3.9840637450199239</v>
      </c>
      <c r="G5" s="20" t="s">
        <v>7</v>
      </c>
      <c r="H5" s="19">
        <v>0.17226205270657499</v>
      </c>
      <c r="I5" s="9">
        <f t="shared" ref="I5:I7" si="2">((B5/D$18)/H5)^2</f>
        <v>68.774063276852189</v>
      </c>
    </row>
    <row r="6" spans="1:13" x14ac:dyDescent="0.25">
      <c r="A6" s="4" t="s">
        <v>33</v>
      </c>
      <c r="B6" s="14">
        <v>30</v>
      </c>
      <c r="C6" s="15">
        <v>2.52E-2</v>
      </c>
      <c r="D6" s="15">
        <v>2.5600000000000001E-2</v>
      </c>
      <c r="E6" s="15">
        <f t="shared" si="0"/>
        <v>1.5873015873015914E-2</v>
      </c>
      <c r="F6" s="8">
        <f t="shared" si="1"/>
        <v>1.5873015873015914</v>
      </c>
      <c r="G6" s="20" t="s">
        <v>7</v>
      </c>
      <c r="H6" s="19">
        <v>0.11</v>
      </c>
      <c r="I6" s="9">
        <f t="shared" si="2"/>
        <v>379.49063923089892</v>
      </c>
    </row>
    <row r="7" spans="1:13" x14ac:dyDescent="0.25">
      <c r="A7" s="4" t="s">
        <v>34</v>
      </c>
      <c r="B7" s="14">
        <v>40</v>
      </c>
      <c r="C7" s="15">
        <v>6.1100000000000002E-2</v>
      </c>
      <c r="D7" s="15">
        <v>0.06</v>
      </c>
      <c r="E7" s="15">
        <f t="shared" si="0"/>
        <v>1.8003273322422318E-2</v>
      </c>
      <c r="F7" s="8">
        <f t="shared" si="1"/>
        <v>1.8003273322422317</v>
      </c>
      <c r="G7" s="20" t="s">
        <v>7</v>
      </c>
      <c r="H7" s="19">
        <v>0.198967855146091</v>
      </c>
      <c r="I7" s="9">
        <f t="shared" si="2"/>
        <v>206.20446961562752</v>
      </c>
    </row>
    <row r="8" spans="1:13" x14ac:dyDescent="0.25">
      <c r="A8" s="4" t="s">
        <v>35</v>
      </c>
      <c r="B8" s="14">
        <v>50</v>
      </c>
      <c r="C8" s="15">
        <v>5.2299999999999999E-2</v>
      </c>
      <c r="D8" s="15" t="s">
        <v>25</v>
      </c>
      <c r="E8" s="15"/>
      <c r="F8" s="8"/>
      <c r="G8" s="24" t="s">
        <v>21</v>
      </c>
      <c r="H8" s="19" t="s">
        <v>26</v>
      </c>
      <c r="I8" s="9"/>
    </row>
    <row r="9" spans="1:13" x14ac:dyDescent="0.25">
      <c r="B9" s="7"/>
      <c r="C9" s="15"/>
      <c r="D9" s="15"/>
      <c r="E9" s="15"/>
      <c r="F9" s="8"/>
      <c r="G9" s="7"/>
      <c r="H9" s="3"/>
      <c r="I9" s="9"/>
      <c r="J9" s="9"/>
    </row>
    <row r="10" spans="1:13" x14ac:dyDescent="0.25">
      <c r="H10" s="7"/>
      <c r="I10" s="8"/>
      <c r="J10" s="9"/>
    </row>
    <row r="11" spans="1:13" ht="18" x14ac:dyDescent="0.25">
      <c r="C11" s="10" t="s">
        <v>36</v>
      </c>
      <c r="D11" s="25">
        <f>AVERAGE(E3,E5:E7)</f>
        <v>2.6340624066472688E-2</v>
      </c>
      <c r="E11" s="10" t="s">
        <v>10</v>
      </c>
      <c r="F11" s="16">
        <f>AVERAGE(F3,F5:F7)</f>
        <v>2.6340624066472693</v>
      </c>
      <c r="G11" s="17" t="s">
        <v>23</v>
      </c>
      <c r="H11" s="16">
        <f>(SQRT(SUM(I3,I5:I7)^(-1)))*D$18</f>
        <v>0.52344006553749212</v>
      </c>
      <c r="I11" s="17" t="s">
        <v>24</v>
      </c>
      <c r="J11" s="16">
        <f>(H11*100)/D18</f>
        <v>3.7388576109820866</v>
      </c>
    </row>
    <row r="12" spans="1:13" ht="18" x14ac:dyDescent="0.35">
      <c r="C12" s="3" t="s">
        <v>22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2" t="s">
        <v>11</v>
      </c>
      <c r="B15" s="12" t="s">
        <v>12</v>
      </c>
      <c r="C15" s="12" t="s">
        <v>13</v>
      </c>
      <c r="D15" s="11" t="s">
        <v>14</v>
      </c>
      <c r="E15" s="13" t="s">
        <v>15</v>
      </c>
      <c r="F15" s="12" t="s">
        <v>16</v>
      </c>
      <c r="G15" s="12" t="s">
        <v>17</v>
      </c>
    </row>
    <row r="16" spans="1:13" x14ac:dyDescent="0.25">
      <c r="A16" s="23" t="s">
        <v>27</v>
      </c>
      <c r="B16" s="23" t="s">
        <v>28</v>
      </c>
      <c r="C16" s="21" t="s">
        <v>18</v>
      </c>
      <c r="D16" s="22">
        <v>13.6</v>
      </c>
      <c r="E16" s="18">
        <v>10.4</v>
      </c>
      <c r="F16" s="18">
        <v>17.3</v>
      </c>
      <c r="G16" s="18">
        <f>F16-E16</f>
        <v>6.9</v>
      </c>
    </row>
    <row r="17" spans="1:7" x14ac:dyDescent="0.25">
      <c r="A17" s="21"/>
      <c r="B17" s="21"/>
      <c r="C17" s="21" t="s">
        <v>19</v>
      </c>
      <c r="D17" s="22">
        <v>14.4</v>
      </c>
      <c r="E17" s="18">
        <v>14.1</v>
      </c>
      <c r="F17" s="18">
        <v>14.6</v>
      </c>
      <c r="G17" s="18">
        <f>F17-E17</f>
        <v>0.5</v>
      </c>
    </row>
    <row r="18" spans="1:7" x14ac:dyDescent="0.25">
      <c r="A18" s="21"/>
      <c r="B18" s="21"/>
      <c r="C18" s="21" t="s">
        <v>20</v>
      </c>
      <c r="D18" s="22">
        <v>14</v>
      </c>
      <c r="E18" s="18">
        <v>13.5</v>
      </c>
      <c r="F18" s="18">
        <v>14.4</v>
      </c>
      <c r="G18" s="18">
        <f>F18-E18</f>
        <v>0.90000000000000036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2017-11-23T10:24:30Z</dcterms:modified>
</cp:coreProperties>
</file>