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timelineCaches/timelineCache1.xml" ContentType="application/vnd.ms-excel.timelineCache+xml"/>
  <Override PartName="/xl/timelineCaches/timelineCache2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slicers/slicer1.xml" ContentType="application/vnd.ms-excel.slicer+xml"/>
  <Override PartName="/xl/timelines/timeline1.xml" ContentType="application/vnd.ms-excel.timelin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drawings/drawing3.xml" ContentType="application/vnd.openxmlformats-officedocument.drawing+xml"/>
  <Override PartName="/xl/slicers/slicer2.xml" ContentType="application/vnd.ms-excel.slicer+xml"/>
  <Override PartName="/xl/timelines/timeline2.xml" ContentType="application/vnd.ms-excel.timelin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pivotTables/pivotTable15.xml" ContentType="application/vnd.openxmlformats-officedocument.spreadsheetml.pivotTab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6.xml" ContentType="application/vnd.openxmlformats-officedocument.spreadsheetml.pivotTab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17.xml" ContentType="application/vnd.openxmlformats-officedocument.spreadsheetml.pivotTab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slicers/slicer3.xml" ContentType="application/vnd.ms-excel.slicer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eLivr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9192" firstSheet="1" activeTab="8"/>
  </bookViews>
  <sheets>
    <sheet name="CONTEUDOS" sheetId="18" r:id="rId1"/>
    <sheet name="TabDinamicas_1" sheetId="19" r:id="rId2"/>
    <sheet name="TabDinamicas_2" sheetId="1" r:id="rId3"/>
    <sheet name="TabDinamicas_3" sheetId="20" r:id="rId4"/>
    <sheet name="TabDinamicas_4" sheetId="21" r:id="rId5"/>
    <sheet name="Graf1" sheetId="23" r:id="rId6"/>
    <sheet name="Graf2" sheetId="25" r:id="rId7"/>
    <sheet name="Graf3" sheetId="24" r:id="rId8"/>
    <sheet name="Dashboard" sheetId="22" r:id="rId9"/>
  </sheets>
  <definedNames>
    <definedName name="_xlnm._FilterDatabase" localSheetId="2" hidden="1">TabDinamicas_2!$B$1:$H$46</definedName>
    <definedName name="bd">TabDinamicas_2!$B$1:$I$46</definedName>
    <definedName name="_xlnm.Criteria" localSheetId="2">TabDinamicas_2!#REF!</definedName>
    <definedName name="Duração" localSheetId="0">#REF!</definedName>
    <definedName name="Duração">#REF!</definedName>
    <definedName name="_xlnm.Extract" localSheetId="2">TabDinamicas_2!#REF!</definedName>
    <definedName name="LinhaCronológicaNativa_Data">#N/A</definedName>
    <definedName name="LinhaCronológicaNativa_Data_de_Nascimento">#N/A</definedName>
    <definedName name="Mensalidades" localSheetId="0">#REF!</definedName>
    <definedName name="Mensalidades">#REF!</definedName>
    <definedName name="PesoP">#REF!</definedName>
    <definedName name="PP">#REF!</definedName>
    <definedName name="SegmentaçãoDeDados_Categoria">#N/A</definedName>
    <definedName name="SegmentaçãoDeDados_Categoria1">#N/A</definedName>
    <definedName name="SegmentaçãoDeDados_Data">#N/A</definedName>
    <definedName name="SegmentaçãoDeDados_Localidade">#N/A</definedName>
    <definedName name="SegmentaçãoDeDados_Região">#N/A</definedName>
    <definedName name="SegmentaçãoDeDados_Vendedor">#N/A</definedName>
    <definedName name="Taxa_anual" localSheetId="0">#REF!</definedName>
    <definedName name="Taxa_anual">#REF!</definedName>
    <definedName name="Valor_do_empréstimo" localSheetId="0">#REF!</definedName>
    <definedName name="Valor_do_empréstimo">#REF!</definedName>
    <definedName name="Valor_do_imóvel" localSheetId="0">#REF!</definedName>
    <definedName name="Valor_do_imóvel">#REF!</definedName>
    <definedName name="x" localSheetId="0">#REF!</definedName>
    <definedName name="x" localSheetId="1">#REF!</definedName>
    <definedName name="x" localSheetId="3">#REF!</definedName>
    <definedName name="x">#REF!</definedName>
    <definedName name="y" localSheetId="0">#REF!</definedName>
    <definedName name="y" localSheetId="1">#REF!</definedName>
    <definedName name="y" localSheetId="3">#REF!</definedName>
    <definedName name="y">#REF!</definedName>
    <definedName name="z" localSheetId="0">#REF!</definedName>
    <definedName name="z" localSheetId="1">#REF!</definedName>
    <definedName name="z" localSheetId="3">#REF!</definedName>
    <definedName name="z">#REF!</definedName>
  </definedNames>
  <calcPr calcId="162913"/>
  <pivotCaches>
    <pivotCache cacheId="0" r:id="rId10"/>
    <pivotCache cacheId="1" r:id="rId11"/>
    <pivotCache cacheId="2" r:id="rId12"/>
    <pivotCache cacheId="3" r:id="rId13"/>
    <pivotCache cacheId="4" r:id="rId14"/>
  </pivotCaches>
  <extLst>
    <ext xmlns:x14="http://schemas.microsoft.com/office/spreadsheetml/2009/9/main" uri="{BBE1A952-AA13-448e-AADC-164F8A28A991}">
      <x14:slicerCaches>
        <x14:slicerCache r:id="rId15"/>
        <x14:slicerCache r:id="rId16"/>
        <x14:slicerCache r:id="rId17"/>
        <x14:slicerCache r:id="rId18"/>
        <x14:slicerCache r:id="rId19"/>
        <x14:slicerCache r:id="rId20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21"/>
        <x15:timelineCacheRef r:id="rId22"/>
      </x15:timelineCacheRefs>
    </ext>
  </extLst>
</workbook>
</file>

<file path=xl/calcChain.xml><?xml version="1.0" encoding="utf-8"?>
<calcChain xmlns="http://schemas.openxmlformats.org/spreadsheetml/2006/main">
  <c r="F44" i="1" l="1"/>
  <c r="F45" i="1"/>
  <c r="F46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6" i="1"/>
  <c r="F27" i="1"/>
  <c r="F28" i="1"/>
  <c r="F29" i="1"/>
  <c r="F19" i="1"/>
  <c r="F20" i="1"/>
  <c r="F21" i="1"/>
  <c r="F22" i="1"/>
  <c r="F23" i="1"/>
  <c r="F24" i="1"/>
  <c r="F25" i="1"/>
  <c r="F16" i="1"/>
  <c r="F17" i="1"/>
  <c r="F1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2" i="1" l="1"/>
</calcChain>
</file>

<file path=xl/sharedStrings.xml><?xml version="1.0" encoding="utf-8"?>
<sst xmlns="http://schemas.openxmlformats.org/spreadsheetml/2006/main" count="4696" uniqueCount="208">
  <si>
    <t>Nome</t>
  </si>
  <si>
    <t>Departamento</t>
  </si>
  <si>
    <t>Data de Nascimento</t>
  </si>
  <si>
    <t>Localidade</t>
  </si>
  <si>
    <t>Vencimento</t>
  </si>
  <si>
    <t>A20</t>
  </si>
  <si>
    <t>João</t>
  </si>
  <si>
    <t>Marketing</t>
  </si>
  <si>
    <t>Lisboa</t>
  </si>
  <si>
    <t>A34</t>
  </si>
  <si>
    <t>José</t>
  </si>
  <si>
    <t>Compras</t>
  </si>
  <si>
    <t>Leiria</t>
  </si>
  <si>
    <t>A18</t>
  </si>
  <si>
    <t>António</t>
  </si>
  <si>
    <t>Gestão</t>
  </si>
  <si>
    <t>Vila Real</t>
  </si>
  <si>
    <t>A44</t>
  </si>
  <si>
    <t>Catarina</t>
  </si>
  <si>
    <t>V. N. Gaia</t>
  </si>
  <si>
    <t>A31</t>
  </si>
  <si>
    <t>Vesperoso</t>
  </si>
  <si>
    <t>Beja</t>
  </si>
  <si>
    <t>A21</t>
  </si>
  <si>
    <t>Porto</t>
  </si>
  <si>
    <t>A8</t>
  </si>
  <si>
    <t>Comercial</t>
  </si>
  <si>
    <t>A35</t>
  </si>
  <si>
    <t>Joaquim</t>
  </si>
  <si>
    <t>A10</t>
  </si>
  <si>
    <t>Maria</t>
  </si>
  <si>
    <t>A39</t>
  </si>
  <si>
    <t>A5</t>
  </si>
  <si>
    <t>Pedro</t>
  </si>
  <si>
    <t>Bragança</t>
  </si>
  <si>
    <t>A9</t>
  </si>
  <si>
    <t>R Humanos</t>
  </si>
  <si>
    <t>A43</t>
  </si>
  <si>
    <t>Paulo</t>
  </si>
  <si>
    <t>A30</t>
  </si>
  <si>
    <t>Ramalho</t>
  </si>
  <si>
    <t>Évora</t>
  </si>
  <si>
    <t>A17</t>
  </si>
  <si>
    <t>Rui</t>
  </si>
  <si>
    <t>A12</t>
  </si>
  <si>
    <t>A25</t>
  </si>
  <si>
    <t>Francisco</t>
  </si>
  <si>
    <t>A22</t>
  </si>
  <si>
    <t>Aveiro</t>
  </si>
  <si>
    <t>A1</t>
  </si>
  <si>
    <t>Ana</t>
  </si>
  <si>
    <t>A37</t>
  </si>
  <si>
    <t>Filipe</t>
  </si>
  <si>
    <t>A3</t>
  </si>
  <si>
    <t>Manuel</t>
  </si>
  <si>
    <t>A26</t>
  </si>
  <si>
    <t>Etelvina</t>
  </si>
  <si>
    <t>A13</t>
  </si>
  <si>
    <t>A14</t>
  </si>
  <si>
    <t>A27</t>
  </si>
  <si>
    <t>Joana</t>
  </si>
  <si>
    <t>Braga</t>
  </si>
  <si>
    <t>A40</t>
  </si>
  <si>
    <t>A6</t>
  </si>
  <si>
    <t>Júlia</t>
  </si>
  <si>
    <t>A11</t>
  </si>
  <si>
    <t>A32</t>
  </si>
  <si>
    <t>A19</t>
  </si>
  <si>
    <t>Ana Maria</t>
  </si>
  <si>
    <t>A45</t>
  </si>
  <si>
    <t>Silvina</t>
  </si>
  <si>
    <t>A24</t>
  </si>
  <si>
    <t>Carlos</t>
  </si>
  <si>
    <t>Coimbra</t>
  </si>
  <si>
    <t>A28</t>
  </si>
  <si>
    <t>Elsa</t>
  </si>
  <si>
    <t>A15</t>
  </si>
  <si>
    <t>A2</t>
  </si>
  <si>
    <t>A29</t>
  </si>
  <si>
    <t>Cátia</t>
  </si>
  <si>
    <t>Santarém</t>
  </si>
  <si>
    <t>A33</t>
  </si>
  <si>
    <t>Diogo</t>
  </si>
  <si>
    <t>A16</t>
  </si>
  <si>
    <t>A42</t>
  </si>
  <si>
    <t>Raposo</t>
  </si>
  <si>
    <t>A4</t>
  </si>
  <si>
    <t>A38</t>
  </si>
  <si>
    <t>A23</t>
  </si>
  <si>
    <t>A41</t>
  </si>
  <si>
    <t>A36</t>
  </si>
  <si>
    <t>A7</t>
  </si>
  <si>
    <t>Código Funcionário</t>
  </si>
  <si>
    <t>N.º Funcionários por Departamento em cada uma das localidades</t>
  </si>
  <si>
    <t>Total de Vencimentospor Localidade/Departamento</t>
  </si>
  <si>
    <t>Apresente as seguintes análises, por recurso a Tabelas dinâmicas</t>
  </si>
  <si>
    <t>Idade</t>
  </si>
  <si>
    <t>F</t>
  </si>
  <si>
    <t>M</t>
  </si>
  <si>
    <t>a)</t>
  </si>
  <si>
    <t>b)</t>
  </si>
  <si>
    <t>Formatação de valores</t>
  </si>
  <si>
    <t>Gráficos dinâmicos</t>
  </si>
  <si>
    <t>Formate os valores em Euros e personalise o nome dos campos</t>
  </si>
  <si>
    <t>Apresente um Gráfico Dinâmico</t>
  </si>
  <si>
    <t>Género</t>
  </si>
  <si>
    <t>Média de Vencimentospor Género</t>
  </si>
  <si>
    <t>Total e Média de Vencimentospor Departamento e género</t>
  </si>
  <si>
    <t>Total de Vencimentos por Localidade (Formate os valores em Euros e personalise o nome dos campos</t>
  </si>
  <si>
    <t>Tabelas dinâmicas</t>
  </si>
  <si>
    <t>Análise do n.º de funcionários por departamento e género</t>
  </si>
  <si>
    <t>TABELA 1</t>
  </si>
  <si>
    <t>Mês</t>
  </si>
  <si>
    <t>Região</t>
  </si>
  <si>
    <t>Vendedor</t>
  </si>
  <si>
    <t>Categoria</t>
  </si>
  <si>
    <t>Produto</t>
  </si>
  <si>
    <t>Valor vendas</t>
  </si>
  <si>
    <t>Abr</t>
  </si>
  <si>
    <t>Norte</t>
  </si>
  <si>
    <t>Pintura</t>
  </si>
  <si>
    <t>Tintas Esmalte</t>
  </si>
  <si>
    <t xml:space="preserve">Sul </t>
  </si>
  <si>
    <t>Ferramentas</t>
  </si>
  <si>
    <t>Limas</t>
  </si>
  <si>
    <t>Fev</t>
  </si>
  <si>
    <t>Centro</t>
  </si>
  <si>
    <t>Luís</t>
  </si>
  <si>
    <t>Serras</t>
  </si>
  <si>
    <t>Material Elect.</t>
  </si>
  <si>
    <t>Projectores</t>
  </si>
  <si>
    <t>Miguel</t>
  </si>
  <si>
    <t>Martelos</t>
  </si>
  <si>
    <t>Jan</t>
  </si>
  <si>
    <t>Trinchas</t>
  </si>
  <si>
    <t>Tintas de areia</t>
  </si>
  <si>
    <t>Jul</t>
  </si>
  <si>
    <t>Lâmpadas</t>
  </si>
  <si>
    <t>Jun</t>
  </si>
  <si>
    <t>Mar</t>
  </si>
  <si>
    <t>Pistolas</t>
  </si>
  <si>
    <t>Tomadas</t>
  </si>
  <si>
    <t>1.Com base nos dados disponíveis  na Tabela 1, crie tabelas dinâmicas de acordo com os seguintes pedidos :</t>
  </si>
  <si>
    <r>
      <t>a)</t>
    </r>
    <r>
      <rPr>
        <sz val="10"/>
        <rFont val="Arial"/>
        <family val="2"/>
      </rPr>
      <t xml:space="preserve"> Mapa com total de vendas de produtos por vendedor e por categoria.</t>
    </r>
  </si>
  <si>
    <t>Soma de Valor vendas</t>
  </si>
  <si>
    <t>Rótulos de Coluna</t>
  </si>
  <si>
    <t>Rótulos de Linha</t>
  </si>
  <si>
    <t>Total Geral</t>
  </si>
  <si>
    <r>
      <t>b)</t>
    </r>
    <r>
      <rPr>
        <sz val="10"/>
        <rFont val="Arial"/>
        <family val="2"/>
      </rPr>
      <t xml:space="preserve"> Mapa com total de vendas mensais por região e por categoria.</t>
    </r>
  </si>
  <si>
    <r>
      <t>c)</t>
    </r>
    <r>
      <rPr>
        <sz val="10"/>
        <rFont val="Arial"/>
        <family val="2"/>
      </rPr>
      <t xml:space="preserve"> Com base na tabela criada na alínea b) crie um gráfico dinâmico com total de vendas mensais por região e por categoria. </t>
    </r>
  </si>
  <si>
    <r>
      <t>d)</t>
    </r>
    <r>
      <rPr>
        <sz val="10"/>
        <rFont val="Arial"/>
        <family val="2"/>
      </rPr>
      <t xml:space="preserve"> Com recurso a cálculos personalizados, determine a média das vendas mensais dos vendedores, por região. Formate a tabela com recurso à formatação automática.</t>
    </r>
  </si>
  <si>
    <t>Média de Valor vendas</t>
  </si>
  <si>
    <r>
      <t>e)</t>
    </r>
    <r>
      <rPr>
        <sz val="10"/>
        <rFont val="Arial"/>
        <family val="2"/>
      </rPr>
      <t xml:space="preserve"> Mapa com total de vendas de produtos por região, categoria e vendedor . </t>
    </r>
  </si>
  <si>
    <t>Data</t>
  </si>
  <si>
    <t>PU</t>
  </si>
  <si>
    <t>Quantidade</t>
  </si>
  <si>
    <t>1.Com base nos dados disponíveis  na Tabela, crie tabelas dinâmicas de acordo com os seguintes pedidos :</t>
  </si>
  <si>
    <r>
      <t>a)</t>
    </r>
    <r>
      <rPr>
        <sz val="10"/>
        <rFont val="Arial"/>
        <family val="2"/>
      </rPr>
      <t xml:space="preserve"> Total de vendas por vendedor e categoria</t>
    </r>
  </si>
  <si>
    <t>Soma de Total de vendas</t>
  </si>
  <si>
    <r>
      <t>b)</t>
    </r>
    <r>
      <rPr>
        <sz val="10"/>
        <rFont val="Arial"/>
        <family val="2"/>
      </rPr>
      <t xml:space="preserve"> Total de vendas mensais por vendedor</t>
    </r>
  </si>
  <si>
    <t>abr</t>
  </si>
  <si>
    <t>mai</t>
  </si>
  <si>
    <t>jun</t>
  </si>
  <si>
    <t xml:space="preserve">c) Criar uma linha cronológica da tabela da alínea b para filtrar por trimestres. </t>
  </si>
  <si>
    <t>Soma de Valor de vendas</t>
  </si>
  <si>
    <t>Dashboards</t>
  </si>
  <si>
    <t>Linha cronológica</t>
  </si>
  <si>
    <t>Segmentação de dados</t>
  </si>
  <si>
    <t>Soma de Vencimento</t>
  </si>
  <si>
    <t>Localidades</t>
  </si>
  <si>
    <t>Totai de Vencimento</t>
  </si>
  <si>
    <t>Média de Vencimento</t>
  </si>
  <si>
    <t>Contagem de Código Funcionário</t>
  </si>
  <si>
    <t>1995</t>
  </si>
  <si>
    <t>1996</t>
  </si>
  <si>
    <t>1997</t>
  </si>
  <si>
    <t>1998</t>
  </si>
  <si>
    <t>Contagem de mês</t>
  </si>
  <si>
    <t>N.º de funcinários por ano de nascimento</t>
  </si>
  <si>
    <t>Apresente uma segmentação de dados por localidade</t>
  </si>
  <si>
    <t>N.º de funcionários por mês de nascimento</t>
  </si>
  <si>
    <t>Apresente uma linha cronológica para os anos</t>
  </si>
  <si>
    <t>N.Funcionários</t>
  </si>
  <si>
    <t xml:space="preserve">      Criar segmentações por Vendedor e por Região</t>
  </si>
  <si>
    <t>a) Total de vendas por vendedor e categoria</t>
  </si>
  <si>
    <t xml:space="preserve">     Apresentar um gráfico</t>
  </si>
  <si>
    <t>b) Total de vendas por mês e por vendedor</t>
  </si>
  <si>
    <t>c) Total de vendas por Produto e por mês</t>
  </si>
  <si>
    <t xml:space="preserve">      Criar uma linha cronológica da tabela para filtrar por trimestres. </t>
  </si>
  <si>
    <r>
      <t xml:space="preserve">Na tabela criada na questão 1 - Vencimentos por Localidade </t>
    </r>
    <r>
      <rPr>
        <sz val="12"/>
        <color rgb="FFC00000"/>
        <rFont val="Arial"/>
        <family val="2"/>
      </rPr>
      <t>(Campos calculados)</t>
    </r>
  </si>
  <si>
    <t>Inserir Novo Campo de Vencimento com atualização de 5%</t>
  </si>
  <si>
    <t>Inserir Novo Campo com a diferença (em valor) dos vencimentos</t>
  </si>
  <si>
    <t>Total de NovoVencimento</t>
  </si>
  <si>
    <t>_Diferença</t>
  </si>
  <si>
    <t>O objetivo é criar um Dashdboard para Região, Categoria e Data</t>
  </si>
  <si>
    <t>para os gráficos: Quantidades e Valores por vendedor e Análise de valores por mês</t>
  </si>
  <si>
    <t>Fazer tabela e gráfico dinâmico</t>
  </si>
  <si>
    <t>Soma de Quantidade</t>
  </si>
  <si>
    <t>Soma de valo</t>
  </si>
  <si>
    <t>Agrupar datas por meses</t>
  </si>
  <si>
    <t>jul</t>
  </si>
  <si>
    <t>ago</t>
  </si>
  <si>
    <t>Criar novo campo para Valores = PU * Quantidade</t>
  </si>
  <si>
    <t>jan</t>
  </si>
  <si>
    <t>fev</t>
  </si>
  <si>
    <t>mar</t>
  </si>
  <si>
    <t>set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</si>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</sst>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d/mm/yyyy;@"/>
    <numFmt numFmtId="165" formatCode="_([$€]* #,##0.00_);_([$€]* \(#,##0.00\);_([$€]* &quot;-&quot;??_);_(@_)"/>
    <numFmt numFmtId="166" formatCode="_-* #,##0.00\ [$€-816]_-;\-* #,##0.00\ [$€-816]_-;_-* &quot;-&quot;??\ [$€-816]_-;_-@_-"/>
    <numFmt numFmtId="167" formatCode="_-* #,##0\ _€_-;\-* #,##0\ _€_-;_-* &quot;-&quot;??\ _€_-;_-@_-"/>
    <numFmt numFmtId="168" formatCode="_-* #,##0.00\ _E_s_c_._-;\-* #,##0.00\ _E_s_c_._-;_-* &quot;-&quot;??\ _E_s_c_._-;_-@_-"/>
    <numFmt numFmtId="169" formatCode="_-* #,##0.00\ [$€]_-;\-* #,##0.00\ [$€]_-;_-* &quot;-&quot;??\ [$€]_-;_-@_-"/>
    <numFmt numFmtId="170" formatCode="#,##0.00\ &quot;€&quot;"/>
    <numFmt numFmtId="171" formatCode="dd\-mm\-yyyy;@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theme="3"/>
      <name val="Arial"/>
      <family val="2"/>
    </font>
    <font>
      <sz val="10"/>
      <name val="Verdana"/>
      <family val="2"/>
    </font>
    <font>
      <b/>
      <i/>
      <sz val="14"/>
      <color theme="3"/>
      <name val="Arial"/>
      <family val="2"/>
    </font>
    <font>
      <sz val="8"/>
      <name val="Arial"/>
      <family val="2"/>
    </font>
    <font>
      <sz val="14"/>
      <color rgb="FF0070C0"/>
      <name val="Arial Rounded MT Bold"/>
      <family val="2"/>
    </font>
    <font>
      <sz val="10"/>
      <color rgb="FF0070C0"/>
      <name val="Arial"/>
      <family val="2"/>
    </font>
    <font>
      <sz val="9"/>
      <color rgb="FF0070C0"/>
      <name val="Arial"/>
      <family val="2"/>
    </font>
    <font>
      <b/>
      <sz val="11"/>
      <color rgb="FF0070C0"/>
      <name val="Arial"/>
      <family val="2"/>
    </font>
    <font>
      <sz val="16"/>
      <color theme="3"/>
      <name val="Arial Rounded MT Bold"/>
      <family val="2"/>
    </font>
    <font>
      <sz val="12"/>
      <color theme="3"/>
      <name val="Arial Rounded MT Bold"/>
      <family val="2"/>
    </font>
    <font>
      <sz val="12"/>
      <color rgb="FF0070C0"/>
      <name val="Arial"/>
      <family val="2"/>
    </font>
    <font>
      <sz val="12"/>
      <name val="Arial"/>
      <family val="2"/>
    </font>
    <font>
      <sz val="12"/>
      <color theme="3"/>
      <name val="Arial"/>
      <family val="2"/>
    </font>
    <font>
      <sz val="24"/>
      <color theme="3"/>
      <name val="Arial Rounded MT Bold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2"/>
      <color rgb="FF00B0F0"/>
      <name val="Arial"/>
      <family val="2"/>
    </font>
    <font>
      <i/>
      <sz val="10"/>
      <color theme="1"/>
      <name val="Arial"/>
      <family val="2"/>
    </font>
    <font>
      <sz val="12"/>
      <color rgb="FFC00000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BF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3"/>
      </left>
      <right style="thin">
        <color indexed="13"/>
      </right>
      <top/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3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/>
    <xf numFmtId="164" fontId="9" fillId="0" borderId="0" xfId="0" applyNumberFormat="1" applyFont="1"/>
    <xf numFmtId="0" fontId="9" fillId="0" borderId="0" xfId="0" applyFont="1"/>
    <xf numFmtId="164" fontId="9" fillId="0" borderId="0" xfId="0" applyNumberFormat="1" applyFont="1" applyProtection="1">
      <protection hidden="1"/>
    </xf>
    <xf numFmtId="164" fontId="0" fillId="0" borderId="0" xfId="0" applyNumberFormat="1" applyProtection="1">
      <protection hidden="1"/>
    </xf>
    <xf numFmtId="0" fontId="14" fillId="0" borderId="0" xfId="0" applyFont="1" applyProtection="1">
      <protection hidden="1"/>
    </xf>
    <xf numFmtId="164" fontId="14" fillId="0" borderId="0" xfId="0" applyNumberFormat="1" applyFo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6" fillId="0" borderId="0" xfId="0" applyFont="1" applyAlignment="1" applyProtection="1">
      <alignment horizontal="right"/>
      <protection hidden="1"/>
    </xf>
    <xf numFmtId="0" fontId="11" fillId="2" borderId="0" xfId="0" applyFont="1" applyFill="1"/>
    <xf numFmtId="0" fontId="18" fillId="4" borderId="0" xfId="0" applyFont="1" applyFill="1" applyBorder="1" applyAlignment="1"/>
    <xf numFmtId="166" fontId="18" fillId="4" borderId="0" xfId="2" applyNumberFormat="1" applyFont="1" applyFill="1" applyBorder="1" applyAlignment="1"/>
    <xf numFmtId="0" fontId="0" fillId="0" borderId="0" xfId="0" applyBorder="1"/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NumberFormat="1"/>
    <xf numFmtId="17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171" fontId="18" fillId="4" borderId="0" xfId="0" applyNumberFormat="1" applyFont="1" applyFill="1" applyBorder="1" applyAlignment="1"/>
    <xf numFmtId="166" fontId="0" fillId="0" borderId="0" xfId="0" applyNumberFormat="1"/>
    <xf numFmtId="171" fontId="0" fillId="0" borderId="0" xfId="0" applyNumberFormat="1" applyAlignment="1">
      <alignment horizontal="left"/>
    </xf>
    <xf numFmtId="171" fontId="0" fillId="0" borderId="0" xfId="0" applyNumberFormat="1"/>
    <xf numFmtId="0" fontId="0" fillId="0" borderId="0" xfId="0" applyFill="1"/>
    <xf numFmtId="0" fontId="0" fillId="0" borderId="0" xfId="0" pivotButton="1"/>
    <xf numFmtId="0" fontId="22" fillId="0" borderId="0" xfId="0" applyFont="1" applyAlignment="1" applyProtection="1">
      <alignment horizontal="right"/>
      <protection hidden="1"/>
    </xf>
    <xf numFmtId="0" fontId="22" fillId="0" borderId="0" xfId="0" applyFont="1" applyProtection="1">
      <protection hidden="1"/>
    </xf>
    <xf numFmtId="0" fontId="22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protection hidden="1"/>
    </xf>
    <xf numFmtId="0" fontId="4" fillId="6" borderId="1" xfId="0" applyFont="1" applyFill="1" applyBorder="1" applyAlignment="1" applyProtection="1">
      <alignment horizontal="center"/>
      <protection locked="0"/>
    </xf>
    <xf numFmtId="0" fontId="4" fillId="6" borderId="0" xfId="0" applyFont="1" applyFill="1" applyBorder="1" applyProtection="1">
      <protection locked="0"/>
    </xf>
    <xf numFmtId="164" fontId="4" fillId="6" borderId="0" xfId="0" applyNumberFormat="1" applyFont="1" applyFill="1" applyBorder="1" applyAlignment="1" applyProtection="1">
      <alignment horizontal="center"/>
      <protection locked="0"/>
    </xf>
    <xf numFmtId="167" fontId="4" fillId="6" borderId="0" xfId="1" applyNumberFormat="1" applyFont="1" applyFill="1" applyBorder="1" applyAlignment="1" applyProtection="1">
      <alignment horizontal="center"/>
    </xf>
    <xf numFmtId="166" fontId="4" fillId="6" borderId="0" xfId="2" applyNumberFormat="1" applyFont="1" applyFill="1" applyBorder="1" applyProtection="1">
      <protection locked="0"/>
    </xf>
    <xf numFmtId="167" fontId="4" fillId="6" borderId="0" xfId="1" applyNumberFormat="1" applyFont="1" applyFill="1" applyBorder="1" applyAlignment="1" applyProtection="1">
      <alignment horizontal="center"/>
      <protection locked="0"/>
    </xf>
    <xf numFmtId="0" fontId="20" fillId="7" borderId="10" xfId="0" applyFont="1" applyFill="1" applyBorder="1" applyAlignment="1" applyProtection="1">
      <alignment horizontal="center"/>
      <protection locked="0"/>
    </xf>
    <xf numFmtId="0" fontId="20" fillId="7" borderId="10" xfId="0" applyFont="1" applyFill="1" applyBorder="1" applyProtection="1">
      <protection locked="0"/>
    </xf>
    <xf numFmtId="164" fontId="20" fillId="7" borderId="10" xfId="0" applyNumberFormat="1" applyFont="1" applyFill="1" applyBorder="1" applyAlignment="1" applyProtection="1">
      <alignment horizontal="center"/>
      <protection locked="0"/>
    </xf>
    <xf numFmtId="167" fontId="18" fillId="4" borderId="0" xfId="1" applyNumberFormat="1" applyFont="1" applyFill="1" applyBorder="1" applyAlignment="1"/>
    <xf numFmtId="0" fontId="23" fillId="8" borderId="3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0" fillId="0" borderId="0" xfId="0" applyFont="1"/>
    <xf numFmtId="0" fontId="12" fillId="10" borderId="2" xfId="0" applyFont="1" applyFill="1" applyBorder="1" applyAlignment="1">
      <alignment horizontal="left"/>
    </xf>
    <xf numFmtId="0" fontId="12" fillId="10" borderId="3" xfId="0" applyFont="1" applyFill="1" applyBorder="1" applyAlignment="1">
      <alignment horizontal="left"/>
    </xf>
    <xf numFmtId="0" fontId="12" fillId="10" borderId="4" xfId="0" applyFont="1" applyFill="1" applyBorder="1" applyAlignment="1">
      <alignment horizontal="left"/>
    </xf>
    <xf numFmtId="0" fontId="12" fillId="10" borderId="5" xfId="0" applyFont="1" applyFill="1" applyBorder="1" applyAlignment="1">
      <alignment horizontal="left"/>
    </xf>
    <xf numFmtId="0" fontId="13" fillId="10" borderId="5" xfId="0" applyFont="1" applyFill="1" applyBorder="1"/>
    <xf numFmtId="0" fontId="17" fillId="10" borderId="0" xfId="0" applyFont="1" applyFill="1" applyBorder="1" applyAlignment="1">
      <alignment horizontal="left"/>
    </xf>
    <xf numFmtId="0" fontId="17" fillId="10" borderId="6" xfId="0" applyFont="1" applyFill="1" applyBorder="1" applyAlignment="1">
      <alignment horizontal="left"/>
    </xf>
    <xf numFmtId="0" fontId="4" fillId="10" borderId="7" xfId="0" applyFont="1" applyFill="1" applyBorder="1"/>
    <xf numFmtId="0" fontId="4" fillId="10" borderId="8" xfId="0" applyFont="1" applyFill="1" applyBorder="1"/>
    <xf numFmtId="0" fontId="4" fillId="10" borderId="9" xfId="0" applyFont="1" applyFill="1" applyBorder="1"/>
    <xf numFmtId="7" fontId="0" fillId="0" borderId="0" xfId="0" applyNumberFormat="1"/>
    <xf numFmtId="0" fontId="21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" fillId="0" borderId="0" xfId="6"/>
    <xf numFmtId="171" fontId="18" fillId="4" borderId="0" xfId="6" applyNumberFormat="1" applyFont="1" applyFill="1" applyBorder="1" applyAlignment="1"/>
    <xf numFmtId="0" fontId="18" fillId="4" borderId="0" xfId="6" applyFont="1" applyFill="1" applyBorder="1" applyAlignment="1"/>
    <xf numFmtId="0" fontId="1" fillId="0" borderId="0" xfId="6" applyBorder="1"/>
    <xf numFmtId="0" fontId="25" fillId="0" borderId="0" xfId="6" applyFont="1" applyAlignment="1">
      <alignment horizontal="left"/>
    </xf>
    <xf numFmtId="0" fontId="25" fillId="11" borderId="0" xfId="6" applyFont="1" applyFill="1" applyAlignment="1">
      <alignment horizontal="left"/>
    </xf>
    <xf numFmtId="0" fontId="26" fillId="0" borderId="0" xfId="6" applyFont="1"/>
    <xf numFmtId="0" fontId="1" fillId="9" borderId="0" xfId="6" applyFill="1"/>
    <xf numFmtId="0" fontId="17" fillId="10" borderId="0" xfId="0" applyFont="1" applyFill="1" applyBorder="1" applyAlignment="1">
      <alignment horizontal="left"/>
    </xf>
    <xf numFmtId="0" fontId="17" fillId="10" borderId="6" xfId="0" applyFont="1" applyFill="1" applyBorder="1" applyAlignment="1">
      <alignment horizontal="left"/>
    </xf>
    <xf numFmtId="0" fontId="19" fillId="0" borderId="0" xfId="0" applyFont="1" applyBorder="1" applyAlignment="1">
      <alignment horizontal="left" vertical="center" wrapText="1"/>
    </xf>
    <xf numFmtId="0" fontId="18" fillId="3" borderId="8" xfId="0" applyFont="1" applyFill="1" applyBorder="1" applyAlignment="1">
      <alignment horizontal="center"/>
    </xf>
    <xf numFmtId="0" fontId="0" fillId="0" borderId="8" xfId="0" applyBorder="1"/>
    <xf numFmtId="0" fontId="19" fillId="5" borderId="0" xfId="0" applyFont="1" applyFill="1" applyBorder="1" applyAlignment="1">
      <alignment horizontal="left" vertical="center" wrapText="1"/>
    </xf>
    <xf numFmtId="0" fontId="22" fillId="0" borderId="0" xfId="0" applyFont="1" applyAlignment="1" applyProtection="1">
      <alignment horizontal="left"/>
      <protection hidden="1"/>
    </xf>
    <xf numFmtId="0" fontId="21" fillId="0" borderId="0" xfId="0" applyFont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0" xfId="0" applyFont="1" applyFill="1" applyAlignment="1">
      <alignment horizontal="left"/>
    </xf>
    <xf numFmtId="0" fontId="25" fillId="11" borderId="0" xfId="6" applyFont="1" applyFill="1" applyAlignment="1">
      <alignment horizontal="left"/>
    </xf>
  </cellXfs>
  <cellStyles count="7">
    <cellStyle name="Comma_Sheet3" xfId="3"/>
    <cellStyle name="Euro" xfId="4"/>
    <cellStyle name="Euro 2" xfId="2"/>
    <cellStyle name="Euro_999.BasesDados" xfId="5"/>
    <cellStyle name="Normal" xfId="0" builtinId="0"/>
    <cellStyle name="Normal 2" xfId="6"/>
    <cellStyle name="Vírgula" xfId="1" builtinId="3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7" formatCode="_-* #,##0\ _€_-;\-* #,##0\ _€_-;_-* &quot;-&quot;??\ _€_-;_-@_-"/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6" formatCode="_-* #,##0.00\ [$€-816]_-;\-* #,##0.00\ [$€-816]_-;_-* &quot;-&quot;??\ [$€-816]_-;_-@_-"/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7" formatCode="_-* #,##0\ _€_-;\-* #,##0\ _€_-;_-* &quot;-&quot;??\ _€_-;_-@_-"/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4" formatCode="dd/mm/yyyy;@"/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  <protection locked="0" hidden="0"/>
    </dxf>
    <dxf>
      <border outline="0">
        <top style="thin">
          <color indexed="13"/>
        </top>
      </border>
    </dxf>
    <dxf>
      <fill>
        <patternFill patternType="solid">
          <fgColor indexed="64"/>
          <bgColor rgb="FFFFFBF7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9" tint="-0.249977111117893"/>
        </patternFill>
      </fill>
      <border diagonalUp="0" diagonalDown="0" outline="0">
        <left style="thin">
          <color indexed="13"/>
        </left>
        <right style="thin">
          <color indexed="13"/>
        </right>
        <top/>
        <bottom/>
      </border>
      <protection locked="0" hidden="0"/>
    </dxf>
    <dxf>
      <numFmt numFmtId="34" formatCode="_-* #,##0.00\ &quot;€&quot;_-;\-* #,##0.00\ &quot;€&quot;_-;_-* &quot;-&quot;??\ &quot;€&quot;_-;_-@_-"/>
    </dxf>
    <dxf>
      <alignment horizontal="center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numFmt numFmtId="166" formatCode="_-* #,##0.00\ [$€-816]_-;\-* #,##0.00\ [$€-816]_-;_-* &quot;-&quot;??\ [$€-816]_-;_-@_-"/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9" tint="-0.249977111117893"/>
        </patternFill>
      </fill>
      <border diagonalUp="0" diagonalDown="0" outline="0">
        <left style="thin">
          <color indexed="13"/>
        </left>
        <right style="thin">
          <color indexed="13"/>
        </right>
        <top/>
        <bottom/>
      </border>
      <protection locked="0" hidden="0"/>
    </dxf>
    <dxf>
      <numFmt numFmtId="11" formatCode="#,##0.00\ &quot;€&quot;;\-#,##0.00\ &quot;€&quot;"/>
    </dxf>
    <dxf>
      <numFmt numFmtId="34" formatCode="_-* #,##0.00\ &quot;€&quot;_-;\-* #,##0.00\ &quot;€&quot;_-;_-* &quot;-&quot;??\ &quot;€&quot;_-;_-@_-"/>
    </dxf>
  </dxfs>
  <tableStyles count="0" defaultTableStyle="TableStyleMedium2" defaultPivotStyle="PivotStyleLight16"/>
  <colors>
    <mruColors>
      <color rgb="FFFFF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microsoft.com/office/2007/relationships/slicerCache" Target="slicerCaches/slicerCache4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microsoft.com/office/2011/relationships/timelineCache" Target="timelineCaches/timelineCache1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microsoft.com/office/2007/relationships/slicerCache" Target="slicerCaches/slicerCache3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microsoft.com/office/2007/relationships/slicerCache" Target="slicerCaches/slicerCache2.xml"/><Relationship Id="rId20" Type="http://schemas.microsoft.com/office/2007/relationships/slicerCache" Target="slicerCaches/slicerCache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07/relationships/slicerCache" Target="slicerCaches/slicerCache1.xml"/><Relationship Id="rId23" Type="http://schemas.openxmlformats.org/officeDocument/2006/relationships/theme" Target="theme/theme1.xml"/><Relationship Id="rId10" Type="http://schemas.openxmlformats.org/officeDocument/2006/relationships/pivotCacheDefinition" Target="pivotCache/pivotCacheDefinition1.xml"/><Relationship Id="rId19" Type="http://schemas.microsoft.com/office/2007/relationships/slicerCache" Target="slicerCaches/slicerCache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5.xml"/><Relationship Id="rId22" Type="http://schemas.microsoft.com/office/2011/relationships/timelineCache" Target="timelineCaches/timelineCache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[AULA13_2020_Resolvido.xlsx]TabDinamicas_1!Tabela Dinâmica6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TabDinamicas_1!$C$37:$C$38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TabDinamicas_1!$B$39:$B$42</c:f>
              <c:strCache>
                <c:ptCount val="3"/>
                <c:pt idx="0">
                  <c:v>Ferramentas</c:v>
                </c:pt>
                <c:pt idx="1">
                  <c:v>Material Elect.</c:v>
                </c:pt>
                <c:pt idx="2">
                  <c:v>Pintura</c:v>
                </c:pt>
              </c:strCache>
            </c:strRef>
          </c:cat>
          <c:val>
            <c:numRef>
              <c:f>TabDinamicas_1!$C$39:$C$42</c:f>
              <c:numCache>
                <c:formatCode>#\ ##0.00\ "€"</c:formatCode>
                <c:ptCount val="3"/>
                <c:pt idx="0">
                  <c:v>7109.7544929923561</c:v>
                </c:pt>
                <c:pt idx="1">
                  <c:v>2332.3555081942977</c:v>
                </c:pt>
                <c:pt idx="2">
                  <c:v>4880.0517796227323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61-4374-8DEF-85F02BA73650}"/>
            </c:ext>
          </c:extLst>
        </c:ser>
        <c:ser>
          <c:idx val="1"/>
          <c:order val="1"/>
          <c:tx>
            <c:strRef>
              <c:f>TabDinamicas_1!$D$37:$D$38</c:f>
              <c:strCache>
                <c:ptCount val="1"/>
                <c:pt idx="0">
                  <c:v>Norte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TabDinamicas_1!$B$39:$B$42</c:f>
              <c:strCache>
                <c:ptCount val="3"/>
                <c:pt idx="0">
                  <c:v>Ferramentas</c:v>
                </c:pt>
                <c:pt idx="1">
                  <c:v>Material Elect.</c:v>
                </c:pt>
                <c:pt idx="2">
                  <c:v>Pintura</c:v>
                </c:pt>
              </c:strCache>
            </c:strRef>
          </c:cat>
          <c:val>
            <c:numRef>
              <c:f>TabDinamicas_1!$D$39:$D$42</c:f>
              <c:numCache>
                <c:formatCode>#\ ##0.00\ "€"</c:formatCode>
                <c:ptCount val="3"/>
                <c:pt idx="0">
                  <c:v>3308.6617412501259</c:v>
                </c:pt>
                <c:pt idx="1">
                  <c:v>979.1058878138457</c:v>
                </c:pt>
                <c:pt idx="2">
                  <c:v>9130.0821384457122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1-4374-8DEF-85F02BA73650}"/>
            </c:ext>
          </c:extLst>
        </c:ser>
        <c:ser>
          <c:idx val="2"/>
          <c:order val="2"/>
          <c:tx>
            <c:strRef>
              <c:f>TabDinamicas_1!$E$37:$E$38</c:f>
              <c:strCache>
                <c:ptCount val="1"/>
                <c:pt idx="0">
                  <c:v>Sul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TabDinamicas_1!$B$39:$B$42</c:f>
              <c:strCache>
                <c:ptCount val="3"/>
                <c:pt idx="0">
                  <c:v>Ferramentas</c:v>
                </c:pt>
                <c:pt idx="1">
                  <c:v>Material Elect.</c:v>
                </c:pt>
                <c:pt idx="2">
                  <c:v>Pintura</c:v>
                </c:pt>
              </c:strCache>
            </c:strRef>
          </c:cat>
          <c:val>
            <c:numRef>
              <c:f>TabDinamicas_1!$E$39:$E$42</c:f>
              <c:numCache>
                <c:formatCode>#\ ##0.00\ "€"</c:formatCode>
                <c:ptCount val="3"/>
                <c:pt idx="0">
                  <c:v>3256.8676072765575</c:v>
                </c:pt>
                <c:pt idx="1">
                  <c:v>1683.5425747631375</c:v>
                </c:pt>
                <c:pt idx="2">
                  <c:v>169.6965790389703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61-4374-8DEF-85F02BA73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6379880"/>
        <c:axId val="646377912"/>
      </c:barChart>
      <c:catAx>
        <c:axId val="64637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646377912"/>
        <c:crosses val="autoZero"/>
        <c:auto val="1"/>
        <c:lblAlgn val="ctr"/>
        <c:lblOffset val="100"/>
        <c:noMultiLvlLbl val="0"/>
      </c:catAx>
      <c:valAx>
        <c:axId val="646377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646379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[AULA13_2020_Resolvido.xlsx]TabDinamicas_2!Tabela Dinâmica2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TabDinamicas_2!$N$22</c:f>
              <c:strCache>
                <c:ptCount val="1"/>
                <c:pt idx="0">
                  <c:v>Totai de Vencimento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TabDinamicas_2!$M$23:$M$35</c:f>
              <c:strCache>
                <c:ptCount val="12"/>
                <c:pt idx="0">
                  <c:v>Aveiro</c:v>
                </c:pt>
                <c:pt idx="1">
                  <c:v>Beja</c:v>
                </c:pt>
                <c:pt idx="2">
                  <c:v>Braga</c:v>
                </c:pt>
                <c:pt idx="3">
                  <c:v>Bragança</c:v>
                </c:pt>
                <c:pt idx="4">
                  <c:v>Coimbra</c:v>
                </c:pt>
                <c:pt idx="5">
                  <c:v>Évora</c:v>
                </c:pt>
                <c:pt idx="6">
                  <c:v>Leiria</c:v>
                </c:pt>
                <c:pt idx="7">
                  <c:v>Lisboa</c:v>
                </c:pt>
                <c:pt idx="8">
                  <c:v>Porto</c:v>
                </c:pt>
                <c:pt idx="9">
                  <c:v>Santarém</c:v>
                </c:pt>
                <c:pt idx="10">
                  <c:v>V. N. Gaia</c:v>
                </c:pt>
                <c:pt idx="11">
                  <c:v>Vila Real</c:v>
                </c:pt>
              </c:strCache>
            </c:strRef>
          </c:cat>
          <c:val>
            <c:numRef>
              <c:f>TabDinamicas_2!$N$23:$N$35</c:f>
              <c:numCache>
                <c:formatCode>_("€"* #,##0.00_);_("€"* \(#,##0.00\);_("€"* "-"??_);_(@_)</c:formatCode>
                <c:ptCount val="12"/>
                <c:pt idx="0">
                  <c:v>3665</c:v>
                </c:pt>
                <c:pt idx="1">
                  <c:v>665</c:v>
                </c:pt>
                <c:pt idx="2">
                  <c:v>1405</c:v>
                </c:pt>
                <c:pt idx="3">
                  <c:v>4825</c:v>
                </c:pt>
                <c:pt idx="4">
                  <c:v>1755</c:v>
                </c:pt>
                <c:pt idx="5">
                  <c:v>1050</c:v>
                </c:pt>
                <c:pt idx="6">
                  <c:v>4940</c:v>
                </c:pt>
                <c:pt idx="7">
                  <c:v>7430</c:v>
                </c:pt>
                <c:pt idx="8">
                  <c:v>16955</c:v>
                </c:pt>
                <c:pt idx="9">
                  <c:v>5435</c:v>
                </c:pt>
                <c:pt idx="10">
                  <c:v>8800</c:v>
                </c:pt>
                <c:pt idx="11">
                  <c:v>5020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EF-4BAE-A1EC-872E6978921B}"/>
            </c:ext>
          </c:extLst>
        </c:ser>
        <c:ser>
          <c:idx val="1"/>
          <c:order val="1"/>
          <c:tx>
            <c:strRef>
              <c:f>TabDinamicas_2!$O$22</c:f>
              <c:strCache>
                <c:ptCount val="1"/>
                <c:pt idx="0">
                  <c:v>Total de NovoVencimento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TabDinamicas_2!$M$23:$M$35</c:f>
              <c:strCache>
                <c:ptCount val="12"/>
                <c:pt idx="0">
                  <c:v>Aveiro</c:v>
                </c:pt>
                <c:pt idx="1">
                  <c:v>Beja</c:v>
                </c:pt>
                <c:pt idx="2">
                  <c:v>Braga</c:v>
                </c:pt>
                <c:pt idx="3">
                  <c:v>Bragança</c:v>
                </c:pt>
                <c:pt idx="4">
                  <c:v>Coimbra</c:v>
                </c:pt>
                <c:pt idx="5">
                  <c:v>Évora</c:v>
                </c:pt>
                <c:pt idx="6">
                  <c:v>Leiria</c:v>
                </c:pt>
                <c:pt idx="7">
                  <c:v>Lisboa</c:v>
                </c:pt>
                <c:pt idx="8">
                  <c:v>Porto</c:v>
                </c:pt>
                <c:pt idx="9">
                  <c:v>Santarém</c:v>
                </c:pt>
                <c:pt idx="10">
                  <c:v>V. N. Gaia</c:v>
                </c:pt>
                <c:pt idx="11">
                  <c:v>Vila Real</c:v>
                </c:pt>
              </c:strCache>
            </c:strRef>
          </c:cat>
          <c:val>
            <c:numRef>
              <c:f>TabDinamicas_2!$O$23:$O$35</c:f>
              <c:numCache>
                <c:formatCode>_-* #\ ##0.00\ [$€-816]_-;\-* #\ ##0.00\ [$€-816]_-;_-* "-"??\ [$€-816]_-;_-@_-</c:formatCode>
                <c:ptCount val="12"/>
                <c:pt idx="0">
                  <c:v>3848.25</c:v>
                </c:pt>
                <c:pt idx="1">
                  <c:v>698.25</c:v>
                </c:pt>
                <c:pt idx="2">
                  <c:v>1475.25</c:v>
                </c:pt>
                <c:pt idx="3">
                  <c:v>5066.25</c:v>
                </c:pt>
                <c:pt idx="4">
                  <c:v>1842.75</c:v>
                </c:pt>
                <c:pt idx="5">
                  <c:v>1102.5</c:v>
                </c:pt>
                <c:pt idx="6">
                  <c:v>5187</c:v>
                </c:pt>
                <c:pt idx="7">
                  <c:v>7801.5</c:v>
                </c:pt>
                <c:pt idx="8">
                  <c:v>17802.75</c:v>
                </c:pt>
                <c:pt idx="9">
                  <c:v>5706.75</c:v>
                </c:pt>
                <c:pt idx="10">
                  <c:v>9240</c:v>
                </c:pt>
                <c:pt idx="11">
                  <c:v>5271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B5-43AD-A7E6-6FA35AE82D01}"/>
            </c:ext>
          </c:extLst>
        </c:ser>
        <c:ser>
          <c:idx val="2"/>
          <c:order val="2"/>
          <c:tx>
            <c:strRef>
              <c:f>TabDinamicas_2!$P$22</c:f>
              <c:strCache>
                <c:ptCount val="1"/>
                <c:pt idx="0">
                  <c:v>_Diferença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TabDinamicas_2!$M$23:$M$35</c:f>
              <c:strCache>
                <c:ptCount val="12"/>
                <c:pt idx="0">
                  <c:v>Aveiro</c:v>
                </c:pt>
                <c:pt idx="1">
                  <c:v>Beja</c:v>
                </c:pt>
                <c:pt idx="2">
                  <c:v>Braga</c:v>
                </c:pt>
                <c:pt idx="3">
                  <c:v>Bragança</c:v>
                </c:pt>
                <c:pt idx="4">
                  <c:v>Coimbra</c:v>
                </c:pt>
                <c:pt idx="5">
                  <c:v>Évora</c:v>
                </c:pt>
                <c:pt idx="6">
                  <c:v>Leiria</c:v>
                </c:pt>
                <c:pt idx="7">
                  <c:v>Lisboa</c:v>
                </c:pt>
                <c:pt idx="8">
                  <c:v>Porto</c:v>
                </c:pt>
                <c:pt idx="9">
                  <c:v>Santarém</c:v>
                </c:pt>
                <c:pt idx="10">
                  <c:v>V. N. Gaia</c:v>
                </c:pt>
                <c:pt idx="11">
                  <c:v>Vila Real</c:v>
                </c:pt>
              </c:strCache>
            </c:strRef>
          </c:cat>
          <c:val>
            <c:numRef>
              <c:f>TabDinamicas_2!$P$23:$P$35</c:f>
              <c:numCache>
                <c:formatCode>_-* #\ ##0.00\ [$€-816]_-;\-* #\ ##0.00\ [$€-816]_-;_-* "-"??\ [$€-816]_-;_-@_-</c:formatCode>
                <c:ptCount val="12"/>
                <c:pt idx="0">
                  <c:v>183.25</c:v>
                </c:pt>
                <c:pt idx="1">
                  <c:v>33.25</c:v>
                </c:pt>
                <c:pt idx="2">
                  <c:v>70.25</c:v>
                </c:pt>
                <c:pt idx="3">
                  <c:v>241.25</c:v>
                </c:pt>
                <c:pt idx="4">
                  <c:v>87.75</c:v>
                </c:pt>
                <c:pt idx="5">
                  <c:v>52.5</c:v>
                </c:pt>
                <c:pt idx="6">
                  <c:v>247</c:v>
                </c:pt>
                <c:pt idx="7">
                  <c:v>371.5</c:v>
                </c:pt>
                <c:pt idx="8">
                  <c:v>847.75</c:v>
                </c:pt>
                <c:pt idx="9">
                  <c:v>271.75</c:v>
                </c:pt>
                <c:pt idx="10">
                  <c:v>440</c:v>
                </c:pt>
                <c:pt idx="11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B5-43AD-A7E6-6FA35AE82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4365496"/>
        <c:axId val="774362544"/>
      </c:barChart>
      <c:catAx>
        <c:axId val="774365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74362544"/>
        <c:crosses val="autoZero"/>
        <c:auto val="1"/>
        <c:lblAlgn val="ctr"/>
        <c:lblOffset val="100"/>
        <c:noMultiLvlLbl val="0"/>
      </c:catAx>
      <c:valAx>
        <c:axId val="77436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743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[AULA13_2020_Resolvido.xlsx]TabDinamicas_3!Tabela dinâmica5</c:name>
    <c:fmtId val="17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TabDinamicas_3!$J$27:$J$28</c:f>
              <c:strCache>
                <c:ptCount val="1"/>
                <c:pt idx="0">
                  <c:v>José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TabDinamicas_3!$I$29:$I$32</c:f>
              <c:strCache>
                <c:ptCount val="3"/>
                <c:pt idx="0">
                  <c:v>abr</c:v>
                </c:pt>
                <c:pt idx="1">
                  <c:v>mai</c:v>
                </c:pt>
                <c:pt idx="2">
                  <c:v>jun</c:v>
                </c:pt>
              </c:strCache>
            </c:strRef>
          </c:cat>
          <c:val>
            <c:numRef>
              <c:f>TabDinamicas_3!$J$29:$J$32</c:f>
              <c:numCache>
                <c:formatCode>_-* #\ ##0.00\ [$€-816]_-;\-* #\ ##0.00\ [$€-816]_-;_-* "-"??\ [$€-816]_-;_-@_-</c:formatCode>
                <c:ptCount val="3"/>
                <c:pt idx="0">
                  <c:v>179221.60472601684</c:v>
                </c:pt>
                <c:pt idx="1">
                  <c:v>117472.70005407132</c:v>
                </c:pt>
                <c:pt idx="2">
                  <c:v>168650.70257192318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2-4EB6-A42F-30B30913A8E3}"/>
            </c:ext>
          </c:extLst>
        </c:ser>
        <c:ser>
          <c:idx val="1"/>
          <c:order val="1"/>
          <c:tx>
            <c:strRef>
              <c:f>TabDinamicas_3!$K$27:$K$28</c:f>
              <c:strCache>
                <c:ptCount val="1"/>
                <c:pt idx="0">
                  <c:v>Luís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TabDinamicas_3!$I$29:$I$32</c:f>
              <c:strCache>
                <c:ptCount val="3"/>
                <c:pt idx="0">
                  <c:v>abr</c:v>
                </c:pt>
                <c:pt idx="1">
                  <c:v>mai</c:v>
                </c:pt>
                <c:pt idx="2">
                  <c:v>jun</c:v>
                </c:pt>
              </c:strCache>
            </c:strRef>
          </c:cat>
          <c:val>
            <c:numRef>
              <c:f>TabDinamicas_3!$K$29:$K$32</c:f>
              <c:numCache>
                <c:formatCode>_-* #\ ##0.00\ [$€-816]_-;\-* #\ ##0.00\ [$€-816]_-;_-* "-"??\ [$€-816]_-;_-@_-</c:formatCode>
                <c:ptCount val="3"/>
                <c:pt idx="0">
                  <c:v>157744.26436233384</c:v>
                </c:pt>
                <c:pt idx="1">
                  <c:v>109315.3150662054</c:v>
                </c:pt>
                <c:pt idx="2">
                  <c:v>75772.669374133999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22-4EB6-A42F-30B30913A8E3}"/>
            </c:ext>
          </c:extLst>
        </c:ser>
        <c:ser>
          <c:idx val="2"/>
          <c:order val="2"/>
          <c:tx>
            <c:strRef>
              <c:f>TabDinamicas_3!$L$27:$L$28</c:f>
              <c:strCache>
                <c:ptCount val="1"/>
                <c:pt idx="0">
                  <c:v>Miguel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TabDinamicas_3!$I$29:$I$32</c:f>
              <c:strCache>
                <c:ptCount val="3"/>
                <c:pt idx="0">
                  <c:v>abr</c:v>
                </c:pt>
                <c:pt idx="1">
                  <c:v>mai</c:v>
                </c:pt>
                <c:pt idx="2">
                  <c:v>jun</c:v>
                </c:pt>
              </c:strCache>
            </c:strRef>
          </c:cat>
          <c:val>
            <c:numRef>
              <c:f>TabDinamicas_3!$L$29:$L$32</c:f>
              <c:numCache>
                <c:formatCode>_-* #\ ##0.00\ [$€-816]_-;\-* #\ ##0.00\ [$€-816]_-;_-* "-"??\ [$€-816]_-;_-@_-</c:formatCode>
                <c:ptCount val="3"/>
                <c:pt idx="0">
                  <c:v>165709.7698776855</c:v>
                </c:pt>
                <c:pt idx="1">
                  <c:v>235594.67006287587</c:v>
                </c:pt>
                <c:pt idx="2">
                  <c:v>232255.18617982799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22-4EB6-A42F-30B30913A8E3}"/>
            </c:ext>
          </c:extLst>
        </c:ser>
        <c:ser>
          <c:idx val="3"/>
          <c:order val="3"/>
          <c:tx>
            <c:strRef>
              <c:f>TabDinamicas_3!$M$27:$M$28</c:f>
              <c:strCache>
                <c:ptCount val="1"/>
                <c:pt idx="0">
                  <c:v>Pedro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TabDinamicas_3!$I$29:$I$32</c:f>
              <c:strCache>
                <c:ptCount val="3"/>
                <c:pt idx="0">
                  <c:v>abr</c:v>
                </c:pt>
                <c:pt idx="1">
                  <c:v>mai</c:v>
                </c:pt>
                <c:pt idx="2">
                  <c:v>jun</c:v>
                </c:pt>
              </c:strCache>
            </c:strRef>
          </c:cat>
          <c:val>
            <c:numRef>
              <c:f>TabDinamicas_3!$M$29:$M$32</c:f>
              <c:numCache>
                <c:formatCode>_-* #\ ##0.00\ [$€-816]_-;\-* #\ ##0.00\ [$€-816]_-;_-* "-"??\ [$€-816]_-;_-@_-</c:formatCode>
                <c:ptCount val="3"/>
                <c:pt idx="0">
                  <c:v>33777.412432805802</c:v>
                </c:pt>
                <c:pt idx="1">
                  <c:v>70250.21599108247</c:v>
                </c:pt>
                <c:pt idx="2">
                  <c:v>234217.48269545406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22-4EB6-A42F-30B30913A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301304"/>
        <c:axId val="528304256"/>
      </c:barChart>
      <c:catAx>
        <c:axId val="528301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28304256"/>
        <c:crosses val="autoZero"/>
        <c:auto val="1"/>
        <c:lblAlgn val="ctr"/>
        <c:lblOffset val="100"/>
        <c:noMultiLvlLbl val="0"/>
      </c:catAx>
      <c:valAx>
        <c:axId val="52830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[$€-816]_-;\-* #\ ##0.00\ [$€-816]_-;_-* &quot;-&quot;??\ [$€-816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28301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[AULA13_2020_Resolvido.xlsx]Graf1!Tabela Dinâmica1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Quantidades por Vendedor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Graf1!$A$4:$A$8</c:f>
              <c:strCache>
                <c:ptCount val="4"/>
                <c:pt idx="0">
                  <c:v>José</c:v>
                </c:pt>
                <c:pt idx="1">
                  <c:v>Luís</c:v>
                </c:pt>
                <c:pt idx="2">
                  <c:v>Miguel</c:v>
                </c:pt>
                <c:pt idx="3">
                  <c:v>Pedro</c:v>
                </c:pt>
              </c:strCache>
            </c:strRef>
          </c:cat>
          <c:val>
            <c:numRef>
              <c:f>Graf1!$B$4:$B$8</c:f>
              <c:numCache>
                <c:formatCode>General</c:formatCode>
                <c:ptCount val="4"/>
                <c:pt idx="0">
                  <c:v>1911</c:v>
                </c:pt>
                <c:pt idx="1">
                  <c:v>858</c:v>
                </c:pt>
                <c:pt idx="2">
                  <c:v>1677</c:v>
                </c:pt>
                <c:pt idx="3">
                  <c:v>1859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C-4250-BF6D-94A0DAAA7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6344168"/>
        <c:axId val="496344496"/>
      </c:barChart>
      <c:catAx>
        <c:axId val="496344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96344496"/>
        <c:crosses val="autoZero"/>
        <c:auto val="1"/>
        <c:lblAlgn val="ctr"/>
        <c:lblOffset val="100"/>
        <c:noMultiLvlLbl val="0"/>
      </c:catAx>
      <c:valAx>
        <c:axId val="49634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96344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[AULA13_2020_Resolvido.xlsx]Graf2!Tabela Dinâmica2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Valores por Vendedor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Graf2!$B$3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Graf2!$A$4:$A$8</c:f>
              <c:strCache>
                <c:ptCount val="4"/>
                <c:pt idx="0">
                  <c:v>José</c:v>
                </c:pt>
                <c:pt idx="1">
                  <c:v>Luís</c:v>
                </c:pt>
                <c:pt idx="2">
                  <c:v>Miguel</c:v>
                </c:pt>
                <c:pt idx="3">
                  <c:v>Pedro</c:v>
                </c:pt>
              </c:strCache>
            </c:strRef>
          </c:cat>
          <c:val>
            <c:numRef>
              <c:f>Graf2!$B$4:$B$8</c:f>
              <c:numCache>
                <c:formatCode>_-* #\ ##0.00\ [$€-816]_-;\-* #\ ##0.00\ [$€-816]_-;_-* "-"??\ [$€-816]_-;_-@_-</c:formatCode>
                <c:ptCount val="4"/>
                <c:pt idx="0">
                  <c:v>3429167.5876711388</c:v>
                </c:pt>
                <c:pt idx="1">
                  <c:v>731957.26858146943</c:v>
                </c:pt>
                <c:pt idx="2">
                  <c:v>2924045.5759682786</c:v>
                </c:pt>
                <c:pt idx="3">
                  <c:v>3297311.937317376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1B-4EB5-B223-E4A0AAF37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699576"/>
        <c:axId val="507704824"/>
      </c:lineChart>
      <c:catAx>
        <c:axId val="507699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07704824"/>
        <c:crosses val="autoZero"/>
        <c:auto val="1"/>
        <c:lblAlgn val="ctr"/>
        <c:lblOffset val="100"/>
        <c:noMultiLvlLbl val="0"/>
      </c:catAx>
      <c:valAx>
        <c:axId val="50770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[$€-816]_-;\-* #\ ##0.00\ [$€-816]_-;_-* &quot;-&quot;??\ [$€-816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07699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[AULA13_2020_Resolvido.xlsx]Graf3!Tabela Dinâmica3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Valores por Mês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Graf3!$B$3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Graf3!$A$4:$A$14</c:f>
              <c:strCache>
                <c:ptCount val="10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</c:strCache>
            </c:strRef>
          </c:cat>
          <c:val>
            <c:numRef>
              <c:f>Graf3!$B$4:$B$14</c:f>
              <c:numCache>
                <c:formatCode>_-* #\ ##0.00\ [$€-816]_-;\-* #\ ##0.00\ [$€-816]_-;_-* "-"??\ [$€-816]_-;_-@_-</c:formatCode>
                <c:ptCount val="10"/>
                <c:pt idx="0">
                  <c:v>492863.34185489966</c:v>
                </c:pt>
                <c:pt idx="1">
                  <c:v>214682.93441547835</c:v>
                </c:pt>
                <c:pt idx="2">
                  <c:v>219375.01278379009</c:v>
                </c:pt>
                <c:pt idx="3">
                  <c:v>227100.64709696479</c:v>
                </c:pt>
                <c:pt idx="4">
                  <c:v>340695.77477493254</c:v>
                </c:pt>
                <c:pt idx="5">
                  <c:v>374041.17937086086</c:v>
                </c:pt>
                <c:pt idx="6">
                  <c:v>666502.8522966922</c:v>
                </c:pt>
                <c:pt idx="7">
                  <c:v>310686.04327692155</c:v>
                </c:pt>
                <c:pt idx="8">
                  <c:v>671204.58384029195</c:v>
                </c:pt>
                <c:pt idx="9">
                  <c:v>517907.77322025446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4-42A5-A13F-5034D5311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9321424"/>
        <c:axId val="219315848"/>
      </c:barChart>
      <c:catAx>
        <c:axId val="21932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19315848"/>
        <c:crosses val="autoZero"/>
        <c:auto val="1"/>
        <c:lblAlgn val="ctr"/>
        <c:lblOffset val="100"/>
        <c:noMultiLvlLbl val="0"/>
      </c:catAx>
      <c:valAx>
        <c:axId val="219315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[$€-816]_-;\-* #\ ##0.00\ [$€-816]_-;_-* &quot;-&quot;??\ [$€-816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1932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[AULA13_2020_Resolvido.xlsx]Graf1!Tabela Dinâmica1</c:name>
    <c:fmtId val="7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Quantidades por Vendedor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Graf1!$A$4:$A$8</c:f>
              <c:strCache>
                <c:ptCount val="4"/>
                <c:pt idx="0">
                  <c:v>José</c:v>
                </c:pt>
                <c:pt idx="1">
                  <c:v>Luís</c:v>
                </c:pt>
                <c:pt idx="2">
                  <c:v>Miguel</c:v>
                </c:pt>
                <c:pt idx="3">
                  <c:v>Pedro</c:v>
                </c:pt>
              </c:strCache>
            </c:strRef>
          </c:cat>
          <c:val>
            <c:numRef>
              <c:f>Graf1!$B$4:$B$8</c:f>
              <c:numCache>
                <c:formatCode>General</c:formatCode>
                <c:ptCount val="4"/>
                <c:pt idx="0">
                  <c:v>1911</c:v>
                </c:pt>
                <c:pt idx="1">
                  <c:v>858</c:v>
                </c:pt>
                <c:pt idx="2">
                  <c:v>1677</c:v>
                </c:pt>
                <c:pt idx="3">
                  <c:v>1859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9A-4D16-9C0C-193A15526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6344168"/>
        <c:axId val="496344496"/>
      </c:barChart>
      <c:catAx>
        <c:axId val="496344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96344496"/>
        <c:crosses val="autoZero"/>
        <c:auto val="1"/>
        <c:lblAlgn val="ctr"/>
        <c:lblOffset val="100"/>
        <c:noMultiLvlLbl val="0"/>
      </c:catAx>
      <c:valAx>
        <c:axId val="49634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96344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[AULA13_2020_Resolvido.xlsx]Graf3!Tabela Dinâmica3</c:name>
    <c:fmtId val="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Valores por Mês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Graf3!$B$3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Graf3!$A$4:$A$14</c:f>
              <c:strCache>
                <c:ptCount val="10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</c:strCache>
            </c:strRef>
          </c:cat>
          <c:val>
            <c:numRef>
              <c:f>Graf3!$B$4:$B$14</c:f>
              <c:numCache>
                <c:formatCode>_-* #\ ##0.00\ [$€-816]_-;\-* #\ ##0.00\ [$€-816]_-;_-* "-"??\ [$€-816]_-;_-@_-</c:formatCode>
                <c:ptCount val="10"/>
                <c:pt idx="0">
                  <c:v>492863.34185489966</c:v>
                </c:pt>
                <c:pt idx="1">
                  <c:v>214682.93441547835</c:v>
                </c:pt>
                <c:pt idx="2">
                  <c:v>219375.01278379009</c:v>
                </c:pt>
                <c:pt idx="3">
                  <c:v>227100.64709696479</c:v>
                </c:pt>
                <c:pt idx="4">
                  <c:v>340695.77477493254</c:v>
                </c:pt>
                <c:pt idx="5">
                  <c:v>374041.17937086086</c:v>
                </c:pt>
                <c:pt idx="6">
                  <c:v>666502.8522966922</c:v>
                </c:pt>
                <c:pt idx="7">
                  <c:v>310686.04327692155</c:v>
                </c:pt>
                <c:pt idx="8">
                  <c:v>671204.58384029195</c:v>
                </c:pt>
                <c:pt idx="9">
                  <c:v>517907.77322025446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0F-43AC-9F04-24C78DFC8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9321424"/>
        <c:axId val="219315848"/>
      </c:barChart>
      <c:catAx>
        <c:axId val="21932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19315848"/>
        <c:crosses val="autoZero"/>
        <c:auto val="1"/>
        <c:lblAlgn val="ctr"/>
        <c:lblOffset val="100"/>
        <c:noMultiLvlLbl val="0"/>
      </c:catAx>
      <c:valAx>
        <c:axId val="219315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[$€-816]_-;\-* #\ ##0.00\ [$€-816]_-;_-* &quot;-&quot;??\ [$€-816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1932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[AULA13_2020_Resolvido.xlsx]Graf2!Tabela Dinâmica2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Valores por Vendedor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Graf2!$B$3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Graf2!$A$4:$A$8</c:f>
              <c:strCache>
                <c:ptCount val="4"/>
                <c:pt idx="0">
                  <c:v>José</c:v>
                </c:pt>
                <c:pt idx="1">
                  <c:v>Luís</c:v>
                </c:pt>
                <c:pt idx="2">
                  <c:v>Miguel</c:v>
                </c:pt>
                <c:pt idx="3">
                  <c:v>Pedro</c:v>
                </c:pt>
              </c:strCache>
            </c:strRef>
          </c:cat>
          <c:val>
            <c:numRef>
              <c:f>Graf2!$B$4:$B$8</c:f>
              <c:numCache>
                <c:formatCode>_-* #\ ##0.00\ [$€-816]_-;\-* #\ ##0.00\ [$€-816]_-;_-* "-"??\ [$€-816]_-;_-@_-</c:formatCode>
                <c:ptCount val="4"/>
                <c:pt idx="0">
                  <c:v>3429167.5876711388</c:v>
                </c:pt>
                <c:pt idx="1">
                  <c:v>731957.26858146943</c:v>
                </c:pt>
                <c:pt idx="2">
                  <c:v>2924045.5759682786</c:v>
                </c:pt>
                <c:pt idx="3">
                  <c:v>3297311.937317376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EF-4B2B-9E05-36495E0CE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699576"/>
        <c:axId val="507704824"/>
      </c:lineChart>
      <c:catAx>
        <c:axId val="507699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07704824"/>
        <c:crosses val="autoZero"/>
        <c:auto val="1"/>
        <c:lblAlgn val="ctr"/>
        <c:lblOffset val="100"/>
        <c:noMultiLvlLbl val="0"/>
      </c:catAx>
      <c:valAx>
        <c:axId val="50770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[$€-816]_-;\-* #\ ##0.00\ [$€-816]_-;_-* &quot;-&quot;??\ [$€-816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07699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274320</xdr:colOff>
      <xdr:row>47</xdr:row>
      <xdr:rowOff>19050</xdr:rowOff>
    </xdr:from>
    <xdr:to>
      <xdr:col>5</xdr:col>
      <xdr:colOff>15240</xdr:colOff>
      <xdr:row>63</xdr:row>
      <xdr:rowOff>80010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152399</xdr:colOff>
      <xdr:row>21</xdr:row>
      <xdr:rowOff>168730</xdr:rowOff>
    </xdr:from>
    <xdr:to>
      <xdr:col>25</xdr:col>
      <xdr:colOff>370114</xdr:colOff>
      <xdr:row>34</xdr:row>
      <xdr:rowOff>81644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444137</xdr:colOff>
      <xdr:row>99</xdr:row>
      <xdr:rowOff>200298</xdr:rowOff>
    </xdr:from>
    <xdr:to>
      <xdr:col>7</xdr:col>
      <xdr:colOff>309154</xdr:colOff>
      <xdr:row>106</xdr:row>
      <xdr:rowOff>47898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Data de Nasciment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a de Nascimen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353594" y="22102355"/>
              <a:ext cx="333756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Linha cronológica: funciona no Excel ou superior. Não mover ou redimensionar.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414746</xdr:colOff>
      <xdr:row>53</xdr:row>
      <xdr:rowOff>51163</xdr:rowOff>
    </xdr:from>
    <xdr:to>
      <xdr:col>16</xdr:col>
      <xdr:colOff>371203</xdr:colOff>
      <xdr:row>68</xdr:row>
      <xdr:rowOff>43542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Localidad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Localidad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805660" y="11960134"/>
              <a:ext cx="1828800" cy="32580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posterior.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830580</xdr:colOff>
      <xdr:row>44</xdr:row>
      <xdr:rowOff>34835</xdr:rowOff>
    </xdr:from>
    <xdr:to>
      <xdr:col>14</xdr:col>
      <xdr:colOff>2632166</xdr:colOff>
      <xdr:row>49</xdr:row>
      <xdr:rowOff>170906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839009" y="7970521"/>
              <a:ext cx="2944586" cy="100692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Linha cronológica: funciona no Excel ou superior. Não mover ou redimensionar.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449580</xdr:colOff>
      <xdr:row>8</xdr:row>
      <xdr:rowOff>117566</xdr:rowOff>
    </xdr:from>
    <xdr:to>
      <xdr:col>14</xdr:col>
      <xdr:colOff>2278380</xdr:colOff>
      <xdr:row>16</xdr:row>
      <xdr:rowOff>65315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Vendedo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nded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601009" y="1804852"/>
              <a:ext cx="1828800" cy="13411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posterior.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2366555</xdr:colOff>
      <xdr:row>8</xdr:row>
      <xdr:rowOff>118654</xdr:rowOff>
    </xdr:from>
    <xdr:to>
      <xdr:col>14</xdr:col>
      <xdr:colOff>4195355</xdr:colOff>
      <xdr:row>14</xdr:row>
      <xdr:rowOff>32657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Categor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egori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517984" y="1805940"/>
              <a:ext cx="1828800" cy="95903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posterior.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  <xdr:twoCellAnchor>
    <xdr:from>
      <xdr:col>14</xdr:col>
      <xdr:colOff>478971</xdr:colOff>
      <xdr:row>22</xdr:row>
      <xdr:rowOff>38101</xdr:rowOff>
    </xdr:from>
    <xdr:to>
      <xdr:col>15</xdr:col>
      <xdr:colOff>849085</xdr:colOff>
      <xdr:row>37</xdr:row>
      <xdr:rowOff>168729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358140</xdr:colOff>
      <xdr:row>7</xdr:row>
      <xdr:rowOff>16970</xdr:rowOff>
    </xdr:from>
    <xdr:to>
      <xdr:col>19</xdr:col>
      <xdr:colOff>281940</xdr:colOff>
      <xdr:row>23</xdr:row>
      <xdr:rowOff>142454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93180" y="1380950"/>
          <a:ext cx="6629400" cy="3051564"/>
        </a:xfrm>
        <a:prstGeom prst="rect">
          <a:avLst/>
        </a:prstGeom>
        <a:solidFill>
          <a:srgbClr val="000000">
            <a:shade val="95000"/>
          </a:srgbClr>
        </a:solidFill>
        <a:ln w="444500" cap="sq">
          <a:solidFill>
            <a:srgbClr val="000000"/>
          </a:solidFill>
          <a:miter lim="800000"/>
        </a:ln>
        <a:effectLst>
          <a:outerShdw blurRad="254000" dist="190500" dir="2700000" sy="90000" algn="bl" rotWithShape="0">
            <a:srgbClr val="000000">
              <a:alpha val="40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7</xdr:row>
      <xdr:rowOff>57150</xdr:rowOff>
    </xdr:from>
    <xdr:to>
      <xdr:col>11</xdr:col>
      <xdr:colOff>464820</xdr:colOff>
      <xdr:row>22</xdr:row>
      <xdr:rowOff>57150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1055370</xdr:colOff>
      <xdr:row>7</xdr:row>
      <xdr:rowOff>57150</xdr:rowOff>
    </xdr:from>
    <xdr:to>
      <xdr:col>8</xdr:col>
      <xdr:colOff>339090</xdr:colOff>
      <xdr:row>22</xdr:row>
      <xdr:rowOff>57150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346710</xdr:colOff>
      <xdr:row>7</xdr:row>
      <xdr:rowOff>57150</xdr:rowOff>
    </xdr:from>
    <xdr:to>
      <xdr:col>11</xdr:col>
      <xdr:colOff>41910</xdr:colOff>
      <xdr:row>22</xdr:row>
      <xdr:rowOff>57150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293145</xdr:colOff>
      <xdr:row>13</xdr:row>
      <xdr:rowOff>20171</xdr:rowOff>
    </xdr:from>
    <xdr:to>
      <xdr:col>20</xdr:col>
      <xdr:colOff>293145</xdr:colOff>
      <xdr:row>20</xdr:row>
      <xdr:rowOff>89648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Regiã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giã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656345" y="2350995"/>
              <a:ext cx="1828800" cy="13245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posterior.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  <xdr:twoCellAnchor editAs="oneCell">
    <xdr:from>
      <xdr:col>17</xdr:col>
      <xdr:colOff>266251</xdr:colOff>
      <xdr:row>2</xdr:row>
      <xdr:rowOff>140747</xdr:rowOff>
    </xdr:from>
    <xdr:to>
      <xdr:col>20</xdr:col>
      <xdr:colOff>266251</xdr:colOff>
      <xdr:row>11</xdr:row>
      <xdr:rowOff>35859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Categori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egori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629451" y="499335"/>
              <a:ext cx="1828800" cy="15087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posterior.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  <xdr:twoCellAnchor editAs="oneCell">
    <xdr:from>
      <xdr:col>20</xdr:col>
      <xdr:colOff>415514</xdr:colOff>
      <xdr:row>2</xdr:row>
      <xdr:rowOff>50202</xdr:rowOff>
    </xdr:from>
    <xdr:to>
      <xdr:col>24</xdr:col>
      <xdr:colOff>156434</xdr:colOff>
      <xdr:row>28</xdr:row>
      <xdr:rowOff>153296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Dat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a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607514" y="408790"/>
              <a:ext cx="2179320" cy="476474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posterior.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  <xdr:twoCellAnchor>
    <xdr:from>
      <xdr:col>0</xdr:col>
      <xdr:colOff>466163</xdr:colOff>
      <xdr:row>1</xdr:row>
      <xdr:rowOff>17928</xdr:rowOff>
    </xdr:from>
    <xdr:to>
      <xdr:col>9</xdr:col>
      <xdr:colOff>8965</xdr:colOff>
      <xdr:row>17</xdr:row>
      <xdr:rowOff>170329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493058</xdr:colOff>
      <xdr:row>18</xdr:row>
      <xdr:rowOff>134470</xdr:rowOff>
    </xdr:from>
    <xdr:to>
      <xdr:col>16</xdr:col>
      <xdr:colOff>421341</xdr:colOff>
      <xdr:row>37</xdr:row>
      <xdr:rowOff>26894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161364</xdr:colOff>
      <xdr:row>1</xdr:row>
      <xdr:rowOff>44824</xdr:rowOff>
    </xdr:from>
    <xdr:to>
      <xdr:col>16</xdr:col>
      <xdr:colOff>385482</xdr:colOff>
      <xdr:row>18</xdr:row>
      <xdr:rowOff>17930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ptei/Desktop/Maria%20Jose/Folha%20de%20C&#225;lculo%20Excel/Ex_Excel_Avancado_Resolvido.xlsm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ptei/Desktop/Maria%20Jose/Folha%20de%20C&#225;lculo%20Excel/Ex_Excel_Avancado_Resolvido.xlsm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ptei/Desktop/Maria%20Jose/Folha%20de%20C&#225;lculo%20Excel/Ex_Excel_Avancado_Resolvido.xlsm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ptei/Desktop/Maria%20Jose/Folha%20de%20C&#225;lculo%20Excel/Exerc&#237;cio%20Dashboard_Resolvido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A PAULA CAMARINHA TEIXEIRA" refreshedDate="43844.554099652778" createdVersion="6" refreshedVersion="6" minRefreshableVersion="3" recordCount="17">
  <cacheSource type="worksheet">
    <worksheetSource name="Tabela1" r:id="rId2"/>
  </cacheSource>
  <cacheFields count="6">
    <cacheField name="Mês" numFmtId="0">
      <sharedItems/>
    </cacheField>
    <cacheField name="Região" numFmtId="0">
      <sharedItems count="3">
        <s v="Sul "/>
        <s v="Centro"/>
        <s v="Norte"/>
      </sharedItems>
    </cacheField>
    <cacheField name="Vendedor" numFmtId="0">
      <sharedItems count="4">
        <s v="Luís"/>
        <s v="José"/>
        <s v="Pedro"/>
        <s v="Miguel"/>
      </sharedItems>
    </cacheField>
    <cacheField name="Categoria" numFmtId="0">
      <sharedItems count="3">
        <s v="Pintura"/>
        <s v="Ferramentas"/>
        <s v="Material Elect."/>
      </sharedItems>
    </cacheField>
    <cacheField name="Produto" numFmtId="0">
      <sharedItems count="10">
        <s v="Tintas de areia"/>
        <s v="Limas"/>
        <s v="Trinchas"/>
        <s v="Martelos"/>
        <s v="Serras"/>
        <s v="Projectores"/>
        <s v="Lâmpadas"/>
        <s v="Tomadas"/>
        <s v="Pistolas"/>
        <s v="Tintas Esmalte"/>
      </sharedItems>
    </cacheField>
    <cacheField name="Valor vendas" numFmtId="165">
      <sharedItems containsSemiMixedTypes="0" containsString="0" containsNumber="1" minValue="160.68177752594661" maxValue="4523.7303303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RIA JOSÉ ANGÉLICO GONÇALVES" refreshedDate="43069.500738657407" createdVersion="5" refreshedVersion="5" minRefreshableVersion="3" recordCount="17">
  <cacheSource type="worksheet">
    <worksheetSource ref="A2:F19" sheet="Tabelas dinâmicas" r:id="rId2"/>
  </cacheSource>
  <cacheFields count="6">
    <cacheField name="Mês" numFmtId="0">
      <sharedItems count="6">
        <s v="Jan"/>
        <s v="Fev"/>
        <s v="Mar"/>
        <s v="Abr"/>
        <s v="Jun"/>
        <s v="Jul"/>
      </sharedItems>
    </cacheField>
    <cacheField name="Região" numFmtId="0">
      <sharedItems count="3">
        <s v="Sul "/>
        <s v="Centro"/>
        <s v="Norte"/>
      </sharedItems>
    </cacheField>
    <cacheField name="Vendedor" numFmtId="0">
      <sharedItems count="4">
        <s v="Luís"/>
        <s v="José"/>
        <s v="Pedro"/>
        <s v="Miguel"/>
      </sharedItems>
    </cacheField>
    <cacheField name="Categoria" numFmtId="0">
      <sharedItems count="3">
        <s v="Pintura"/>
        <s v="Ferramentas"/>
        <s v="Material Elect."/>
      </sharedItems>
    </cacheField>
    <cacheField name="Produto" numFmtId="0">
      <sharedItems/>
    </cacheField>
    <cacheField name="Valor vendas" numFmtId="165">
      <sharedItems containsSemiMixedTypes="0" containsString="0" containsNumber="1" minValue="894.71119658259431" maxValue="4998.28577774098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MARIA JOSÉ ANGÉLICO GONÇALVES" refreshedDate="43069.511992824075" createdVersion="5" refreshedVersion="5" minRefreshableVersion="3" recordCount="498">
  <cacheSource type="worksheet">
    <worksheetSource ref="A1:G499" sheet="Tabelas dinâmicas (avançadas)" r:id="rId2"/>
  </cacheSource>
  <cacheFields count="9">
    <cacheField name="Data" numFmtId="166">
      <sharedItems containsSemiMixedTypes="0" containsNonDate="0" containsDate="1" containsString="0" minDate="2017-01-01T00:00:00" maxDate="2018-01-01T00:00:00" count="279">
        <d v="2017-02-26T00:00:00"/>
        <d v="2017-12-09T00:00:00"/>
        <d v="2017-06-01T00:00:00"/>
        <d v="2017-09-25T00:00:00"/>
        <d v="2017-08-13T00:00:00"/>
        <d v="2017-08-15T00:00:00"/>
        <d v="2017-09-17T00:00:00"/>
        <d v="2017-11-14T00:00:00"/>
        <d v="2017-04-15T00:00:00"/>
        <d v="2017-07-29T00:00:00"/>
        <d v="2017-02-21T00:00:00"/>
        <d v="2017-07-21T00:00:00"/>
        <d v="2017-08-01T00:00:00"/>
        <d v="2017-01-01T00:00:00"/>
        <d v="2017-11-25T00:00:00"/>
        <d v="2017-08-28T00:00:00"/>
        <d v="2017-12-22T00:00:00"/>
        <d v="2017-11-03T00:00:00"/>
        <d v="2017-07-13T00:00:00"/>
        <d v="2017-10-03T00:00:00"/>
        <d v="2017-04-26T00:00:00"/>
        <d v="2017-01-25T00:00:00"/>
        <d v="2017-04-27T00:00:00"/>
        <d v="2017-07-18T00:00:00"/>
        <d v="2017-07-22T00:00:00"/>
        <d v="2017-03-21T00:00:00"/>
        <d v="2017-08-06T00:00:00"/>
        <d v="2017-12-23T00:00:00"/>
        <d v="2017-06-15T00:00:00"/>
        <d v="2017-03-31T00:00:00"/>
        <d v="2017-07-08T00:00:00"/>
        <d v="2017-12-14T00:00:00"/>
        <d v="2017-11-24T00:00:00"/>
        <d v="2017-04-06T00:00:00"/>
        <d v="2017-02-23T00:00:00"/>
        <d v="2017-03-02T00:00:00"/>
        <d v="2017-01-06T00:00:00"/>
        <d v="2017-03-23T00:00:00"/>
        <d v="2017-05-22T00:00:00"/>
        <d v="2017-03-26T00:00:00"/>
        <d v="2017-06-21T00:00:00"/>
        <d v="2017-05-26T00:00:00"/>
        <d v="2017-04-21T00:00:00"/>
        <d v="2017-03-17T00:00:00"/>
        <d v="2017-01-23T00:00:00"/>
        <d v="2017-04-23T00:00:00"/>
        <d v="2017-01-17T00:00:00"/>
        <d v="2017-08-02T00:00:00"/>
        <d v="2017-08-31T00:00:00"/>
        <d v="2017-11-01T00:00:00"/>
        <d v="2017-01-12T00:00:00"/>
        <d v="2017-09-14T00:00:00"/>
        <d v="2017-06-04T00:00:00"/>
        <d v="2017-03-10T00:00:00"/>
        <d v="2017-10-10T00:00:00"/>
        <d v="2017-08-18T00:00:00"/>
        <d v="2017-10-25T00:00:00"/>
        <d v="2017-12-24T00:00:00"/>
        <d v="2017-03-16T00:00:00"/>
        <d v="2017-05-27T00:00:00"/>
        <d v="2017-06-12T00:00:00"/>
        <d v="2017-02-01T00:00:00"/>
        <d v="2017-04-18T00:00:00"/>
        <d v="2017-06-18T00:00:00"/>
        <d v="2017-06-30T00:00:00"/>
        <d v="2017-05-29T00:00:00"/>
        <d v="2017-05-11T00:00:00"/>
        <d v="2017-11-27T00:00:00"/>
        <d v="2017-03-01T00:00:00"/>
        <d v="2017-03-30T00:00:00"/>
        <d v="2017-09-06T00:00:00"/>
        <d v="2017-06-23T00:00:00"/>
        <d v="2017-12-12T00:00:00"/>
        <d v="2017-10-08T00:00:00"/>
        <d v="2017-08-25T00:00:00"/>
        <d v="2017-06-17T00:00:00"/>
        <d v="2017-04-10T00:00:00"/>
        <d v="2017-02-27T00:00:00"/>
        <d v="2017-07-11T00:00:00"/>
        <d v="2017-12-30T00:00:00"/>
        <d v="2017-02-10T00:00:00"/>
        <d v="2017-02-06T00:00:00"/>
        <d v="2017-12-29T00:00:00"/>
        <d v="2017-09-16T00:00:00"/>
        <d v="2017-07-09T00:00:00"/>
        <d v="2017-12-13T00:00:00"/>
        <d v="2017-06-26T00:00:00"/>
        <d v="2017-01-13T00:00:00"/>
        <d v="2017-12-20T00:00:00"/>
        <d v="2017-02-22T00:00:00"/>
        <d v="2017-08-23T00:00:00"/>
        <d v="2017-07-01T00:00:00"/>
        <d v="2017-07-03T00:00:00"/>
        <d v="2017-12-31T00:00:00"/>
        <d v="2017-02-11T00:00:00"/>
        <d v="2017-08-12T00:00:00"/>
        <d v="2017-10-27T00:00:00"/>
        <d v="2017-06-05T00:00:00"/>
        <d v="2017-12-15T00:00:00"/>
        <d v="2017-10-15T00:00:00"/>
        <d v="2017-04-13T00:00:00"/>
        <d v="2017-08-29T00:00:00"/>
        <d v="2017-09-23T00:00:00"/>
        <d v="2017-02-20T00:00:00"/>
        <d v="2017-08-19T00:00:00"/>
        <d v="2017-01-15T00:00:00"/>
        <d v="2017-09-05T00:00:00"/>
        <d v="2017-09-15T00:00:00"/>
        <d v="2017-09-22T00:00:00"/>
        <d v="2017-04-28T00:00:00"/>
        <d v="2017-09-07T00:00:00"/>
        <d v="2017-09-11T00:00:00"/>
        <d v="2017-09-26T00:00:00"/>
        <d v="2017-01-04T00:00:00"/>
        <d v="2017-07-26T00:00:00"/>
        <d v="2017-05-14T00:00:00"/>
        <d v="2017-04-20T00:00:00"/>
        <d v="2017-01-03T00:00:00"/>
        <d v="2017-04-16T00:00:00"/>
        <d v="2017-07-23T00:00:00"/>
        <d v="2017-05-17T00:00:00"/>
        <d v="2017-06-20T00:00:00"/>
        <d v="2017-07-06T00:00:00"/>
        <d v="2017-11-18T00:00:00"/>
        <d v="2017-05-01T00:00:00"/>
        <d v="2017-06-08T00:00:00"/>
        <d v="2017-12-11T00:00:00"/>
        <d v="2017-01-30T00:00:00"/>
        <d v="2017-09-04T00:00:00"/>
        <d v="2017-04-08T00:00:00"/>
        <d v="2017-09-13T00:00:00"/>
        <d v="2017-11-13T00:00:00"/>
        <d v="2017-03-07T00:00:00"/>
        <d v="2017-08-20T00:00:00"/>
        <d v="2017-07-24T00:00:00"/>
        <d v="2017-03-13T00:00:00"/>
        <d v="2017-01-28T00:00:00"/>
        <d v="2017-06-19T00:00:00"/>
        <d v="2017-05-18T00:00:00"/>
        <d v="2017-11-20T00:00:00"/>
        <d v="2017-03-09T00:00:00"/>
        <d v="2017-08-24T00:00:00"/>
        <d v="2017-06-09T00:00:00"/>
        <d v="2017-06-02T00:00:00"/>
        <d v="2017-11-10T00:00:00"/>
        <d v="2017-03-12T00:00:00"/>
        <d v="2017-02-15T00:00:00"/>
        <d v="2017-06-06T00:00:00"/>
        <d v="2017-01-24T00:00:00"/>
        <d v="2017-12-21T00:00:00"/>
        <d v="2017-10-17T00:00:00"/>
        <d v="2017-11-19T00:00:00"/>
        <d v="2017-12-07T00:00:00"/>
        <d v="2017-05-07T00:00:00"/>
        <d v="2017-04-24T00:00:00"/>
        <d v="2017-07-31T00:00:00"/>
        <d v="2017-05-02T00:00:00"/>
        <d v="2017-03-28T00:00:00"/>
        <d v="2017-10-06T00:00:00"/>
        <d v="2017-09-09T00:00:00"/>
        <d v="2017-05-23T00:00:00"/>
        <d v="2017-02-24T00:00:00"/>
        <d v="2017-05-21T00:00:00"/>
        <d v="2017-10-18T00:00:00"/>
        <d v="2017-12-28T00:00:00"/>
        <d v="2017-10-19T00:00:00"/>
        <d v="2017-06-24T00:00:00"/>
        <d v="2017-09-01T00:00:00"/>
        <d v="2017-03-06T00:00:00"/>
        <d v="2017-07-27T00:00:00"/>
        <d v="2017-10-20T00:00:00"/>
        <d v="2017-08-07T00:00:00"/>
        <d v="2017-02-19T00:00:00"/>
        <d v="2017-07-16T00:00:00"/>
        <d v="2017-03-27T00:00:00"/>
        <d v="2017-11-16T00:00:00"/>
        <d v="2017-07-04T00:00:00"/>
        <d v="2017-02-25T00:00:00"/>
        <d v="2017-02-17T00:00:00"/>
        <d v="2017-09-24T00:00:00"/>
        <d v="2017-02-07T00:00:00"/>
        <d v="2017-10-02T00:00:00"/>
        <d v="2017-11-04T00:00:00"/>
        <d v="2017-06-13T00:00:00"/>
        <d v="2017-01-08T00:00:00"/>
        <d v="2017-06-25T00:00:00"/>
        <d v="2017-11-21T00:00:00"/>
        <d v="2017-03-18T00:00:00"/>
        <d v="2017-05-13T00:00:00"/>
        <d v="2017-12-17T00:00:00"/>
        <d v="2017-11-12T00:00:00"/>
        <d v="2017-12-18T00:00:00"/>
        <d v="2017-02-12T00:00:00"/>
        <d v="2017-05-04T00:00:00"/>
        <d v="2017-05-09T00:00:00"/>
        <d v="2017-07-19T00:00:00"/>
        <d v="2017-09-18T00:00:00"/>
        <d v="2017-06-10T00:00:00"/>
        <d v="2017-10-12T00:00:00"/>
        <d v="2017-04-01T00:00:00"/>
        <d v="2017-08-05T00:00:00"/>
        <d v="2017-05-12T00:00:00"/>
        <d v="2017-02-05T00:00:00"/>
        <d v="2017-02-16T00:00:00"/>
        <d v="2017-10-23T00:00:00"/>
        <d v="2017-12-25T00:00:00"/>
        <d v="2017-04-19T00:00:00"/>
        <d v="2017-04-22T00:00:00"/>
        <d v="2017-10-14T00:00:00"/>
        <d v="2017-11-17T00:00:00"/>
        <d v="2017-01-22T00:00:00"/>
        <d v="2017-07-12T00:00:00"/>
        <d v="2017-04-25T00:00:00"/>
        <d v="2017-11-02T00:00:00"/>
        <d v="2017-09-27T00:00:00"/>
        <d v="2017-11-09T00:00:00"/>
        <d v="2017-09-21T00:00:00"/>
        <d v="2017-08-17T00:00:00"/>
        <d v="2017-10-07T00:00:00"/>
        <d v="2017-11-05T00:00:00"/>
        <d v="2017-07-17T00:00:00"/>
        <d v="2017-10-26T00:00:00"/>
        <d v="2017-06-22T00:00:00"/>
        <d v="2017-09-12T00:00:00"/>
        <d v="2017-03-24T00:00:00"/>
        <d v="2017-10-05T00:00:00"/>
        <d v="2017-06-29T00:00:00"/>
        <d v="2017-01-19T00:00:00"/>
        <d v="2017-05-15T00:00:00"/>
        <d v="2017-04-14T00:00:00"/>
        <d v="2017-05-20T00:00:00"/>
        <d v="2017-07-15T00:00:00"/>
        <d v="2017-12-03T00:00:00"/>
        <d v="2017-07-30T00:00:00"/>
        <d v="2017-03-19T00:00:00"/>
        <d v="2017-01-21T00:00:00"/>
        <d v="2017-04-03T00:00:00"/>
        <d v="2017-05-10T00:00:00"/>
        <d v="2017-05-19T00:00:00"/>
        <d v="2017-12-06T00:00:00"/>
        <d v="2017-09-20T00:00:00"/>
        <d v="2017-01-02T00:00:00"/>
        <d v="2017-02-02T00:00:00"/>
        <d v="2017-08-21T00:00:00"/>
        <d v="2017-06-14T00:00:00"/>
        <d v="2017-04-05T00:00:00"/>
        <d v="2017-12-01T00:00:00"/>
        <d v="2017-06-16T00:00:00"/>
        <d v="2017-10-30T00:00:00"/>
        <d v="2017-07-07T00:00:00"/>
        <d v="2017-05-31T00:00:00"/>
        <d v="2017-07-20T00:00:00"/>
        <d v="2017-08-27T00:00:00"/>
        <d v="2017-08-22T00:00:00"/>
        <d v="2017-10-13T00:00:00"/>
        <d v="2017-05-25T00:00:00"/>
        <d v="2017-11-26T00:00:00"/>
        <d v="2017-05-16T00:00:00"/>
        <d v="2017-07-14T00:00:00"/>
        <d v="2017-06-07T00:00:00"/>
        <d v="2017-12-08T00:00:00"/>
        <d v="2017-11-07T00:00:00"/>
        <d v="2017-12-02T00:00:00"/>
        <d v="2017-04-29T00:00:00"/>
        <d v="2017-06-11T00:00:00"/>
        <d v="2017-10-28T00:00:00"/>
        <d v="2017-10-21T00:00:00"/>
        <d v="2017-07-02T00:00:00"/>
        <d v="2017-11-30T00:00:00"/>
        <d v="2017-07-25T00:00:00"/>
        <d v="2017-02-14T00:00:00"/>
        <d v="2017-02-03T00:00:00"/>
        <d v="2017-08-03T00:00:00"/>
        <d v="2017-09-19T00:00:00"/>
        <d v="2017-05-03T00:00:00"/>
        <d v="2017-01-09T00:00:00"/>
        <d v="2017-12-10T00:00:00"/>
        <d v="2017-10-24T00:00:00"/>
        <d v="2017-11-08T00:00:00"/>
      </sharedItems>
      <fieldGroup base="0">
        <rangePr groupBy="months" startDate="2017-01-01T00:00:00" endDate="2018-01-01T00:00:00"/>
        <groupItems count="14">
          <s v="&lt;01/01/2017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01/01/2018"/>
        </groupItems>
      </fieldGroup>
    </cacheField>
    <cacheField name="Região" numFmtId="0">
      <sharedItems count="3">
        <s v="Sul "/>
        <s v="Centro"/>
        <s v="Norte"/>
      </sharedItems>
    </cacheField>
    <cacheField name="Vendedor" numFmtId="0">
      <sharedItems count="4">
        <s v="Luís"/>
        <s v="José"/>
        <s v="Pedro"/>
        <s v="Miguel"/>
      </sharedItems>
    </cacheField>
    <cacheField name="Categoria" numFmtId="0">
      <sharedItems count="3">
        <s v="Pintura"/>
        <s v="Ferramentas"/>
        <s v="Material Elect."/>
      </sharedItems>
    </cacheField>
    <cacheField name="Produto" numFmtId="0">
      <sharedItems count="10">
        <s v="Tintas de areia"/>
        <s v="Limas"/>
        <s v="Trinchas"/>
        <s v="Martelos"/>
        <s v="Serras"/>
        <s v="Projectores"/>
        <s v="Lâmpadas"/>
        <s v="Tomadas"/>
        <s v="Pistolas"/>
        <s v="Tintas Esmalte"/>
      </sharedItems>
    </cacheField>
    <cacheField name="PU" numFmtId="165">
      <sharedItems containsSemiMixedTypes="0" containsString="0" containsNumber="1" minValue="10.002062794639802" maxValue="59.75096882063189"/>
    </cacheField>
    <cacheField name="Quantidade" numFmtId="0">
      <sharedItems containsSemiMixedTypes="0" containsString="0" containsNumber="1" containsInteger="1" minValue="10" maxValue="59"/>
    </cacheField>
    <cacheField name="Valor de vendas" numFmtId="0" formula="Quantidade*PU" databaseField="0"/>
    <cacheField name="Total de vendas" numFmtId="0" formula="PU*Quantidade" databaseField="0"/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NA PAULA CAMARINHA TEIXEIRA" refreshedDate="43847.038559837965" createdVersion="6" refreshedVersion="6" minRefreshableVersion="3" recordCount="45">
  <cacheSource type="worksheet">
    <worksheetSource name="Tabela1"/>
  </cacheSource>
  <cacheFields count="13">
    <cacheField name="Código Funcionário" numFmtId="0">
      <sharedItems/>
    </cacheField>
    <cacheField name="Nome" numFmtId="0">
      <sharedItems/>
    </cacheField>
    <cacheField name="Departamento" numFmtId="0">
      <sharedItems count="5">
        <s v="Marketing"/>
        <s v="Comercial"/>
        <s v="Gestão"/>
        <s v="R Humanos"/>
        <s v="Compras"/>
      </sharedItems>
    </cacheField>
    <cacheField name="Data de Nascimento" numFmtId="164">
      <sharedItems containsSemiMixedTypes="0" containsNonDate="0" containsDate="1" containsString="0" minDate="1982-06-27T00:00:00" maxDate="1998-08-28T00:00:00" count="22">
        <d v="1984-07-27T00:00:00"/>
        <d v="1988-02-20T00:00:00"/>
        <d v="1996-04-23T00:00:00"/>
        <d v="1982-07-29T00:00:00"/>
        <d v="1998-08-27T00:00:00"/>
        <d v="1987-07-26T00:00:00"/>
        <d v="1989-05-23T00:00:00"/>
        <d v="1986-04-09T00:00:00"/>
        <d v="1995-05-26T00:00:00"/>
        <d v="1985-06-29T00:00:00"/>
        <d v="1982-06-27T00:00:00"/>
        <d v="1983-11-12T00:00:00"/>
        <d v="1983-11-11T00:00:00"/>
        <d v="1987-12-30T00:00:00"/>
        <d v="1984-03-05T00:00:00"/>
        <d v="1987-07-25T00:00:00"/>
        <d v="1997-04-26T00:00:00"/>
        <d v="1984-06-04T00:00:00"/>
        <d v="1987-12-06T00:00:00"/>
        <d v="1996-08-19T00:00:00"/>
        <d v="1992-04-27T00:00:00"/>
        <d v="1985-03-18T00:00:00"/>
      </sharedItems>
      <fieldGroup par="10" base="3">
        <rangePr groupBy="months" startDate="1982-06-27T00:00:00" endDate="1998-08-28T00:00:00"/>
        <groupItems count="14">
          <s v="&lt;27/06/1982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28/08/1998"/>
        </groupItems>
      </fieldGroup>
    </cacheField>
    <cacheField name="Idade" numFmtId="167">
      <sharedItems containsSemiMixedTypes="0" containsString="0" containsNumber="1" containsInteger="1" minValue="21" maxValue="37"/>
    </cacheField>
    <cacheField name="Localidade" numFmtId="0">
      <sharedItems count="12">
        <s v="Porto"/>
        <s v="V. N. Gaia"/>
        <s v="Bragança"/>
        <s v="Vila Real"/>
        <s v="Lisboa"/>
        <s v="Aveiro"/>
        <s v="Coimbra"/>
        <s v="Braga"/>
        <s v="Santarém"/>
        <s v="Évora"/>
        <s v="Beja"/>
        <s v="Leiria"/>
      </sharedItems>
    </cacheField>
    <cacheField name="Vencimento" numFmtId="166">
      <sharedItems containsSemiMixedTypes="0" containsString="0" containsNumber="1" containsInteger="1" minValue="645" maxValue="2580"/>
    </cacheField>
    <cacheField name="Género" numFmtId="167">
      <sharedItems count="2">
        <s v="F"/>
        <s v="M"/>
      </sharedItems>
    </cacheField>
    <cacheField name="mês" numFmtId="0" formula=" MONTH('Data de Nascimento')" databaseField="0"/>
    <cacheField name="Trimestres" numFmtId="0" databaseField="0">
      <fieldGroup base="3">
        <rangePr groupBy="quarters" startDate="1982-06-27T00:00:00" endDate="1998-08-28T00:00:00"/>
        <groupItems count="6">
          <s v="&lt;27/06/1982"/>
          <s v="Trim1"/>
          <s v="Trim2"/>
          <s v="Trim3"/>
          <s v="Trim4"/>
          <s v="&gt;28/08/1998"/>
        </groupItems>
      </fieldGroup>
    </cacheField>
    <cacheField name="Anos" numFmtId="0" databaseField="0">
      <fieldGroup base="3">
        <rangePr groupBy="years" startDate="1982-06-27T00:00:00" endDate="1998-08-28T00:00:00"/>
        <groupItems count="19">
          <s v="&lt;27/06/1982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&gt;28/08/1998"/>
        </groupItems>
      </fieldGroup>
    </cacheField>
    <cacheField name="NovoVencimento" numFmtId="0" formula="Vencimento*1.05" databaseField="0"/>
    <cacheField name="Diferença" numFmtId="0" formula="NovoVencimento-Vencimento" databaseField="0"/>
  </cacheFields>
  <extLst>
    <ext xmlns:x14="http://schemas.microsoft.com/office/spreadsheetml/2009/9/main" uri="{725AE2AE-9491-48be-B2B4-4EB974FC3084}">
      <x14:pivotCacheDefinition pivotCacheId="3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ANA PAULA CAMARINHA TEIXEIRA" refreshedDate="43844.725038425924" createdVersion="6" refreshedVersion="6" minRefreshableVersion="3" recordCount="498">
  <cacheSource type="worksheet">
    <worksheetSource ref="A1:G499" sheet="BD" r:id="rId2"/>
  </cacheSource>
  <cacheFields count="8">
    <cacheField name="Data" numFmtId="164">
      <sharedItems containsSemiMixedTypes="0" containsNonDate="0" containsDate="1" containsString="0" minDate="2017-01-02T00:00:00" maxDate="2018-11-19T00:00:00" count="341">
        <d v="2017-01-02T00:00:00"/>
        <d v="2017-01-04T00:00:00"/>
        <d v="2017-01-06T00:00:00"/>
        <d v="2017-01-08T00:00:00"/>
        <d v="2017-01-12T00:00:00"/>
        <d v="2017-01-13T00:00:00"/>
        <d v="2017-01-14T00:00:00"/>
        <d v="2017-01-17T00:00:00"/>
        <d v="2017-01-18T00:00:00"/>
        <d v="2017-01-19T00:00:00"/>
        <d v="2017-01-20T00:00:00"/>
        <d v="2017-01-22T00:00:00"/>
        <d v="2017-01-23T00:00:00"/>
        <d v="2017-01-24T00:00:00"/>
        <d v="2017-01-26T00:00:00"/>
        <d v="2017-01-29T00:00:00"/>
        <d v="2017-01-30T00:00:00"/>
        <d v="2017-02-04T00:00:00"/>
        <d v="2017-02-05T00:00:00"/>
        <d v="2017-02-07T00:00:00"/>
        <d v="2017-02-08T00:00:00"/>
        <d v="2017-02-13T00:00:00"/>
        <d v="2017-02-14T00:00:00"/>
        <d v="2017-02-15T00:00:00"/>
        <d v="2017-02-17T00:00:00"/>
        <d v="2017-02-20T00:00:00"/>
        <d v="2017-02-25T00:00:00"/>
        <d v="2017-02-28T00:00:00"/>
        <d v="2017-03-03T00:00:00"/>
        <d v="2017-03-08T00:00:00"/>
        <d v="2017-03-09T00:00:00"/>
        <d v="2017-03-11T00:00:00"/>
        <d v="2017-03-12T00:00:00"/>
        <d v="2017-03-14T00:00:00"/>
        <d v="2017-03-15T00:00:00"/>
        <d v="2017-03-17T00:00:00"/>
        <d v="2017-03-19T00:00:00"/>
        <d v="2017-03-23T00:00:00"/>
        <d v="2017-03-24T00:00:00"/>
        <d v="2017-03-26T00:00:00"/>
        <d v="2017-03-27T00:00:00"/>
        <d v="2017-03-28T00:00:00"/>
        <d v="2017-03-30T00:00:00"/>
        <d v="2017-03-31T00:00:00"/>
        <d v="2017-04-03T00:00:00"/>
        <d v="2017-04-04T00:00:00"/>
        <d v="2017-04-05T00:00:00"/>
        <d v="2017-04-08T00:00:00"/>
        <d v="2017-04-09T00:00:00"/>
        <d v="2017-04-18T00:00:00"/>
        <d v="2017-04-21T00:00:00"/>
        <d v="2017-04-28T00:00:00"/>
        <d v="2017-04-29T00:00:00"/>
        <d v="2017-05-01T00:00:00"/>
        <d v="2017-05-02T00:00:00"/>
        <d v="2017-05-03T00:00:00"/>
        <d v="2017-05-08T00:00:00"/>
        <d v="2017-05-10T00:00:00"/>
        <d v="2017-05-13T00:00:00"/>
        <d v="2017-05-16T00:00:00"/>
        <d v="2017-05-18T00:00:00"/>
        <d v="2017-05-19T00:00:00"/>
        <d v="2017-05-21T00:00:00"/>
        <d v="2017-05-23T00:00:00"/>
        <d v="2017-05-27T00:00:00"/>
        <d v="2017-05-30T00:00:00"/>
        <d v="2017-05-31T00:00:00"/>
        <d v="2017-06-02T00:00:00"/>
        <d v="2017-06-03T00:00:00"/>
        <d v="2017-06-04T00:00:00"/>
        <d v="2017-06-07T00:00:00"/>
        <d v="2017-06-08T00:00:00"/>
        <d v="2017-06-11T00:00:00"/>
        <d v="2017-06-15T00:00:00"/>
        <d v="2017-06-16T00:00:00"/>
        <d v="2017-06-17T00:00:00"/>
        <d v="2017-06-18T00:00:00"/>
        <d v="2017-06-20T00:00:00"/>
        <d v="2017-06-21T00:00:00"/>
        <d v="2017-06-22T00:00:00"/>
        <d v="2017-06-23T00:00:00"/>
        <d v="2017-06-26T00:00:00"/>
        <d v="2017-07-01T00:00:00"/>
        <d v="2017-07-02T00:00:00"/>
        <d v="2017-07-03T00:00:00"/>
        <d v="2017-07-07T00:00:00"/>
        <d v="2017-07-10T00:00:00"/>
        <d v="2017-07-11T00:00:00"/>
        <d v="2017-07-12T00:00:00"/>
        <d v="2017-07-14T00:00:00"/>
        <d v="2017-07-15T00:00:00"/>
        <d v="2017-07-18T00:00:00"/>
        <d v="2017-07-20T00:00:00"/>
        <d v="2017-07-21T00:00:00"/>
        <d v="2017-07-26T00:00:00"/>
        <d v="2017-07-30T00:00:00"/>
        <d v="2017-07-31T00:00:00"/>
        <d v="2017-08-01T00:00:00"/>
        <d v="2017-08-02T00:00:00"/>
        <d v="2017-08-05T00:00:00"/>
        <d v="2017-08-07T00:00:00"/>
        <d v="2017-08-08T00:00:00"/>
        <d v="2017-08-09T00:00:00"/>
        <d v="2017-08-14T00:00:00"/>
        <d v="2017-08-15T00:00:00"/>
        <d v="2017-08-16T00:00:00"/>
        <d v="2017-08-20T00:00:00"/>
        <d v="2017-08-23T00:00:00"/>
        <d v="2017-08-25T00:00:00"/>
        <d v="2017-08-26T00:00:00"/>
        <d v="2017-08-27T00:00:00"/>
        <d v="2017-08-28T00:00:00"/>
        <d v="2017-08-30T00:00:00"/>
        <d v="2017-09-02T00:00:00"/>
        <d v="2017-09-03T00:00:00"/>
        <d v="2017-09-05T00:00:00"/>
        <d v="2017-09-07T00:00:00"/>
        <d v="2017-09-09T00:00:00"/>
        <d v="2017-09-10T00:00:00"/>
        <d v="2017-09-11T00:00:00"/>
        <d v="2017-09-12T00:00:00"/>
        <d v="2017-09-18T00:00:00"/>
        <d v="2017-09-19T00:00:00"/>
        <d v="2017-09-20T00:00:00"/>
        <d v="2017-09-21T00:00:00"/>
        <d v="2017-09-23T00:00:00"/>
        <d v="2017-09-24T00:00:00"/>
        <d v="2017-09-25T00:00:00"/>
        <d v="2017-09-26T00:00:00"/>
        <d v="2017-09-28T00:00:00"/>
        <d v="2017-10-03T00:00:00"/>
        <d v="2017-10-07T00:00:00"/>
        <d v="2017-10-08T00:00:00"/>
        <d v="2017-10-10T00:00:00"/>
        <d v="2017-10-11T00:00:00"/>
        <d v="2017-10-12T00:00:00"/>
        <d v="2017-10-14T00:00:00"/>
        <d v="2017-10-17T00:00:00"/>
        <d v="2017-10-19T00:00:00"/>
        <d v="2017-10-20T00:00:00"/>
        <d v="2017-10-22T00:00:00"/>
        <d v="2017-10-23T00:00:00"/>
        <d v="2017-10-24T00:00:00"/>
        <d v="2017-10-27T00:00:00"/>
        <d v="2017-10-28T00:00:00"/>
        <d v="2017-10-29T00:00:00"/>
        <d v="2017-10-30T00:00:00"/>
        <d v="2017-10-31T00:00:00"/>
        <d v="2017-11-02T00:00:00"/>
        <d v="2017-11-05T00:00:00"/>
        <d v="2017-11-06T00:00:00"/>
        <d v="2017-11-08T00:00:00"/>
        <d v="2017-11-09T00:00:00"/>
        <d v="2017-11-13T00:00:00"/>
        <d v="2017-11-14T00:00:00"/>
        <d v="2017-11-15T00:00:00"/>
        <d v="2017-11-16T00:00:00"/>
        <d v="2017-11-17T00:00:00"/>
        <d v="2017-11-19T00:00:00"/>
        <d v="2017-11-20T00:00:00"/>
        <d v="2017-11-21T00:00:00"/>
        <d v="2017-11-22T00:00:00"/>
        <d v="2017-11-23T00:00:00"/>
        <d v="2017-11-24T00:00:00"/>
        <d v="2017-11-28T00:00:00"/>
        <d v="2017-12-01T00:00:00"/>
        <d v="2017-12-03T00:00:00"/>
        <d v="2017-12-07T00:00:00"/>
        <d v="2017-12-09T00:00:00"/>
        <d v="2017-12-10T00:00:00"/>
        <d v="2017-12-11T00:00:00"/>
        <d v="2017-12-13T00:00:00"/>
        <d v="2017-12-15T00:00:00"/>
        <d v="2017-12-16T00:00:00"/>
        <d v="2017-12-17T00:00:00"/>
        <d v="2017-12-21T00:00:00"/>
        <d v="2017-12-23T00:00:00"/>
        <d v="2017-12-24T00:00:00"/>
        <d v="2017-12-29T00:00:00"/>
        <d v="2018-01-01T00:00:00"/>
        <d v="2018-01-08T00:00:00"/>
        <d v="2018-01-10T00:00:00"/>
        <d v="2018-01-11T00:00:00"/>
        <d v="2018-01-12T00:00:00"/>
        <d v="2018-01-13T00:00:00"/>
        <d v="2018-01-15T00:00:00"/>
        <d v="2018-01-16T00:00:00"/>
        <d v="2018-01-17T00:00:00"/>
        <d v="2018-01-23T00:00:00"/>
        <d v="2018-01-24T00:00:00"/>
        <d v="2018-01-26T00:00:00"/>
        <d v="2018-01-27T00:00:00"/>
        <d v="2018-02-04T00:00:00"/>
        <d v="2018-02-07T00:00:00"/>
        <d v="2018-02-08T00:00:00"/>
        <d v="2018-02-12T00:00:00"/>
        <d v="2018-02-17T00:00:00"/>
        <d v="2018-02-18T00:00:00"/>
        <d v="2018-02-26T00:00:00"/>
        <d v="2018-02-27T00:00:00"/>
        <d v="2018-02-28T00:00:00"/>
        <d v="2018-03-01T00:00:00"/>
        <d v="2018-03-02T00:00:00"/>
        <d v="2018-03-05T00:00:00"/>
        <d v="2018-03-08T00:00:00"/>
        <d v="2018-03-09T00:00:00"/>
        <d v="2018-03-11T00:00:00"/>
        <d v="2018-03-19T00:00:00"/>
        <d v="2018-03-25T00:00:00"/>
        <d v="2018-03-27T00:00:00"/>
        <d v="2018-03-28T00:00:00"/>
        <d v="2018-03-29T00:00:00"/>
        <d v="2018-03-30T00:00:00"/>
        <d v="2018-04-04T00:00:00"/>
        <d v="2018-04-08T00:00:00"/>
        <d v="2018-04-14T00:00:00"/>
        <d v="2018-04-15T00:00:00"/>
        <d v="2018-04-16T00:00:00"/>
        <d v="2018-04-17T00:00:00"/>
        <d v="2018-04-20T00:00:00"/>
        <d v="2018-04-21T00:00:00"/>
        <d v="2018-04-22T00:00:00"/>
        <d v="2018-04-25T00:00:00"/>
        <d v="2018-04-29T00:00:00"/>
        <d v="2018-04-30T00:00:00"/>
        <d v="2018-05-02T00:00:00"/>
        <d v="2018-05-04T00:00:00"/>
        <d v="2018-05-05T00:00:00"/>
        <d v="2018-05-07T00:00:00"/>
        <d v="2018-05-09T00:00:00"/>
        <d v="2018-05-10T00:00:00"/>
        <d v="2018-05-12T00:00:00"/>
        <d v="2018-05-13T00:00:00"/>
        <d v="2018-05-15T00:00:00"/>
        <d v="2018-05-16T00:00:00"/>
        <d v="2018-05-17T00:00:00"/>
        <d v="2018-05-23T00:00:00"/>
        <d v="2018-05-24T00:00:00"/>
        <d v="2018-05-28T00:00:00"/>
        <d v="2018-05-29T00:00:00"/>
        <d v="2018-05-31T00:00:00"/>
        <d v="2018-06-03T00:00:00"/>
        <d v="2018-06-05T00:00:00"/>
        <d v="2018-06-07T00:00:00"/>
        <d v="2018-06-10T00:00:00"/>
        <d v="2018-06-12T00:00:00"/>
        <d v="2018-06-13T00:00:00"/>
        <d v="2018-06-14T00:00:00"/>
        <d v="2018-06-17T00:00:00"/>
        <d v="2018-06-18T00:00:00"/>
        <d v="2018-06-20T00:00:00"/>
        <d v="2018-06-23T00:00:00"/>
        <d v="2018-06-26T00:00:00"/>
        <d v="2018-06-28T00:00:00"/>
        <d v="2018-06-29T00:00:00"/>
        <d v="2018-07-01T00:00:00"/>
        <d v="2018-07-03T00:00:00"/>
        <d v="2018-07-04T00:00:00"/>
        <d v="2018-07-06T00:00:00"/>
        <d v="2018-07-08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1T00:00:00"/>
        <d v="2018-07-22T00:00:00"/>
        <d v="2018-07-23T00:00:00"/>
        <d v="2018-07-26T00:00:00"/>
        <d v="2018-07-28T00:00:00"/>
        <d v="2018-07-29T00:00:00"/>
        <d v="2018-07-31T00:00:00"/>
        <d v="2018-08-01T00:00:00"/>
        <d v="2018-08-02T00:00:00"/>
        <d v="2018-08-04T00:00:00"/>
        <d v="2018-08-05T00:00:00"/>
        <d v="2018-08-06T00:00:00"/>
        <d v="2018-08-07T00:00:00"/>
        <d v="2018-08-08T00:00:00"/>
        <d v="2018-08-10T00:00:00"/>
        <d v="2018-08-14T00:00:00"/>
        <d v="2018-08-16T00:00:00"/>
        <d v="2018-08-18T00:00:00"/>
        <d v="2018-08-21T00:00:00"/>
        <d v="2018-08-23T00:00:00"/>
        <d v="2018-08-24T00:00:00"/>
        <d v="2018-08-28T00:00:00"/>
        <d v="2018-08-31T00:00:00"/>
        <d v="2018-09-01T00:00:00"/>
        <d v="2018-09-03T00:00:00"/>
        <d v="2018-09-04T00:00:00"/>
        <d v="2018-09-06T00:00:00"/>
        <d v="2018-09-07T00:00:00"/>
        <d v="2018-09-08T00:00:00"/>
        <d v="2018-09-09T00:00:00"/>
        <d v="2018-09-11T00:00:00"/>
        <d v="2018-09-13T00:00:00"/>
        <d v="2018-09-14T00:00:00"/>
        <d v="2018-09-15T00:00:00"/>
        <d v="2018-09-16T00:00:00"/>
        <d v="2018-09-18T00:00:00"/>
        <d v="2018-09-21T00:00:00"/>
        <d v="2018-09-23T00:00:00"/>
        <d v="2018-09-24T00:00:00"/>
        <d v="2018-09-25T00:00:00"/>
        <d v="2018-09-26T00:00:00"/>
        <d v="2018-09-28T00:00:00"/>
        <d v="2018-09-29T00:00:00"/>
        <d v="2018-10-01T00:00:00"/>
        <d v="2018-10-02T00:00:00"/>
        <d v="2018-10-03T00:00:00"/>
        <d v="2018-10-05T00:00:00"/>
        <d v="2018-10-06T00:00:00"/>
        <d v="2018-10-07T00:00:00"/>
        <d v="2018-10-08T00:00:00"/>
        <d v="2018-10-09T00:00:00"/>
        <d v="2018-10-12T00:00:00"/>
        <d v="2018-10-14T00:00:00"/>
        <d v="2018-10-19T00:00:00"/>
        <d v="2018-10-21T00:00:00"/>
        <d v="2018-10-22T00:00:00"/>
        <d v="2018-10-26T00:00:00"/>
        <d v="2018-10-28T00:00:00"/>
        <d v="2018-10-30T00:00:00"/>
        <d v="2018-10-31T00:00:00"/>
        <d v="2018-11-01T00:00:00"/>
        <d v="2018-11-02T00:00:00"/>
        <d v="2018-11-05T00:00:00"/>
        <d v="2018-11-08T00:00:00"/>
        <d v="2018-11-09T00:00:00"/>
        <d v="2018-11-10T00:00:00"/>
        <d v="2018-11-11T00:00:00"/>
        <d v="2018-11-12T00:00:00"/>
        <d v="2018-11-14T00:00:00"/>
        <d v="2018-11-15T00:00:00"/>
        <d v="2018-11-18T00:00:00"/>
      </sharedItems>
      <fieldGroup base="0">
        <rangePr groupBy="months" startDate="2017-01-02T00:00:00" endDate="2018-11-19T00:00:00"/>
        <groupItems count="14">
          <s v="&lt;02/01/2017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19/11/2018"/>
        </groupItems>
      </fieldGroup>
    </cacheField>
    <cacheField name="Região" numFmtId="0">
      <sharedItems count="3">
        <s v="Sul "/>
        <s v="Centro"/>
        <s v="Norte"/>
      </sharedItems>
    </cacheField>
    <cacheField name="Vendedor" numFmtId="0">
      <sharedItems count="4">
        <s v="Luís"/>
        <s v="José"/>
        <s v="Pedro"/>
        <s v="Miguel"/>
      </sharedItems>
    </cacheField>
    <cacheField name="Categoria" numFmtId="0">
      <sharedItems count="3">
        <s v="Pintura"/>
        <s v="Ferramentas"/>
        <s v="Material Elect."/>
      </sharedItems>
    </cacheField>
    <cacheField name="Produto" numFmtId="0">
      <sharedItems/>
    </cacheField>
    <cacheField name="PU" numFmtId="166">
      <sharedItems containsSemiMixedTypes="0" containsString="0" containsNumber="1" minValue="10.002062794639802" maxValue="59.75096882063189"/>
    </cacheField>
    <cacheField name="Quantidade" numFmtId="0">
      <sharedItems containsSemiMixedTypes="0" containsString="0" containsNumber="1" containsInteger="1" minValue="10" maxValue="59"/>
    </cacheField>
    <cacheField name="valo" numFmtId="0" formula="PU*Quantidade" databaseField="0"/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s v="Jan"/>
    <x v="0"/>
    <x v="0"/>
    <x v="0"/>
    <x v="0"/>
    <n v="169.6965790389703"/>
  </r>
  <r>
    <s v="Jan"/>
    <x v="1"/>
    <x v="1"/>
    <x v="1"/>
    <x v="1"/>
    <n v="3754.0799852401747"/>
  </r>
  <r>
    <s v="Jan"/>
    <x v="2"/>
    <x v="2"/>
    <x v="0"/>
    <x v="2"/>
    <n v="3261.9221643997876"/>
  </r>
  <r>
    <s v="Fev"/>
    <x v="0"/>
    <x v="3"/>
    <x v="1"/>
    <x v="3"/>
    <n v="2883.2059848021745"/>
  </r>
  <r>
    <s v="Fev"/>
    <x v="1"/>
    <x v="0"/>
    <x v="1"/>
    <x v="4"/>
    <n v="3355.6745077521814"/>
  </r>
  <r>
    <s v="Fev"/>
    <x v="2"/>
    <x v="1"/>
    <x v="2"/>
    <x v="5"/>
    <n v="818.42411028789911"/>
  </r>
  <r>
    <s v="Mar"/>
    <x v="2"/>
    <x v="2"/>
    <x v="2"/>
    <x v="6"/>
    <n v="160.68177752594661"/>
  </r>
  <r>
    <s v="Mar"/>
    <x v="0"/>
    <x v="3"/>
    <x v="2"/>
    <x v="7"/>
    <n v="533.45744452770668"/>
  </r>
  <r>
    <s v="Mar"/>
    <x v="1"/>
    <x v="0"/>
    <x v="0"/>
    <x v="8"/>
    <n v="4026.264189570793"/>
  </r>
  <r>
    <s v="Abr"/>
    <x v="2"/>
    <x v="1"/>
    <x v="0"/>
    <x v="9"/>
    <n v="4523.730330320207"/>
  </r>
  <r>
    <s v="Abr"/>
    <x v="0"/>
    <x v="2"/>
    <x v="1"/>
    <x v="1"/>
    <n v="373.66162247438319"/>
  </r>
  <r>
    <s v="Jun"/>
    <x v="1"/>
    <x v="3"/>
    <x v="0"/>
    <x v="2"/>
    <n v="853.78759005193922"/>
  </r>
  <r>
    <s v="Jun"/>
    <x v="2"/>
    <x v="0"/>
    <x v="1"/>
    <x v="4"/>
    <n v="2347.6511651895207"/>
  </r>
  <r>
    <s v="Jun"/>
    <x v="0"/>
    <x v="1"/>
    <x v="2"/>
    <x v="5"/>
    <n v="1150.0851302354308"/>
  </r>
  <r>
    <s v="Jul"/>
    <x v="1"/>
    <x v="2"/>
    <x v="2"/>
    <x v="6"/>
    <n v="2332.3555081942977"/>
  </r>
  <r>
    <s v="Jul"/>
    <x v="2"/>
    <x v="3"/>
    <x v="1"/>
    <x v="1"/>
    <n v="961.0105760606051"/>
  </r>
  <r>
    <s v="Jul"/>
    <x v="2"/>
    <x v="3"/>
    <x v="0"/>
    <x v="2"/>
    <n v="1344.42964372571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7">
  <r>
    <x v="0"/>
    <x v="0"/>
    <x v="0"/>
    <x v="0"/>
    <s v="Tintas de areia"/>
    <n v="1427.0905025712525"/>
  </r>
  <r>
    <x v="0"/>
    <x v="1"/>
    <x v="1"/>
    <x v="1"/>
    <s v="Limas"/>
    <n v="894.71119658259431"/>
  </r>
  <r>
    <x v="0"/>
    <x v="2"/>
    <x v="2"/>
    <x v="0"/>
    <s v="Trinchas"/>
    <n v="3884.4611488044379"/>
  </r>
  <r>
    <x v="1"/>
    <x v="0"/>
    <x v="3"/>
    <x v="1"/>
    <s v="Martelos"/>
    <n v="1527.9315682242582"/>
  </r>
  <r>
    <x v="1"/>
    <x v="1"/>
    <x v="0"/>
    <x v="1"/>
    <s v="Serras"/>
    <n v="2302.9079767569037"/>
  </r>
  <r>
    <x v="1"/>
    <x v="2"/>
    <x v="1"/>
    <x v="2"/>
    <s v="Projectores"/>
    <n v="2277.5850298418204"/>
  </r>
  <r>
    <x v="2"/>
    <x v="2"/>
    <x v="2"/>
    <x v="2"/>
    <s v="Lâmpadas"/>
    <n v="2527.3457911111946"/>
  </r>
  <r>
    <x v="2"/>
    <x v="0"/>
    <x v="3"/>
    <x v="2"/>
    <s v="Tomadas"/>
    <n v="1098.1959162776766"/>
  </r>
  <r>
    <x v="2"/>
    <x v="1"/>
    <x v="0"/>
    <x v="0"/>
    <s v="Pistolas"/>
    <n v="4998.2857777409818"/>
  </r>
  <r>
    <x v="3"/>
    <x v="2"/>
    <x v="1"/>
    <x v="0"/>
    <s v="Tintas Esmalte"/>
    <n v="3232.6672324694491"/>
  </r>
  <r>
    <x v="3"/>
    <x v="0"/>
    <x v="2"/>
    <x v="1"/>
    <s v="Limas"/>
    <n v="1295.3065020571541"/>
  </r>
  <r>
    <x v="4"/>
    <x v="1"/>
    <x v="3"/>
    <x v="0"/>
    <s v="Trinchas"/>
    <n v="3629.6756237777076"/>
  </r>
  <r>
    <x v="4"/>
    <x v="2"/>
    <x v="0"/>
    <x v="1"/>
    <s v="Serras"/>
    <n v="1750.6918148788579"/>
  </r>
  <r>
    <x v="4"/>
    <x v="0"/>
    <x v="1"/>
    <x v="2"/>
    <s v="Projectores"/>
    <n v="2959.2165223342363"/>
  </r>
  <r>
    <x v="5"/>
    <x v="1"/>
    <x v="2"/>
    <x v="2"/>
    <s v="Lâmpadas"/>
    <n v="3736.9203064971907"/>
  </r>
  <r>
    <x v="5"/>
    <x v="2"/>
    <x v="3"/>
    <x v="1"/>
    <s v="Limas"/>
    <n v="1109.4571097006494"/>
  </r>
  <r>
    <x v="5"/>
    <x v="2"/>
    <x v="3"/>
    <x v="0"/>
    <s v="Trinchas"/>
    <n v="1691.437799104271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98">
  <r>
    <x v="0"/>
    <x v="0"/>
    <x v="0"/>
    <x v="0"/>
    <x v="0"/>
    <n v="54.367600851926923"/>
    <n v="23"/>
  </r>
  <r>
    <x v="1"/>
    <x v="1"/>
    <x v="1"/>
    <x v="1"/>
    <x v="1"/>
    <n v="12.685382293206517"/>
    <n v="45"/>
  </r>
  <r>
    <x v="2"/>
    <x v="2"/>
    <x v="2"/>
    <x v="0"/>
    <x v="2"/>
    <n v="16.501253924930559"/>
    <n v="13"/>
  </r>
  <r>
    <x v="3"/>
    <x v="0"/>
    <x v="3"/>
    <x v="1"/>
    <x v="3"/>
    <n v="42.812287995706122"/>
    <n v="52"/>
  </r>
  <r>
    <x v="4"/>
    <x v="1"/>
    <x v="0"/>
    <x v="1"/>
    <x v="4"/>
    <n v="28.174556401546337"/>
    <n v="40"/>
  </r>
  <r>
    <x v="5"/>
    <x v="2"/>
    <x v="1"/>
    <x v="2"/>
    <x v="5"/>
    <n v="31.674860882793091"/>
    <n v="43"/>
  </r>
  <r>
    <x v="6"/>
    <x v="2"/>
    <x v="2"/>
    <x v="2"/>
    <x v="6"/>
    <n v="47.746036821764548"/>
    <n v="39"/>
  </r>
  <r>
    <x v="7"/>
    <x v="0"/>
    <x v="3"/>
    <x v="2"/>
    <x v="7"/>
    <n v="13.128841672177064"/>
    <n v="52"/>
  </r>
  <r>
    <x v="8"/>
    <x v="1"/>
    <x v="0"/>
    <x v="0"/>
    <x v="8"/>
    <n v="53.562479986613603"/>
    <n v="27"/>
  </r>
  <r>
    <x v="9"/>
    <x v="2"/>
    <x v="1"/>
    <x v="0"/>
    <x v="9"/>
    <n v="22.963153645211825"/>
    <n v="46"/>
  </r>
  <r>
    <x v="10"/>
    <x v="0"/>
    <x v="2"/>
    <x v="1"/>
    <x v="1"/>
    <n v="50.856013338581327"/>
    <n v="24"/>
  </r>
  <r>
    <x v="11"/>
    <x v="1"/>
    <x v="3"/>
    <x v="0"/>
    <x v="2"/>
    <n v="12.658153126351309"/>
    <n v="17"/>
  </r>
  <r>
    <x v="12"/>
    <x v="2"/>
    <x v="0"/>
    <x v="1"/>
    <x v="4"/>
    <n v="46.191927022353283"/>
    <n v="46"/>
  </r>
  <r>
    <x v="13"/>
    <x v="0"/>
    <x v="1"/>
    <x v="2"/>
    <x v="5"/>
    <n v="30.382823974915453"/>
    <n v="14"/>
  </r>
  <r>
    <x v="14"/>
    <x v="1"/>
    <x v="2"/>
    <x v="2"/>
    <x v="6"/>
    <n v="28.854863859931925"/>
    <n v="38"/>
  </r>
  <r>
    <x v="15"/>
    <x v="2"/>
    <x v="3"/>
    <x v="1"/>
    <x v="1"/>
    <n v="54.020723352620095"/>
    <n v="27"/>
  </r>
  <r>
    <x v="16"/>
    <x v="2"/>
    <x v="3"/>
    <x v="0"/>
    <x v="2"/>
    <n v="40.959214554375798"/>
    <n v="52"/>
  </r>
  <r>
    <x v="17"/>
    <x v="0"/>
    <x v="0"/>
    <x v="0"/>
    <x v="0"/>
    <n v="45.11233868569991"/>
    <n v="36"/>
  </r>
  <r>
    <x v="18"/>
    <x v="1"/>
    <x v="1"/>
    <x v="1"/>
    <x v="1"/>
    <n v="50.178560459306325"/>
    <n v="13"/>
  </r>
  <r>
    <x v="19"/>
    <x v="2"/>
    <x v="2"/>
    <x v="0"/>
    <x v="2"/>
    <n v="23.549706524943872"/>
    <n v="50"/>
  </r>
  <r>
    <x v="20"/>
    <x v="0"/>
    <x v="3"/>
    <x v="1"/>
    <x v="3"/>
    <n v="13.777816803927774"/>
    <n v="25"/>
  </r>
  <r>
    <x v="21"/>
    <x v="1"/>
    <x v="0"/>
    <x v="1"/>
    <x v="4"/>
    <n v="10.218254258174422"/>
    <n v="16"/>
  </r>
  <r>
    <x v="22"/>
    <x v="2"/>
    <x v="1"/>
    <x v="2"/>
    <x v="5"/>
    <n v="49.339625028418588"/>
    <n v="48"/>
  </r>
  <r>
    <x v="23"/>
    <x v="2"/>
    <x v="2"/>
    <x v="2"/>
    <x v="6"/>
    <n v="41.710708273965416"/>
    <n v="50"/>
  </r>
  <r>
    <x v="24"/>
    <x v="0"/>
    <x v="3"/>
    <x v="2"/>
    <x v="7"/>
    <n v="23.372931802249688"/>
    <n v="27"/>
  </r>
  <r>
    <x v="25"/>
    <x v="1"/>
    <x v="0"/>
    <x v="0"/>
    <x v="8"/>
    <n v="10.713327042756273"/>
    <n v="17"/>
  </r>
  <r>
    <x v="26"/>
    <x v="2"/>
    <x v="1"/>
    <x v="0"/>
    <x v="9"/>
    <n v="29.273506889540286"/>
    <n v="33"/>
  </r>
  <r>
    <x v="27"/>
    <x v="0"/>
    <x v="2"/>
    <x v="1"/>
    <x v="1"/>
    <n v="46.558966988705812"/>
    <n v="40"/>
  </r>
  <r>
    <x v="28"/>
    <x v="1"/>
    <x v="3"/>
    <x v="0"/>
    <x v="2"/>
    <n v="38.469845417388456"/>
    <n v="43"/>
  </r>
  <r>
    <x v="29"/>
    <x v="2"/>
    <x v="0"/>
    <x v="1"/>
    <x v="4"/>
    <n v="21.638031084968603"/>
    <n v="46"/>
  </r>
  <r>
    <x v="30"/>
    <x v="0"/>
    <x v="1"/>
    <x v="2"/>
    <x v="5"/>
    <n v="28.100040006891582"/>
    <n v="42"/>
  </r>
  <r>
    <x v="31"/>
    <x v="1"/>
    <x v="2"/>
    <x v="2"/>
    <x v="6"/>
    <n v="33.187053272092236"/>
    <n v="36"/>
  </r>
  <r>
    <x v="32"/>
    <x v="2"/>
    <x v="3"/>
    <x v="1"/>
    <x v="1"/>
    <n v="25.612699651655205"/>
    <n v="15"/>
  </r>
  <r>
    <x v="33"/>
    <x v="2"/>
    <x v="3"/>
    <x v="0"/>
    <x v="2"/>
    <n v="33.861505915495741"/>
    <n v="36"/>
  </r>
  <r>
    <x v="34"/>
    <x v="0"/>
    <x v="0"/>
    <x v="0"/>
    <x v="0"/>
    <n v="59.312015195248584"/>
    <n v="40"/>
  </r>
  <r>
    <x v="35"/>
    <x v="1"/>
    <x v="1"/>
    <x v="1"/>
    <x v="1"/>
    <n v="39.274538726426172"/>
    <n v="26"/>
  </r>
  <r>
    <x v="36"/>
    <x v="2"/>
    <x v="2"/>
    <x v="0"/>
    <x v="2"/>
    <n v="55.65576322248301"/>
    <n v="17"/>
  </r>
  <r>
    <x v="37"/>
    <x v="0"/>
    <x v="3"/>
    <x v="1"/>
    <x v="3"/>
    <n v="30.791747648899566"/>
    <n v="15"/>
  </r>
  <r>
    <x v="38"/>
    <x v="1"/>
    <x v="0"/>
    <x v="1"/>
    <x v="4"/>
    <n v="29.631148481214467"/>
    <n v="14"/>
  </r>
  <r>
    <x v="17"/>
    <x v="2"/>
    <x v="1"/>
    <x v="2"/>
    <x v="5"/>
    <n v="13.257902869328689"/>
    <n v="48"/>
  </r>
  <r>
    <x v="39"/>
    <x v="2"/>
    <x v="2"/>
    <x v="2"/>
    <x v="6"/>
    <n v="19.135665867466344"/>
    <n v="44"/>
  </r>
  <r>
    <x v="40"/>
    <x v="0"/>
    <x v="3"/>
    <x v="2"/>
    <x v="7"/>
    <n v="34.648380517555672"/>
    <n v="21"/>
  </r>
  <r>
    <x v="41"/>
    <x v="1"/>
    <x v="0"/>
    <x v="0"/>
    <x v="8"/>
    <n v="48.366859240735671"/>
    <n v="44"/>
  </r>
  <r>
    <x v="4"/>
    <x v="2"/>
    <x v="1"/>
    <x v="0"/>
    <x v="9"/>
    <n v="35.356503135644189"/>
    <n v="56"/>
  </r>
  <r>
    <x v="42"/>
    <x v="0"/>
    <x v="2"/>
    <x v="1"/>
    <x v="1"/>
    <n v="54.495942488699363"/>
    <n v="24"/>
  </r>
  <r>
    <x v="43"/>
    <x v="1"/>
    <x v="3"/>
    <x v="0"/>
    <x v="2"/>
    <n v="47.979018953222763"/>
    <n v="44"/>
  </r>
  <r>
    <x v="44"/>
    <x v="2"/>
    <x v="0"/>
    <x v="1"/>
    <x v="4"/>
    <n v="23.995399982623375"/>
    <n v="42"/>
  </r>
  <r>
    <x v="45"/>
    <x v="0"/>
    <x v="1"/>
    <x v="2"/>
    <x v="5"/>
    <n v="30.586515956986695"/>
    <n v="11"/>
  </r>
  <r>
    <x v="46"/>
    <x v="1"/>
    <x v="2"/>
    <x v="2"/>
    <x v="6"/>
    <n v="10.069645251625005"/>
    <n v="54"/>
  </r>
  <r>
    <x v="47"/>
    <x v="2"/>
    <x v="3"/>
    <x v="1"/>
    <x v="1"/>
    <n v="33.919245995229822"/>
    <n v="29"/>
  </r>
  <r>
    <x v="48"/>
    <x v="2"/>
    <x v="3"/>
    <x v="0"/>
    <x v="2"/>
    <n v="15.52926169754161"/>
    <n v="15"/>
  </r>
  <r>
    <x v="49"/>
    <x v="0"/>
    <x v="0"/>
    <x v="0"/>
    <x v="0"/>
    <n v="54.933118984495842"/>
    <n v="25"/>
  </r>
  <r>
    <x v="50"/>
    <x v="1"/>
    <x v="1"/>
    <x v="1"/>
    <x v="1"/>
    <n v="11.952155676935385"/>
    <n v="52"/>
  </r>
  <r>
    <x v="41"/>
    <x v="2"/>
    <x v="2"/>
    <x v="0"/>
    <x v="2"/>
    <n v="57.716390236018611"/>
    <n v="17"/>
  </r>
  <r>
    <x v="51"/>
    <x v="0"/>
    <x v="3"/>
    <x v="1"/>
    <x v="3"/>
    <n v="20.63877298029119"/>
    <n v="50"/>
  </r>
  <r>
    <x v="52"/>
    <x v="1"/>
    <x v="0"/>
    <x v="1"/>
    <x v="4"/>
    <n v="27.302401450662401"/>
    <n v="25"/>
  </r>
  <r>
    <x v="41"/>
    <x v="2"/>
    <x v="1"/>
    <x v="2"/>
    <x v="5"/>
    <n v="49.608041526575633"/>
    <n v="59"/>
  </r>
  <r>
    <x v="53"/>
    <x v="2"/>
    <x v="2"/>
    <x v="2"/>
    <x v="6"/>
    <n v="51.679318897966617"/>
    <n v="25"/>
  </r>
  <r>
    <x v="54"/>
    <x v="0"/>
    <x v="3"/>
    <x v="2"/>
    <x v="7"/>
    <n v="25.096116433725054"/>
    <n v="26"/>
  </r>
  <r>
    <x v="55"/>
    <x v="1"/>
    <x v="0"/>
    <x v="0"/>
    <x v="8"/>
    <n v="13.732205352280504"/>
    <n v="20"/>
  </r>
  <r>
    <x v="56"/>
    <x v="2"/>
    <x v="1"/>
    <x v="0"/>
    <x v="9"/>
    <n v="20.577192887798287"/>
    <n v="15"/>
  </r>
  <r>
    <x v="57"/>
    <x v="0"/>
    <x v="2"/>
    <x v="1"/>
    <x v="1"/>
    <n v="28.05637538753923"/>
    <n v="45"/>
  </r>
  <r>
    <x v="58"/>
    <x v="1"/>
    <x v="3"/>
    <x v="0"/>
    <x v="2"/>
    <n v="31.914201741154464"/>
    <n v="18"/>
  </r>
  <r>
    <x v="59"/>
    <x v="2"/>
    <x v="0"/>
    <x v="1"/>
    <x v="4"/>
    <n v="10.144529225326467"/>
    <n v="12"/>
  </r>
  <r>
    <x v="60"/>
    <x v="0"/>
    <x v="1"/>
    <x v="2"/>
    <x v="5"/>
    <n v="28.730984259936847"/>
    <n v="57"/>
  </r>
  <r>
    <x v="61"/>
    <x v="1"/>
    <x v="2"/>
    <x v="2"/>
    <x v="6"/>
    <n v="39.109388219111551"/>
    <n v="37"/>
  </r>
  <r>
    <x v="62"/>
    <x v="2"/>
    <x v="3"/>
    <x v="1"/>
    <x v="1"/>
    <n v="17.963468504818238"/>
    <n v="32"/>
  </r>
  <r>
    <x v="27"/>
    <x v="2"/>
    <x v="3"/>
    <x v="0"/>
    <x v="2"/>
    <n v="28.246149542642819"/>
    <n v="54"/>
  </r>
  <r>
    <x v="63"/>
    <x v="0"/>
    <x v="0"/>
    <x v="0"/>
    <x v="0"/>
    <n v="12.913004994252077"/>
    <n v="20"/>
  </r>
  <r>
    <x v="64"/>
    <x v="1"/>
    <x v="1"/>
    <x v="1"/>
    <x v="1"/>
    <n v="10.386472878295857"/>
    <n v="45"/>
  </r>
  <r>
    <x v="24"/>
    <x v="2"/>
    <x v="2"/>
    <x v="0"/>
    <x v="2"/>
    <n v="43.845961573834479"/>
    <n v="50"/>
  </r>
  <r>
    <x v="65"/>
    <x v="0"/>
    <x v="3"/>
    <x v="1"/>
    <x v="3"/>
    <n v="43.923394515900476"/>
    <n v="55"/>
  </r>
  <r>
    <x v="40"/>
    <x v="1"/>
    <x v="0"/>
    <x v="1"/>
    <x v="4"/>
    <n v="46.641129203816959"/>
    <n v="38"/>
  </r>
  <r>
    <x v="66"/>
    <x v="2"/>
    <x v="1"/>
    <x v="2"/>
    <x v="5"/>
    <n v="29.463269145377243"/>
    <n v="15"/>
  </r>
  <r>
    <x v="67"/>
    <x v="2"/>
    <x v="2"/>
    <x v="2"/>
    <x v="6"/>
    <n v="35.95152946726428"/>
    <n v="46"/>
  </r>
  <r>
    <x v="68"/>
    <x v="0"/>
    <x v="3"/>
    <x v="2"/>
    <x v="7"/>
    <n v="14.3905747001726"/>
    <n v="59"/>
  </r>
  <r>
    <x v="69"/>
    <x v="1"/>
    <x v="0"/>
    <x v="0"/>
    <x v="8"/>
    <n v="33.266047750886422"/>
    <n v="36"/>
  </r>
  <r>
    <x v="70"/>
    <x v="2"/>
    <x v="1"/>
    <x v="0"/>
    <x v="9"/>
    <n v="29.390429148721854"/>
    <n v="43"/>
  </r>
  <r>
    <x v="71"/>
    <x v="0"/>
    <x v="2"/>
    <x v="1"/>
    <x v="1"/>
    <n v="19.01254647655783"/>
    <n v="48"/>
  </r>
  <r>
    <x v="72"/>
    <x v="1"/>
    <x v="3"/>
    <x v="0"/>
    <x v="2"/>
    <n v="12.061725239324218"/>
    <n v="59"/>
  </r>
  <r>
    <x v="73"/>
    <x v="2"/>
    <x v="0"/>
    <x v="1"/>
    <x v="4"/>
    <n v="35.215934802728782"/>
    <n v="30"/>
  </r>
  <r>
    <x v="74"/>
    <x v="0"/>
    <x v="1"/>
    <x v="2"/>
    <x v="5"/>
    <n v="14.483797705450076"/>
    <n v="19"/>
  </r>
  <r>
    <x v="75"/>
    <x v="1"/>
    <x v="2"/>
    <x v="2"/>
    <x v="6"/>
    <n v="34.858808516445166"/>
    <n v="30"/>
  </r>
  <r>
    <x v="76"/>
    <x v="2"/>
    <x v="3"/>
    <x v="1"/>
    <x v="1"/>
    <n v="58.226498617079777"/>
    <n v="10"/>
  </r>
  <r>
    <x v="77"/>
    <x v="2"/>
    <x v="3"/>
    <x v="0"/>
    <x v="2"/>
    <n v="14.247741614361578"/>
    <n v="34"/>
  </r>
  <r>
    <x v="78"/>
    <x v="0"/>
    <x v="0"/>
    <x v="0"/>
    <x v="0"/>
    <n v="36.804297576815699"/>
    <n v="28"/>
  </r>
  <r>
    <x v="79"/>
    <x v="1"/>
    <x v="1"/>
    <x v="1"/>
    <x v="1"/>
    <n v="24.329495408208743"/>
    <n v="48"/>
  </r>
  <r>
    <x v="80"/>
    <x v="2"/>
    <x v="2"/>
    <x v="0"/>
    <x v="2"/>
    <n v="13.253175777504275"/>
    <n v="24"/>
  </r>
  <r>
    <x v="33"/>
    <x v="0"/>
    <x v="3"/>
    <x v="1"/>
    <x v="3"/>
    <n v="55.934918859817323"/>
    <n v="48"/>
  </r>
  <r>
    <x v="81"/>
    <x v="1"/>
    <x v="0"/>
    <x v="1"/>
    <x v="4"/>
    <n v="46.879699929450339"/>
    <n v="53"/>
  </r>
  <r>
    <x v="82"/>
    <x v="2"/>
    <x v="1"/>
    <x v="2"/>
    <x v="5"/>
    <n v="37.493103516625546"/>
    <n v="12"/>
  </r>
  <r>
    <x v="83"/>
    <x v="2"/>
    <x v="2"/>
    <x v="2"/>
    <x v="6"/>
    <n v="49.233902292022634"/>
    <n v="54"/>
  </r>
  <r>
    <x v="84"/>
    <x v="0"/>
    <x v="3"/>
    <x v="2"/>
    <x v="7"/>
    <n v="39.929407302102611"/>
    <n v="10"/>
  </r>
  <r>
    <x v="57"/>
    <x v="1"/>
    <x v="0"/>
    <x v="0"/>
    <x v="8"/>
    <n v="42.613072569848661"/>
    <n v="44"/>
  </r>
  <r>
    <x v="26"/>
    <x v="2"/>
    <x v="1"/>
    <x v="0"/>
    <x v="9"/>
    <n v="55.338316239572563"/>
    <n v="53"/>
  </r>
  <r>
    <x v="68"/>
    <x v="0"/>
    <x v="2"/>
    <x v="1"/>
    <x v="1"/>
    <n v="40.764144974104319"/>
    <n v="49"/>
  </r>
  <r>
    <x v="85"/>
    <x v="1"/>
    <x v="3"/>
    <x v="0"/>
    <x v="2"/>
    <n v="23.073106245636279"/>
    <n v="56"/>
  </r>
  <r>
    <x v="29"/>
    <x v="2"/>
    <x v="0"/>
    <x v="1"/>
    <x v="4"/>
    <n v="30.648829201676104"/>
    <n v="38"/>
  </r>
  <r>
    <x v="45"/>
    <x v="0"/>
    <x v="1"/>
    <x v="2"/>
    <x v="5"/>
    <n v="20.361893728802023"/>
    <n v="24"/>
  </r>
  <r>
    <x v="34"/>
    <x v="1"/>
    <x v="2"/>
    <x v="2"/>
    <x v="6"/>
    <n v="54.189136498912966"/>
    <n v="18"/>
  </r>
  <r>
    <x v="86"/>
    <x v="2"/>
    <x v="3"/>
    <x v="1"/>
    <x v="1"/>
    <n v="25.755095158417745"/>
    <n v="55"/>
  </r>
  <r>
    <x v="10"/>
    <x v="2"/>
    <x v="3"/>
    <x v="0"/>
    <x v="2"/>
    <n v="34.174864188985339"/>
    <n v="50"/>
  </r>
  <r>
    <x v="87"/>
    <x v="0"/>
    <x v="0"/>
    <x v="0"/>
    <x v="0"/>
    <n v="49.038357687540959"/>
    <n v="22"/>
  </r>
  <r>
    <x v="88"/>
    <x v="1"/>
    <x v="1"/>
    <x v="1"/>
    <x v="1"/>
    <n v="38.879411664210323"/>
    <n v="34"/>
  </r>
  <r>
    <x v="89"/>
    <x v="0"/>
    <x v="0"/>
    <x v="0"/>
    <x v="0"/>
    <n v="10.08044023986688"/>
    <n v="18"/>
  </r>
  <r>
    <x v="90"/>
    <x v="1"/>
    <x v="1"/>
    <x v="1"/>
    <x v="1"/>
    <n v="59.006921193193435"/>
    <n v="13"/>
  </r>
  <r>
    <x v="44"/>
    <x v="2"/>
    <x v="2"/>
    <x v="0"/>
    <x v="2"/>
    <n v="22.692220527453827"/>
    <n v="33"/>
  </r>
  <r>
    <x v="91"/>
    <x v="0"/>
    <x v="3"/>
    <x v="1"/>
    <x v="3"/>
    <n v="12.63116245285554"/>
    <n v="55"/>
  </r>
  <r>
    <x v="92"/>
    <x v="1"/>
    <x v="0"/>
    <x v="1"/>
    <x v="4"/>
    <n v="56.192229126382998"/>
    <n v="13"/>
  </r>
  <r>
    <x v="93"/>
    <x v="2"/>
    <x v="1"/>
    <x v="2"/>
    <x v="5"/>
    <n v="47.806156874359274"/>
    <n v="46"/>
  </r>
  <r>
    <x v="35"/>
    <x v="2"/>
    <x v="2"/>
    <x v="2"/>
    <x v="6"/>
    <n v="34.146886790132811"/>
    <n v="10"/>
  </r>
  <r>
    <x v="94"/>
    <x v="0"/>
    <x v="3"/>
    <x v="2"/>
    <x v="7"/>
    <n v="18.378650947970385"/>
    <n v="36"/>
  </r>
  <r>
    <x v="95"/>
    <x v="1"/>
    <x v="0"/>
    <x v="0"/>
    <x v="8"/>
    <n v="47.346652770333584"/>
    <n v="34"/>
  </r>
  <r>
    <x v="96"/>
    <x v="2"/>
    <x v="1"/>
    <x v="0"/>
    <x v="9"/>
    <n v="10.192489895495656"/>
    <n v="36"/>
  </r>
  <r>
    <x v="97"/>
    <x v="0"/>
    <x v="2"/>
    <x v="1"/>
    <x v="1"/>
    <n v="42.0585399125845"/>
    <n v="53"/>
  </r>
  <r>
    <x v="98"/>
    <x v="1"/>
    <x v="3"/>
    <x v="0"/>
    <x v="2"/>
    <n v="18.603884835770415"/>
    <n v="40"/>
  </r>
  <r>
    <x v="99"/>
    <x v="2"/>
    <x v="0"/>
    <x v="1"/>
    <x v="4"/>
    <n v="37.526585152828282"/>
    <n v="49"/>
  </r>
  <r>
    <x v="100"/>
    <x v="0"/>
    <x v="1"/>
    <x v="2"/>
    <x v="5"/>
    <n v="13.066271221235638"/>
    <n v="18"/>
  </r>
  <r>
    <x v="101"/>
    <x v="1"/>
    <x v="2"/>
    <x v="2"/>
    <x v="6"/>
    <n v="10.779252891816268"/>
    <n v="25"/>
  </r>
  <r>
    <x v="50"/>
    <x v="2"/>
    <x v="3"/>
    <x v="1"/>
    <x v="1"/>
    <n v="50.155627585996953"/>
    <n v="19"/>
  </r>
  <r>
    <x v="102"/>
    <x v="2"/>
    <x v="3"/>
    <x v="0"/>
    <x v="2"/>
    <n v="17.602984360129305"/>
    <n v="18"/>
  </r>
  <r>
    <x v="103"/>
    <x v="0"/>
    <x v="0"/>
    <x v="0"/>
    <x v="0"/>
    <n v="49.918561626519576"/>
    <n v="33"/>
  </r>
  <r>
    <x v="99"/>
    <x v="1"/>
    <x v="1"/>
    <x v="1"/>
    <x v="1"/>
    <n v="50.6246376423234"/>
    <n v="21"/>
  </r>
  <r>
    <x v="51"/>
    <x v="2"/>
    <x v="2"/>
    <x v="0"/>
    <x v="2"/>
    <n v="17.048543254705827"/>
    <n v="57"/>
  </r>
  <r>
    <x v="104"/>
    <x v="0"/>
    <x v="3"/>
    <x v="1"/>
    <x v="3"/>
    <n v="17.379680643849881"/>
    <n v="39"/>
  </r>
  <r>
    <x v="105"/>
    <x v="1"/>
    <x v="0"/>
    <x v="1"/>
    <x v="4"/>
    <n v="56.033330417329786"/>
    <n v="44"/>
  </r>
  <r>
    <x v="54"/>
    <x v="2"/>
    <x v="1"/>
    <x v="2"/>
    <x v="5"/>
    <n v="25.118762015945791"/>
    <n v="32"/>
  </r>
  <r>
    <x v="27"/>
    <x v="2"/>
    <x v="2"/>
    <x v="2"/>
    <x v="6"/>
    <n v="28.908176779842051"/>
    <n v="47"/>
  </r>
  <r>
    <x v="74"/>
    <x v="0"/>
    <x v="3"/>
    <x v="2"/>
    <x v="7"/>
    <n v="18.499536252494941"/>
    <n v="28"/>
  </r>
  <r>
    <x v="106"/>
    <x v="1"/>
    <x v="0"/>
    <x v="0"/>
    <x v="8"/>
    <n v="20.737335138722585"/>
    <n v="19"/>
  </r>
  <r>
    <x v="32"/>
    <x v="2"/>
    <x v="1"/>
    <x v="0"/>
    <x v="9"/>
    <n v="52.851431003960464"/>
    <n v="14"/>
  </r>
  <r>
    <x v="107"/>
    <x v="0"/>
    <x v="2"/>
    <x v="1"/>
    <x v="1"/>
    <n v="42.430380310398427"/>
    <n v="48"/>
  </r>
  <r>
    <x v="108"/>
    <x v="1"/>
    <x v="3"/>
    <x v="0"/>
    <x v="2"/>
    <n v="15.370921146865982"/>
    <n v="20"/>
  </r>
  <r>
    <x v="109"/>
    <x v="2"/>
    <x v="0"/>
    <x v="1"/>
    <x v="4"/>
    <n v="16.892673697660754"/>
    <n v="46"/>
  </r>
  <r>
    <x v="110"/>
    <x v="0"/>
    <x v="1"/>
    <x v="2"/>
    <x v="5"/>
    <n v="55.470291527728705"/>
    <n v="44"/>
  </r>
  <r>
    <x v="111"/>
    <x v="1"/>
    <x v="2"/>
    <x v="2"/>
    <x v="6"/>
    <n v="33.027274121932962"/>
    <n v="27"/>
  </r>
  <r>
    <x v="112"/>
    <x v="2"/>
    <x v="3"/>
    <x v="1"/>
    <x v="1"/>
    <n v="58.535965801026506"/>
    <n v="52"/>
  </r>
  <r>
    <x v="113"/>
    <x v="2"/>
    <x v="3"/>
    <x v="0"/>
    <x v="2"/>
    <n v="35.878046849092541"/>
    <n v="47"/>
  </r>
  <r>
    <x v="114"/>
    <x v="0"/>
    <x v="0"/>
    <x v="0"/>
    <x v="0"/>
    <n v="40.481926022184695"/>
    <n v="10"/>
  </r>
  <r>
    <x v="111"/>
    <x v="1"/>
    <x v="1"/>
    <x v="1"/>
    <x v="1"/>
    <n v="34.068023990779508"/>
    <n v="38"/>
  </r>
  <r>
    <x v="115"/>
    <x v="2"/>
    <x v="2"/>
    <x v="0"/>
    <x v="2"/>
    <n v="13.454748914193567"/>
    <n v="47"/>
  </r>
  <r>
    <x v="27"/>
    <x v="0"/>
    <x v="3"/>
    <x v="1"/>
    <x v="3"/>
    <n v="29.735898824916671"/>
    <n v="41"/>
  </r>
  <r>
    <x v="78"/>
    <x v="1"/>
    <x v="0"/>
    <x v="1"/>
    <x v="4"/>
    <n v="18.057728105024424"/>
    <n v="52"/>
  </r>
  <r>
    <x v="109"/>
    <x v="2"/>
    <x v="1"/>
    <x v="2"/>
    <x v="5"/>
    <n v="20.973231851560932"/>
    <n v="35"/>
  </r>
  <r>
    <x v="116"/>
    <x v="2"/>
    <x v="2"/>
    <x v="2"/>
    <x v="6"/>
    <n v="54.461274514177546"/>
    <n v="28"/>
  </r>
  <r>
    <x v="117"/>
    <x v="0"/>
    <x v="3"/>
    <x v="2"/>
    <x v="7"/>
    <n v="54.72679355761683"/>
    <n v="52"/>
  </r>
  <r>
    <x v="118"/>
    <x v="1"/>
    <x v="0"/>
    <x v="0"/>
    <x v="8"/>
    <n v="16.488454867714154"/>
    <n v="53"/>
  </r>
  <r>
    <x v="119"/>
    <x v="2"/>
    <x v="1"/>
    <x v="0"/>
    <x v="9"/>
    <n v="10.365924667566709"/>
    <n v="26"/>
  </r>
  <r>
    <x v="120"/>
    <x v="0"/>
    <x v="2"/>
    <x v="1"/>
    <x v="1"/>
    <n v="44.246260620663534"/>
    <n v="23"/>
  </r>
  <r>
    <x v="121"/>
    <x v="1"/>
    <x v="3"/>
    <x v="0"/>
    <x v="2"/>
    <n v="43.373985743016874"/>
    <n v="16"/>
  </r>
  <r>
    <x v="122"/>
    <x v="2"/>
    <x v="0"/>
    <x v="1"/>
    <x v="4"/>
    <n v="18.863538390941933"/>
    <n v="28"/>
  </r>
  <r>
    <x v="123"/>
    <x v="0"/>
    <x v="1"/>
    <x v="2"/>
    <x v="5"/>
    <n v="32.358361862851318"/>
    <n v="46"/>
  </r>
  <r>
    <x v="124"/>
    <x v="1"/>
    <x v="2"/>
    <x v="2"/>
    <x v="6"/>
    <n v="20.337434457166829"/>
    <n v="42"/>
  </r>
  <r>
    <x v="125"/>
    <x v="2"/>
    <x v="3"/>
    <x v="1"/>
    <x v="1"/>
    <n v="17.40392034126701"/>
    <n v="26"/>
  </r>
  <r>
    <x v="126"/>
    <x v="2"/>
    <x v="3"/>
    <x v="0"/>
    <x v="2"/>
    <n v="50.791704514160863"/>
    <n v="14"/>
  </r>
  <r>
    <x v="127"/>
    <x v="0"/>
    <x v="0"/>
    <x v="0"/>
    <x v="0"/>
    <n v="21.948787333526422"/>
    <n v="14"/>
  </r>
  <r>
    <x v="91"/>
    <x v="1"/>
    <x v="1"/>
    <x v="1"/>
    <x v="1"/>
    <n v="28.053007377603326"/>
    <n v="50"/>
  </r>
  <r>
    <x v="128"/>
    <x v="2"/>
    <x v="2"/>
    <x v="0"/>
    <x v="2"/>
    <n v="25.179829588339864"/>
    <n v="16"/>
  </r>
  <r>
    <x v="129"/>
    <x v="0"/>
    <x v="3"/>
    <x v="1"/>
    <x v="3"/>
    <n v="34.460078570475162"/>
    <n v="17"/>
  </r>
  <r>
    <x v="130"/>
    <x v="1"/>
    <x v="0"/>
    <x v="1"/>
    <x v="4"/>
    <n v="14.525413450552197"/>
    <n v="28"/>
  </r>
  <r>
    <x v="88"/>
    <x v="2"/>
    <x v="1"/>
    <x v="2"/>
    <x v="5"/>
    <n v="41.595872195065937"/>
    <n v="27"/>
  </r>
  <r>
    <x v="131"/>
    <x v="2"/>
    <x v="2"/>
    <x v="2"/>
    <x v="6"/>
    <n v="11.409112826384257"/>
    <n v="33"/>
  </r>
  <r>
    <x v="125"/>
    <x v="0"/>
    <x v="3"/>
    <x v="2"/>
    <x v="7"/>
    <n v="42.317355482225288"/>
    <n v="26"/>
  </r>
  <r>
    <x v="132"/>
    <x v="1"/>
    <x v="0"/>
    <x v="0"/>
    <x v="8"/>
    <n v="12.253367772841063"/>
    <n v="58"/>
  </r>
  <r>
    <x v="75"/>
    <x v="2"/>
    <x v="1"/>
    <x v="0"/>
    <x v="9"/>
    <n v="51.366800437212177"/>
    <n v="46"/>
  </r>
  <r>
    <x v="133"/>
    <x v="0"/>
    <x v="2"/>
    <x v="1"/>
    <x v="1"/>
    <n v="58.416945668898968"/>
    <n v="21"/>
  </r>
  <r>
    <x v="134"/>
    <x v="1"/>
    <x v="3"/>
    <x v="0"/>
    <x v="2"/>
    <n v="51.164555894068691"/>
    <n v="22"/>
  </r>
  <r>
    <x v="135"/>
    <x v="2"/>
    <x v="0"/>
    <x v="1"/>
    <x v="4"/>
    <n v="51.941278928050096"/>
    <n v="30"/>
  </r>
  <r>
    <x v="136"/>
    <x v="0"/>
    <x v="1"/>
    <x v="2"/>
    <x v="5"/>
    <n v="25.18879209691406"/>
    <n v="23"/>
  </r>
  <r>
    <x v="137"/>
    <x v="1"/>
    <x v="2"/>
    <x v="2"/>
    <x v="6"/>
    <n v="46.592654383543284"/>
    <n v="57"/>
  </r>
  <r>
    <x v="138"/>
    <x v="2"/>
    <x v="3"/>
    <x v="1"/>
    <x v="1"/>
    <n v="47.147269992321831"/>
    <n v="36"/>
  </r>
  <r>
    <x v="113"/>
    <x v="2"/>
    <x v="3"/>
    <x v="0"/>
    <x v="2"/>
    <n v="28.407898972496774"/>
    <n v="12"/>
  </r>
  <r>
    <x v="139"/>
    <x v="0"/>
    <x v="0"/>
    <x v="0"/>
    <x v="0"/>
    <n v="18.555511227893309"/>
    <n v="43"/>
  </r>
  <r>
    <x v="140"/>
    <x v="1"/>
    <x v="1"/>
    <x v="1"/>
    <x v="1"/>
    <n v="33.10190192257101"/>
    <n v="22"/>
  </r>
  <r>
    <x v="141"/>
    <x v="2"/>
    <x v="2"/>
    <x v="0"/>
    <x v="2"/>
    <n v="59.589820158296575"/>
    <n v="40"/>
  </r>
  <r>
    <x v="130"/>
    <x v="0"/>
    <x v="3"/>
    <x v="1"/>
    <x v="3"/>
    <n v="38.930151794888516"/>
    <n v="48"/>
  </r>
  <r>
    <x v="16"/>
    <x v="1"/>
    <x v="0"/>
    <x v="1"/>
    <x v="4"/>
    <n v="21.899054126528263"/>
    <n v="49"/>
  </r>
  <r>
    <x v="54"/>
    <x v="2"/>
    <x v="1"/>
    <x v="2"/>
    <x v="5"/>
    <n v="43.753191396377467"/>
    <n v="51"/>
  </r>
  <r>
    <x v="131"/>
    <x v="2"/>
    <x v="2"/>
    <x v="2"/>
    <x v="6"/>
    <n v="21.458402463831025"/>
    <n v="17"/>
  </r>
  <r>
    <x v="142"/>
    <x v="0"/>
    <x v="3"/>
    <x v="2"/>
    <x v="7"/>
    <n v="23.863723160519463"/>
    <n v="30"/>
  </r>
  <r>
    <x v="139"/>
    <x v="1"/>
    <x v="0"/>
    <x v="0"/>
    <x v="8"/>
    <n v="43.738824284409702"/>
    <n v="58"/>
  </r>
  <r>
    <x v="143"/>
    <x v="2"/>
    <x v="1"/>
    <x v="0"/>
    <x v="9"/>
    <n v="38.201737021965208"/>
    <n v="57"/>
  </r>
  <r>
    <x v="125"/>
    <x v="0"/>
    <x v="2"/>
    <x v="1"/>
    <x v="1"/>
    <n v="10.061577974526845"/>
    <n v="14"/>
  </r>
  <r>
    <x v="10"/>
    <x v="1"/>
    <x v="3"/>
    <x v="0"/>
    <x v="2"/>
    <n v="27.745880638499088"/>
    <n v="57"/>
  </r>
  <r>
    <x v="144"/>
    <x v="2"/>
    <x v="0"/>
    <x v="1"/>
    <x v="4"/>
    <n v="39.652756313680442"/>
    <n v="31"/>
  </r>
  <r>
    <x v="49"/>
    <x v="0"/>
    <x v="1"/>
    <x v="2"/>
    <x v="5"/>
    <n v="32.588673685872124"/>
    <n v="38"/>
  </r>
  <r>
    <x v="145"/>
    <x v="1"/>
    <x v="2"/>
    <x v="2"/>
    <x v="6"/>
    <n v="30.068562527338123"/>
    <n v="38"/>
  </r>
  <r>
    <x v="146"/>
    <x v="2"/>
    <x v="3"/>
    <x v="1"/>
    <x v="1"/>
    <n v="20.094015687836471"/>
    <n v="56"/>
  </r>
  <r>
    <x v="147"/>
    <x v="2"/>
    <x v="3"/>
    <x v="0"/>
    <x v="2"/>
    <n v="11.60088200477006"/>
    <n v="45"/>
  </r>
  <r>
    <x v="148"/>
    <x v="0"/>
    <x v="0"/>
    <x v="0"/>
    <x v="0"/>
    <n v="50.187910042391401"/>
    <n v="40"/>
  </r>
  <r>
    <x v="149"/>
    <x v="1"/>
    <x v="1"/>
    <x v="1"/>
    <x v="1"/>
    <n v="46.273661105599246"/>
    <n v="32"/>
  </r>
  <r>
    <x v="150"/>
    <x v="2"/>
    <x v="2"/>
    <x v="0"/>
    <x v="2"/>
    <n v="16.020759762770073"/>
    <n v="36"/>
  </r>
  <r>
    <x v="118"/>
    <x v="0"/>
    <x v="3"/>
    <x v="1"/>
    <x v="3"/>
    <n v="39.298787452516308"/>
    <n v="33"/>
  </r>
  <r>
    <x v="151"/>
    <x v="1"/>
    <x v="0"/>
    <x v="1"/>
    <x v="4"/>
    <n v="25.048000262747429"/>
    <n v="55"/>
  </r>
  <r>
    <x v="132"/>
    <x v="2"/>
    <x v="1"/>
    <x v="2"/>
    <x v="5"/>
    <n v="54.038736490219712"/>
    <n v="53"/>
  </r>
  <r>
    <x v="152"/>
    <x v="2"/>
    <x v="2"/>
    <x v="2"/>
    <x v="6"/>
    <n v="45.241155714561486"/>
    <n v="58"/>
  </r>
  <r>
    <x v="153"/>
    <x v="0"/>
    <x v="3"/>
    <x v="2"/>
    <x v="7"/>
    <n v="23.900524170545253"/>
    <n v="18"/>
  </r>
  <r>
    <x v="11"/>
    <x v="1"/>
    <x v="0"/>
    <x v="0"/>
    <x v="8"/>
    <n v="56.037013581171664"/>
    <n v="17"/>
  </r>
  <r>
    <x v="148"/>
    <x v="2"/>
    <x v="1"/>
    <x v="0"/>
    <x v="9"/>
    <n v="49.877590208865165"/>
    <n v="48"/>
  </r>
  <r>
    <x v="75"/>
    <x v="0"/>
    <x v="2"/>
    <x v="1"/>
    <x v="1"/>
    <n v="19.907856111475063"/>
    <n v="18"/>
  </r>
  <r>
    <x v="154"/>
    <x v="1"/>
    <x v="3"/>
    <x v="0"/>
    <x v="2"/>
    <n v="30.559858617200565"/>
    <n v="58"/>
  </r>
  <r>
    <x v="155"/>
    <x v="2"/>
    <x v="0"/>
    <x v="1"/>
    <x v="4"/>
    <n v="33.987624433327056"/>
    <n v="28"/>
  </r>
  <r>
    <x v="151"/>
    <x v="0"/>
    <x v="1"/>
    <x v="2"/>
    <x v="5"/>
    <n v="20.184400108542441"/>
    <n v="25"/>
  </r>
  <r>
    <x v="156"/>
    <x v="1"/>
    <x v="2"/>
    <x v="2"/>
    <x v="6"/>
    <n v="32.000632806255695"/>
    <n v="27"/>
  </r>
  <r>
    <x v="157"/>
    <x v="2"/>
    <x v="3"/>
    <x v="1"/>
    <x v="1"/>
    <n v="31.587113942386161"/>
    <n v="14"/>
  </r>
  <r>
    <x v="158"/>
    <x v="2"/>
    <x v="3"/>
    <x v="0"/>
    <x v="2"/>
    <n v="52.889401437518551"/>
    <n v="32"/>
  </r>
  <r>
    <x v="159"/>
    <x v="0"/>
    <x v="0"/>
    <x v="0"/>
    <x v="0"/>
    <n v="22.864318776539307"/>
    <n v="44"/>
  </r>
  <r>
    <x v="31"/>
    <x v="1"/>
    <x v="1"/>
    <x v="1"/>
    <x v="1"/>
    <n v="28.428347469643374"/>
    <n v="26"/>
  </r>
  <r>
    <x v="160"/>
    <x v="0"/>
    <x v="0"/>
    <x v="0"/>
    <x v="0"/>
    <n v="42.298581510243594"/>
    <n v="13"/>
  </r>
  <r>
    <x v="161"/>
    <x v="1"/>
    <x v="1"/>
    <x v="1"/>
    <x v="1"/>
    <n v="41.706512364310974"/>
    <n v="27"/>
  </r>
  <r>
    <x v="106"/>
    <x v="2"/>
    <x v="2"/>
    <x v="0"/>
    <x v="2"/>
    <n v="40.522489515859633"/>
    <n v="39"/>
  </r>
  <r>
    <x v="162"/>
    <x v="0"/>
    <x v="3"/>
    <x v="1"/>
    <x v="3"/>
    <n v="47.024146355438511"/>
    <n v="22"/>
  </r>
  <r>
    <x v="163"/>
    <x v="1"/>
    <x v="0"/>
    <x v="1"/>
    <x v="4"/>
    <n v="10.34656959702925"/>
    <n v="59"/>
  </r>
  <r>
    <x v="164"/>
    <x v="2"/>
    <x v="1"/>
    <x v="2"/>
    <x v="5"/>
    <n v="36.099457477535708"/>
    <n v="43"/>
  </r>
  <r>
    <x v="140"/>
    <x v="2"/>
    <x v="2"/>
    <x v="2"/>
    <x v="6"/>
    <n v="37.011014594184019"/>
    <n v="30"/>
  </r>
  <r>
    <x v="165"/>
    <x v="0"/>
    <x v="3"/>
    <x v="2"/>
    <x v="7"/>
    <n v="58.918660715635696"/>
    <n v="48"/>
  </r>
  <r>
    <x v="117"/>
    <x v="1"/>
    <x v="0"/>
    <x v="0"/>
    <x v="8"/>
    <n v="46.941314885730982"/>
    <n v="34"/>
  </r>
  <r>
    <x v="166"/>
    <x v="2"/>
    <x v="1"/>
    <x v="0"/>
    <x v="9"/>
    <n v="18.172611375092806"/>
    <n v="51"/>
  </r>
  <r>
    <x v="78"/>
    <x v="0"/>
    <x v="2"/>
    <x v="1"/>
    <x v="1"/>
    <n v="14.929903185908413"/>
    <n v="58"/>
  </r>
  <r>
    <x v="167"/>
    <x v="1"/>
    <x v="3"/>
    <x v="0"/>
    <x v="2"/>
    <n v="44.486085285768809"/>
    <n v="23"/>
  </r>
  <r>
    <x v="118"/>
    <x v="2"/>
    <x v="0"/>
    <x v="1"/>
    <x v="4"/>
    <n v="30.226036206796945"/>
    <n v="37"/>
  </r>
  <r>
    <x v="76"/>
    <x v="0"/>
    <x v="1"/>
    <x v="2"/>
    <x v="5"/>
    <n v="59.75096882063189"/>
    <n v="43"/>
  </r>
  <r>
    <x v="168"/>
    <x v="1"/>
    <x v="2"/>
    <x v="2"/>
    <x v="6"/>
    <n v="12.137162365822387"/>
    <n v="50"/>
  </r>
  <r>
    <x v="47"/>
    <x v="2"/>
    <x v="3"/>
    <x v="1"/>
    <x v="1"/>
    <n v="51.413261171086887"/>
    <n v="50"/>
  </r>
  <r>
    <x v="153"/>
    <x v="2"/>
    <x v="3"/>
    <x v="0"/>
    <x v="2"/>
    <n v="42.122610005835632"/>
    <n v="55"/>
  </r>
  <r>
    <x v="169"/>
    <x v="0"/>
    <x v="0"/>
    <x v="0"/>
    <x v="0"/>
    <n v="59.647705744833736"/>
    <n v="17"/>
  </r>
  <r>
    <x v="170"/>
    <x v="1"/>
    <x v="1"/>
    <x v="1"/>
    <x v="1"/>
    <n v="20.474543269911141"/>
    <n v="37"/>
  </r>
  <r>
    <x v="171"/>
    <x v="2"/>
    <x v="2"/>
    <x v="0"/>
    <x v="2"/>
    <n v="25.095766811756299"/>
    <n v="30"/>
  </r>
  <r>
    <x v="86"/>
    <x v="0"/>
    <x v="3"/>
    <x v="1"/>
    <x v="3"/>
    <n v="55.557170560386766"/>
    <n v="26"/>
  </r>
  <r>
    <x v="172"/>
    <x v="1"/>
    <x v="0"/>
    <x v="1"/>
    <x v="4"/>
    <n v="50.348076972532766"/>
    <n v="40"/>
  </r>
  <r>
    <x v="173"/>
    <x v="2"/>
    <x v="1"/>
    <x v="2"/>
    <x v="5"/>
    <n v="28.890695990320683"/>
    <n v="46"/>
  </r>
  <r>
    <x v="174"/>
    <x v="2"/>
    <x v="2"/>
    <x v="2"/>
    <x v="6"/>
    <n v="41.305975301354771"/>
    <n v="10"/>
  </r>
  <r>
    <x v="175"/>
    <x v="0"/>
    <x v="3"/>
    <x v="2"/>
    <x v="7"/>
    <n v="36.379417845887303"/>
    <n v="56"/>
  </r>
  <r>
    <x v="176"/>
    <x v="1"/>
    <x v="0"/>
    <x v="0"/>
    <x v="8"/>
    <n v="15.912476604310452"/>
    <n v="35"/>
  </r>
  <r>
    <x v="177"/>
    <x v="2"/>
    <x v="1"/>
    <x v="0"/>
    <x v="9"/>
    <n v="59.308502205667921"/>
    <n v="21"/>
  </r>
  <r>
    <x v="178"/>
    <x v="0"/>
    <x v="2"/>
    <x v="1"/>
    <x v="1"/>
    <n v="27.522674747552863"/>
    <n v="15"/>
  </r>
  <r>
    <x v="179"/>
    <x v="1"/>
    <x v="3"/>
    <x v="0"/>
    <x v="2"/>
    <n v="38.727195606327157"/>
    <n v="41"/>
  </r>
  <r>
    <x v="83"/>
    <x v="2"/>
    <x v="0"/>
    <x v="1"/>
    <x v="4"/>
    <n v="51.935513791884624"/>
    <n v="13"/>
  </r>
  <r>
    <x v="9"/>
    <x v="0"/>
    <x v="1"/>
    <x v="2"/>
    <x v="5"/>
    <n v="45.982191854797506"/>
    <n v="32"/>
  </r>
  <r>
    <x v="16"/>
    <x v="1"/>
    <x v="2"/>
    <x v="2"/>
    <x v="6"/>
    <n v="23.748514408469497"/>
    <n v="52"/>
  </r>
  <r>
    <x v="180"/>
    <x v="2"/>
    <x v="3"/>
    <x v="1"/>
    <x v="1"/>
    <n v="28.862297089585823"/>
    <n v="18"/>
  </r>
  <r>
    <x v="181"/>
    <x v="2"/>
    <x v="3"/>
    <x v="0"/>
    <x v="2"/>
    <n v="56.334378599966726"/>
    <n v="26"/>
  </r>
  <r>
    <x v="8"/>
    <x v="0"/>
    <x v="0"/>
    <x v="0"/>
    <x v="0"/>
    <n v="23.540389242890015"/>
    <n v="14"/>
  </r>
  <r>
    <x v="64"/>
    <x v="1"/>
    <x v="1"/>
    <x v="1"/>
    <x v="1"/>
    <n v="44.631552832431048"/>
    <n v="43"/>
  </r>
  <r>
    <x v="182"/>
    <x v="2"/>
    <x v="2"/>
    <x v="0"/>
    <x v="2"/>
    <n v="26.181224465237872"/>
    <n v="15"/>
  </r>
  <r>
    <x v="96"/>
    <x v="0"/>
    <x v="3"/>
    <x v="1"/>
    <x v="3"/>
    <n v="40.17906372305707"/>
    <n v="59"/>
  </r>
  <r>
    <x v="183"/>
    <x v="1"/>
    <x v="0"/>
    <x v="1"/>
    <x v="4"/>
    <n v="59.63296496624065"/>
    <n v="25"/>
  </r>
  <r>
    <x v="9"/>
    <x v="2"/>
    <x v="1"/>
    <x v="2"/>
    <x v="5"/>
    <n v="40.91757342495039"/>
    <n v="34"/>
  </r>
  <r>
    <x v="184"/>
    <x v="2"/>
    <x v="2"/>
    <x v="2"/>
    <x v="6"/>
    <n v="41.797502927891912"/>
    <n v="49"/>
  </r>
  <r>
    <x v="68"/>
    <x v="0"/>
    <x v="3"/>
    <x v="2"/>
    <x v="7"/>
    <n v="11.948921725465436"/>
    <n v="55"/>
  </r>
  <r>
    <x v="185"/>
    <x v="1"/>
    <x v="0"/>
    <x v="0"/>
    <x v="8"/>
    <n v="13.630000858964056"/>
    <n v="46"/>
  </r>
  <r>
    <x v="186"/>
    <x v="2"/>
    <x v="1"/>
    <x v="0"/>
    <x v="9"/>
    <n v="28.772414318162443"/>
    <n v="21"/>
  </r>
  <r>
    <x v="31"/>
    <x v="0"/>
    <x v="2"/>
    <x v="1"/>
    <x v="1"/>
    <n v="56.695581737506949"/>
    <n v="19"/>
  </r>
  <r>
    <x v="101"/>
    <x v="1"/>
    <x v="3"/>
    <x v="0"/>
    <x v="2"/>
    <n v="41.6682300094797"/>
    <n v="47"/>
  </r>
  <r>
    <x v="187"/>
    <x v="2"/>
    <x v="0"/>
    <x v="1"/>
    <x v="4"/>
    <n v="19.769495572488431"/>
    <n v="38"/>
  </r>
  <r>
    <x v="188"/>
    <x v="0"/>
    <x v="1"/>
    <x v="2"/>
    <x v="5"/>
    <n v="29.982567471019774"/>
    <n v="19"/>
  </r>
  <r>
    <x v="189"/>
    <x v="1"/>
    <x v="2"/>
    <x v="2"/>
    <x v="6"/>
    <n v="46.675813627660148"/>
    <n v="24"/>
  </r>
  <r>
    <x v="160"/>
    <x v="2"/>
    <x v="3"/>
    <x v="1"/>
    <x v="1"/>
    <n v="12.070792305173512"/>
    <n v="38"/>
  </r>
  <r>
    <x v="107"/>
    <x v="2"/>
    <x v="3"/>
    <x v="0"/>
    <x v="2"/>
    <n v="37.33692647508456"/>
    <n v="12"/>
  </r>
  <r>
    <x v="174"/>
    <x v="0"/>
    <x v="0"/>
    <x v="0"/>
    <x v="0"/>
    <n v="41.157556951916483"/>
    <n v="13"/>
  </r>
  <r>
    <x v="4"/>
    <x v="1"/>
    <x v="1"/>
    <x v="1"/>
    <x v="1"/>
    <n v="18.151174636503889"/>
    <n v="47"/>
  </r>
  <r>
    <x v="190"/>
    <x v="2"/>
    <x v="2"/>
    <x v="0"/>
    <x v="2"/>
    <n v="54.814170234134302"/>
    <n v="31"/>
  </r>
  <r>
    <x v="191"/>
    <x v="0"/>
    <x v="3"/>
    <x v="1"/>
    <x v="3"/>
    <n v="24.512892356549756"/>
    <n v="51"/>
  </r>
  <r>
    <x v="192"/>
    <x v="1"/>
    <x v="0"/>
    <x v="1"/>
    <x v="4"/>
    <n v="30.678674793617542"/>
    <n v="21"/>
  </r>
  <r>
    <x v="193"/>
    <x v="2"/>
    <x v="1"/>
    <x v="2"/>
    <x v="5"/>
    <n v="45.873914694104947"/>
    <n v="57"/>
  </r>
  <r>
    <x v="16"/>
    <x v="2"/>
    <x v="2"/>
    <x v="2"/>
    <x v="6"/>
    <n v="20.828272905236663"/>
    <n v="53"/>
  </r>
  <r>
    <x v="194"/>
    <x v="0"/>
    <x v="3"/>
    <x v="2"/>
    <x v="7"/>
    <n v="50.577630753434299"/>
    <n v="42"/>
  </r>
  <r>
    <x v="195"/>
    <x v="1"/>
    <x v="0"/>
    <x v="0"/>
    <x v="8"/>
    <n v="59.087293552090465"/>
    <n v="19"/>
  </r>
  <r>
    <x v="196"/>
    <x v="2"/>
    <x v="1"/>
    <x v="0"/>
    <x v="9"/>
    <n v="27.659682618305609"/>
    <n v="45"/>
  </r>
  <r>
    <x v="197"/>
    <x v="0"/>
    <x v="2"/>
    <x v="1"/>
    <x v="1"/>
    <n v="55.942478074118931"/>
    <n v="53"/>
  </r>
  <r>
    <x v="61"/>
    <x v="1"/>
    <x v="3"/>
    <x v="0"/>
    <x v="2"/>
    <n v="42.886406770388341"/>
    <n v="54"/>
  </r>
  <r>
    <x v="198"/>
    <x v="2"/>
    <x v="0"/>
    <x v="1"/>
    <x v="4"/>
    <n v="49.144357974808344"/>
    <n v="17"/>
  </r>
  <r>
    <x v="52"/>
    <x v="0"/>
    <x v="1"/>
    <x v="2"/>
    <x v="5"/>
    <n v="42.027386547937247"/>
    <n v="39"/>
  </r>
  <r>
    <x v="159"/>
    <x v="1"/>
    <x v="2"/>
    <x v="2"/>
    <x v="6"/>
    <n v="37.728714904526591"/>
    <n v="22"/>
  </r>
  <r>
    <x v="199"/>
    <x v="2"/>
    <x v="3"/>
    <x v="1"/>
    <x v="1"/>
    <n v="16.471684427713676"/>
    <n v="30"/>
  </r>
  <r>
    <x v="200"/>
    <x v="2"/>
    <x v="3"/>
    <x v="0"/>
    <x v="2"/>
    <n v="39.711756378696407"/>
    <n v="41"/>
  </r>
  <r>
    <x v="201"/>
    <x v="0"/>
    <x v="0"/>
    <x v="0"/>
    <x v="0"/>
    <n v="54.674723021176"/>
    <n v="30"/>
  </r>
  <r>
    <x v="147"/>
    <x v="1"/>
    <x v="1"/>
    <x v="1"/>
    <x v="1"/>
    <n v="42.948742932881373"/>
    <n v="40"/>
  </r>
  <r>
    <x v="142"/>
    <x v="2"/>
    <x v="2"/>
    <x v="0"/>
    <x v="2"/>
    <n v="43.671979972309607"/>
    <n v="40"/>
  </r>
  <r>
    <x v="177"/>
    <x v="0"/>
    <x v="3"/>
    <x v="1"/>
    <x v="3"/>
    <n v="52.739685982464195"/>
    <n v="25"/>
  </r>
  <r>
    <x v="202"/>
    <x v="1"/>
    <x v="0"/>
    <x v="1"/>
    <x v="4"/>
    <n v="38.635047064758119"/>
    <n v="39"/>
  </r>
  <r>
    <x v="140"/>
    <x v="2"/>
    <x v="1"/>
    <x v="2"/>
    <x v="5"/>
    <n v="11.233993166785464"/>
    <n v="44"/>
  </r>
  <r>
    <x v="203"/>
    <x v="2"/>
    <x v="2"/>
    <x v="2"/>
    <x v="6"/>
    <n v="10.442814155128662"/>
    <n v="33"/>
  </r>
  <r>
    <x v="170"/>
    <x v="0"/>
    <x v="3"/>
    <x v="2"/>
    <x v="7"/>
    <n v="56.023273359295636"/>
    <n v="45"/>
  </r>
  <r>
    <x v="204"/>
    <x v="1"/>
    <x v="0"/>
    <x v="0"/>
    <x v="8"/>
    <n v="52.526776630381065"/>
    <n v="13"/>
  </r>
  <r>
    <x v="204"/>
    <x v="2"/>
    <x v="1"/>
    <x v="0"/>
    <x v="9"/>
    <n v="38.912477096827445"/>
    <n v="27"/>
  </r>
  <r>
    <x v="40"/>
    <x v="0"/>
    <x v="2"/>
    <x v="1"/>
    <x v="1"/>
    <n v="32.714143362200616"/>
    <n v="15"/>
  </r>
  <r>
    <x v="205"/>
    <x v="1"/>
    <x v="3"/>
    <x v="0"/>
    <x v="2"/>
    <n v="40.70592356445183"/>
    <n v="10"/>
  </r>
  <r>
    <x v="206"/>
    <x v="2"/>
    <x v="0"/>
    <x v="1"/>
    <x v="4"/>
    <n v="51.437678273053855"/>
    <n v="36"/>
  </r>
  <r>
    <x v="207"/>
    <x v="0"/>
    <x v="1"/>
    <x v="2"/>
    <x v="5"/>
    <n v="18.582719982092627"/>
    <n v="38"/>
  </r>
  <r>
    <x v="105"/>
    <x v="1"/>
    <x v="2"/>
    <x v="2"/>
    <x v="6"/>
    <n v="56.743402198511653"/>
    <n v="17"/>
  </r>
  <r>
    <x v="128"/>
    <x v="2"/>
    <x v="3"/>
    <x v="1"/>
    <x v="1"/>
    <n v="37.884988166818168"/>
    <n v="51"/>
  </r>
  <r>
    <x v="208"/>
    <x v="2"/>
    <x v="3"/>
    <x v="0"/>
    <x v="2"/>
    <n v="53.212631464854297"/>
    <n v="20"/>
  </r>
  <r>
    <x v="81"/>
    <x v="0"/>
    <x v="0"/>
    <x v="0"/>
    <x v="0"/>
    <n v="10.869394970037597"/>
    <n v="31"/>
  </r>
  <r>
    <x v="209"/>
    <x v="1"/>
    <x v="1"/>
    <x v="1"/>
    <x v="1"/>
    <n v="42.735725259298448"/>
    <n v="42"/>
  </r>
  <r>
    <x v="157"/>
    <x v="2"/>
    <x v="2"/>
    <x v="0"/>
    <x v="2"/>
    <n v="49.202350029416486"/>
    <n v="33"/>
  </r>
  <r>
    <x v="210"/>
    <x v="0"/>
    <x v="3"/>
    <x v="1"/>
    <x v="3"/>
    <n v="45.646260660768682"/>
    <n v="14"/>
  </r>
  <r>
    <x v="163"/>
    <x v="1"/>
    <x v="0"/>
    <x v="1"/>
    <x v="4"/>
    <n v="52.150576100848227"/>
    <n v="24"/>
  </r>
  <r>
    <x v="126"/>
    <x v="2"/>
    <x v="1"/>
    <x v="2"/>
    <x v="5"/>
    <n v="58.484224903599383"/>
    <n v="20"/>
  </r>
  <r>
    <x v="211"/>
    <x v="2"/>
    <x v="2"/>
    <x v="2"/>
    <x v="6"/>
    <n v="27.018618300143739"/>
    <n v="18"/>
  </r>
  <r>
    <x v="192"/>
    <x v="0"/>
    <x v="3"/>
    <x v="2"/>
    <x v="7"/>
    <n v="10.753963212472659"/>
    <n v="43"/>
  </r>
  <r>
    <x v="212"/>
    <x v="1"/>
    <x v="0"/>
    <x v="0"/>
    <x v="8"/>
    <n v="47.729134736227344"/>
    <n v="42"/>
  </r>
  <r>
    <x v="203"/>
    <x v="2"/>
    <x v="1"/>
    <x v="0"/>
    <x v="9"/>
    <n v="20.766630594265653"/>
    <n v="26"/>
  </r>
  <r>
    <x v="212"/>
    <x v="0"/>
    <x v="2"/>
    <x v="1"/>
    <x v="1"/>
    <n v="28.625341640958805"/>
    <n v="22"/>
  </r>
  <r>
    <x v="12"/>
    <x v="1"/>
    <x v="3"/>
    <x v="0"/>
    <x v="2"/>
    <n v="26.657643361983659"/>
    <n v="39"/>
  </r>
  <r>
    <x v="213"/>
    <x v="2"/>
    <x v="0"/>
    <x v="1"/>
    <x v="4"/>
    <n v="40.065887891246632"/>
    <n v="54"/>
  </r>
  <r>
    <x v="214"/>
    <x v="0"/>
    <x v="1"/>
    <x v="2"/>
    <x v="5"/>
    <n v="51.057703310362129"/>
    <n v="58"/>
  </r>
  <r>
    <x v="215"/>
    <x v="1"/>
    <x v="2"/>
    <x v="2"/>
    <x v="6"/>
    <n v="29.525232739228677"/>
    <n v="39"/>
  </r>
  <r>
    <x v="198"/>
    <x v="2"/>
    <x v="3"/>
    <x v="1"/>
    <x v="1"/>
    <n v="58.029797756849248"/>
    <n v="17"/>
  </r>
  <r>
    <x v="167"/>
    <x v="2"/>
    <x v="3"/>
    <x v="0"/>
    <x v="2"/>
    <n v="46.258431609214966"/>
    <n v="14"/>
  </r>
  <r>
    <x v="144"/>
    <x v="0"/>
    <x v="0"/>
    <x v="0"/>
    <x v="0"/>
    <n v="30.114605818357312"/>
    <n v="24"/>
  </r>
  <r>
    <x v="155"/>
    <x v="1"/>
    <x v="1"/>
    <x v="1"/>
    <x v="1"/>
    <n v="42.30076894665558"/>
    <n v="36"/>
  </r>
  <r>
    <x v="216"/>
    <x v="0"/>
    <x v="0"/>
    <x v="0"/>
    <x v="0"/>
    <n v="35.734479795345088"/>
    <n v="34"/>
  </r>
  <r>
    <x v="217"/>
    <x v="1"/>
    <x v="1"/>
    <x v="1"/>
    <x v="1"/>
    <n v="34.543964452321418"/>
    <n v="57"/>
  </r>
  <r>
    <x v="93"/>
    <x v="2"/>
    <x v="2"/>
    <x v="0"/>
    <x v="2"/>
    <n v="23.326485682872125"/>
    <n v="25"/>
  </r>
  <r>
    <x v="216"/>
    <x v="0"/>
    <x v="3"/>
    <x v="1"/>
    <x v="3"/>
    <n v="37.670156411090403"/>
    <n v="20"/>
  </r>
  <r>
    <x v="218"/>
    <x v="1"/>
    <x v="0"/>
    <x v="1"/>
    <x v="4"/>
    <n v="43.544058213601666"/>
    <n v="53"/>
  </r>
  <r>
    <x v="219"/>
    <x v="2"/>
    <x v="1"/>
    <x v="2"/>
    <x v="5"/>
    <n v="14.495056410433129"/>
    <n v="43"/>
  </r>
  <r>
    <x v="220"/>
    <x v="2"/>
    <x v="2"/>
    <x v="2"/>
    <x v="6"/>
    <n v="50.385063930958765"/>
    <n v="23"/>
  </r>
  <r>
    <x v="221"/>
    <x v="0"/>
    <x v="3"/>
    <x v="2"/>
    <x v="7"/>
    <n v="23.167035874015347"/>
    <n v="40"/>
  </r>
  <r>
    <x v="200"/>
    <x v="1"/>
    <x v="0"/>
    <x v="0"/>
    <x v="8"/>
    <n v="23.084883991575836"/>
    <n v="39"/>
  </r>
  <r>
    <x v="222"/>
    <x v="2"/>
    <x v="1"/>
    <x v="0"/>
    <x v="9"/>
    <n v="18.520846744376563"/>
    <n v="21"/>
  </r>
  <r>
    <x v="223"/>
    <x v="0"/>
    <x v="2"/>
    <x v="1"/>
    <x v="1"/>
    <n v="11.29945191697921"/>
    <n v="22"/>
  </r>
  <r>
    <x v="224"/>
    <x v="1"/>
    <x v="3"/>
    <x v="0"/>
    <x v="2"/>
    <n v="21.316756031370833"/>
    <n v="25"/>
  </r>
  <r>
    <x v="225"/>
    <x v="2"/>
    <x v="0"/>
    <x v="1"/>
    <x v="4"/>
    <n v="11.216259799095493"/>
    <n v="18"/>
  </r>
  <r>
    <x v="226"/>
    <x v="0"/>
    <x v="1"/>
    <x v="2"/>
    <x v="5"/>
    <n v="42.268517675390378"/>
    <n v="17"/>
  </r>
  <r>
    <x v="227"/>
    <x v="1"/>
    <x v="2"/>
    <x v="2"/>
    <x v="6"/>
    <n v="45.510866848700374"/>
    <n v="59"/>
  </r>
  <r>
    <x v="224"/>
    <x v="2"/>
    <x v="3"/>
    <x v="1"/>
    <x v="1"/>
    <n v="30.441887275077153"/>
    <n v="42"/>
  </r>
  <r>
    <x v="30"/>
    <x v="2"/>
    <x v="3"/>
    <x v="0"/>
    <x v="2"/>
    <n v="26.953526837080794"/>
    <n v="36"/>
  </r>
  <r>
    <x v="172"/>
    <x v="0"/>
    <x v="0"/>
    <x v="0"/>
    <x v="0"/>
    <n v="13.326772875210205"/>
    <n v="53"/>
  </r>
  <r>
    <x v="228"/>
    <x v="1"/>
    <x v="1"/>
    <x v="1"/>
    <x v="1"/>
    <n v="26.65868312033907"/>
    <n v="54"/>
  </r>
  <r>
    <x v="46"/>
    <x v="2"/>
    <x v="2"/>
    <x v="0"/>
    <x v="2"/>
    <n v="58.878548618201307"/>
    <n v="58"/>
  </r>
  <r>
    <x v="229"/>
    <x v="0"/>
    <x v="3"/>
    <x v="1"/>
    <x v="3"/>
    <n v="33.574296962041231"/>
    <n v="45"/>
  </r>
  <r>
    <x v="158"/>
    <x v="1"/>
    <x v="0"/>
    <x v="1"/>
    <x v="4"/>
    <n v="30.363774836465954"/>
    <n v="47"/>
  </r>
  <r>
    <x v="8"/>
    <x v="2"/>
    <x v="1"/>
    <x v="2"/>
    <x v="5"/>
    <n v="26.247430557772113"/>
    <n v="58"/>
  </r>
  <r>
    <x v="230"/>
    <x v="2"/>
    <x v="2"/>
    <x v="2"/>
    <x v="6"/>
    <n v="47.884441797949947"/>
    <n v="51"/>
  </r>
  <r>
    <x v="231"/>
    <x v="0"/>
    <x v="3"/>
    <x v="2"/>
    <x v="7"/>
    <n v="47.826982021048735"/>
    <n v="54"/>
  </r>
  <r>
    <x v="193"/>
    <x v="1"/>
    <x v="0"/>
    <x v="0"/>
    <x v="8"/>
    <n v="38.612737492410858"/>
    <n v="44"/>
  </r>
  <r>
    <x v="232"/>
    <x v="2"/>
    <x v="1"/>
    <x v="0"/>
    <x v="9"/>
    <n v="46.940000135477057"/>
    <n v="43"/>
  </r>
  <r>
    <x v="99"/>
    <x v="0"/>
    <x v="2"/>
    <x v="1"/>
    <x v="1"/>
    <n v="39.098313292054478"/>
    <n v="19"/>
  </r>
  <r>
    <x v="36"/>
    <x v="1"/>
    <x v="3"/>
    <x v="0"/>
    <x v="2"/>
    <n v="58.193901148140668"/>
    <n v="59"/>
  </r>
  <r>
    <x v="233"/>
    <x v="2"/>
    <x v="0"/>
    <x v="1"/>
    <x v="4"/>
    <n v="32.244543036739259"/>
    <n v="26"/>
  </r>
  <r>
    <x v="234"/>
    <x v="0"/>
    <x v="1"/>
    <x v="2"/>
    <x v="5"/>
    <n v="59.624733763280517"/>
    <n v="12"/>
  </r>
  <r>
    <x v="87"/>
    <x v="1"/>
    <x v="2"/>
    <x v="2"/>
    <x v="6"/>
    <n v="47.64611420936874"/>
    <n v="17"/>
  </r>
  <r>
    <x v="235"/>
    <x v="2"/>
    <x v="3"/>
    <x v="1"/>
    <x v="1"/>
    <n v="12.619156373934489"/>
    <n v="13"/>
  </r>
  <r>
    <x v="86"/>
    <x v="2"/>
    <x v="3"/>
    <x v="0"/>
    <x v="2"/>
    <n v="20.997215759011461"/>
    <n v="45"/>
  </r>
  <r>
    <x v="229"/>
    <x v="0"/>
    <x v="0"/>
    <x v="0"/>
    <x v="0"/>
    <n v="37.816012852454669"/>
    <n v="42"/>
  </r>
  <r>
    <x v="233"/>
    <x v="1"/>
    <x v="1"/>
    <x v="1"/>
    <x v="1"/>
    <n v="13.693385805526262"/>
    <n v="34"/>
  </r>
  <r>
    <x v="113"/>
    <x v="2"/>
    <x v="2"/>
    <x v="0"/>
    <x v="2"/>
    <n v="51.499078725283795"/>
    <n v="57"/>
  </r>
  <r>
    <x v="236"/>
    <x v="0"/>
    <x v="3"/>
    <x v="1"/>
    <x v="3"/>
    <n v="32.599349126033033"/>
    <n v="18"/>
  </r>
  <r>
    <x v="50"/>
    <x v="1"/>
    <x v="0"/>
    <x v="1"/>
    <x v="4"/>
    <n v="27.484691802447472"/>
    <n v="57"/>
  </r>
  <r>
    <x v="237"/>
    <x v="2"/>
    <x v="1"/>
    <x v="2"/>
    <x v="5"/>
    <n v="48.558482344870868"/>
    <n v="12"/>
  </r>
  <r>
    <x v="238"/>
    <x v="2"/>
    <x v="2"/>
    <x v="2"/>
    <x v="6"/>
    <n v="41.342327109580246"/>
    <n v="38"/>
  </r>
  <r>
    <x v="141"/>
    <x v="0"/>
    <x v="3"/>
    <x v="2"/>
    <x v="7"/>
    <n v="18.658642604305566"/>
    <n v="49"/>
  </r>
  <r>
    <x v="239"/>
    <x v="1"/>
    <x v="0"/>
    <x v="0"/>
    <x v="8"/>
    <n v="39.875829595904548"/>
    <n v="58"/>
  </r>
  <r>
    <x v="95"/>
    <x v="2"/>
    <x v="1"/>
    <x v="0"/>
    <x v="9"/>
    <n v="32.252454495439579"/>
    <n v="39"/>
  </r>
  <r>
    <x v="240"/>
    <x v="0"/>
    <x v="2"/>
    <x v="1"/>
    <x v="1"/>
    <n v="38.230610907744484"/>
    <n v="35"/>
  </r>
  <r>
    <x v="125"/>
    <x v="1"/>
    <x v="3"/>
    <x v="0"/>
    <x v="2"/>
    <n v="16.758049269526452"/>
    <n v="43"/>
  </r>
  <r>
    <x v="91"/>
    <x v="2"/>
    <x v="0"/>
    <x v="1"/>
    <x v="4"/>
    <n v="49.176696192072477"/>
    <n v="18"/>
  </r>
  <r>
    <x v="241"/>
    <x v="0"/>
    <x v="1"/>
    <x v="2"/>
    <x v="5"/>
    <n v="49.825729012137074"/>
    <n v="38"/>
  </r>
  <r>
    <x v="146"/>
    <x v="1"/>
    <x v="2"/>
    <x v="2"/>
    <x v="6"/>
    <n v="38.910588829923661"/>
    <n v="16"/>
  </r>
  <r>
    <x v="132"/>
    <x v="2"/>
    <x v="3"/>
    <x v="1"/>
    <x v="1"/>
    <n v="42.8318954846238"/>
    <n v="36"/>
  </r>
  <r>
    <x v="188"/>
    <x v="2"/>
    <x v="3"/>
    <x v="0"/>
    <x v="2"/>
    <n v="35.664718299203983"/>
    <n v="57"/>
  </r>
  <r>
    <x v="101"/>
    <x v="0"/>
    <x v="0"/>
    <x v="0"/>
    <x v="0"/>
    <n v="13.88013690811178"/>
    <n v="35"/>
  </r>
  <r>
    <x v="242"/>
    <x v="1"/>
    <x v="1"/>
    <x v="1"/>
    <x v="1"/>
    <n v="23.556919011552726"/>
    <n v="51"/>
  </r>
  <r>
    <x v="226"/>
    <x v="2"/>
    <x v="2"/>
    <x v="0"/>
    <x v="2"/>
    <n v="12.972984459310879"/>
    <n v="33"/>
  </r>
  <r>
    <x v="214"/>
    <x v="0"/>
    <x v="3"/>
    <x v="1"/>
    <x v="3"/>
    <n v="23.327995377728271"/>
    <n v="29"/>
  </r>
  <r>
    <x v="231"/>
    <x v="1"/>
    <x v="0"/>
    <x v="1"/>
    <x v="4"/>
    <n v="58.26849201523045"/>
    <n v="43"/>
  </r>
  <r>
    <x v="123"/>
    <x v="2"/>
    <x v="1"/>
    <x v="2"/>
    <x v="5"/>
    <n v="43.191741768863395"/>
    <n v="13"/>
  </r>
  <r>
    <x v="52"/>
    <x v="2"/>
    <x v="2"/>
    <x v="2"/>
    <x v="6"/>
    <n v="28.116719054436174"/>
    <n v="37"/>
  </r>
  <r>
    <x v="180"/>
    <x v="0"/>
    <x v="3"/>
    <x v="2"/>
    <x v="7"/>
    <n v="40.202391441775177"/>
    <n v="17"/>
  </r>
  <r>
    <x v="4"/>
    <x v="1"/>
    <x v="0"/>
    <x v="0"/>
    <x v="8"/>
    <n v="59.379287628210463"/>
    <n v="50"/>
  </r>
  <r>
    <x v="243"/>
    <x v="2"/>
    <x v="1"/>
    <x v="0"/>
    <x v="9"/>
    <n v="10.002062794639802"/>
    <n v="23"/>
  </r>
  <r>
    <x v="244"/>
    <x v="0"/>
    <x v="2"/>
    <x v="1"/>
    <x v="1"/>
    <n v="43.743424501343796"/>
    <n v="41"/>
  </r>
  <r>
    <x v="168"/>
    <x v="1"/>
    <x v="3"/>
    <x v="0"/>
    <x v="2"/>
    <n v="51.811147004806095"/>
    <n v="22"/>
  </r>
  <r>
    <x v="4"/>
    <x v="2"/>
    <x v="0"/>
    <x v="1"/>
    <x v="4"/>
    <n v="30.035515806000525"/>
    <n v="21"/>
  </r>
  <r>
    <x v="51"/>
    <x v="0"/>
    <x v="1"/>
    <x v="2"/>
    <x v="5"/>
    <n v="36.517683227111156"/>
    <n v="15"/>
  </r>
  <r>
    <x v="68"/>
    <x v="1"/>
    <x v="2"/>
    <x v="2"/>
    <x v="6"/>
    <n v="23.017262820311402"/>
    <n v="59"/>
  </r>
  <r>
    <x v="245"/>
    <x v="2"/>
    <x v="3"/>
    <x v="1"/>
    <x v="1"/>
    <n v="12.965436537378547"/>
    <n v="50"/>
  </r>
  <r>
    <x v="136"/>
    <x v="2"/>
    <x v="3"/>
    <x v="0"/>
    <x v="2"/>
    <n v="28.026147521492142"/>
    <n v="50"/>
  </r>
  <r>
    <x v="216"/>
    <x v="0"/>
    <x v="0"/>
    <x v="0"/>
    <x v="0"/>
    <n v="43.344424208376672"/>
    <n v="46"/>
  </r>
  <r>
    <x v="246"/>
    <x v="1"/>
    <x v="1"/>
    <x v="1"/>
    <x v="1"/>
    <n v="39.014202395789994"/>
    <n v="27"/>
  </r>
  <r>
    <x v="131"/>
    <x v="2"/>
    <x v="2"/>
    <x v="0"/>
    <x v="2"/>
    <n v="14.00837870459489"/>
    <n v="31"/>
  </r>
  <r>
    <x v="121"/>
    <x v="0"/>
    <x v="3"/>
    <x v="1"/>
    <x v="3"/>
    <n v="44.452809353443655"/>
    <n v="51"/>
  </r>
  <r>
    <x v="167"/>
    <x v="1"/>
    <x v="0"/>
    <x v="1"/>
    <x v="4"/>
    <n v="48.75681399163031"/>
    <n v="19"/>
  </r>
  <r>
    <x v="40"/>
    <x v="2"/>
    <x v="1"/>
    <x v="2"/>
    <x v="5"/>
    <n v="45.172244282968471"/>
    <n v="25"/>
  </r>
  <r>
    <x v="122"/>
    <x v="2"/>
    <x v="2"/>
    <x v="2"/>
    <x v="6"/>
    <n v="39.370626711834376"/>
    <n v="39"/>
  </r>
  <r>
    <x v="247"/>
    <x v="0"/>
    <x v="3"/>
    <x v="2"/>
    <x v="7"/>
    <n v="53.826436199912763"/>
    <n v="48"/>
  </r>
  <r>
    <x v="21"/>
    <x v="1"/>
    <x v="0"/>
    <x v="0"/>
    <x v="8"/>
    <n v="10.107130472033646"/>
    <n v="14"/>
  </r>
  <r>
    <x v="3"/>
    <x v="2"/>
    <x v="1"/>
    <x v="0"/>
    <x v="9"/>
    <n v="55.338917501170165"/>
    <n v="58"/>
  </r>
  <r>
    <x v="248"/>
    <x v="0"/>
    <x v="2"/>
    <x v="1"/>
    <x v="1"/>
    <n v="18.359845556257447"/>
    <n v="22"/>
  </r>
  <r>
    <x v="12"/>
    <x v="1"/>
    <x v="3"/>
    <x v="0"/>
    <x v="2"/>
    <n v="45.237900676526216"/>
    <n v="49"/>
  </r>
  <r>
    <x v="138"/>
    <x v="2"/>
    <x v="0"/>
    <x v="1"/>
    <x v="4"/>
    <n v="50.789277946577805"/>
    <n v="51"/>
  </r>
  <r>
    <x v="79"/>
    <x v="0"/>
    <x v="1"/>
    <x v="2"/>
    <x v="5"/>
    <n v="17.445946063908657"/>
    <n v="47"/>
  </r>
  <r>
    <x v="2"/>
    <x v="1"/>
    <x v="2"/>
    <x v="2"/>
    <x v="6"/>
    <n v="22.959471847943433"/>
    <n v="35"/>
  </r>
  <r>
    <x v="156"/>
    <x v="2"/>
    <x v="3"/>
    <x v="1"/>
    <x v="1"/>
    <n v="56.638389806978836"/>
    <n v="36"/>
  </r>
  <r>
    <x v="249"/>
    <x v="2"/>
    <x v="3"/>
    <x v="0"/>
    <x v="2"/>
    <n v="52.729567965450286"/>
    <n v="41"/>
  </r>
  <r>
    <x v="109"/>
    <x v="0"/>
    <x v="0"/>
    <x v="0"/>
    <x v="0"/>
    <n v="55.671505242625784"/>
    <n v="19"/>
  </r>
  <r>
    <x v="250"/>
    <x v="1"/>
    <x v="1"/>
    <x v="1"/>
    <x v="1"/>
    <n v="54.456104910978297"/>
    <n v="16"/>
  </r>
  <r>
    <x v="251"/>
    <x v="2"/>
    <x v="2"/>
    <x v="0"/>
    <x v="2"/>
    <n v="47.21520900454496"/>
    <n v="34"/>
  </r>
  <r>
    <x v="215"/>
    <x v="0"/>
    <x v="3"/>
    <x v="1"/>
    <x v="3"/>
    <n v="33.238913384675357"/>
    <n v="14"/>
  </r>
  <r>
    <x v="170"/>
    <x v="1"/>
    <x v="0"/>
    <x v="1"/>
    <x v="4"/>
    <n v="41.874485121473327"/>
    <n v="12"/>
  </r>
  <r>
    <x v="252"/>
    <x v="2"/>
    <x v="1"/>
    <x v="2"/>
    <x v="5"/>
    <n v="30.068360711412247"/>
    <n v="36"/>
  </r>
  <r>
    <x v="92"/>
    <x v="2"/>
    <x v="2"/>
    <x v="2"/>
    <x v="6"/>
    <n v="42.895361271412405"/>
    <n v="48"/>
  </r>
  <r>
    <x v="253"/>
    <x v="0"/>
    <x v="3"/>
    <x v="2"/>
    <x v="7"/>
    <n v="54.716169879496249"/>
    <n v="29"/>
  </r>
  <r>
    <x v="254"/>
    <x v="1"/>
    <x v="0"/>
    <x v="0"/>
    <x v="8"/>
    <n v="24.11582013995595"/>
    <n v="29"/>
  </r>
  <r>
    <x v="76"/>
    <x v="2"/>
    <x v="1"/>
    <x v="0"/>
    <x v="9"/>
    <n v="14.029215445969836"/>
    <n v="26"/>
  </r>
  <r>
    <x v="53"/>
    <x v="0"/>
    <x v="2"/>
    <x v="1"/>
    <x v="1"/>
    <n v="19.793263460066207"/>
    <n v="42"/>
  </r>
  <r>
    <x v="144"/>
    <x v="1"/>
    <x v="3"/>
    <x v="0"/>
    <x v="2"/>
    <n v="58.233108190025035"/>
    <n v="33"/>
  </r>
  <r>
    <x v="255"/>
    <x v="2"/>
    <x v="0"/>
    <x v="1"/>
    <x v="4"/>
    <n v="16.357365298398864"/>
    <n v="57"/>
  </r>
  <r>
    <x v="6"/>
    <x v="0"/>
    <x v="1"/>
    <x v="2"/>
    <x v="5"/>
    <n v="59.226476632500685"/>
    <n v="36"/>
  </r>
  <r>
    <x v="225"/>
    <x v="1"/>
    <x v="2"/>
    <x v="2"/>
    <x v="6"/>
    <n v="21.114895741929274"/>
    <n v="43"/>
  </r>
  <r>
    <x v="188"/>
    <x v="2"/>
    <x v="3"/>
    <x v="1"/>
    <x v="1"/>
    <n v="23.965957488084797"/>
    <n v="28"/>
  </r>
  <r>
    <x v="23"/>
    <x v="2"/>
    <x v="3"/>
    <x v="0"/>
    <x v="2"/>
    <n v="57.213232824199352"/>
    <n v="48"/>
  </r>
  <r>
    <x v="246"/>
    <x v="0"/>
    <x v="0"/>
    <x v="0"/>
    <x v="0"/>
    <n v="30.302148447243489"/>
    <n v="28"/>
  </r>
  <r>
    <x v="1"/>
    <x v="1"/>
    <x v="1"/>
    <x v="1"/>
    <x v="1"/>
    <n v="41.998474074370634"/>
    <n v="22"/>
  </r>
  <r>
    <x v="256"/>
    <x v="0"/>
    <x v="0"/>
    <x v="0"/>
    <x v="0"/>
    <n v="15.871376291729479"/>
    <n v="26"/>
  </r>
  <r>
    <x v="257"/>
    <x v="1"/>
    <x v="1"/>
    <x v="1"/>
    <x v="1"/>
    <n v="42.276156529711869"/>
    <n v="54"/>
  </r>
  <r>
    <x v="79"/>
    <x v="2"/>
    <x v="2"/>
    <x v="0"/>
    <x v="2"/>
    <n v="43.511795148084062"/>
    <n v="23"/>
  </r>
  <r>
    <x v="46"/>
    <x v="0"/>
    <x v="3"/>
    <x v="1"/>
    <x v="3"/>
    <n v="40.657328486629055"/>
    <n v="29"/>
  </r>
  <r>
    <x v="68"/>
    <x v="1"/>
    <x v="0"/>
    <x v="1"/>
    <x v="4"/>
    <n v="57.513083406204856"/>
    <n v="19"/>
  </r>
  <r>
    <x v="156"/>
    <x v="2"/>
    <x v="1"/>
    <x v="2"/>
    <x v="5"/>
    <n v="59.54613569804642"/>
    <n v="18"/>
  </r>
  <r>
    <x v="74"/>
    <x v="2"/>
    <x v="2"/>
    <x v="2"/>
    <x v="6"/>
    <n v="14.471340084486014"/>
    <n v="55"/>
  </r>
  <r>
    <x v="219"/>
    <x v="0"/>
    <x v="3"/>
    <x v="2"/>
    <x v="7"/>
    <n v="19.102878647369295"/>
    <n v="15"/>
  </r>
  <r>
    <x v="231"/>
    <x v="1"/>
    <x v="0"/>
    <x v="0"/>
    <x v="8"/>
    <n v="56.270794764577857"/>
    <n v="57"/>
  </r>
  <r>
    <x v="212"/>
    <x v="2"/>
    <x v="1"/>
    <x v="0"/>
    <x v="9"/>
    <n v="14.225309596011368"/>
    <n v="23"/>
  </r>
  <r>
    <x v="205"/>
    <x v="0"/>
    <x v="2"/>
    <x v="1"/>
    <x v="1"/>
    <n v="53.375962678341971"/>
    <n v="31"/>
  </r>
  <r>
    <x v="46"/>
    <x v="1"/>
    <x v="3"/>
    <x v="0"/>
    <x v="2"/>
    <n v="35.74630178974634"/>
    <n v="27"/>
  </r>
  <r>
    <x v="175"/>
    <x v="2"/>
    <x v="0"/>
    <x v="1"/>
    <x v="4"/>
    <n v="16.844601805320988"/>
    <n v="59"/>
  </r>
  <r>
    <x v="203"/>
    <x v="0"/>
    <x v="1"/>
    <x v="2"/>
    <x v="5"/>
    <n v="49.839848241308381"/>
    <n v="39"/>
  </r>
  <r>
    <x v="236"/>
    <x v="1"/>
    <x v="2"/>
    <x v="2"/>
    <x v="6"/>
    <n v="20.268592409964739"/>
    <n v="44"/>
  </r>
  <r>
    <x v="242"/>
    <x v="2"/>
    <x v="3"/>
    <x v="1"/>
    <x v="1"/>
    <n v="42.926775863858296"/>
    <n v="11"/>
  </r>
  <r>
    <x v="42"/>
    <x v="2"/>
    <x v="3"/>
    <x v="0"/>
    <x v="2"/>
    <n v="19.606949913178504"/>
    <n v="13"/>
  </r>
  <r>
    <x v="258"/>
    <x v="0"/>
    <x v="0"/>
    <x v="0"/>
    <x v="0"/>
    <n v="55.928111764250545"/>
    <n v="50"/>
  </r>
  <r>
    <x v="240"/>
    <x v="1"/>
    <x v="1"/>
    <x v="1"/>
    <x v="1"/>
    <n v="19.522097146718512"/>
    <n v="56"/>
  </r>
  <r>
    <x v="259"/>
    <x v="2"/>
    <x v="2"/>
    <x v="0"/>
    <x v="2"/>
    <n v="39.320526819181467"/>
    <n v="13"/>
  </r>
  <r>
    <x v="260"/>
    <x v="0"/>
    <x v="3"/>
    <x v="1"/>
    <x v="3"/>
    <n v="17.02227675731482"/>
    <n v="24"/>
  </r>
  <r>
    <x v="259"/>
    <x v="1"/>
    <x v="0"/>
    <x v="1"/>
    <x v="4"/>
    <n v="56.274791857638178"/>
    <n v="24"/>
  </r>
  <r>
    <x v="246"/>
    <x v="2"/>
    <x v="1"/>
    <x v="2"/>
    <x v="5"/>
    <n v="18.870838258088817"/>
    <n v="29"/>
  </r>
  <r>
    <x v="43"/>
    <x v="2"/>
    <x v="2"/>
    <x v="2"/>
    <x v="6"/>
    <n v="35.804149568073157"/>
    <n v="22"/>
  </r>
  <r>
    <x v="188"/>
    <x v="0"/>
    <x v="3"/>
    <x v="2"/>
    <x v="7"/>
    <n v="28.420575311744496"/>
    <n v="28"/>
  </r>
  <r>
    <x v="124"/>
    <x v="1"/>
    <x v="0"/>
    <x v="0"/>
    <x v="8"/>
    <n v="51.806016235970802"/>
    <n v="54"/>
  </r>
  <r>
    <x v="116"/>
    <x v="2"/>
    <x v="1"/>
    <x v="0"/>
    <x v="9"/>
    <n v="34.320718900998216"/>
    <n v="42"/>
  </r>
  <r>
    <x v="133"/>
    <x v="0"/>
    <x v="2"/>
    <x v="1"/>
    <x v="1"/>
    <n v="43.518796634194423"/>
    <n v="25"/>
  </r>
  <r>
    <x v="218"/>
    <x v="1"/>
    <x v="3"/>
    <x v="0"/>
    <x v="2"/>
    <n v="34.230331239843501"/>
    <n v="48"/>
  </r>
  <r>
    <x v="154"/>
    <x v="2"/>
    <x v="0"/>
    <x v="1"/>
    <x v="4"/>
    <n v="44.700662593707534"/>
    <n v="20"/>
  </r>
  <r>
    <x v="192"/>
    <x v="0"/>
    <x v="1"/>
    <x v="2"/>
    <x v="5"/>
    <n v="33.87311674799551"/>
    <n v="22"/>
  </r>
  <r>
    <x v="76"/>
    <x v="1"/>
    <x v="2"/>
    <x v="2"/>
    <x v="6"/>
    <n v="54.585405127368148"/>
    <n v="41"/>
  </r>
  <r>
    <x v="241"/>
    <x v="2"/>
    <x v="3"/>
    <x v="1"/>
    <x v="1"/>
    <n v="30.449186548108038"/>
    <n v="45"/>
  </r>
  <r>
    <x v="239"/>
    <x v="2"/>
    <x v="3"/>
    <x v="0"/>
    <x v="2"/>
    <n v="55.292817622478061"/>
    <n v="57"/>
  </r>
  <r>
    <x v="20"/>
    <x v="0"/>
    <x v="0"/>
    <x v="0"/>
    <x v="0"/>
    <n v="28.492354677404389"/>
    <n v="52"/>
  </r>
  <r>
    <x v="203"/>
    <x v="1"/>
    <x v="1"/>
    <x v="1"/>
    <x v="1"/>
    <n v="46.216960962145151"/>
    <n v="21"/>
  </r>
  <r>
    <x v="101"/>
    <x v="2"/>
    <x v="2"/>
    <x v="0"/>
    <x v="2"/>
    <n v="24.049884067401408"/>
    <n v="24"/>
  </r>
  <r>
    <x v="1"/>
    <x v="0"/>
    <x v="3"/>
    <x v="1"/>
    <x v="3"/>
    <n v="21.778719014740844"/>
    <n v="24"/>
  </r>
  <r>
    <x v="50"/>
    <x v="1"/>
    <x v="0"/>
    <x v="1"/>
    <x v="4"/>
    <n v="40.94088711737615"/>
    <n v="59"/>
  </r>
  <r>
    <x v="14"/>
    <x v="2"/>
    <x v="1"/>
    <x v="2"/>
    <x v="5"/>
    <n v="34.998873507570764"/>
    <n v="20"/>
  </r>
  <r>
    <x v="261"/>
    <x v="2"/>
    <x v="2"/>
    <x v="2"/>
    <x v="6"/>
    <n v="27.602019007020768"/>
    <n v="27"/>
  </r>
  <r>
    <x v="193"/>
    <x v="0"/>
    <x v="3"/>
    <x v="2"/>
    <x v="7"/>
    <n v="52.625855650429315"/>
    <n v="15"/>
  </r>
  <r>
    <x v="262"/>
    <x v="1"/>
    <x v="0"/>
    <x v="0"/>
    <x v="8"/>
    <n v="18.573484831288567"/>
    <n v="11"/>
  </r>
  <r>
    <x v="263"/>
    <x v="2"/>
    <x v="1"/>
    <x v="0"/>
    <x v="9"/>
    <n v="57.209848953604435"/>
    <n v="29"/>
  </r>
  <r>
    <x v="83"/>
    <x v="0"/>
    <x v="2"/>
    <x v="1"/>
    <x v="1"/>
    <n v="57.708654804784771"/>
    <n v="58"/>
  </r>
  <r>
    <x v="176"/>
    <x v="1"/>
    <x v="3"/>
    <x v="0"/>
    <x v="2"/>
    <n v="51.225912570062867"/>
    <n v="26"/>
  </r>
  <r>
    <x v="264"/>
    <x v="2"/>
    <x v="0"/>
    <x v="1"/>
    <x v="4"/>
    <n v="59.24865463574141"/>
    <n v="16"/>
  </r>
  <r>
    <x v="265"/>
    <x v="0"/>
    <x v="1"/>
    <x v="2"/>
    <x v="5"/>
    <n v="54.223263725763935"/>
    <n v="37"/>
  </r>
  <r>
    <x v="9"/>
    <x v="1"/>
    <x v="2"/>
    <x v="2"/>
    <x v="6"/>
    <n v="17.472423684792815"/>
    <n v="46"/>
  </r>
  <r>
    <x v="258"/>
    <x v="2"/>
    <x v="3"/>
    <x v="1"/>
    <x v="1"/>
    <n v="38.951601523758107"/>
    <n v="13"/>
  </r>
  <r>
    <x v="266"/>
    <x v="2"/>
    <x v="3"/>
    <x v="0"/>
    <x v="2"/>
    <n v="13.069868022599032"/>
    <n v="34"/>
  </r>
  <r>
    <x v="267"/>
    <x v="0"/>
    <x v="0"/>
    <x v="0"/>
    <x v="0"/>
    <n v="56.163947008475965"/>
    <n v="42"/>
  </r>
  <r>
    <x v="62"/>
    <x v="1"/>
    <x v="1"/>
    <x v="1"/>
    <x v="1"/>
    <n v="37.814225013475081"/>
    <n v="57"/>
  </r>
  <r>
    <x v="141"/>
    <x v="2"/>
    <x v="2"/>
    <x v="0"/>
    <x v="2"/>
    <n v="16.262225131541911"/>
    <n v="41"/>
  </r>
  <r>
    <x v="164"/>
    <x v="0"/>
    <x v="3"/>
    <x v="1"/>
    <x v="3"/>
    <n v="58.794130249360059"/>
    <n v="29"/>
  </r>
  <r>
    <x v="80"/>
    <x v="1"/>
    <x v="0"/>
    <x v="1"/>
    <x v="4"/>
    <n v="20.503002059739345"/>
    <n v="29"/>
  </r>
  <r>
    <x v="205"/>
    <x v="2"/>
    <x v="1"/>
    <x v="2"/>
    <x v="5"/>
    <n v="28.991471497936814"/>
    <n v="48"/>
  </r>
  <r>
    <x v="140"/>
    <x v="2"/>
    <x v="2"/>
    <x v="2"/>
    <x v="6"/>
    <n v="25.682737820876049"/>
    <n v="52"/>
  </r>
  <r>
    <x v="268"/>
    <x v="0"/>
    <x v="3"/>
    <x v="2"/>
    <x v="7"/>
    <n v="23.093142096220578"/>
    <n v="53"/>
  </r>
  <r>
    <x v="28"/>
    <x v="1"/>
    <x v="0"/>
    <x v="0"/>
    <x v="8"/>
    <n v="41.397509665044055"/>
    <n v="45"/>
  </r>
  <r>
    <x v="72"/>
    <x v="2"/>
    <x v="1"/>
    <x v="0"/>
    <x v="9"/>
    <n v="54.375374449747511"/>
    <n v="50"/>
  </r>
  <r>
    <x v="195"/>
    <x v="0"/>
    <x v="2"/>
    <x v="1"/>
    <x v="1"/>
    <n v="19.456755014015066"/>
    <n v="56"/>
  </r>
  <r>
    <x v="269"/>
    <x v="1"/>
    <x v="3"/>
    <x v="0"/>
    <x v="2"/>
    <n v="19.366117506421993"/>
    <n v="13"/>
  </r>
  <r>
    <x v="270"/>
    <x v="2"/>
    <x v="0"/>
    <x v="1"/>
    <x v="4"/>
    <n v="35.136440139823783"/>
    <n v="39"/>
  </r>
  <r>
    <x v="271"/>
    <x v="0"/>
    <x v="1"/>
    <x v="2"/>
    <x v="5"/>
    <n v="46.187151654082811"/>
    <n v="15"/>
  </r>
  <r>
    <x v="67"/>
    <x v="1"/>
    <x v="2"/>
    <x v="2"/>
    <x v="6"/>
    <n v="20.042085355770432"/>
    <n v="30"/>
  </r>
  <r>
    <x v="272"/>
    <x v="2"/>
    <x v="3"/>
    <x v="1"/>
    <x v="1"/>
    <n v="35.757783866646051"/>
    <n v="58"/>
  </r>
  <r>
    <x v="102"/>
    <x v="2"/>
    <x v="3"/>
    <x v="0"/>
    <x v="2"/>
    <n v="50.334215053281305"/>
    <n v="11"/>
  </r>
  <r>
    <x v="242"/>
    <x v="0"/>
    <x v="0"/>
    <x v="0"/>
    <x v="0"/>
    <n v="52.265468393968838"/>
    <n v="29"/>
  </r>
  <r>
    <x v="273"/>
    <x v="1"/>
    <x v="1"/>
    <x v="1"/>
    <x v="1"/>
    <n v="46.636208015974475"/>
    <n v="32"/>
  </r>
  <r>
    <x v="105"/>
    <x v="2"/>
    <x v="2"/>
    <x v="0"/>
    <x v="2"/>
    <n v="12.026757007149138"/>
    <n v="16"/>
  </r>
  <r>
    <x v="274"/>
    <x v="0"/>
    <x v="3"/>
    <x v="1"/>
    <x v="3"/>
    <n v="27.765045705818959"/>
    <n v="49"/>
  </r>
  <r>
    <x v="146"/>
    <x v="1"/>
    <x v="0"/>
    <x v="1"/>
    <x v="4"/>
    <n v="21.780937643107048"/>
    <n v="15"/>
  </r>
  <r>
    <x v="74"/>
    <x v="2"/>
    <x v="1"/>
    <x v="2"/>
    <x v="5"/>
    <n v="43.498830446771208"/>
    <n v="19"/>
  </r>
  <r>
    <x v="275"/>
    <x v="2"/>
    <x v="2"/>
    <x v="2"/>
    <x v="6"/>
    <n v="55.282692909403934"/>
    <n v="14"/>
  </r>
  <r>
    <x v="46"/>
    <x v="0"/>
    <x v="3"/>
    <x v="2"/>
    <x v="7"/>
    <n v="39.718668995500778"/>
    <n v="48"/>
  </r>
  <r>
    <x v="276"/>
    <x v="1"/>
    <x v="0"/>
    <x v="0"/>
    <x v="8"/>
    <n v="57.605420659617806"/>
    <n v="19"/>
  </r>
  <r>
    <x v="54"/>
    <x v="2"/>
    <x v="1"/>
    <x v="0"/>
    <x v="9"/>
    <n v="18.34401945624262"/>
    <n v="14"/>
  </r>
  <r>
    <x v="257"/>
    <x v="0"/>
    <x v="2"/>
    <x v="1"/>
    <x v="1"/>
    <n v="10.128851476736086"/>
    <n v="18"/>
  </r>
  <r>
    <x v="40"/>
    <x v="1"/>
    <x v="3"/>
    <x v="0"/>
    <x v="2"/>
    <n v="11.687059267526026"/>
    <n v="52"/>
  </r>
  <r>
    <x v="277"/>
    <x v="2"/>
    <x v="0"/>
    <x v="1"/>
    <x v="4"/>
    <n v="50.834740267563816"/>
    <n v="32"/>
  </r>
  <r>
    <x v="278"/>
    <x v="0"/>
    <x v="1"/>
    <x v="2"/>
    <x v="5"/>
    <n v="50.335134319840819"/>
    <n v="23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5">
  <r>
    <s v="A1"/>
    <s v="Ana"/>
    <x v="0"/>
    <x v="0"/>
    <n v="35"/>
    <x v="0"/>
    <n v="1175"/>
    <x v="0"/>
  </r>
  <r>
    <s v="A10"/>
    <s v="Maria"/>
    <x v="1"/>
    <x v="1"/>
    <n v="31"/>
    <x v="1"/>
    <n v="740"/>
    <x v="0"/>
  </r>
  <r>
    <s v="A11"/>
    <s v="João"/>
    <x v="2"/>
    <x v="2"/>
    <n v="23"/>
    <x v="2"/>
    <n v="1725"/>
    <x v="1"/>
  </r>
  <r>
    <s v="A12"/>
    <s v="António"/>
    <x v="3"/>
    <x v="3"/>
    <n v="37"/>
    <x v="3"/>
    <n v="1165"/>
    <x v="1"/>
  </r>
  <r>
    <s v="A13"/>
    <s v="Manuel"/>
    <x v="0"/>
    <x v="4"/>
    <n v="21"/>
    <x v="0"/>
    <n v="1285"/>
    <x v="1"/>
  </r>
  <r>
    <s v="A14"/>
    <s v="Filipe"/>
    <x v="0"/>
    <x v="5"/>
    <n v="32"/>
    <x v="4"/>
    <n v="1405"/>
    <x v="1"/>
  </r>
  <r>
    <s v="A15"/>
    <s v="Pedro"/>
    <x v="2"/>
    <x v="6"/>
    <n v="30"/>
    <x v="0"/>
    <n v="1755"/>
    <x v="1"/>
  </r>
  <r>
    <s v="A16"/>
    <s v="Júlia"/>
    <x v="1"/>
    <x v="7"/>
    <n v="33"/>
    <x v="1"/>
    <n v="1785"/>
    <x v="0"/>
  </r>
  <r>
    <s v="A17"/>
    <s v="Rui"/>
    <x v="0"/>
    <x v="8"/>
    <n v="24"/>
    <x v="2"/>
    <n v="1050"/>
    <x v="1"/>
  </r>
  <r>
    <s v="A18"/>
    <s v="António"/>
    <x v="2"/>
    <x v="9"/>
    <n v="34"/>
    <x v="3"/>
    <n v="665"/>
    <x v="1"/>
  </r>
  <r>
    <s v="A19"/>
    <s v="Ana Maria"/>
    <x v="4"/>
    <x v="10"/>
    <n v="37"/>
    <x v="0"/>
    <n v="1745"/>
    <x v="0"/>
  </r>
  <r>
    <s v="A2"/>
    <s v="Maria"/>
    <x v="4"/>
    <x v="11"/>
    <n v="36"/>
    <x v="4"/>
    <n v="1775"/>
    <x v="0"/>
  </r>
  <r>
    <s v="A20"/>
    <s v="João"/>
    <x v="0"/>
    <x v="12"/>
    <n v="36"/>
    <x v="4"/>
    <n v="645"/>
    <x v="1"/>
  </r>
  <r>
    <s v="A21"/>
    <s v="António"/>
    <x v="2"/>
    <x v="13"/>
    <n v="32"/>
    <x v="0"/>
    <n v="695"/>
    <x v="1"/>
  </r>
  <r>
    <s v="A22"/>
    <s v="Joaquim"/>
    <x v="2"/>
    <x v="14"/>
    <n v="35"/>
    <x v="5"/>
    <n v="1165"/>
    <x v="1"/>
  </r>
  <r>
    <s v="A23"/>
    <s v="Joaquim"/>
    <x v="3"/>
    <x v="14"/>
    <n v="35"/>
    <x v="5"/>
    <n v="2500"/>
    <x v="1"/>
  </r>
  <r>
    <s v="A24"/>
    <s v="Carlos"/>
    <x v="2"/>
    <x v="15"/>
    <n v="32"/>
    <x v="6"/>
    <n v="1755"/>
    <x v="1"/>
  </r>
  <r>
    <s v="A25"/>
    <s v="Francisco"/>
    <x v="1"/>
    <x v="16"/>
    <n v="22"/>
    <x v="4"/>
    <n v="1165"/>
    <x v="1"/>
  </r>
  <r>
    <s v="A26"/>
    <s v="Etelvina"/>
    <x v="1"/>
    <x v="13"/>
    <n v="32"/>
    <x v="2"/>
    <n v="1285"/>
    <x v="0"/>
  </r>
  <r>
    <s v="A27"/>
    <s v="Joana"/>
    <x v="1"/>
    <x v="17"/>
    <n v="35"/>
    <x v="7"/>
    <n v="1405"/>
    <x v="0"/>
  </r>
  <r>
    <s v="A28"/>
    <s v="Elsa"/>
    <x v="2"/>
    <x v="15"/>
    <n v="32"/>
    <x v="3"/>
    <n v="1755"/>
    <x v="0"/>
  </r>
  <r>
    <s v="A29"/>
    <s v="Cátia"/>
    <x v="3"/>
    <x v="17"/>
    <n v="35"/>
    <x v="8"/>
    <n v="1785"/>
    <x v="0"/>
  </r>
  <r>
    <s v="A3"/>
    <s v="Manuel"/>
    <x v="2"/>
    <x v="16"/>
    <n v="22"/>
    <x v="0"/>
    <n v="1245"/>
    <x v="1"/>
  </r>
  <r>
    <s v="A30"/>
    <s v="Ramalho"/>
    <x v="1"/>
    <x v="13"/>
    <n v="32"/>
    <x v="9"/>
    <n v="1050"/>
    <x v="1"/>
  </r>
  <r>
    <s v="A31"/>
    <s v="Vesperoso"/>
    <x v="0"/>
    <x v="15"/>
    <n v="32"/>
    <x v="10"/>
    <n v="665"/>
    <x v="1"/>
  </r>
  <r>
    <s v="A32"/>
    <s v="Ana"/>
    <x v="1"/>
    <x v="17"/>
    <n v="35"/>
    <x v="4"/>
    <n v="1745"/>
    <x v="0"/>
  </r>
  <r>
    <s v="A33"/>
    <s v="Diogo"/>
    <x v="1"/>
    <x v="16"/>
    <n v="22"/>
    <x v="8"/>
    <n v="1785"/>
    <x v="1"/>
  </r>
  <r>
    <s v="A34"/>
    <s v="José"/>
    <x v="4"/>
    <x v="17"/>
    <n v="35"/>
    <x v="11"/>
    <n v="645"/>
    <x v="1"/>
  </r>
  <r>
    <s v="A35"/>
    <s v="Joaquim"/>
    <x v="1"/>
    <x v="13"/>
    <n v="32"/>
    <x v="0"/>
    <n v="695"/>
    <x v="1"/>
  </r>
  <r>
    <s v="A36"/>
    <s v="Manuel"/>
    <x v="1"/>
    <x v="15"/>
    <n v="32"/>
    <x v="0"/>
    <n v="2500"/>
    <x v="1"/>
  </r>
  <r>
    <s v="A37"/>
    <s v="Filipe"/>
    <x v="3"/>
    <x v="17"/>
    <n v="35"/>
    <x v="1"/>
    <n v="1245"/>
    <x v="1"/>
  </r>
  <r>
    <s v="A38"/>
    <s v="Pedro"/>
    <x v="3"/>
    <x v="13"/>
    <n v="32"/>
    <x v="8"/>
    <n v="1865"/>
    <x v="1"/>
  </r>
  <r>
    <s v="A39"/>
    <s v="João"/>
    <x v="2"/>
    <x v="17"/>
    <n v="35"/>
    <x v="11"/>
    <n v="765"/>
    <x v="1"/>
  </r>
  <r>
    <s v="A4"/>
    <s v="Filipe"/>
    <x v="2"/>
    <x v="18"/>
    <n v="32"/>
    <x v="1"/>
    <n v="1865"/>
    <x v="1"/>
  </r>
  <r>
    <s v="A40"/>
    <s v="António"/>
    <x v="0"/>
    <x v="15"/>
    <n v="32"/>
    <x v="0"/>
    <n v="1435"/>
    <x v="1"/>
  </r>
  <r>
    <s v="A41"/>
    <s v="Joaquim"/>
    <x v="1"/>
    <x v="17"/>
    <n v="35"/>
    <x v="1"/>
    <n v="2500"/>
    <x v="1"/>
  </r>
  <r>
    <s v="A42"/>
    <s v="Raposo"/>
    <x v="2"/>
    <x v="16"/>
    <n v="22"/>
    <x v="11"/>
    <n v="1785"/>
    <x v="1"/>
  </r>
  <r>
    <s v="A43"/>
    <s v="Paulo"/>
    <x v="0"/>
    <x v="13"/>
    <n v="32"/>
    <x v="0"/>
    <n v="1050"/>
    <x v="1"/>
  </r>
  <r>
    <s v="A44"/>
    <s v="Catarina"/>
    <x v="4"/>
    <x v="15"/>
    <n v="32"/>
    <x v="1"/>
    <n v="665"/>
    <x v="0"/>
  </r>
  <r>
    <s v="A45"/>
    <s v="Silvina"/>
    <x v="2"/>
    <x v="16"/>
    <n v="22"/>
    <x v="11"/>
    <n v="1745"/>
    <x v="0"/>
  </r>
  <r>
    <s v="A5"/>
    <s v="Pedro"/>
    <x v="4"/>
    <x v="19"/>
    <n v="23"/>
    <x v="2"/>
    <n v="765"/>
    <x v="1"/>
  </r>
  <r>
    <s v="A6"/>
    <s v="Júlia"/>
    <x v="1"/>
    <x v="17"/>
    <n v="35"/>
    <x v="3"/>
    <n v="1435"/>
    <x v="0"/>
  </r>
  <r>
    <s v="A7"/>
    <s v="Rui"/>
    <x v="4"/>
    <x v="20"/>
    <n v="27"/>
    <x v="0"/>
    <n v="2580"/>
    <x v="1"/>
  </r>
  <r>
    <s v="A8"/>
    <s v="António"/>
    <x v="1"/>
    <x v="15"/>
    <n v="32"/>
    <x v="4"/>
    <n v="695"/>
    <x v="1"/>
  </r>
  <r>
    <s v="A9"/>
    <s v="António"/>
    <x v="3"/>
    <x v="21"/>
    <n v="34"/>
    <x v="0"/>
    <n v="795"/>
    <x v="1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498">
  <r>
    <x v="0"/>
    <x v="0"/>
    <x v="0"/>
    <x v="0"/>
    <s v="Tintas de areia"/>
    <n v="54.367600851926923"/>
    <n v="23"/>
  </r>
  <r>
    <x v="1"/>
    <x v="1"/>
    <x v="1"/>
    <x v="1"/>
    <s v="Limas"/>
    <n v="12.685382293206517"/>
    <n v="45"/>
  </r>
  <r>
    <x v="2"/>
    <x v="2"/>
    <x v="2"/>
    <x v="0"/>
    <s v="Trinchas"/>
    <n v="16.501253924930559"/>
    <n v="13"/>
  </r>
  <r>
    <x v="3"/>
    <x v="0"/>
    <x v="3"/>
    <x v="1"/>
    <s v="Martelos"/>
    <n v="42.812287995706122"/>
    <n v="52"/>
  </r>
  <r>
    <x v="3"/>
    <x v="1"/>
    <x v="0"/>
    <x v="1"/>
    <s v="Serras"/>
    <n v="28.174556401546337"/>
    <n v="40"/>
  </r>
  <r>
    <x v="3"/>
    <x v="2"/>
    <x v="1"/>
    <x v="2"/>
    <s v="Projectores"/>
    <n v="31.674860882793091"/>
    <n v="43"/>
  </r>
  <r>
    <x v="4"/>
    <x v="2"/>
    <x v="2"/>
    <x v="2"/>
    <s v="Lâmpadas"/>
    <n v="47.746036821764548"/>
    <n v="39"/>
  </r>
  <r>
    <x v="5"/>
    <x v="0"/>
    <x v="3"/>
    <x v="2"/>
    <s v="Tomadas"/>
    <n v="13.128841672177064"/>
    <n v="52"/>
  </r>
  <r>
    <x v="6"/>
    <x v="1"/>
    <x v="0"/>
    <x v="0"/>
    <s v="Pistolas"/>
    <n v="53.562479986613603"/>
    <n v="27"/>
  </r>
  <r>
    <x v="7"/>
    <x v="2"/>
    <x v="1"/>
    <x v="0"/>
    <s v="Tintas Esmalte"/>
    <n v="22.963153645211825"/>
    <n v="46"/>
  </r>
  <r>
    <x v="7"/>
    <x v="0"/>
    <x v="2"/>
    <x v="1"/>
    <s v="Limas"/>
    <n v="50.856013338581327"/>
    <n v="24"/>
  </r>
  <r>
    <x v="8"/>
    <x v="1"/>
    <x v="3"/>
    <x v="0"/>
    <s v="Trinchas"/>
    <n v="12.658153126351309"/>
    <n v="17"/>
  </r>
  <r>
    <x v="9"/>
    <x v="2"/>
    <x v="0"/>
    <x v="1"/>
    <s v="Serras"/>
    <n v="46.191927022353283"/>
    <n v="46"/>
  </r>
  <r>
    <x v="10"/>
    <x v="0"/>
    <x v="1"/>
    <x v="2"/>
    <s v="Projectores"/>
    <n v="30.382823974915453"/>
    <n v="14"/>
  </r>
  <r>
    <x v="11"/>
    <x v="1"/>
    <x v="2"/>
    <x v="2"/>
    <s v="Lâmpadas"/>
    <n v="28.854863859931925"/>
    <n v="38"/>
  </r>
  <r>
    <x v="12"/>
    <x v="2"/>
    <x v="3"/>
    <x v="1"/>
    <s v="Limas"/>
    <n v="54.020723352620095"/>
    <n v="27"/>
  </r>
  <r>
    <x v="12"/>
    <x v="2"/>
    <x v="3"/>
    <x v="0"/>
    <s v="Trinchas"/>
    <n v="40.959214554375798"/>
    <n v="52"/>
  </r>
  <r>
    <x v="13"/>
    <x v="0"/>
    <x v="0"/>
    <x v="0"/>
    <s v="Tintas de areia"/>
    <n v="45.11233868569991"/>
    <n v="36"/>
  </r>
  <r>
    <x v="13"/>
    <x v="1"/>
    <x v="1"/>
    <x v="1"/>
    <s v="Limas"/>
    <n v="50.178560459306325"/>
    <n v="13"/>
  </r>
  <r>
    <x v="13"/>
    <x v="2"/>
    <x v="2"/>
    <x v="0"/>
    <s v="Trinchas"/>
    <n v="23.549706524943872"/>
    <n v="50"/>
  </r>
  <r>
    <x v="14"/>
    <x v="0"/>
    <x v="3"/>
    <x v="1"/>
    <s v="Martelos"/>
    <n v="13.777816803927774"/>
    <n v="25"/>
  </r>
  <r>
    <x v="15"/>
    <x v="1"/>
    <x v="0"/>
    <x v="1"/>
    <s v="Serras"/>
    <n v="10.218254258174422"/>
    <n v="16"/>
  </r>
  <r>
    <x v="16"/>
    <x v="2"/>
    <x v="1"/>
    <x v="2"/>
    <s v="Projectores"/>
    <n v="49.339625028418588"/>
    <n v="48"/>
  </r>
  <r>
    <x v="17"/>
    <x v="2"/>
    <x v="2"/>
    <x v="2"/>
    <s v="Lâmpadas"/>
    <n v="41.710708273965416"/>
    <n v="50"/>
  </r>
  <r>
    <x v="17"/>
    <x v="0"/>
    <x v="3"/>
    <x v="2"/>
    <s v="Tomadas"/>
    <n v="23.372931802249688"/>
    <n v="27"/>
  </r>
  <r>
    <x v="18"/>
    <x v="1"/>
    <x v="0"/>
    <x v="0"/>
    <s v="Pistolas"/>
    <n v="10.713327042756273"/>
    <n v="17"/>
  </r>
  <r>
    <x v="19"/>
    <x v="2"/>
    <x v="1"/>
    <x v="0"/>
    <s v="Tintas Esmalte"/>
    <n v="29.273506889540286"/>
    <n v="33"/>
  </r>
  <r>
    <x v="20"/>
    <x v="0"/>
    <x v="2"/>
    <x v="1"/>
    <s v="Limas"/>
    <n v="46.558966988705812"/>
    <n v="40"/>
  </r>
  <r>
    <x v="20"/>
    <x v="1"/>
    <x v="3"/>
    <x v="0"/>
    <s v="Trinchas"/>
    <n v="38.469845417388456"/>
    <n v="43"/>
  </r>
  <r>
    <x v="21"/>
    <x v="2"/>
    <x v="0"/>
    <x v="1"/>
    <s v="Serras"/>
    <n v="21.638031084968603"/>
    <n v="46"/>
  </r>
  <r>
    <x v="22"/>
    <x v="0"/>
    <x v="1"/>
    <x v="2"/>
    <s v="Projectores"/>
    <n v="28.100040006891582"/>
    <n v="42"/>
  </r>
  <r>
    <x v="23"/>
    <x v="1"/>
    <x v="2"/>
    <x v="2"/>
    <s v="Lâmpadas"/>
    <n v="33.187053272092236"/>
    <n v="36"/>
  </r>
  <r>
    <x v="23"/>
    <x v="2"/>
    <x v="3"/>
    <x v="1"/>
    <s v="Limas"/>
    <n v="25.612699651655205"/>
    <n v="15"/>
  </r>
  <r>
    <x v="24"/>
    <x v="2"/>
    <x v="3"/>
    <x v="0"/>
    <s v="Trinchas"/>
    <n v="33.861505915495741"/>
    <n v="36"/>
  </r>
  <r>
    <x v="25"/>
    <x v="0"/>
    <x v="0"/>
    <x v="0"/>
    <s v="Tintas de areia"/>
    <n v="59.312015195248584"/>
    <n v="40"/>
  </r>
  <r>
    <x v="25"/>
    <x v="1"/>
    <x v="1"/>
    <x v="1"/>
    <s v="Limas"/>
    <n v="39.274538726426172"/>
    <n v="26"/>
  </r>
  <r>
    <x v="25"/>
    <x v="2"/>
    <x v="2"/>
    <x v="0"/>
    <s v="Trinchas"/>
    <n v="55.65576322248301"/>
    <n v="17"/>
  </r>
  <r>
    <x v="26"/>
    <x v="0"/>
    <x v="3"/>
    <x v="1"/>
    <s v="Martelos"/>
    <n v="30.791747648899566"/>
    <n v="15"/>
  </r>
  <r>
    <x v="26"/>
    <x v="1"/>
    <x v="0"/>
    <x v="1"/>
    <s v="Serras"/>
    <n v="29.631148481214467"/>
    <n v="14"/>
  </r>
  <r>
    <x v="27"/>
    <x v="2"/>
    <x v="1"/>
    <x v="2"/>
    <s v="Projectores"/>
    <n v="13.257902869328689"/>
    <n v="48"/>
  </r>
  <r>
    <x v="27"/>
    <x v="2"/>
    <x v="2"/>
    <x v="2"/>
    <s v="Lâmpadas"/>
    <n v="19.135665867466344"/>
    <n v="44"/>
  </r>
  <r>
    <x v="28"/>
    <x v="0"/>
    <x v="3"/>
    <x v="2"/>
    <s v="Tomadas"/>
    <n v="34.648380517555672"/>
    <n v="21"/>
  </r>
  <r>
    <x v="28"/>
    <x v="1"/>
    <x v="0"/>
    <x v="0"/>
    <s v="Pistolas"/>
    <n v="48.366859240735671"/>
    <n v="44"/>
  </r>
  <r>
    <x v="29"/>
    <x v="2"/>
    <x v="1"/>
    <x v="0"/>
    <s v="Tintas Esmalte"/>
    <n v="35.356503135644189"/>
    <n v="56"/>
  </r>
  <r>
    <x v="30"/>
    <x v="0"/>
    <x v="2"/>
    <x v="1"/>
    <s v="Limas"/>
    <n v="54.495942488699363"/>
    <n v="24"/>
  </r>
  <r>
    <x v="31"/>
    <x v="1"/>
    <x v="3"/>
    <x v="0"/>
    <s v="Trinchas"/>
    <n v="47.979018953222763"/>
    <n v="44"/>
  </r>
  <r>
    <x v="32"/>
    <x v="2"/>
    <x v="0"/>
    <x v="1"/>
    <s v="Serras"/>
    <n v="23.995399982623375"/>
    <n v="42"/>
  </r>
  <r>
    <x v="32"/>
    <x v="0"/>
    <x v="1"/>
    <x v="2"/>
    <s v="Projectores"/>
    <n v="30.586515956986695"/>
    <n v="11"/>
  </r>
  <r>
    <x v="33"/>
    <x v="1"/>
    <x v="2"/>
    <x v="2"/>
    <s v="Lâmpadas"/>
    <n v="10.069645251625005"/>
    <n v="54"/>
  </r>
  <r>
    <x v="34"/>
    <x v="2"/>
    <x v="3"/>
    <x v="1"/>
    <s v="Limas"/>
    <n v="33.919245995229822"/>
    <n v="29"/>
  </r>
  <r>
    <x v="35"/>
    <x v="2"/>
    <x v="3"/>
    <x v="0"/>
    <s v="Trinchas"/>
    <n v="15.52926169754161"/>
    <n v="15"/>
  </r>
  <r>
    <x v="36"/>
    <x v="0"/>
    <x v="0"/>
    <x v="0"/>
    <s v="Tintas de areia"/>
    <n v="54.933118984495842"/>
    <n v="25"/>
  </r>
  <r>
    <x v="37"/>
    <x v="1"/>
    <x v="1"/>
    <x v="1"/>
    <s v="Limas"/>
    <n v="11.952155676935385"/>
    <n v="52"/>
  </r>
  <r>
    <x v="38"/>
    <x v="2"/>
    <x v="2"/>
    <x v="0"/>
    <s v="Trinchas"/>
    <n v="57.716390236018611"/>
    <n v="17"/>
  </r>
  <r>
    <x v="39"/>
    <x v="0"/>
    <x v="3"/>
    <x v="1"/>
    <s v="Martelos"/>
    <n v="20.63877298029119"/>
    <n v="50"/>
  </r>
  <r>
    <x v="39"/>
    <x v="1"/>
    <x v="0"/>
    <x v="1"/>
    <s v="Serras"/>
    <n v="27.302401450662401"/>
    <n v="25"/>
  </r>
  <r>
    <x v="40"/>
    <x v="2"/>
    <x v="1"/>
    <x v="2"/>
    <s v="Projectores"/>
    <n v="49.608041526575633"/>
    <n v="59"/>
  </r>
  <r>
    <x v="41"/>
    <x v="2"/>
    <x v="2"/>
    <x v="2"/>
    <s v="Lâmpadas"/>
    <n v="51.679318897966617"/>
    <n v="25"/>
  </r>
  <r>
    <x v="41"/>
    <x v="0"/>
    <x v="3"/>
    <x v="2"/>
    <s v="Tomadas"/>
    <n v="25.096116433725054"/>
    <n v="26"/>
  </r>
  <r>
    <x v="42"/>
    <x v="1"/>
    <x v="0"/>
    <x v="0"/>
    <s v="Pistolas"/>
    <n v="13.732205352280504"/>
    <n v="20"/>
  </r>
  <r>
    <x v="43"/>
    <x v="2"/>
    <x v="1"/>
    <x v="0"/>
    <s v="Tintas Esmalte"/>
    <n v="20.577192887798287"/>
    <n v="15"/>
  </r>
  <r>
    <x v="44"/>
    <x v="0"/>
    <x v="2"/>
    <x v="1"/>
    <s v="Limas"/>
    <n v="28.05637538753923"/>
    <n v="45"/>
  </r>
  <r>
    <x v="45"/>
    <x v="1"/>
    <x v="3"/>
    <x v="0"/>
    <s v="Trinchas"/>
    <n v="31.914201741154464"/>
    <n v="18"/>
  </r>
  <r>
    <x v="45"/>
    <x v="2"/>
    <x v="0"/>
    <x v="1"/>
    <s v="Serras"/>
    <n v="10.144529225326467"/>
    <n v="12"/>
  </r>
  <r>
    <x v="45"/>
    <x v="0"/>
    <x v="1"/>
    <x v="2"/>
    <s v="Projectores"/>
    <n v="28.730984259936847"/>
    <n v="57"/>
  </r>
  <r>
    <x v="46"/>
    <x v="1"/>
    <x v="2"/>
    <x v="2"/>
    <s v="Lâmpadas"/>
    <n v="39.109388219111551"/>
    <n v="37"/>
  </r>
  <r>
    <x v="47"/>
    <x v="2"/>
    <x v="3"/>
    <x v="1"/>
    <s v="Limas"/>
    <n v="17.963468504818238"/>
    <n v="32"/>
  </r>
  <r>
    <x v="48"/>
    <x v="2"/>
    <x v="3"/>
    <x v="0"/>
    <s v="Trinchas"/>
    <n v="28.246149542642819"/>
    <n v="54"/>
  </r>
  <r>
    <x v="48"/>
    <x v="0"/>
    <x v="0"/>
    <x v="0"/>
    <s v="Tintas de areia"/>
    <n v="12.913004994252077"/>
    <n v="20"/>
  </r>
  <r>
    <x v="48"/>
    <x v="1"/>
    <x v="1"/>
    <x v="1"/>
    <s v="Limas"/>
    <n v="10.386472878295857"/>
    <n v="45"/>
  </r>
  <r>
    <x v="49"/>
    <x v="2"/>
    <x v="2"/>
    <x v="0"/>
    <s v="Trinchas"/>
    <n v="43.845961573834479"/>
    <n v="50"/>
  </r>
  <r>
    <x v="49"/>
    <x v="0"/>
    <x v="3"/>
    <x v="1"/>
    <s v="Martelos"/>
    <n v="43.923394515900476"/>
    <n v="55"/>
  </r>
  <r>
    <x v="49"/>
    <x v="1"/>
    <x v="0"/>
    <x v="1"/>
    <s v="Serras"/>
    <n v="46.641129203816959"/>
    <n v="38"/>
  </r>
  <r>
    <x v="50"/>
    <x v="2"/>
    <x v="1"/>
    <x v="2"/>
    <s v="Projectores"/>
    <n v="29.463269145377243"/>
    <n v="15"/>
  </r>
  <r>
    <x v="51"/>
    <x v="2"/>
    <x v="2"/>
    <x v="2"/>
    <s v="Lâmpadas"/>
    <n v="35.95152946726428"/>
    <n v="46"/>
  </r>
  <r>
    <x v="51"/>
    <x v="0"/>
    <x v="3"/>
    <x v="2"/>
    <s v="Tomadas"/>
    <n v="14.3905747001726"/>
    <n v="59"/>
  </r>
  <r>
    <x v="52"/>
    <x v="1"/>
    <x v="0"/>
    <x v="0"/>
    <s v="Pistolas"/>
    <n v="33.266047750886422"/>
    <n v="36"/>
  </r>
  <r>
    <x v="53"/>
    <x v="2"/>
    <x v="1"/>
    <x v="0"/>
    <s v="Tintas Esmalte"/>
    <n v="29.390429148721854"/>
    <n v="43"/>
  </r>
  <r>
    <x v="54"/>
    <x v="0"/>
    <x v="2"/>
    <x v="1"/>
    <s v="Limas"/>
    <n v="19.01254647655783"/>
    <n v="48"/>
  </r>
  <r>
    <x v="54"/>
    <x v="1"/>
    <x v="3"/>
    <x v="0"/>
    <s v="Trinchas"/>
    <n v="12.061725239324218"/>
    <n v="59"/>
  </r>
  <r>
    <x v="54"/>
    <x v="2"/>
    <x v="0"/>
    <x v="1"/>
    <s v="Serras"/>
    <n v="35.215934802728782"/>
    <n v="30"/>
  </r>
  <r>
    <x v="55"/>
    <x v="0"/>
    <x v="1"/>
    <x v="2"/>
    <s v="Projectores"/>
    <n v="14.483797705450076"/>
    <n v="19"/>
  </r>
  <r>
    <x v="56"/>
    <x v="1"/>
    <x v="2"/>
    <x v="2"/>
    <s v="Lâmpadas"/>
    <n v="34.858808516445166"/>
    <n v="30"/>
  </r>
  <r>
    <x v="57"/>
    <x v="2"/>
    <x v="3"/>
    <x v="1"/>
    <s v="Limas"/>
    <n v="58.226498617079777"/>
    <n v="10"/>
  </r>
  <r>
    <x v="58"/>
    <x v="2"/>
    <x v="3"/>
    <x v="0"/>
    <s v="Trinchas"/>
    <n v="14.247741614361578"/>
    <n v="34"/>
  </r>
  <r>
    <x v="59"/>
    <x v="0"/>
    <x v="0"/>
    <x v="0"/>
    <s v="Tintas de areia"/>
    <n v="36.804297576815699"/>
    <n v="28"/>
  </r>
  <r>
    <x v="60"/>
    <x v="1"/>
    <x v="1"/>
    <x v="1"/>
    <s v="Limas"/>
    <n v="24.329495408208743"/>
    <n v="48"/>
  </r>
  <r>
    <x v="61"/>
    <x v="2"/>
    <x v="2"/>
    <x v="0"/>
    <s v="Trinchas"/>
    <n v="13.253175777504275"/>
    <n v="24"/>
  </r>
  <r>
    <x v="62"/>
    <x v="0"/>
    <x v="3"/>
    <x v="1"/>
    <s v="Martelos"/>
    <n v="55.934918859817323"/>
    <n v="48"/>
  </r>
  <r>
    <x v="62"/>
    <x v="1"/>
    <x v="0"/>
    <x v="1"/>
    <s v="Serras"/>
    <n v="46.879699929450339"/>
    <n v="53"/>
  </r>
  <r>
    <x v="63"/>
    <x v="2"/>
    <x v="1"/>
    <x v="2"/>
    <s v="Projectores"/>
    <n v="37.493103516625546"/>
    <n v="12"/>
  </r>
  <r>
    <x v="64"/>
    <x v="2"/>
    <x v="2"/>
    <x v="2"/>
    <s v="Lâmpadas"/>
    <n v="49.233902292022634"/>
    <n v="54"/>
  </r>
  <r>
    <x v="65"/>
    <x v="0"/>
    <x v="3"/>
    <x v="2"/>
    <s v="Tomadas"/>
    <n v="39.929407302102611"/>
    <n v="10"/>
  </r>
  <r>
    <x v="66"/>
    <x v="1"/>
    <x v="0"/>
    <x v="0"/>
    <s v="Pistolas"/>
    <n v="42.613072569848661"/>
    <n v="44"/>
  </r>
  <r>
    <x v="67"/>
    <x v="2"/>
    <x v="1"/>
    <x v="0"/>
    <s v="Tintas Esmalte"/>
    <n v="55.338316239572563"/>
    <n v="53"/>
  </r>
  <r>
    <x v="67"/>
    <x v="0"/>
    <x v="2"/>
    <x v="1"/>
    <s v="Limas"/>
    <n v="40.764144974104319"/>
    <n v="49"/>
  </r>
  <r>
    <x v="68"/>
    <x v="1"/>
    <x v="3"/>
    <x v="0"/>
    <s v="Trinchas"/>
    <n v="23.073106245636279"/>
    <n v="56"/>
  </r>
  <r>
    <x v="69"/>
    <x v="2"/>
    <x v="0"/>
    <x v="1"/>
    <s v="Serras"/>
    <n v="30.648829201676104"/>
    <n v="38"/>
  </r>
  <r>
    <x v="70"/>
    <x v="0"/>
    <x v="1"/>
    <x v="2"/>
    <s v="Projectores"/>
    <n v="20.361893728802023"/>
    <n v="24"/>
  </r>
  <r>
    <x v="70"/>
    <x v="1"/>
    <x v="2"/>
    <x v="2"/>
    <s v="Lâmpadas"/>
    <n v="54.189136498912966"/>
    <n v="18"/>
  </r>
  <r>
    <x v="71"/>
    <x v="2"/>
    <x v="3"/>
    <x v="1"/>
    <s v="Limas"/>
    <n v="25.755095158417745"/>
    <n v="55"/>
  </r>
  <r>
    <x v="71"/>
    <x v="2"/>
    <x v="3"/>
    <x v="0"/>
    <s v="Trinchas"/>
    <n v="34.174864188985339"/>
    <n v="50"/>
  </r>
  <r>
    <x v="72"/>
    <x v="0"/>
    <x v="0"/>
    <x v="0"/>
    <s v="Tintas de areia"/>
    <n v="49.038357687540959"/>
    <n v="22"/>
  </r>
  <r>
    <x v="73"/>
    <x v="1"/>
    <x v="1"/>
    <x v="1"/>
    <s v="Limas"/>
    <n v="38.879411664210323"/>
    <n v="34"/>
  </r>
  <r>
    <x v="73"/>
    <x v="0"/>
    <x v="0"/>
    <x v="0"/>
    <s v="Tintas de areia"/>
    <n v="10.08044023986688"/>
    <n v="18"/>
  </r>
  <r>
    <x v="74"/>
    <x v="1"/>
    <x v="1"/>
    <x v="1"/>
    <s v="Limas"/>
    <n v="59.006921193193435"/>
    <n v="13"/>
  </r>
  <r>
    <x v="75"/>
    <x v="2"/>
    <x v="2"/>
    <x v="0"/>
    <s v="Trinchas"/>
    <n v="22.692220527453827"/>
    <n v="33"/>
  </r>
  <r>
    <x v="76"/>
    <x v="0"/>
    <x v="3"/>
    <x v="1"/>
    <s v="Martelos"/>
    <n v="12.63116245285554"/>
    <n v="55"/>
  </r>
  <r>
    <x v="76"/>
    <x v="1"/>
    <x v="0"/>
    <x v="1"/>
    <s v="Serras"/>
    <n v="56.192229126382998"/>
    <n v="13"/>
  </r>
  <r>
    <x v="77"/>
    <x v="2"/>
    <x v="1"/>
    <x v="2"/>
    <s v="Projectores"/>
    <n v="47.806156874359274"/>
    <n v="46"/>
  </r>
  <r>
    <x v="77"/>
    <x v="2"/>
    <x v="2"/>
    <x v="2"/>
    <s v="Lâmpadas"/>
    <n v="34.146886790132811"/>
    <n v="10"/>
  </r>
  <r>
    <x v="78"/>
    <x v="0"/>
    <x v="3"/>
    <x v="2"/>
    <s v="Tomadas"/>
    <n v="18.378650947970385"/>
    <n v="36"/>
  </r>
  <r>
    <x v="78"/>
    <x v="1"/>
    <x v="0"/>
    <x v="0"/>
    <s v="Pistolas"/>
    <n v="47.346652770333584"/>
    <n v="34"/>
  </r>
  <r>
    <x v="79"/>
    <x v="2"/>
    <x v="1"/>
    <x v="0"/>
    <s v="Tintas Esmalte"/>
    <n v="10.192489895495656"/>
    <n v="36"/>
  </r>
  <r>
    <x v="79"/>
    <x v="0"/>
    <x v="2"/>
    <x v="1"/>
    <s v="Limas"/>
    <n v="42.0585399125845"/>
    <n v="53"/>
  </r>
  <r>
    <x v="80"/>
    <x v="1"/>
    <x v="3"/>
    <x v="0"/>
    <s v="Trinchas"/>
    <n v="18.603884835770415"/>
    <n v="40"/>
  </r>
  <r>
    <x v="80"/>
    <x v="2"/>
    <x v="0"/>
    <x v="1"/>
    <s v="Serras"/>
    <n v="37.526585152828282"/>
    <n v="49"/>
  </r>
  <r>
    <x v="81"/>
    <x v="0"/>
    <x v="1"/>
    <x v="2"/>
    <s v="Projectores"/>
    <n v="13.066271221235638"/>
    <n v="18"/>
  </r>
  <r>
    <x v="82"/>
    <x v="1"/>
    <x v="2"/>
    <x v="2"/>
    <s v="Lâmpadas"/>
    <n v="10.779252891816268"/>
    <n v="25"/>
  </r>
  <r>
    <x v="82"/>
    <x v="2"/>
    <x v="3"/>
    <x v="1"/>
    <s v="Limas"/>
    <n v="50.155627585996953"/>
    <n v="19"/>
  </r>
  <r>
    <x v="83"/>
    <x v="2"/>
    <x v="3"/>
    <x v="0"/>
    <s v="Trinchas"/>
    <n v="17.602984360129305"/>
    <n v="18"/>
  </r>
  <r>
    <x v="84"/>
    <x v="0"/>
    <x v="0"/>
    <x v="0"/>
    <s v="Tintas de areia"/>
    <n v="49.918561626519576"/>
    <n v="33"/>
  </r>
  <r>
    <x v="84"/>
    <x v="1"/>
    <x v="1"/>
    <x v="1"/>
    <s v="Limas"/>
    <n v="50.6246376423234"/>
    <n v="21"/>
  </r>
  <r>
    <x v="85"/>
    <x v="2"/>
    <x v="2"/>
    <x v="0"/>
    <s v="Trinchas"/>
    <n v="17.048543254705827"/>
    <n v="57"/>
  </r>
  <r>
    <x v="86"/>
    <x v="0"/>
    <x v="3"/>
    <x v="1"/>
    <s v="Martelos"/>
    <n v="17.379680643849881"/>
    <n v="39"/>
  </r>
  <r>
    <x v="87"/>
    <x v="1"/>
    <x v="0"/>
    <x v="1"/>
    <s v="Serras"/>
    <n v="56.033330417329786"/>
    <n v="44"/>
  </r>
  <r>
    <x v="87"/>
    <x v="2"/>
    <x v="1"/>
    <x v="2"/>
    <s v="Projectores"/>
    <n v="25.118762015945791"/>
    <n v="32"/>
  </r>
  <r>
    <x v="88"/>
    <x v="2"/>
    <x v="2"/>
    <x v="2"/>
    <s v="Lâmpadas"/>
    <n v="28.908176779842051"/>
    <n v="47"/>
  </r>
  <r>
    <x v="89"/>
    <x v="0"/>
    <x v="3"/>
    <x v="2"/>
    <s v="Tomadas"/>
    <n v="18.499536252494941"/>
    <n v="28"/>
  </r>
  <r>
    <x v="90"/>
    <x v="1"/>
    <x v="0"/>
    <x v="0"/>
    <s v="Pistolas"/>
    <n v="20.737335138722585"/>
    <n v="19"/>
  </r>
  <r>
    <x v="90"/>
    <x v="2"/>
    <x v="1"/>
    <x v="0"/>
    <s v="Tintas Esmalte"/>
    <n v="52.851431003960464"/>
    <n v="14"/>
  </r>
  <r>
    <x v="91"/>
    <x v="0"/>
    <x v="2"/>
    <x v="1"/>
    <s v="Limas"/>
    <n v="42.430380310398427"/>
    <n v="48"/>
  </r>
  <r>
    <x v="92"/>
    <x v="1"/>
    <x v="3"/>
    <x v="0"/>
    <s v="Trinchas"/>
    <n v="15.370921146865982"/>
    <n v="20"/>
  </r>
  <r>
    <x v="92"/>
    <x v="2"/>
    <x v="0"/>
    <x v="1"/>
    <s v="Serras"/>
    <n v="16.892673697660754"/>
    <n v="46"/>
  </r>
  <r>
    <x v="93"/>
    <x v="0"/>
    <x v="1"/>
    <x v="2"/>
    <s v="Projectores"/>
    <n v="55.470291527728705"/>
    <n v="44"/>
  </r>
  <r>
    <x v="94"/>
    <x v="1"/>
    <x v="2"/>
    <x v="2"/>
    <s v="Lâmpadas"/>
    <n v="33.027274121932962"/>
    <n v="27"/>
  </r>
  <r>
    <x v="95"/>
    <x v="2"/>
    <x v="3"/>
    <x v="1"/>
    <s v="Limas"/>
    <n v="58.535965801026506"/>
    <n v="52"/>
  </r>
  <r>
    <x v="96"/>
    <x v="2"/>
    <x v="3"/>
    <x v="0"/>
    <s v="Trinchas"/>
    <n v="35.878046849092541"/>
    <n v="47"/>
  </r>
  <r>
    <x v="97"/>
    <x v="0"/>
    <x v="0"/>
    <x v="0"/>
    <s v="Tintas de areia"/>
    <n v="40.481926022184695"/>
    <n v="10"/>
  </r>
  <r>
    <x v="97"/>
    <x v="1"/>
    <x v="1"/>
    <x v="1"/>
    <s v="Limas"/>
    <n v="34.068023990779508"/>
    <n v="38"/>
  </r>
  <r>
    <x v="97"/>
    <x v="2"/>
    <x v="2"/>
    <x v="0"/>
    <s v="Trinchas"/>
    <n v="13.454748914193567"/>
    <n v="47"/>
  </r>
  <r>
    <x v="98"/>
    <x v="0"/>
    <x v="3"/>
    <x v="1"/>
    <s v="Martelos"/>
    <n v="29.735898824916671"/>
    <n v="41"/>
  </r>
  <r>
    <x v="98"/>
    <x v="1"/>
    <x v="0"/>
    <x v="1"/>
    <s v="Serras"/>
    <n v="18.057728105024424"/>
    <n v="52"/>
  </r>
  <r>
    <x v="99"/>
    <x v="2"/>
    <x v="1"/>
    <x v="2"/>
    <s v="Projectores"/>
    <n v="20.973231851560932"/>
    <n v="35"/>
  </r>
  <r>
    <x v="99"/>
    <x v="2"/>
    <x v="2"/>
    <x v="2"/>
    <s v="Lâmpadas"/>
    <n v="54.461274514177546"/>
    <n v="28"/>
  </r>
  <r>
    <x v="100"/>
    <x v="0"/>
    <x v="3"/>
    <x v="2"/>
    <s v="Tomadas"/>
    <n v="54.72679355761683"/>
    <n v="52"/>
  </r>
  <r>
    <x v="101"/>
    <x v="1"/>
    <x v="0"/>
    <x v="0"/>
    <s v="Pistolas"/>
    <n v="16.488454867714154"/>
    <n v="53"/>
  </r>
  <r>
    <x v="102"/>
    <x v="2"/>
    <x v="1"/>
    <x v="0"/>
    <s v="Tintas Esmalte"/>
    <n v="10.365924667566709"/>
    <n v="26"/>
  </r>
  <r>
    <x v="102"/>
    <x v="0"/>
    <x v="2"/>
    <x v="1"/>
    <s v="Limas"/>
    <n v="44.246260620663534"/>
    <n v="23"/>
  </r>
  <r>
    <x v="103"/>
    <x v="1"/>
    <x v="3"/>
    <x v="0"/>
    <s v="Trinchas"/>
    <n v="43.373985743016874"/>
    <n v="16"/>
  </r>
  <r>
    <x v="104"/>
    <x v="2"/>
    <x v="0"/>
    <x v="1"/>
    <s v="Serras"/>
    <n v="18.863538390941933"/>
    <n v="28"/>
  </r>
  <r>
    <x v="105"/>
    <x v="0"/>
    <x v="1"/>
    <x v="2"/>
    <s v="Projectores"/>
    <n v="32.358361862851318"/>
    <n v="46"/>
  </r>
  <r>
    <x v="106"/>
    <x v="1"/>
    <x v="2"/>
    <x v="2"/>
    <s v="Lâmpadas"/>
    <n v="20.337434457166829"/>
    <n v="42"/>
  </r>
  <r>
    <x v="106"/>
    <x v="2"/>
    <x v="3"/>
    <x v="1"/>
    <s v="Limas"/>
    <n v="17.40392034126701"/>
    <n v="26"/>
  </r>
  <r>
    <x v="107"/>
    <x v="2"/>
    <x v="3"/>
    <x v="0"/>
    <s v="Trinchas"/>
    <n v="50.791704514160863"/>
    <n v="14"/>
  </r>
  <r>
    <x v="108"/>
    <x v="0"/>
    <x v="0"/>
    <x v="0"/>
    <s v="Tintas de areia"/>
    <n v="21.948787333526422"/>
    <n v="14"/>
  </r>
  <r>
    <x v="108"/>
    <x v="1"/>
    <x v="1"/>
    <x v="1"/>
    <s v="Limas"/>
    <n v="28.053007377603326"/>
    <n v="50"/>
  </r>
  <r>
    <x v="109"/>
    <x v="2"/>
    <x v="2"/>
    <x v="0"/>
    <s v="Trinchas"/>
    <n v="25.179829588339864"/>
    <n v="16"/>
  </r>
  <r>
    <x v="110"/>
    <x v="0"/>
    <x v="3"/>
    <x v="1"/>
    <s v="Martelos"/>
    <n v="34.460078570475162"/>
    <n v="17"/>
  </r>
  <r>
    <x v="110"/>
    <x v="1"/>
    <x v="0"/>
    <x v="1"/>
    <s v="Serras"/>
    <n v="14.525413450552197"/>
    <n v="28"/>
  </r>
  <r>
    <x v="111"/>
    <x v="2"/>
    <x v="1"/>
    <x v="2"/>
    <s v="Projectores"/>
    <n v="41.595872195065937"/>
    <n v="27"/>
  </r>
  <r>
    <x v="111"/>
    <x v="2"/>
    <x v="2"/>
    <x v="2"/>
    <s v="Lâmpadas"/>
    <n v="11.409112826384257"/>
    <n v="33"/>
  </r>
  <r>
    <x v="112"/>
    <x v="0"/>
    <x v="3"/>
    <x v="2"/>
    <s v="Tomadas"/>
    <n v="42.317355482225288"/>
    <n v="26"/>
  </r>
  <r>
    <x v="113"/>
    <x v="1"/>
    <x v="0"/>
    <x v="0"/>
    <s v="Pistolas"/>
    <n v="12.253367772841063"/>
    <n v="58"/>
  </r>
  <r>
    <x v="113"/>
    <x v="2"/>
    <x v="1"/>
    <x v="0"/>
    <s v="Tintas Esmalte"/>
    <n v="51.366800437212177"/>
    <n v="46"/>
  </r>
  <r>
    <x v="113"/>
    <x v="0"/>
    <x v="2"/>
    <x v="1"/>
    <s v="Limas"/>
    <n v="58.416945668898968"/>
    <n v="21"/>
  </r>
  <r>
    <x v="113"/>
    <x v="1"/>
    <x v="3"/>
    <x v="0"/>
    <s v="Trinchas"/>
    <n v="51.164555894068691"/>
    <n v="22"/>
  </r>
  <r>
    <x v="114"/>
    <x v="2"/>
    <x v="0"/>
    <x v="1"/>
    <s v="Serras"/>
    <n v="51.941278928050096"/>
    <n v="30"/>
  </r>
  <r>
    <x v="114"/>
    <x v="0"/>
    <x v="1"/>
    <x v="2"/>
    <s v="Projectores"/>
    <n v="25.18879209691406"/>
    <n v="23"/>
  </r>
  <r>
    <x v="114"/>
    <x v="1"/>
    <x v="2"/>
    <x v="2"/>
    <s v="Lâmpadas"/>
    <n v="46.592654383543284"/>
    <n v="57"/>
  </r>
  <r>
    <x v="115"/>
    <x v="2"/>
    <x v="3"/>
    <x v="1"/>
    <s v="Limas"/>
    <n v="47.147269992321831"/>
    <n v="36"/>
  </r>
  <r>
    <x v="116"/>
    <x v="2"/>
    <x v="3"/>
    <x v="0"/>
    <s v="Trinchas"/>
    <n v="28.407898972496774"/>
    <n v="12"/>
  </r>
  <r>
    <x v="117"/>
    <x v="0"/>
    <x v="0"/>
    <x v="0"/>
    <s v="Tintas de areia"/>
    <n v="18.555511227893309"/>
    <n v="43"/>
  </r>
  <r>
    <x v="117"/>
    <x v="1"/>
    <x v="1"/>
    <x v="1"/>
    <s v="Limas"/>
    <n v="33.10190192257101"/>
    <n v="22"/>
  </r>
  <r>
    <x v="118"/>
    <x v="2"/>
    <x v="2"/>
    <x v="0"/>
    <s v="Trinchas"/>
    <n v="59.589820158296575"/>
    <n v="40"/>
  </r>
  <r>
    <x v="119"/>
    <x v="0"/>
    <x v="3"/>
    <x v="1"/>
    <s v="Martelos"/>
    <n v="38.930151794888516"/>
    <n v="48"/>
  </r>
  <r>
    <x v="120"/>
    <x v="1"/>
    <x v="0"/>
    <x v="1"/>
    <s v="Serras"/>
    <n v="21.899054126528263"/>
    <n v="49"/>
  </r>
  <r>
    <x v="121"/>
    <x v="2"/>
    <x v="1"/>
    <x v="2"/>
    <s v="Projectores"/>
    <n v="43.753191396377467"/>
    <n v="51"/>
  </r>
  <r>
    <x v="122"/>
    <x v="2"/>
    <x v="2"/>
    <x v="2"/>
    <s v="Lâmpadas"/>
    <n v="21.458402463831025"/>
    <n v="17"/>
  </r>
  <r>
    <x v="123"/>
    <x v="0"/>
    <x v="3"/>
    <x v="2"/>
    <s v="Tomadas"/>
    <n v="23.863723160519463"/>
    <n v="30"/>
  </r>
  <r>
    <x v="123"/>
    <x v="1"/>
    <x v="0"/>
    <x v="0"/>
    <s v="Pistolas"/>
    <n v="43.738824284409702"/>
    <n v="58"/>
  </r>
  <r>
    <x v="123"/>
    <x v="2"/>
    <x v="1"/>
    <x v="0"/>
    <s v="Tintas Esmalte"/>
    <n v="38.201737021965208"/>
    <n v="57"/>
  </r>
  <r>
    <x v="124"/>
    <x v="0"/>
    <x v="2"/>
    <x v="1"/>
    <s v="Limas"/>
    <n v="10.061577974526845"/>
    <n v="14"/>
  </r>
  <r>
    <x v="124"/>
    <x v="1"/>
    <x v="3"/>
    <x v="0"/>
    <s v="Trinchas"/>
    <n v="27.745880638499088"/>
    <n v="57"/>
  </r>
  <r>
    <x v="124"/>
    <x v="2"/>
    <x v="0"/>
    <x v="1"/>
    <s v="Serras"/>
    <n v="39.652756313680442"/>
    <n v="31"/>
  </r>
  <r>
    <x v="125"/>
    <x v="0"/>
    <x v="1"/>
    <x v="2"/>
    <s v="Projectores"/>
    <n v="32.588673685872124"/>
    <n v="38"/>
  </r>
  <r>
    <x v="126"/>
    <x v="1"/>
    <x v="2"/>
    <x v="2"/>
    <s v="Lâmpadas"/>
    <n v="30.068562527338123"/>
    <n v="38"/>
  </r>
  <r>
    <x v="126"/>
    <x v="2"/>
    <x v="3"/>
    <x v="1"/>
    <s v="Limas"/>
    <n v="20.094015687836471"/>
    <n v="56"/>
  </r>
  <r>
    <x v="127"/>
    <x v="2"/>
    <x v="3"/>
    <x v="0"/>
    <s v="Trinchas"/>
    <n v="11.60088200477006"/>
    <n v="45"/>
  </r>
  <r>
    <x v="127"/>
    <x v="0"/>
    <x v="0"/>
    <x v="0"/>
    <s v="Tintas de areia"/>
    <n v="50.187910042391401"/>
    <n v="40"/>
  </r>
  <r>
    <x v="128"/>
    <x v="1"/>
    <x v="1"/>
    <x v="1"/>
    <s v="Limas"/>
    <n v="46.273661105599246"/>
    <n v="32"/>
  </r>
  <r>
    <x v="129"/>
    <x v="2"/>
    <x v="2"/>
    <x v="0"/>
    <s v="Trinchas"/>
    <n v="16.020759762770073"/>
    <n v="36"/>
  </r>
  <r>
    <x v="130"/>
    <x v="0"/>
    <x v="3"/>
    <x v="1"/>
    <s v="Martelos"/>
    <n v="39.298787452516308"/>
    <n v="33"/>
  </r>
  <r>
    <x v="131"/>
    <x v="1"/>
    <x v="0"/>
    <x v="1"/>
    <s v="Serras"/>
    <n v="25.048000262747429"/>
    <n v="55"/>
  </r>
  <r>
    <x v="132"/>
    <x v="2"/>
    <x v="1"/>
    <x v="2"/>
    <s v="Projectores"/>
    <n v="54.038736490219712"/>
    <n v="53"/>
  </r>
  <r>
    <x v="132"/>
    <x v="2"/>
    <x v="2"/>
    <x v="2"/>
    <s v="Lâmpadas"/>
    <n v="45.241155714561486"/>
    <n v="58"/>
  </r>
  <r>
    <x v="133"/>
    <x v="0"/>
    <x v="3"/>
    <x v="2"/>
    <s v="Tomadas"/>
    <n v="23.900524170545253"/>
    <n v="18"/>
  </r>
  <r>
    <x v="134"/>
    <x v="1"/>
    <x v="0"/>
    <x v="0"/>
    <s v="Pistolas"/>
    <n v="56.037013581171664"/>
    <n v="17"/>
  </r>
  <r>
    <x v="134"/>
    <x v="2"/>
    <x v="1"/>
    <x v="0"/>
    <s v="Tintas Esmalte"/>
    <n v="49.877590208865165"/>
    <n v="48"/>
  </r>
  <r>
    <x v="135"/>
    <x v="0"/>
    <x v="2"/>
    <x v="1"/>
    <s v="Limas"/>
    <n v="19.907856111475063"/>
    <n v="18"/>
  </r>
  <r>
    <x v="136"/>
    <x v="1"/>
    <x v="3"/>
    <x v="0"/>
    <s v="Trinchas"/>
    <n v="30.559858617200565"/>
    <n v="58"/>
  </r>
  <r>
    <x v="137"/>
    <x v="2"/>
    <x v="0"/>
    <x v="1"/>
    <s v="Serras"/>
    <n v="33.987624433327056"/>
    <n v="28"/>
  </r>
  <r>
    <x v="138"/>
    <x v="0"/>
    <x v="1"/>
    <x v="2"/>
    <s v="Projectores"/>
    <n v="20.184400108542441"/>
    <n v="25"/>
  </r>
  <r>
    <x v="139"/>
    <x v="1"/>
    <x v="2"/>
    <x v="2"/>
    <s v="Lâmpadas"/>
    <n v="32.000632806255695"/>
    <n v="27"/>
  </r>
  <r>
    <x v="139"/>
    <x v="2"/>
    <x v="3"/>
    <x v="1"/>
    <s v="Limas"/>
    <n v="31.587113942386161"/>
    <n v="14"/>
  </r>
  <r>
    <x v="140"/>
    <x v="2"/>
    <x v="3"/>
    <x v="0"/>
    <s v="Trinchas"/>
    <n v="52.889401437518551"/>
    <n v="32"/>
  </r>
  <r>
    <x v="141"/>
    <x v="0"/>
    <x v="0"/>
    <x v="0"/>
    <s v="Tintas de areia"/>
    <n v="22.864318776539307"/>
    <n v="44"/>
  </r>
  <r>
    <x v="142"/>
    <x v="1"/>
    <x v="1"/>
    <x v="1"/>
    <s v="Limas"/>
    <n v="28.428347469643374"/>
    <n v="26"/>
  </r>
  <r>
    <x v="143"/>
    <x v="0"/>
    <x v="0"/>
    <x v="0"/>
    <s v="Tintas de areia"/>
    <n v="42.298581510243594"/>
    <n v="13"/>
  </r>
  <r>
    <x v="143"/>
    <x v="1"/>
    <x v="1"/>
    <x v="1"/>
    <s v="Limas"/>
    <n v="41.706512364310974"/>
    <n v="27"/>
  </r>
  <r>
    <x v="144"/>
    <x v="2"/>
    <x v="2"/>
    <x v="0"/>
    <s v="Trinchas"/>
    <n v="40.522489515859633"/>
    <n v="39"/>
  </r>
  <r>
    <x v="144"/>
    <x v="0"/>
    <x v="3"/>
    <x v="1"/>
    <s v="Martelos"/>
    <n v="47.024146355438511"/>
    <n v="22"/>
  </r>
  <r>
    <x v="145"/>
    <x v="1"/>
    <x v="0"/>
    <x v="1"/>
    <s v="Serras"/>
    <n v="10.34656959702925"/>
    <n v="59"/>
  </r>
  <r>
    <x v="145"/>
    <x v="2"/>
    <x v="1"/>
    <x v="2"/>
    <s v="Projectores"/>
    <n v="36.099457477535708"/>
    <n v="43"/>
  </r>
  <r>
    <x v="146"/>
    <x v="2"/>
    <x v="2"/>
    <x v="2"/>
    <s v="Lâmpadas"/>
    <n v="37.011014594184019"/>
    <n v="30"/>
  </r>
  <r>
    <x v="146"/>
    <x v="0"/>
    <x v="3"/>
    <x v="2"/>
    <s v="Tomadas"/>
    <n v="58.918660715635696"/>
    <n v="48"/>
  </r>
  <r>
    <x v="147"/>
    <x v="1"/>
    <x v="0"/>
    <x v="0"/>
    <s v="Pistolas"/>
    <n v="46.941314885730982"/>
    <n v="34"/>
  </r>
  <r>
    <x v="147"/>
    <x v="2"/>
    <x v="1"/>
    <x v="0"/>
    <s v="Tintas Esmalte"/>
    <n v="18.172611375092806"/>
    <n v="51"/>
  </r>
  <r>
    <x v="148"/>
    <x v="0"/>
    <x v="2"/>
    <x v="1"/>
    <s v="Limas"/>
    <n v="14.929903185908413"/>
    <n v="58"/>
  </r>
  <r>
    <x v="149"/>
    <x v="1"/>
    <x v="3"/>
    <x v="0"/>
    <s v="Trinchas"/>
    <n v="44.486085285768809"/>
    <n v="23"/>
  </r>
  <r>
    <x v="150"/>
    <x v="2"/>
    <x v="0"/>
    <x v="1"/>
    <s v="Serras"/>
    <n v="30.226036206796945"/>
    <n v="37"/>
  </r>
  <r>
    <x v="151"/>
    <x v="0"/>
    <x v="1"/>
    <x v="2"/>
    <s v="Projectores"/>
    <n v="59.75096882063189"/>
    <n v="43"/>
  </r>
  <r>
    <x v="152"/>
    <x v="1"/>
    <x v="2"/>
    <x v="2"/>
    <s v="Lâmpadas"/>
    <n v="12.137162365822387"/>
    <n v="50"/>
  </r>
  <r>
    <x v="153"/>
    <x v="2"/>
    <x v="3"/>
    <x v="1"/>
    <s v="Limas"/>
    <n v="51.413261171086887"/>
    <n v="50"/>
  </r>
  <r>
    <x v="153"/>
    <x v="2"/>
    <x v="3"/>
    <x v="0"/>
    <s v="Trinchas"/>
    <n v="42.122610005835632"/>
    <n v="55"/>
  </r>
  <r>
    <x v="154"/>
    <x v="0"/>
    <x v="0"/>
    <x v="0"/>
    <s v="Tintas de areia"/>
    <n v="59.647705744833736"/>
    <n v="17"/>
  </r>
  <r>
    <x v="155"/>
    <x v="1"/>
    <x v="1"/>
    <x v="1"/>
    <s v="Limas"/>
    <n v="20.474543269911141"/>
    <n v="37"/>
  </r>
  <r>
    <x v="156"/>
    <x v="2"/>
    <x v="2"/>
    <x v="0"/>
    <s v="Trinchas"/>
    <n v="25.095766811756299"/>
    <n v="30"/>
  </r>
  <r>
    <x v="156"/>
    <x v="0"/>
    <x v="3"/>
    <x v="1"/>
    <s v="Martelos"/>
    <n v="55.557170560386766"/>
    <n v="26"/>
  </r>
  <r>
    <x v="157"/>
    <x v="1"/>
    <x v="0"/>
    <x v="1"/>
    <s v="Serras"/>
    <n v="50.348076972532766"/>
    <n v="40"/>
  </r>
  <r>
    <x v="158"/>
    <x v="2"/>
    <x v="1"/>
    <x v="2"/>
    <s v="Projectores"/>
    <n v="28.890695990320683"/>
    <n v="46"/>
  </r>
  <r>
    <x v="158"/>
    <x v="2"/>
    <x v="2"/>
    <x v="2"/>
    <s v="Lâmpadas"/>
    <n v="41.305975301354771"/>
    <n v="10"/>
  </r>
  <r>
    <x v="159"/>
    <x v="0"/>
    <x v="3"/>
    <x v="2"/>
    <s v="Tomadas"/>
    <n v="36.379417845887303"/>
    <n v="56"/>
  </r>
  <r>
    <x v="159"/>
    <x v="1"/>
    <x v="0"/>
    <x v="0"/>
    <s v="Pistolas"/>
    <n v="15.912476604310452"/>
    <n v="35"/>
  </r>
  <r>
    <x v="160"/>
    <x v="2"/>
    <x v="1"/>
    <x v="0"/>
    <s v="Tintas Esmalte"/>
    <n v="59.308502205667921"/>
    <n v="21"/>
  </r>
  <r>
    <x v="161"/>
    <x v="0"/>
    <x v="2"/>
    <x v="1"/>
    <s v="Limas"/>
    <n v="27.522674747552863"/>
    <n v="15"/>
  </r>
  <r>
    <x v="162"/>
    <x v="1"/>
    <x v="3"/>
    <x v="0"/>
    <s v="Trinchas"/>
    <n v="38.727195606327157"/>
    <n v="41"/>
  </r>
  <r>
    <x v="163"/>
    <x v="2"/>
    <x v="0"/>
    <x v="1"/>
    <s v="Serras"/>
    <n v="51.935513791884624"/>
    <n v="13"/>
  </r>
  <r>
    <x v="164"/>
    <x v="0"/>
    <x v="1"/>
    <x v="2"/>
    <s v="Projectores"/>
    <n v="45.982191854797506"/>
    <n v="32"/>
  </r>
  <r>
    <x v="165"/>
    <x v="1"/>
    <x v="2"/>
    <x v="2"/>
    <s v="Lâmpadas"/>
    <n v="23.748514408469497"/>
    <n v="52"/>
  </r>
  <r>
    <x v="166"/>
    <x v="2"/>
    <x v="3"/>
    <x v="1"/>
    <s v="Limas"/>
    <n v="28.862297089585823"/>
    <n v="18"/>
  </r>
  <r>
    <x v="166"/>
    <x v="2"/>
    <x v="3"/>
    <x v="0"/>
    <s v="Trinchas"/>
    <n v="56.334378599966726"/>
    <n v="26"/>
  </r>
  <r>
    <x v="167"/>
    <x v="0"/>
    <x v="0"/>
    <x v="0"/>
    <s v="Tintas de areia"/>
    <n v="23.540389242890015"/>
    <n v="14"/>
  </r>
  <r>
    <x v="168"/>
    <x v="1"/>
    <x v="1"/>
    <x v="1"/>
    <s v="Limas"/>
    <n v="44.631552832431048"/>
    <n v="43"/>
  </r>
  <r>
    <x v="169"/>
    <x v="2"/>
    <x v="2"/>
    <x v="0"/>
    <s v="Trinchas"/>
    <n v="26.181224465237872"/>
    <n v="15"/>
  </r>
  <r>
    <x v="169"/>
    <x v="0"/>
    <x v="3"/>
    <x v="1"/>
    <s v="Martelos"/>
    <n v="40.17906372305707"/>
    <n v="59"/>
  </r>
  <r>
    <x v="170"/>
    <x v="1"/>
    <x v="0"/>
    <x v="1"/>
    <s v="Serras"/>
    <n v="59.63296496624065"/>
    <n v="25"/>
  </r>
  <r>
    <x v="170"/>
    <x v="2"/>
    <x v="1"/>
    <x v="2"/>
    <s v="Projectores"/>
    <n v="40.91757342495039"/>
    <n v="34"/>
  </r>
  <r>
    <x v="170"/>
    <x v="2"/>
    <x v="2"/>
    <x v="2"/>
    <s v="Lâmpadas"/>
    <n v="41.797502927891912"/>
    <n v="49"/>
  </r>
  <r>
    <x v="171"/>
    <x v="0"/>
    <x v="3"/>
    <x v="2"/>
    <s v="Tomadas"/>
    <n v="11.948921725465436"/>
    <n v="55"/>
  </r>
  <r>
    <x v="172"/>
    <x v="1"/>
    <x v="0"/>
    <x v="0"/>
    <s v="Pistolas"/>
    <n v="13.630000858964056"/>
    <n v="46"/>
  </r>
  <r>
    <x v="172"/>
    <x v="2"/>
    <x v="1"/>
    <x v="0"/>
    <s v="Tintas Esmalte"/>
    <n v="28.772414318162443"/>
    <n v="21"/>
  </r>
  <r>
    <x v="173"/>
    <x v="0"/>
    <x v="2"/>
    <x v="1"/>
    <s v="Limas"/>
    <n v="56.695581737506949"/>
    <n v="19"/>
  </r>
  <r>
    <x v="174"/>
    <x v="1"/>
    <x v="3"/>
    <x v="0"/>
    <s v="Trinchas"/>
    <n v="41.6682300094797"/>
    <n v="47"/>
  </r>
  <r>
    <x v="175"/>
    <x v="2"/>
    <x v="0"/>
    <x v="1"/>
    <s v="Serras"/>
    <n v="19.769495572488431"/>
    <n v="38"/>
  </r>
  <r>
    <x v="176"/>
    <x v="0"/>
    <x v="1"/>
    <x v="2"/>
    <s v="Projectores"/>
    <n v="29.982567471019774"/>
    <n v="19"/>
  </r>
  <r>
    <x v="176"/>
    <x v="1"/>
    <x v="2"/>
    <x v="2"/>
    <s v="Lâmpadas"/>
    <n v="46.675813627660148"/>
    <n v="24"/>
  </r>
  <r>
    <x v="176"/>
    <x v="2"/>
    <x v="3"/>
    <x v="1"/>
    <s v="Limas"/>
    <n v="12.070792305173512"/>
    <n v="38"/>
  </r>
  <r>
    <x v="177"/>
    <x v="2"/>
    <x v="3"/>
    <x v="0"/>
    <s v="Trinchas"/>
    <n v="37.33692647508456"/>
    <n v="12"/>
  </r>
  <r>
    <x v="178"/>
    <x v="0"/>
    <x v="0"/>
    <x v="0"/>
    <s v="Tintas de areia"/>
    <n v="41.157556951916483"/>
    <n v="13"/>
  </r>
  <r>
    <x v="179"/>
    <x v="1"/>
    <x v="1"/>
    <x v="1"/>
    <s v="Limas"/>
    <n v="18.151174636503889"/>
    <n v="47"/>
  </r>
  <r>
    <x v="179"/>
    <x v="2"/>
    <x v="2"/>
    <x v="0"/>
    <s v="Trinchas"/>
    <n v="54.814170234134302"/>
    <n v="31"/>
  </r>
  <r>
    <x v="180"/>
    <x v="0"/>
    <x v="3"/>
    <x v="1"/>
    <s v="Martelos"/>
    <n v="24.512892356549756"/>
    <n v="51"/>
  </r>
  <r>
    <x v="181"/>
    <x v="1"/>
    <x v="0"/>
    <x v="1"/>
    <s v="Serras"/>
    <n v="30.678674793617542"/>
    <n v="21"/>
  </r>
  <r>
    <x v="181"/>
    <x v="2"/>
    <x v="1"/>
    <x v="2"/>
    <s v="Projectores"/>
    <n v="45.873914694104947"/>
    <n v="57"/>
  </r>
  <r>
    <x v="181"/>
    <x v="2"/>
    <x v="2"/>
    <x v="2"/>
    <s v="Lâmpadas"/>
    <n v="20.828272905236663"/>
    <n v="53"/>
  </r>
  <r>
    <x v="182"/>
    <x v="0"/>
    <x v="3"/>
    <x v="2"/>
    <s v="Tomadas"/>
    <n v="50.577630753434299"/>
    <n v="42"/>
  </r>
  <r>
    <x v="183"/>
    <x v="1"/>
    <x v="0"/>
    <x v="0"/>
    <s v="Pistolas"/>
    <n v="59.087293552090465"/>
    <n v="19"/>
  </r>
  <r>
    <x v="184"/>
    <x v="2"/>
    <x v="1"/>
    <x v="0"/>
    <s v="Tintas Esmalte"/>
    <n v="27.659682618305609"/>
    <n v="45"/>
  </r>
  <r>
    <x v="184"/>
    <x v="0"/>
    <x v="2"/>
    <x v="1"/>
    <s v="Limas"/>
    <n v="55.942478074118931"/>
    <n v="53"/>
  </r>
  <r>
    <x v="185"/>
    <x v="1"/>
    <x v="3"/>
    <x v="0"/>
    <s v="Trinchas"/>
    <n v="42.886406770388341"/>
    <n v="54"/>
  </r>
  <r>
    <x v="186"/>
    <x v="2"/>
    <x v="0"/>
    <x v="1"/>
    <s v="Serras"/>
    <n v="49.144357974808344"/>
    <n v="17"/>
  </r>
  <r>
    <x v="186"/>
    <x v="0"/>
    <x v="1"/>
    <x v="2"/>
    <s v="Projectores"/>
    <n v="42.027386547937247"/>
    <n v="39"/>
  </r>
  <r>
    <x v="187"/>
    <x v="1"/>
    <x v="2"/>
    <x v="2"/>
    <s v="Lâmpadas"/>
    <n v="37.728714904526591"/>
    <n v="22"/>
  </r>
  <r>
    <x v="187"/>
    <x v="2"/>
    <x v="3"/>
    <x v="1"/>
    <s v="Limas"/>
    <n v="16.471684427713676"/>
    <n v="30"/>
  </r>
  <r>
    <x v="188"/>
    <x v="2"/>
    <x v="3"/>
    <x v="0"/>
    <s v="Trinchas"/>
    <n v="39.711756378696407"/>
    <n v="41"/>
  </r>
  <r>
    <x v="188"/>
    <x v="0"/>
    <x v="0"/>
    <x v="0"/>
    <s v="Tintas de areia"/>
    <n v="54.674723021176"/>
    <n v="30"/>
  </r>
  <r>
    <x v="188"/>
    <x v="1"/>
    <x v="1"/>
    <x v="1"/>
    <s v="Limas"/>
    <n v="42.948742932881373"/>
    <n v="40"/>
  </r>
  <r>
    <x v="189"/>
    <x v="2"/>
    <x v="2"/>
    <x v="0"/>
    <s v="Trinchas"/>
    <n v="43.671979972309607"/>
    <n v="40"/>
  </r>
  <r>
    <x v="190"/>
    <x v="0"/>
    <x v="3"/>
    <x v="1"/>
    <s v="Martelos"/>
    <n v="52.739685982464195"/>
    <n v="25"/>
  </r>
  <r>
    <x v="191"/>
    <x v="1"/>
    <x v="0"/>
    <x v="1"/>
    <s v="Serras"/>
    <n v="38.635047064758119"/>
    <n v="39"/>
  </r>
  <r>
    <x v="191"/>
    <x v="2"/>
    <x v="1"/>
    <x v="2"/>
    <s v="Projectores"/>
    <n v="11.233993166785464"/>
    <n v="44"/>
  </r>
  <r>
    <x v="191"/>
    <x v="2"/>
    <x v="2"/>
    <x v="2"/>
    <s v="Lâmpadas"/>
    <n v="10.442814155128662"/>
    <n v="33"/>
  </r>
  <r>
    <x v="191"/>
    <x v="0"/>
    <x v="3"/>
    <x v="2"/>
    <s v="Tomadas"/>
    <n v="56.023273359295636"/>
    <n v="45"/>
  </r>
  <r>
    <x v="192"/>
    <x v="1"/>
    <x v="0"/>
    <x v="0"/>
    <s v="Pistolas"/>
    <n v="52.526776630381065"/>
    <n v="13"/>
  </r>
  <r>
    <x v="192"/>
    <x v="2"/>
    <x v="1"/>
    <x v="0"/>
    <s v="Tintas Esmalte"/>
    <n v="38.912477096827445"/>
    <n v="27"/>
  </r>
  <r>
    <x v="193"/>
    <x v="0"/>
    <x v="2"/>
    <x v="1"/>
    <s v="Limas"/>
    <n v="32.714143362200616"/>
    <n v="15"/>
  </r>
  <r>
    <x v="193"/>
    <x v="1"/>
    <x v="3"/>
    <x v="0"/>
    <s v="Trinchas"/>
    <n v="40.70592356445183"/>
    <n v="10"/>
  </r>
  <r>
    <x v="194"/>
    <x v="2"/>
    <x v="0"/>
    <x v="1"/>
    <s v="Serras"/>
    <n v="51.437678273053855"/>
    <n v="36"/>
  </r>
  <r>
    <x v="194"/>
    <x v="0"/>
    <x v="1"/>
    <x v="2"/>
    <s v="Projectores"/>
    <n v="18.582719982092627"/>
    <n v="38"/>
  </r>
  <r>
    <x v="195"/>
    <x v="1"/>
    <x v="2"/>
    <x v="2"/>
    <s v="Lâmpadas"/>
    <n v="56.743402198511653"/>
    <n v="17"/>
  </r>
  <r>
    <x v="195"/>
    <x v="2"/>
    <x v="3"/>
    <x v="1"/>
    <s v="Limas"/>
    <n v="37.884988166818168"/>
    <n v="51"/>
  </r>
  <r>
    <x v="196"/>
    <x v="2"/>
    <x v="3"/>
    <x v="0"/>
    <s v="Trinchas"/>
    <n v="53.212631464854297"/>
    <n v="20"/>
  </r>
  <r>
    <x v="197"/>
    <x v="0"/>
    <x v="0"/>
    <x v="0"/>
    <s v="Tintas de areia"/>
    <n v="10.869394970037597"/>
    <n v="31"/>
  </r>
  <r>
    <x v="198"/>
    <x v="1"/>
    <x v="1"/>
    <x v="1"/>
    <s v="Limas"/>
    <n v="42.735725259298448"/>
    <n v="42"/>
  </r>
  <r>
    <x v="199"/>
    <x v="2"/>
    <x v="2"/>
    <x v="0"/>
    <s v="Trinchas"/>
    <n v="49.202350029416486"/>
    <n v="33"/>
  </r>
  <r>
    <x v="200"/>
    <x v="0"/>
    <x v="3"/>
    <x v="1"/>
    <s v="Martelos"/>
    <n v="45.646260660768682"/>
    <n v="14"/>
  </r>
  <r>
    <x v="201"/>
    <x v="1"/>
    <x v="0"/>
    <x v="1"/>
    <s v="Serras"/>
    <n v="52.150576100848227"/>
    <n v="24"/>
  </r>
  <r>
    <x v="202"/>
    <x v="2"/>
    <x v="1"/>
    <x v="2"/>
    <s v="Projectores"/>
    <n v="58.484224903599383"/>
    <n v="20"/>
  </r>
  <r>
    <x v="202"/>
    <x v="2"/>
    <x v="2"/>
    <x v="2"/>
    <s v="Lâmpadas"/>
    <n v="27.018618300143739"/>
    <n v="18"/>
  </r>
  <r>
    <x v="203"/>
    <x v="0"/>
    <x v="3"/>
    <x v="2"/>
    <s v="Tomadas"/>
    <n v="10.753963212472659"/>
    <n v="43"/>
  </r>
  <r>
    <x v="204"/>
    <x v="1"/>
    <x v="0"/>
    <x v="0"/>
    <s v="Pistolas"/>
    <n v="47.729134736227344"/>
    <n v="42"/>
  </r>
  <r>
    <x v="205"/>
    <x v="2"/>
    <x v="1"/>
    <x v="0"/>
    <s v="Tintas Esmalte"/>
    <n v="20.766630594265653"/>
    <n v="26"/>
  </r>
  <r>
    <x v="206"/>
    <x v="0"/>
    <x v="2"/>
    <x v="1"/>
    <s v="Limas"/>
    <n v="28.625341640958805"/>
    <n v="22"/>
  </r>
  <r>
    <x v="207"/>
    <x v="1"/>
    <x v="3"/>
    <x v="0"/>
    <s v="Trinchas"/>
    <n v="26.657643361983659"/>
    <n v="39"/>
  </r>
  <r>
    <x v="207"/>
    <x v="2"/>
    <x v="0"/>
    <x v="1"/>
    <s v="Serras"/>
    <n v="40.065887891246632"/>
    <n v="54"/>
  </r>
  <r>
    <x v="208"/>
    <x v="0"/>
    <x v="1"/>
    <x v="2"/>
    <s v="Projectores"/>
    <n v="51.057703310362129"/>
    <n v="58"/>
  </r>
  <r>
    <x v="209"/>
    <x v="1"/>
    <x v="2"/>
    <x v="2"/>
    <s v="Lâmpadas"/>
    <n v="29.525232739228677"/>
    <n v="39"/>
  </r>
  <r>
    <x v="210"/>
    <x v="2"/>
    <x v="3"/>
    <x v="1"/>
    <s v="Limas"/>
    <n v="58.029797756849248"/>
    <n v="17"/>
  </r>
  <r>
    <x v="211"/>
    <x v="2"/>
    <x v="3"/>
    <x v="0"/>
    <s v="Trinchas"/>
    <n v="46.258431609214966"/>
    <n v="14"/>
  </r>
  <r>
    <x v="211"/>
    <x v="0"/>
    <x v="0"/>
    <x v="0"/>
    <s v="Tintas de areia"/>
    <n v="30.114605818357312"/>
    <n v="24"/>
  </r>
  <r>
    <x v="212"/>
    <x v="1"/>
    <x v="1"/>
    <x v="1"/>
    <s v="Limas"/>
    <n v="42.30076894665558"/>
    <n v="36"/>
  </r>
  <r>
    <x v="213"/>
    <x v="0"/>
    <x v="0"/>
    <x v="0"/>
    <s v="Tintas de areia"/>
    <n v="35.734479795345088"/>
    <n v="34"/>
  </r>
  <r>
    <x v="214"/>
    <x v="1"/>
    <x v="1"/>
    <x v="1"/>
    <s v="Limas"/>
    <n v="34.543964452321418"/>
    <n v="57"/>
  </r>
  <r>
    <x v="214"/>
    <x v="2"/>
    <x v="2"/>
    <x v="0"/>
    <s v="Trinchas"/>
    <n v="23.326485682872125"/>
    <n v="25"/>
  </r>
  <r>
    <x v="215"/>
    <x v="0"/>
    <x v="3"/>
    <x v="1"/>
    <s v="Martelos"/>
    <n v="37.670156411090403"/>
    <n v="20"/>
  </r>
  <r>
    <x v="216"/>
    <x v="1"/>
    <x v="0"/>
    <x v="1"/>
    <s v="Serras"/>
    <n v="43.544058213601666"/>
    <n v="53"/>
  </r>
  <r>
    <x v="217"/>
    <x v="2"/>
    <x v="1"/>
    <x v="2"/>
    <s v="Projectores"/>
    <n v="14.495056410433129"/>
    <n v="43"/>
  </r>
  <r>
    <x v="217"/>
    <x v="2"/>
    <x v="2"/>
    <x v="2"/>
    <s v="Lâmpadas"/>
    <n v="50.385063930958765"/>
    <n v="23"/>
  </r>
  <r>
    <x v="218"/>
    <x v="0"/>
    <x v="3"/>
    <x v="2"/>
    <s v="Tomadas"/>
    <n v="23.167035874015347"/>
    <n v="40"/>
  </r>
  <r>
    <x v="218"/>
    <x v="1"/>
    <x v="0"/>
    <x v="0"/>
    <s v="Pistolas"/>
    <n v="23.084883991575836"/>
    <n v="39"/>
  </r>
  <r>
    <x v="218"/>
    <x v="2"/>
    <x v="1"/>
    <x v="0"/>
    <s v="Tintas Esmalte"/>
    <n v="18.520846744376563"/>
    <n v="21"/>
  </r>
  <r>
    <x v="219"/>
    <x v="0"/>
    <x v="2"/>
    <x v="1"/>
    <s v="Limas"/>
    <n v="11.29945191697921"/>
    <n v="22"/>
  </r>
  <r>
    <x v="219"/>
    <x v="1"/>
    <x v="3"/>
    <x v="0"/>
    <s v="Trinchas"/>
    <n v="21.316756031370833"/>
    <n v="25"/>
  </r>
  <r>
    <x v="220"/>
    <x v="2"/>
    <x v="0"/>
    <x v="1"/>
    <s v="Serras"/>
    <n v="11.216259799095493"/>
    <n v="18"/>
  </r>
  <r>
    <x v="220"/>
    <x v="0"/>
    <x v="1"/>
    <x v="2"/>
    <s v="Projectores"/>
    <n v="42.268517675390378"/>
    <n v="17"/>
  </r>
  <r>
    <x v="220"/>
    <x v="1"/>
    <x v="2"/>
    <x v="2"/>
    <s v="Lâmpadas"/>
    <n v="45.510866848700374"/>
    <n v="59"/>
  </r>
  <r>
    <x v="221"/>
    <x v="2"/>
    <x v="3"/>
    <x v="1"/>
    <s v="Limas"/>
    <n v="30.441887275077153"/>
    <n v="42"/>
  </r>
  <r>
    <x v="222"/>
    <x v="2"/>
    <x v="3"/>
    <x v="0"/>
    <s v="Trinchas"/>
    <n v="26.953526837080794"/>
    <n v="36"/>
  </r>
  <r>
    <x v="222"/>
    <x v="0"/>
    <x v="0"/>
    <x v="0"/>
    <s v="Tintas de areia"/>
    <n v="13.326772875210205"/>
    <n v="53"/>
  </r>
  <r>
    <x v="222"/>
    <x v="1"/>
    <x v="1"/>
    <x v="1"/>
    <s v="Limas"/>
    <n v="26.65868312033907"/>
    <n v="54"/>
  </r>
  <r>
    <x v="223"/>
    <x v="2"/>
    <x v="2"/>
    <x v="0"/>
    <s v="Trinchas"/>
    <n v="58.878548618201307"/>
    <n v="58"/>
  </r>
  <r>
    <x v="223"/>
    <x v="0"/>
    <x v="3"/>
    <x v="1"/>
    <s v="Martelos"/>
    <n v="33.574296962041231"/>
    <n v="45"/>
  </r>
  <r>
    <x v="223"/>
    <x v="1"/>
    <x v="0"/>
    <x v="1"/>
    <s v="Serras"/>
    <n v="30.363774836465954"/>
    <n v="47"/>
  </r>
  <r>
    <x v="224"/>
    <x v="2"/>
    <x v="1"/>
    <x v="2"/>
    <s v="Projectores"/>
    <n v="26.247430557772113"/>
    <n v="58"/>
  </r>
  <r>
    <x v="225"/>
    <x v="2"/>
    <x v="2"/>
    <x v="2"/>
    <s v="Lâmpadas"/>
    <n v="47.884441797949947"/>
    <n v="51"/>
  </r>
  <r>
    <x v="226"/>
    <x v="0"/>
    <x v="3"/>
    <x v="2"/>
    <s v="Tomadas"/>
    <n v="47.826982021048735"/>
    <n v="54"/>
  </r>
  <r>
    <x v="227"/>
    <x v="1"/>
    <x v="0"/>
    <x v="0"/>
    <s v="Pistolas"/>
    <n v="38.612737492410858"/>
    <n v="44"/>
  </r>
  <r>
    <x v="228"/>
    <x v="2"/>
    <x v="1"/>
    <x v="0"/>
    <s v="Tintas Esmalte"/>
    <n v="46.940000135477057"/>
    <n v="43"/>
  </r>
  <r>
    <x v="229"/>
    <x v="0"/>
    <x v="2"/>
    <x v="1"/>
    <s v="Limas"/>
    <n v="39.098313292054478"/>
    <n v="19"/>
  </r>
  <r>
    <x v="230"/>
    <x v="1"/>
    <x v="3"/>
    <x v="0"/>
    <s v="Trinchas"/>
    <n v="58.193901148140668"/>
    <n v="59"/>
  </r>
  <r>
    <x v="230"/>
    <x v="2"/>
    <x v="0"/>
    <x v="1"/>
    <s v="Serras"/>
    <n v="32.244543036739259"/>
    <n v="26"/>
  </r>
  <r>
    <x v="230"/>
    <x v="0"/>
    <x v="1"/>
    <x v="2"/>
    <s v="Projectores"/>
    <n v="59.624733763280517"/>
    <n v="12"/>
  </r>
  <r>
    <x v="231"/>
    <x v="1"/>
    <x v="2"/>
    <x v="2"/>
    <s v="Lâmpadas"/>
    <n v="47.64611420936874"/>
    <n v="17"/>
  </r>
  <r>
    <x v="231"/>
    <x v="2"/>
    <x v="3"/>
    <x v="1"/>
    <s v="Limas"/>
    <n v="12.619156373934489"/>
    <n v="13"/>
  </r>
  <r>
    <x v="232"/>
    <x v="2"/>
    <x v="3"/>
    <x v="0"/>
    <s v="Trinchas"/>
    <n v="20.997215759011461"/>
    <n v="45"/>
  </r>
  <r>
    <x v="232"/>
    <x v="0"/>
    <x v="0"/>
    <x v="0"/>
    <s v="Tintas de areia"/>
    <n v="37.816012852454669"/>
    <n v="42"/>
  </r>
  <r>
    <x v="233"/>
    <x v="1"/>
    <x v="1"/>
    <x v="1"/>
    <s v="Limas"/>
    <n v="13.693385805526262"/>
    <n v="34"/>
  </r>
  <r>
    <x v="234"/>
    <x v="2"/>
    <x v="2"/>
    <x v="0"/>
    <s v="Trinchas"/>
    <n v="51.499078725283795"/>
    <n v="57"/>
  </r>
  <r>
    <x v="235"/>
    <x v="0"/>
    <x v="3"/>
    <x v="1"/>
    <s v="Martelos"/>
    <n v="32.599349126033033"/>
    <n v="18"/>
  </r>
  <r>
    <x v="236"/>
    <x v="1"/>
    <x v="0"/>
    <x v="1"/>
    <s v="Serras"/>
    <n v="27.484691802447472"/>
    <n v="57"/>
  </r>
  <r>
    <x v="237"/>
    <x v="2"/>
    <x v="1"/>
    <x v="2"/>
    <s v="Projectores"/>
    <n v="48.558482344870868"/>
    <n v="12"/>
  </r>
  <r>
    <x v="238"/>
    <x v="2"/>
    <x v="2"/>
    <x v="2"/>
    <s v="Lâmpadas"/>
    <n v="41.342327109580246"/>
    <n v="38"/>
  </r>
  <r>
    <x v="239"/>
    <x v="0"/>
    <x v="3"/>
    <x v="2"/>
    <s v="Tomadas"/>
    <n v="18.658642604305566"/>
    <n v="49"/>
  </r>
  <r>
    <x v="239"/>
    <x v="1"/>
    <x v="0"/>
    <x v="0"/>
    <s v="Pistolas"/>
    <n v="39.875829595904548"/>
    <n v="58"/>
  </r>
  <r>
    <x v="239"/>
    <x v="2"/>
    <x v="1"/>
    <x v="0"/>
    <s v="Tintas Esmalte"/>
    <n v="32.252454495439579"/>
    <n v="39"/>
  </r>
  <r>
    <x v="239"/>
    <x v="0"/>
    <x v="2"/>
    <x v="1"/>
    <s v="Limas"/>
    <n v="38.230610907744484"/>
    <n v="35"/>
  </r>
  <r>
    <x v="240"/>
    <x v="1"/>
    <x v="3"/>
    <x v="0"/>
    <s v="Trinchas"/>
    <n v="16.758049269526452"/>
    <n v="43"/>
  </r>
  <r>
    <x v="240"/>
    <x v="2"/>
    <x v="0"/>
    <x v="1"/>
    <s v="Serras"/>
    <n v="49.176696192072477"/>
    <n v="18"/>
  </r>
  <r>
    <x v="241"/>
    <x v="0"/>
    <x v="1"/>
    <x v="2"/>
    <s v="Projectores"/>
    <n v="49.825729012137074"/>
    <n v="38"/>
  </r>
  <r>
    <x v="242"/>
    <x v="1"/>
    <x v="2"/>
    <x v="2"/>
    <s v="Lâmpadas"/>
    <n v="38.910588829923661"/>
    <n v="16"/>
  </r>
  <r>
    <x v="242"/>
    <x v="2"/>
    <x v="3"/>
    <x v="1"/>
    <s v="Limas"/>
    <n v="42.8318954846238"/>
    <n v="36"/>
  </r>
  <r>
    <x v="243"/>
    <x v="2"/>
    <x v="3"/>
    <x v="0"/>
    <s v="Trinchas"/>
    <n v="35.664718299203983"/>
    <n v="57"/>
  </r>
  <r>
    <x v="243"/>
    <x v="0"/>
    <x v="0"/>
    <x v="0"/>
    <s v="Tintas de areia"/>
    <n v="13.88013690811178"/>
    <n v="35"/>
  </r>
  <r>
    <x v="244"/>
    <x v="1"/>
    <x v="1"/>
    <x v="1"/>
    <s v="Limas"/>
    <n v="23.556919011552726"/>
    <n v="51"/>
  </r>
  <r>
    <x v="244"/>
    <x v="2"/>
    <x v="2"/>
    <x v="0"/>
    <s v="Trinchas"/>
    <n v="12.972984459310879"/>
    <n v="33"/>
  </r>
  <r>
    <x v="245"/>
    <x v="0"/>
    <x v="3"/>
    <x v="1"/>
    <s v="Martelos"/>
    <n v="23.327995377728271"/>
    <n v="29"/>
  </r>
  <r>
    <x v="246"/>
    <x v="1"/>
    <x v="0"/>
    <x v="1"/>
    <s v="Serras"/>
    <n v="58.26849201523045"/>
    <n v="43"/>
  </r>
  <r>
    <x v="247"/>
    <x v="2"/>
    <x v="1"/>
    <x v="2"/>
    <s v="Projectores"/>
    <n v="43.191741768863395"/>
    <n v="13"/>
  </r>
  <r>
    <x v="247"/>
    <x v="2"/>
    <x v="2"/>
    <x v="2"/>
    <s v="Lâmpadas"/>
    <n v="28.116719054436174"/>
    <n v="37"/>
  </r>
  <r>
    <x v="248"/>
    <x v="0"/>
    <x v="3"/>
    <x v="2"/>
    <s v="Tomadas"/>
    <n v="40.202391441775177"/>
    <n v="17"/>
  </r>
  <r>
    <x v="249"/>
    <x v="1"/>
    <x v="0"/>
    <x v="0"/>
    <s v="Pistolas"/>
    <n v="59.379287628210463"/>
    <n v="50"/>
  </r>
  <r>
    <x v="250"/>
    <x v="2"/>
    <x v="1"/>
    <x v="0"/>
    <s v="Tintas Esmalte"/>
    <n v="10.002062794639802"/>
    <n v="23"/>
  </r>
  <r>
    <x v="250"/>
    <x v="0"/>
    <x v="2"/>
    <x v="1"/>
    <s v="Limas"/>
    <n v="43.743424501343796"/>
    <n v="41"/>
  </r>
  <r>
    <x v="251"/>
    <x v="1"/>
    <x v="3"/>
    <x v="0"/>
    <s v="Trinchas"/>
    <n v="51.811147004806095"/>
    <n v="22"/>
  </r>
  <r>
    <x v="252"/>
    <x v="2"/>
    <x v="0"/>
    <x v="1"/>
    <s v="Serras"/>
    <n v="30.035515806000525"/>
    <n v="21"/>
  </r>
  <r>
    <x v="253"/>
    <x v="0"/>
    <x v="1"/>
    <x v="2"/>
    <s v="Projectores"/>
    <n v="36.517683227111156"/>
    <n v="15"/>
  </r>
  <r>
    <x v="253"/>
    <x v="1"/>
    <x v="2"/>
    <x v="2"/>
    <s v="Lâmpadas"/>
    <n v="23.017262820311402"/>
    <n v="59"/>
  </r>
  <r>
    <x v="253"/>
    <x v="2"/>
    <x v="3"/>
    <x v="1"/>
    <s v="Limas"/>
    <n v="12.965436537378547"/>
    <n v="50"/>
  </r>
  <r>
    <x v="253"/>
    <x v="2"/>
    <x v="3"/>
    <x v="0"/>
    <s v="Trinchas"/>
    <n v="28.026147521492142"/>
    <n v="50"/>
  </r>
  <r>
    <x v="254"/>
    <x v="0"/>
    <x v="0"/>
    <x v="0"/>
    <s v="Tintas de areia"/>
    <n v="43.344424208376672"/>
    <n v="46"/>
  </r>
  <r>
    <x v="255"/>
    <x v="1"/>
    <x v="1"/>
    <x v="1"/>
    <s v="Limas"/>
    <n v="39.014202395789994"/>
    <n v="27"/>
  </r>
  <r>
    <x v="256"/>
    <x v="2"/>
    <x v="2"/>
    <x v="0"/>
    <s v="Trinchas"/>
    <n v="14.00837870459489"/>
    <n v="31"/>
  </r>
  <r>
    <x v="257"/>
    <x v="0"/>
    <x v="3"/>
    <x v="1"/>
    <s v="Martelos"/>
    <n v="44.452809353443655"/>
    <n v="51"/>
  </r>
  <r>
    <x v="257"/>
    <x v="1"/>
    <x v="0"/>
    <x v="1"/>
    <s v="Serras"/>
    <n v="48.75681399163031"/>
    <n v="19"/>
  </r>
  <r>
    <x v="257"/>
    <x v="2"/>
    <x v="1"/>
    <x v="2"/>
    <s v="Projectores"/>
    <n v="45.172244282968471"/>
    <n v="25"/>
  </r>
  <r>
    <x v="258"/>
    <x v="2"/>
    <x v="2"/>
    <x v="2"/>
    <s v="Lâmpadas"/>
    <n v="39.370626711834376"/>
    <n v="39"/>
  </r>
  <r>
    <x v="259"/>
    <x v="0"/>
    <x v="3"/>
    <x v="2"/>
    <s v="Tomadas"/>
    <n v="53.826436199912763"/>
    <n v="48"/>
  </r>
  <r>
    <x v="260"/>
    <x v="1"/>
    <x v="0"/>
    <x v="0"/>
    <s v="Pistolas"/>
    <n v="10.107130472033646"/>
    <n v="14"/>
  </r>
  <r>
    <x v="261"/>
    <x v="2"/>
    <x v="1"/>
    <x v="0"/>
    <s v="Tintas Esmalte"/>
    <n v="55.338917501170165"/>
    <n v="58"/>
  </r>
  <r>
    <x v="262"/>
    <x v="0"/>
    <x v="2"/>
    <x v="1"/>
    <s v="Limas"/>
    <n v="18.359845556257447"/>
    <n v="22"/>
  </r>
  <r>
    <x v="263"/>
    <x v="1"/>
    <x v="3"/>
    <x v="0"/>
    <s v="Trinchas"/>
    <n v="45.237900676526216"/>
    <n v="49"/>
  </r>
  <r>
    <x v="264"/>
    <x v="2"/>
    <x v="0"/>
    <x v="1"/>
    <s v="Serras"/>
    <n v="50.789277946577805"/>
    <n v="51"/>
  </r>
  <r>
    <x v="265"/>
    <x v="0"/>
    <x v="1"/>
    <x v="2"/>
    <s v="Projectores"/>
    <n v="17.445946063908657"/>
    <n v="47"/>
  </r>
  <r>
    <x v="265"/>
    <x v="1"/>
    <x v="2"/>
    <x v="2"/>
    <s v="Lâmpadas"/>
    <n v="22.959471847943433"/>
    <n v="35"/>
  </r>
  <r>
    <x v="266"/>
    <x v="2"/>
    <x v="3"/>
    <x v="1"/>
    <s v="Limas"/>
    <n v="56.638389806978836"/>
    <n v="36"/>
  </r>
  <r>
    <x v="267"/>
    <x v="2"/>
    <x v="3"/>
    <x v="0"/>
    <s v="Trinchas"/>
    <n v="52.729567965450286"/>
    <n v="41"/>
  </r>
  <r>
    <x v="268"/>
    <x v="0"/>
    <x v="0"/>
    <x v="0"/>
    <s v="Tintas de areia"/>
    <n v="55.671505242625784"/>
    <n v="19"/>
  </r>
  <r>
    <x v="268"/>
    <x v="1"/>
    <x v="1"/>
    <x v="1"/>
    <s v="Limas"/>
    <n v="54.456104910978297"/>
    <n v="16"/>
  </r>
  <r>
    <x v="269"/>
    <x v="2"/>
    <x v="2"/>
    <x v="0"/>
    <s v="Trinchas"/>
    <n v="47.21520900454496"/>
    <n v="34"/>
  </r>
  <r>
    <x v="270"/>
    <x v="0"/>
    <x v="3"/>
    <x v="1"/>
    <s v="Martelos"/>
    <n v="33.238913384675357"/>
    <n v="14"/>
  </r>
  <r>
    <x v="271"/>
    <x v="1"/>
    <x v="0"/>
    <x v="1"/>
    <s v="Serras"/>
    <n v="41.874485121473327"/>
    <n v="12"/>
  </r>
  <r>
    <x v="272"/>
    <x v="2"/>
    <x v="1"/>
    <x v="2"/>
    <s v="Projectores"/>
    <n v="30.068360711412247"/>
    <n v="36"/>
  </r>
  <r>
    <x v="273"/>
    <x v="2"/>
    <x v="2"/>
    <x v="2"/>
    <s v="Lâmpadas"/>
    <n v="42.895361271412405"/>
    <n v="48"/>
  </r>
  <r>
    <x v="273"/>
    <x v="0"/>
    <x v="3"/>
    <x v="2"/>
    <s v="Tomadas"/>
    <n v="54.716169879496249"/>
    <n v="29"/>
  </r>
  <r>
    <x v="274"/>
    <x v="1"/>
    <x v="0"/>
    <x v="0"/>
    <s v="Pistolas"/>
    <n v="24.11582013995595"/>
    <n v="29"/>
  </r>
  <r>
    <x v="274"/>
    <x v="2"/>
    <x v="1"/>
    <x v="0"/>
    <s v="Tintas Esmalte"/>
    <n v="14.029215445969836"/>
    <n v="26"/>
  </r>
  <r>
    <x v="275"/>
    <x v="0"/>
    <x v="2"/>
    <x v="1"/>
    <s v="Limas"/>
    <n v="19.793263460066207"/>
    <n v="42"/>
  </r>
  <r>
    <x v="275"/>
    <x v="1"/>
    <x v="3"/>
    <x v="0"/>
    <s v="Trinchas"/>
    <n v="58.233108190025035"/>
    <n v="33"/>
  </r>
  <r>
    <x v="275"/>
    <x v="2"/>
    <x v="0"/>
    <x v="1"/>
    <s v="Serras"/>
    <n v="16.357365298398864"/>
    <n v="57"/>
  </r>
  <r>
    <x v="276"/>
    <x v="0"/>
    <x v="1"/>
    <x v="2"/>
    <s v="Projectores"/>
    <n v="59.226476632500685"/>
    <n v="36"/>
  </r>
  <r>
    <x v="276"/>
    <x v="1"/>
    <x v="2"/>
    <x v="2"/>
    <s v="Lâmpadas"/>
    <n v="21.114895741929274"/>
    <n v="43"/>
  </r>
  <r>
    <x v="276"/>
    <x v="2"/>
    <x v="3"/>
    <x v="1"/>
    <s v="Limas"/>
    <n v="23.965957488084797"/>
    <n v="28"/>
  </r>
  <r>
    <x v="277"/>
    <x v="2"/>
    <x v="3"/>
    <x v="0"/>
    <s v="Trinchas"/>
    <n v="57.213232824199352"/>
    <n v="48"/>
  </r>
  <r>
    <x v="278"/>
    <x v="0"/>
    <x v="0"/>
    <x v="0"/>
    <s v="Tintas de areia"/>
    <n v="30.302148447243489"/>
    <n v="28"/>
  </r>
  <r>
    <x v="278"/>
    <x v="1"/>
    <x v="1"/>
    <x v="1"/>
    <s v="Limas"/>
    <n v="41.998474074370634"/>
    <n v="22"/>
  </r>
  <r>
    <x v="278"/>
    <x v="0"/>
    <x v="0"/>
    <x v="0"/>
    <s v="Tintas de areia"/>
    <n v="15.871376291729479"/>
    <n v="26"/>
  </r>
  <r>
    <x v="279"/>
    <x v="1"/>
    <x v="1"/>
    <x v="1"/>
    <s v="Limas"/>
    <n v="42.276156529711869"/>
    <n v="54"/>
  </r>
  <r>
    <x v="279"/>
    <x v="2"/>
    <x v="2"/>
    <x v="0"/>
    <s v="Trinchas"/>
    <n v="43.511795148084062"/>
    <n v="23"/>
  </r>
  <r>
    <x v="280"/>
    <x v="0"/>
    <x v="3"/>
    <x v="1"/>
    <s v="Martelos"/>
    <n v="40.657328486629055"/>
    <n v="29"/>
  </r>
  <r>
    <x v="280"/>
    <x v="1"/>
    <x v="0"/>
    <x v="1"/>
    <s v="Serras"/>
    <n v="57.513083406204856"/>
    <n v="19"/>
  </r>
  <r>
    <x v="281"/>
    <x v="2"/>
    <x v="1"/>
    <x v="2"/>
    <s v="Projectores"/>
    <n v="59.54613569804642"/>
    <n v="18"/>
  </r>
  <r>
    <x v="281"/>
    <x v="2"/>
    <x v="2"/>
    <x v="2"/>
    <s v="Lâmpadas"/>
    <n v="14.471340084486014"/>
    <n v="55"/>
  </r>
  <r>
    <x v="282"/>
    <x v="0"/>
    <x v="3"/>
    <x v="2"/>
    <s v="Tomadas"/>
    <n v="19.102878647369295"/>
    <n v="15"/>
  </r>
  <r>
    <x v="282"/>
    <x v="1"/>
    <x v="0"/>
    <x v="0"/>
    <s v="Pistolas"/>
    <n v="56.270794764577857"/>
    <n v="57"/>
  </r>
  <r>
    <x v="283"/>
    <x v="2"/>
    <x v="1"/>
    <x v="0"/>
    <s v="Tintas Esmalte"/>
    <n v="14.225309596011368"/>
    <n v="23"/>
  </r>
  <r>
    <x v="283"/>
    <x v="0"/>
    <x v="2"/>
    <x v="1"/>
    <s v="Limas"/>
    <n v="53.375962678341971"/>
    <n v="31"/>
  </r>
  <r>
    <x v="284"/>
    <x v="1"/>
    <x v="3"/>
    <x v="0"/>
    <s v="Trinchas"/>
    <n v="35.74630178974634"/>
    <n v="27"/>
  </r>
  <r>
    <x v="285"/>
    <x v="2"/>
    <x v="0"/>
    <x v="1"/>
    <s v="Serras"/>
    <n v="16.844601805320988"/>
    <n v="59"/>
  </r>
  <r>
    <x v="286"/>
    <x v="0"/>
    <x v="1"/>
    <x v="2"/>
    <s v="Projectores"/>
    <n v="49.839848241308381"/>
    <n v="39"/>
  </r>
  <r>
    <x v="286"/>
    <x v="1"/>
    <x v="2"/>
    <x v="2"/>
    <s v="Lâmpadas"/>
    <n v="20.268592409964739"/>
    <n v="44"/>
  </r>
  <r>
    <x v="287"/>
    <x v="2"/>
    <x v="3"/>
    <x v="1"/>
    <s v="Limas"/>
    <n v="42.926775863858296"/>
    <n v="11"/>
  </r>
  <r>
    <x v="288"/>
    <x v="2"/>
    <x v="3"/>
    <x v="0"/>
    <s v="Trinchas"/>
    <n v="19.606949913178504"/>
    <n v="13"/>
  </r>
  <r>
    <x v="289"/>
    <x v="0"/>
    <x v="0"/>
    <x v="0"/>
    <s v="Tintas de areia"/>
    <n v="55.928111764250545"/>
    <n v="50"/>
  </r>
  <r>
    <x v="290"/>
    <x v="1"/>
    <x v="1"/>
    <x v="1"/>
    <s v="Limas"/>
    <n v="19.522097146718512"/>
    <n v="56"/>
  </r>
  <r>
    <x v="291"/>
    <x v="2"/>
    <x v="2"/>
    <x v="0"/>
    <s v="Trinchas"/>
    <n v="39.320526819181467"/>
    <n v="13"/>
  </r>
  <r>
    <x v="292"/>
    <x v="0"/>
    <x v="3"/>
    <x v="1"/>
    <s v="Martelos"/>
    <n v="17.02227675731482"/>
    <n v="24"/>
  </r>
  <r>
    <x v="293"/>
    <x v="1"/>
    <x v="0"/>
    <x v="1"/>
    <s v="Serras"/>
    <n v="56.274791857638178"/>
    <n v="24"/>
  </r>
  <r>
    <x v="294"/>
    <x v="2"/>
    <x v="1"/>
    <x v="2"/>
    <s v="Projectores"/>
    <n v="18.870838258088817"/>
    <n v="29"/>
  </r>
  <r>
    <x v="295"/>
    <x v="2"/>
    <x v="2"/>
    <x v="2"/>
    <s v="Lâmpadas"/>
    <n v="35.804149568073157"/>
    <n v="22"/>
  </r>
  <r>
    <x v="296"/>
    <x v="0"/>
    <x v="3"/>
    <x v="2"/>
    <s v="Tomadas"/>
    <n v="28.420575311744496"/>
    <n v="28"/>
  </r>
  <r>
    <x v="297"/>
    <x v="1"/>
    <x v="0"/>
    <x v="0"/>
    <s v="Pistolas"/>
    <n v="51.806016235970802"/>
    <n v="54"/>
  </r>
  <r>
    <x v="298"/>
    <x v="2"/>
    <x v="1"/>
    <x v="0"/>
    <s v="Tintas Esmalte"/>
    <n v="34.320718900998216"/>
    <n v="42"/>
  </r>
  <r>
    <x v="299"/>
    <x v="0"/>
    <x v="2"/>
    <x v="1"/>
    <s v="Limas"/>
    <n v="43.518796634194423"/>
    <n v="25"/>
  </r>
  <r>
    <x v="300"/>
    <x v="1"/>
    <x v="3"/>
    <x v="0"/>
    <s v="Trinchas"/>
    <n v="34.230331239843501"/>
    <n v="48"/>
  </r>
  <r>
    <x v="301"/>
    <x v="2"/>
    <x v="0"/>
    <x v="1"/>
    <s v="Serras"/>
    <n v="44.700662593707534"/>
    <n v="20"/>
  </r>
  <r>
    <x v="302"/>
    <x v="0"/>
    <x v="1"/>
    <x v="2"/>
    <s v="Projectores"/>
    <n v="33.87311674799551"/>
    <n v="22"/>
  </r>
  <r>
    <x v="303"/>
    <x v="1"/>
    <x v="2"/>
    <x v="2"/>
    <s v="Lâmpadas"/>
    <n v="54.585405127368148"/>
    <n v="41"/>
  </r>
  <r>
    <x v="304"/>
    <x v="2"/>
    <x v="3"/>
    <x v="1"/>
    <s v="Limas"/>
    <n v="30.449186548108038"/>
    <n v="45"/>
  </r>
  <r>
    <x v="305"/>
    <x v="2"/>
    <x v="3"/>
    <x v="0"/>
    <s v="Trinchas"/>
    <n v="55.292817622478061"/>
    <n v="57"/>
  </r>
  <r>
    <x v="305"/>
    <x v="0"/>
    <x v="0"/>
    <x v="0"/>
    <s v="Tintas de areia"/>
    <n v="28.492354677404389"/>
    <n v="52"/>
  </r>
  <r>
    <x v="306"/>
    <x v="1"/>
    <x v="1"/>
    <x v="1"/>
    <s v="Limas"/>
    <n v="46.216960962145151"/>
    <n v="21"/>
  </r>
  <r>
    <x v="307"/>
    <x v="2"/>
    <x v="2"/>
    <x v="0"/>
    <s v="Trinchas"/>
    <n v="24.049884067401408"/>
    <n v="24"/>
  </r>
  <r>
    <x v="307"/>
    <x v="0"/>
    <x v="3"/>
    <x v="1"/>
    <s v="Martelos"/>
    <n v="21.778719014740844"/>
    <n v="24"/>
  </r>
  <r>
    <x v="308"/>
    <x v="1"/>
    <x v="0"/>
    <x v="1"/>
    <s v="Serras"/>
    <n v="40.94088711737615"/>
    <n v="59"/>
  </r>
  <r>
    <x v="309"/>
    <x v="2"/>
    <x v="1"/>
    <x v="2"/>
    <s v="Projectores"/>
    <n v="34.998873507570764"/>
    <n v="20"/>
  </r>
  <r>
    <x v="309"/>
    <x v="2"/>
    <x v="2"/>
    <x v="2"/>
    <s v="Lâmpadas"/>
    <n v="27.602019007020768"/>
    <n v="27"/>
  </r>
  <r>
    <x v="310"/>
    <x v="0"/>
    <x v="3"/>
    <x v="2"/>
    <s v="Tomadas"/>
    <n v="52.625855650429315"/>
    <n v="15"/>
  </r>
  <r>
    <x v="311"/>
    <x v="1"/>
    <x v="0"/>
    <x v="0"/>
    <s v="Pistolas"/>
    <n v="18.573484831288567"/>
    <n v="11"/>
  </r>
  <r>
    <x v="311"/>
    <x v="2"/>
    <x v="1"/>
    <x v="0"/>
    <s v="Tintas Esmalte"/>
    <n v="57.209848953604435"/>
    <n v="29"/>
  </r>
  <r>
    <x v="312"/>
    <x v="0"/>
    <x v="2"/>
    <x v="1"/>
    <s v="Limas"/>
    <n v="57.708654804784771"/>
    <n v="58"/>
  </r>
  <r>
    <x v="312"/>
    <x v="1"/>
    <x v="3"/>
    <x v="0"/>
    <s v="Trinchas"/>
    <n v="51.225912570062867"/>
    <n v="26"/>
  </r>
  <r>
    <x v="312"/>
    <x v="2"/>
    <x v="0"/>
    <x v="1"/>
    <s v="Serras"/>
    <n v="59.24865463574141"/>
    <n v="16"/>
  </r>
  <r>
    <x v="313"/>
    <x v="0"/>
    <x v="1"/>
    <x v="2"/>
    <s v="Projectores"/>
    <n v="54.223263725763935"/>
    <n v="37"/>
  </r>
  <r>
    <x v="314"/>
    <x v="1"/>
    <x v="2"/>
    <x v="2"/>
    <s v="Lâmpadas"/>
    <n v="17.472423684792815"/>
    <n v="46"/>
  </r>
  <r>
    <x v="315"/>
    <x v="2"/>
    <x v="3"/>
    <x v="1"/>
    <s v="Limas"/>
    <n v="38.951601523758107"/>
    <n v="13"/>
  </r>
  <r>
    <x v="315"/>
    <x v="2"/>
    <x v="3"/>
    <x v="0"/>
    <s v="Trinchas"/>
    <n v="13.069868022599032"/>
    <n v="34"/>
  </r>
  <r>
    <x v="316"/>
    <x v="0"/>
    <x v="0"/>
    <x v="0"/>
    <s v="Tintas de areia"/>
    <n v="56.163947008475965"/>
    <n v="42"/>
  </r>
  <r>
    <x v="317"/>
    <x v="1"/>
    <x v="1"/>
    <x v="1"/>
    <s v="Limas"/>
    <n v="37.814225013475081"/>
    <n v="57"/>
  </r>
  <r>
    <x v="318"/>
    <x v="2"/>
    <x v="2"/>
    <x v="0"/>
    <s v="Trinchas"/>
    <n v="16.262225131541911"/>
    <n v="41"/>
  </r>
  <r>
    <x v="319"/>
    <x v="0"/>
    <x v="3"/>
    <x v="1"/>
    <s v="Martelos"/>
    <n v="58.794130249360059"/>
    <n v="29"/>
  </r>
  <r>
    <x v="319"/>
    <x v="1"/>
    <x v="0"/>
    <x v="1"/>
    <s v="Serras"/>
    <n v="20.503002059739345"/>
    <n v="29"/>
  </r>
  <r>
    <x v="320"/>
    <x v="2"/>
    <x v="1"/>
    <x v="2"/>
    <s v="Projectores"/>
    <n v="28.991471497936814"/>
    <n v="48"/>
  </r>
  <r>
    <x v="321"/>
    <x v="2"/>
    <x v="2"/>
    <x v="2"/>
    <s v="Lâmpadas"/>
    <n v="25.682737820876049"/>
    <n v="52"/>
  </r>
  <r>
    <x v="321"/>
    <x v="0"/>
    <x v="3"/>
    <x v="2"/>
    <s v="Tomadas"/>
    <n v="23.093142096220578"/>
    <n v="53"/>
  </r>
  <r>
    <x v="322"/>
    <x v="1"/>
    <x v="0"/>
    <x v="0"/>
    <s v="Pistolas"/>
    <n v="41.397509665044055"/>
    <n v="45"/>
  </r>
  <r>
    <x v="322"/>
    <x v="2"/>
    <x v="1"/>
    <x v="0"/>
    <s v="Tintas Esmalte"/>
    <n v="54.375374449747511"/>
    <n v="50"/>
  </r>
  <r>
    <x v="323"/>
    <x v="0"/>
    <x v="2"/>
    <x v="1"/>
    <s v="Limas"/>
    <n v="19.456755014015066"/>
    <n v="56"/>
  </r>
  <r>
    <x v="324"/>
    <x v="1"/>
    <x v="3"/>
    <x v="0"/>
    <s v="Trinchas"/>
    <n v="19.366117506421993"/>
    <n v="13"/>
  </r>
  <r>
    <x v="324"/>
    <x v="2"/>
    <x v="0"/>
    <x v="1"/>
    <s v="Serras"/>
    <n v="35.136440139823783"/>
    <n v="39"/>
  </r>
  <r>
    <x v="325"/>
    <x v="0"/>
    <x v="1"/>
    <x v="2"/>
    <s v="Projectores"/>
    <n v="46.187151654082811"/>
    <n v="15"/>
  </r>
  <r>
    <x v="326"/>
    <x v="1"/>
    <x v="2"/>
    <x v="2"/>
    <s v="Lâmpadas"/>
    <n v="20.042085355770432"/>
    <n v="30"/>
  </r>
  <r>
    <x v="327"/>
    <x v="2"/>
    <x v="3"/>
    <x v="1"/>
    <s v="Limas"/>
    <n v="35.757783866646051"/>
    <n v="58"/>
  </r>
  <r>
    <x v="328"/>
    <x v="2"/>
    <x v="3"/>
    <x v="0"/>
    <s v="Trinchas"/>
    <n v="50.334215053281305"/>
    <n v="11"/>
  </r>
  <r>
    <x v="329"/>
    <x v="0"/>
    <x v="0"/>
    <x v="0"/>
    <s v="Tintas de areia"/>
    <n v="52.265468393968838"/>
    <n v="29"/>
  </r>
  <r>
    <x v="329"/>
    <x v="1"/>
    <x v="1"/>
    <x v="1"/>
    <s v="Limas"/>
    <n v="46.636208015974475"/>
    <n v="32"/>
  </r>
  <r>
    <x v="330"/>
    <x v="2"/>
    <x v="2"/>
    <x v="0"/>
    <s v="Trinchas"/>
    <n v="12.026757007149138"/>
    <n v="16"/>
  </r>
  <r>
    <x v="331"/>
    <x v="0"/>
    <x v="3"/>
    <x v="1"/>
    <s v="Martelos"/>
    <n v="27.765045705818959"/>
    <n v="49"/>
  </r>
  <r>
    <x v="332"/>
    <x v="1"/>
    <x v="0"/>
    <x v="1"/>
    <s v="Serras"/>
    <n v="21.780937643107048"/>
    <n v="15"/>
  </r>
  <r>
    <x v="333"/>
    <x v="2"/>
    <x v="1"/>
    <x v="2"/>
    <s v="Projectores"/>
    <n v="43.498830446771208"/>
    <n v="19"/>
  </r>
  <r>
    <x v="334"/>
    <x v="2"/>
    <x v="2"/>
    <x v="2"/>
    <s v="Lâmpadas"/>
    <n v="55.282692909403934"/>
    <n v="14"/>
  </r>
  <r>
    <x v="335"/>
    <x v="0"/>
    <x v="3"/>
    <x v="2"/>
    <s v="Tomadas"/>
    <n v="39.718668995500778"/>
    <n v="48"/>
  </r>
  <r>
    <x v="336"/>
    <x v="1"/>
    <x v="0"/>
    <x v="0"/>
    <s v="Pistolas"/>
    <n v="57.605420659617806"/>
    <n v="19"/>
  </r>
  <r>
    <x v="337"/>
    <x v="2"/>
    <x v="1"/>
    <x v="0"/>
    <s v="Tintas Esmalte"/>
    <n v="18.34401945624262"/>
    <n v="14"/>
  </r>
  <r>
    <x v="338"/>
    <x v="0"/>
    <x v="2"/>
    <x v="1"/>
    <s v="Limas"/>
    <n v="10.128851476736086"/>
    <n v="18"/>
  </r>
  <r>
    <x v="338"/>
    <x v="1"/>
    <x v="3"/>
    <x v="0"/>
    <s v="Trinchas"/>
    <n v="11.687059267526026"/>
    <n v="52"/>
  </r>
  <r>
    <x v="339"/>
    <x v="2"/>
    <x v="0"/>
    <x v="1"/>
    <s v="Serras"/>
    <n v="50.834740267563816"/>
    <n v="32"/>
  </r>
  <r>
    <x v="340"/>
    <x v="0"/>
    <x v="1"/>
    <x v="2"/>
    <s v="Projectores"/>
    <n v="50.335134319840819"/>
    <n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ela dinâ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chartFormat="3">
  <location ref="B26:F32" firstHeaderRow="1" firstDataRow="2" firstDataCol="1"/>
  <pivotFields count="6">
    <pivotField showAll="0"/>
    <pivotField showAll="0"/>
    <pivotField axis="axisRow" showAll="0">
      <items count="5">
        <item x="1"/>
        <item x="0"/>
        <item x="3"/>
        <item x="2"/>
        <item t="default"/>
      </items>
    </pivotField>
    <pivotField axis="axisCol" showAll="0">
      <items count="4">
        <item x="1"/>
        <item x="2"/>
        <item x="0"/>
        <item t="default"/>
      </items>
    </pivotField>
    <pivotField showAll="0"/>
    <pivotField dataField="1" numFmtId="166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oma de Valor vendas" fld="5" baseField="2" baseItem="0" numFmtId="7"/>
  </dataFields>
  <formats count="2">
    <format dxfId="23">
      <pivotArea outline="0" collapsedLevelsAreSubtotals="1" fieldPosition="0"/>
    </format>
    <format dxfId="22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ela Dinâmica4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M44:P51" firstHeaderRow="1" firstDataRow="2" firstDataCol="1"/>
  <pivotFields count="13">
    <pivotField showAll="0"/>
    <pivotField showAll="0"/>
    <pivotField axis="axisRow" showAll="0">
      <items count="6">
        <item x="1"/>
        <item x="4"/>
        <item x="2"/>
        <item x="0"/>
        <item x="3"/>
        <item t="default"/>
      </items>
    </pivotField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67" showAll="0"/>
    <pivotField showAll="0"/>
    <pivotField dataField="1" numFmtId="166" showAll="0"/>
    <pivotField axis="axisCol" showAll="0">
      <items count="3">
        <item x="0"/>
        <item x="1"/>
        <item t="default"/>
      </items>
    </pivotField>
    <pivotField dragToRow="0" dragToCol="0" dragToPage="0" showAll="0" defaultSubtotal="0"/>
    <pivotField showAll="0" defaultSubtotal="0">
      <items count="6">
        <item x="0"/>
        <item x="1"/>
        <item x="2"/>
        <item x="3"/>
        <item x="4"/>
        <item x="5"/>
      </items>
    </pivotField>
    <pivotField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Soma de Vencimento" fld="6" baseField="2" baseItem="1" numFmtId="44"/>
  </dataFields>
  <formats count="2">
    <format dxfId="12">
      <pivotArea dataOnly="0" labelOnly="1" fieldPosition="0">
        <references count="1">
          <reference field="7" count="0"/>
        </references>
      </pivotArea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ela Dinâmica8" cacheId="3" applyNumberFormats="0" applyBorderFormats="0" applyFontFormats="0" applyPatternFormats="0" applyAlignmentFormats="0" applyWidthHeightFormats="1" dataCaption="Valores" updatedVersion="6" minRefreshableVersion="5" useAutoFormatting="1" itemPrintTitles="1" createdVersion="6" indent="0" outline="1" outlineData="1" multipleFieldFilters="0">
  <location ref="B101:D106" firstHeaderRow="0" firstDataRow="1" firstDataCol="1"/>
  <pivotFields count="13">
    <pivotField dataField="1" showAll="0"/>
    <pivotField showAll="0"/>
    <pivotField showAll="0"/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67" showAll="0"/>
    <pivotField showAll="0"/>
    <pivotField numFmtId="166" showAll="0"/>
    <pivotField showAll="0"/>
    <pivotField dataField="1" dragToRow="0" dragToCol="0" dragToPage="0" showAll="0" defaultSubtotal="0"/>
    <pivotField axis="axisRow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Row" showAll="0" defaultSubtotal="0">
      <items count="1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</items>
    </pivotField>
    <pivotField dragToRow="0" dragToCol="0" dragToPage="0" showAll="0" defaultSubtotal="0"/>
    <pivotField dragToRow="0" dragToCol="0" dragToPage="0" showAll="0" defaultSubtotal="0"/>
  </pivotFields>
  <rowFields count="3">
    <field x="10"/>
    <field x="9"/>
    <field x="3"/>
  </rowFields>
  <rowItems count="5">
    <i>
      <x v="14"/>
    </i>
    <i>
      <x v="15"/>
    </i>
    <i>
      <x v="16"/>
    </i>
    <i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name="Contagem de Código Funcionário" fld="0" subtotal="count" baseField="0" baseItem="0"/>
    <dataField name="Contagem de mês" fld="8" subtotal="count" baseField="3" baseItem="2"/>
  </dataFields>
  <pivotTableStyleInfo name="PivotStyleLight16" showRowHeaders="1" showColHeaders="1" showRowStripes="0" showColStripes="0" showLastColumn="1"/>
  <filters count="1">
    <filter fld="3" type="dateBetween" evalOrder="-1" id="27" name="Data de Nascimento">
      <autoFilter ref="A1">
        <filterColumn colId="0">
          <customFilters and="1">
            <customFilter operator="greaterThanOrEqual" val="34700"/>
            <customFilter operator="lessThanOrEqual" val="3616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ela dinâmica5" cacheId="2" applyNumberFormats="0" applyBorderFormats="0" applyFontFormats="0" applyPatternFormats="0" applyAlignmentFormats="0" applyWidthHeightFormats="1" dataCaption="Valores" updatedVersion="6" minRefreshableVersion="5" useAutoFormatting="1" itemPrintTitles="1" createdVersion="5" indent="0" outline="1" outlineData="1" multipleFieldFilters="0" chartFormat="18">
  <location ref="I27:N32" firstHeaderRow="1" firstDataRow="2" firstDataCol="1"/>
  <pivotFields count="9">
    <pivotField axis="axisRow" numFmtId="171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5">
        <item x="1"/>
        <item x="0"/>
        <item x="3"/>
        <item x="2"/>
        <item t="default"/>
      </items>
    </pivotField>
    <pivotField showAll="0"/>
    <pivotField showAll="0"/>
    <pivotField numFmtId="166" showAll="0"/>
    <pivotField showAll="0"/>
    <pivotField dragToRow="0" dragToCol="0" dragToPage="0" showAll="0" defaultSubtotal="0"/>
    <pivotField dataField="1" dragToRow="0" dragToCol="0" dragToPage="0" showAll="0" defaultSubtotal="0"/>
  </pivotFields>
  <rowFields count="1">
    <field x="0"/>
  </rowFields>
  <rowItems count="4"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oma de Total de vendas" fld="8" baseField="0" baseItem="0" numFmtId="166"/>
  </dataFields>
  <chartFormats count="4">
    <chartFormat chart="17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7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7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7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dateBetween" evalOrder="-1" id="48" name="Data">
      <autoFilter ref="A1">
        <filterColumn colId="0">
          <customFilters and="1">
            <customFilter operator="greaterThanOrEqual" val="42826"/>
            <customFilter operator="lessThanOrEqual" val="4291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ela dinâmica3" cacheId="2" applyNumberFormats="0" applyBorderFormats="0" applyFontFormats="0" applyPatternFormats="0" applyAlignmentFormats="0" applyWidthHeightFormats="1" dataCaption="Valores" updatedVersion="6" minRefreshableVersion="5" useAutoFormatting="1" itemPrintTitles="1" createdVersion="5" indent="0" outline="1" outlineData="1" multipleFieldFilters="0" chartFormat="1">
  <location ref="I6:K12" firstHeaderRow="1" firstDataRow="2" firstDataCol="1"/>
  <pivotFields count="9">
    <pivotField numFmtId="171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5">
        <item x="1"/>
        <item x="0"/>
        <item x="3"/>
        <item x="2"/>
        <item t="default"/>
      </items>
    </pivotField>
    <pivotField axis="axisCol" showAll="0">
      <items count="4">
        <item h="1" x="1"/>
        <item h="1" x="2"/>
        <item x="0"/>
        <item t="default"/>
      </items>
    </pivotField>
    <pivotField showAll="0"/>
    <pivotField numFmtId="166" showAll="0"/>
    <pivotField showAll="0"/>
    <pivotField dragToRow="0" dragToCol="0" dragToPage="0" showAll="0" defaultSubtotal="0"/>
    <pivotField dataField="1" dragToRow="0" dragToCol="0" dragToPage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2">
    <i>
      <x v="2"/>
    </i>
    <i t="grand">
      <x/>
    </i>
  </colItems>
  <dataFields count="1">
    <dataField name="Soma de Total de vendas" fld="8" baseField="0" baseItem="0" numFmtId="166"/>
  </dataFields>
  <pivotTableStyleInfo name="PivotStyleLight16" showRowHeaders="1" showColHeaders="1" showRowStripes="0" showColStripes="0" showLastColumn="1"/>
  <filters count="1">
    <filter fld="0" type="dateBetween" evalOrder="-1" id="24" name="Data">
      <autoFilter ref="A1">
        <filterColumn colId="0">
          <customFilters and="1">
            <customFilter operator="greaterThanOrEqual" val="42826"/>
            <customFilter operator="lessThanOrEqual" val="4291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ela Dinâmica1" cacheId="2" applyNumberFormats="0" applyBorderFormats="0" applyFontFormats="0" applyPatternFormats="0" applyAlignmentFormats="0" applyWidthHeightFormats="1" dataCaption="Valores" updatedVersion="6" minRefreshableVersion="5" useAutoFormatting="1" itemPrintTitles="1" createdVersion="5" indent="0" outline="1" outlineData="1" multipleFieldFilters="0">
  <location ref="I45:M57" firstHeaderRow="1" firstDataRow="2" firstDataCol="1"/>
  <pivotFields count="9">
    <pivotField axis="axisCol" numFmtId="171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5">
        <item x="1"/>
        <item x="0"/>
        <item x="3"/>
        <item x="2"/>
        <item t="default"/>
      </items>
    </pivotField>
    <pivotField showAll="0"/>
    <pivotField axis="axisRow" showAll="0">
      <items count="11">
        <item x="6"/>
        <item x="1"/>
        <item x="3"/>
        <item x="8"/>
        <item x="5"/>
        <item x="4"/>
        <item x="0"/>
        <item x="9"/>
        <item x="7"/>
        <item x="2"/>
        <item t="default"/>
      </items>
    </pivotField>
    <pivotField numFmtId="166" showAll="0"/>
    <pivotField showAll="0"/>
    <pivotField dataField="1" dragToRow="0" dragToCol="0" dragToPage="0" showAll="0" defaultSubtotal="0"/>
    <pivotField dragToRow="0" dragToCol="0" dragToPage="0" showAll="0" defaultSubtota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dataFields count="1">
    <dataField name="Soma de Valor de vendas" fld="7" baseField="0" baseItem="0" numFmtId="166"/>
  </dataFields>
  <pivotTableStyleInfo name="PivotStyleLight16" showRowHeaders="1" showColHeaders="1" showRowStripes="0" showColStripes="0" showLastColumn="1"/>
  <filters count="1">
    <filter fld="0" type="dateBetween" evalOrder="-1" id="70" name="Data">
      <autoFilter ref="A1">
        <filterColumn colId="0">
          <customFilters and="1">
            <customFilter operator="greaterThanOrEqual" val="42826"/>
            <customFilter operator="lessThanOrEqual" val="4291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ela Dinâ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8">
  <location ref="A3:B8" firstHeaderRow="1" firstDataRow="1" firstDataCol="1"/>
  <pivotFields count="8">
    <pivotField numFmtId="171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h="1" x="12"/>
        <item h="1" x="13"/>
        <item t="default"/>
      </items>
    </pivotField>
    <pivotField showAll="0">
      <items count="4">
        <item h="1" x="1"/>
        <item x="2"/>
        <item h="1" x="0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showAll="0">
      <items count="4">
        <item x="1"/>
        <item x="2"/>
        <item x="0"/>
        <item t="default"/>
      </items>
    </pivotField>
    <pivotField showAll="0"/>
    <pivotField numFmtId="166" showAll="0"/>
    <pivotField dataField="1" showAll="0"/>
    <pivotField dragToRow="0" dragToCol="0" dragToPage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oma de Quantidade" fld="6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ela Dinâmica2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6">
  <location ref="A3:B8" firstHeaderRow="1" firstDataRow="1" firstDataCol="1"/>
  <pivotFields count="8">
    <pivotField numFmtId="171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h="1" x="12"/>
        <item h="1" x="13"/>
        <item t="default"/>
      </items>
    </pivotField>
    <pivotField showAll="0">
      <items count="4">
        <item h="1" x="1"/>
        <item x="2"/>
        <item h="1" x="0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showAll="0">
      <items count="4">
        <item x="1"/>
        <item x="2"/>
        <item x="0"/>
        <item t="default"/>
      </items>
    </pivotField>
    <pivotField showAll="0"/>
    <pivotField numFmtId="166" showAll="0"/>
    <pivotField showAll="0"/>
    <pivotField dataField="1" dragToRow="0" dragToCol="0" dragToPage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oma de valo" fld="7" baseField="0" baseItem="0" numFmtId="166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ela Dinâmica3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9">
  <location ref="A3:B14" firstHeaderRow="1" firstDataRow="1" firstDataCol="1"/>
  <pivotFields count="8">
    <pivotField axis="axisRow" numFmtId="171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h="1" x="12"/>
        <item h="1" x="13"/>
        <item t="default"/>
      </items>
    </pivotField>
    <pivotField showAll="0">
      <items count="4">
        <item h="1" x="1"/>
        <item x="2"/>
        <item h="1" x="0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showAll="0"/>
    <pivotField numFmtId="166" showAll="0"/>
    <pivotField showAll="0"/>
    <pivotField dataField="1" dragToRow="0" dragToCol="0" dragToPage="0" showAll="0" defaultSubtotal="0"/>
  </pivotFields>
  <rowFields count="1">
    <field x="0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oma de valo" fld="7" baseField="0" baseItem="0" numFmtId="166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6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B37:F42" firstHeaderRow="1" firstDataRow="2" firstDataCol="1"/>
  <pivotFields count="6">
    <pivotField showAll="0"/>
    <pivotField axis="axisCol" showAll="0">
      <items count="4">
        <item x="1"/>
        <item x="2"/>
        <item x="0"/>
        <item t="default"/>
      </items>
    </pivotField>
    <pivotField showAll="0"/>
    <pivotField axis="axisRow" showAll="0">
      <items count="4">
        <item x="1"/>
        <item x="2"/>
        <item x="0"/>
        <item t="default"/>
      </items>
    </pivotField>
    <pivotField showAll="0"/>
    <pivotField dataField="1" numFmtId="166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oma de Valor vendas" fld="5" baseField="3" baseItem="1" numFmtId="170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7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C72:D89" firstHeaderRow="1" firstDataRow="1" firstDataCol="1"/>
  <pivotFields count="6">
    <pivotField showAll="0"/>
    <pivotField axis="axisRow" showAll="0">
      <items count="4">
        <item x="1"/>
        <item x="2"/>
        <item x="0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dataField="1" numFmtId="166" showAll="0"/>
  </pivotFields>
  <rowFields count="2">
    <field x="2"/>
    <field x="1"/>
  </rowFields>
  <rowItems count="17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 t="grand">
      <x/>
    </i>
  </rowItems>
  <colItems count="1">
    <i/>
  </colItems>
  <dataFields count="1">
    <dataField name="Média de Valor vendas" fld="5" subtotal="average" baseField="2" baseItem="0" numFmtId="17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9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C94:D154" firstHeaderRow="1" firstDataRow="1" firstDataCol="1"/>
  <pivotFields count="6">
    <pivotField showAll="0"/>
    <pivotField axis="axisRow" showAll="0">
      <items count="4">
        <item x="1"/>
        <item x="2"/>
        <item x="0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axis="axisRow" showAll="0">
      <items count="4">
        <item x="1"/>
        <item x="2"/>
        <item x="0"/>
        <item t="default"/>
      </items>
    </pivotField>
    <pivotField axis="axisRow" showAll="0">
      <items count="11">
        <item x="6"/>
        <item x="1"/>
        <item x="3"/>
        <item x="8"/>
        <item x="5"/>
        <item x="4"/>
        <item x="0"/>
        <item x="9"/>
        <item x="7"/>
        <item x="2"/>
        <item t="default"/>
      </items>
    </pivotField>
    <pivotField dataField="1" numFmtId="166" showAll="0"/>
  </pivotFields>
  <rowFields count="4">
    <field x="4"/>
    <field x="1"/>
    <field x="3"/>
    <field x="2"/>
  </rowFields>
  <rowItems count="60">
    <i>
      <x/>
    </i>
    <i r="1">
      <x/>
    </i>
    <i r="2">
      <x v="1"/>
    </i>
    <i r="3">
      <x v="3"/>
    </i>
    <i r="1">
      <x v="1"/>
    </i>
    <i r="2">
      <x v="1"/>
    </i>
    <i r="3">
      <x v="3"/>
    </i>
    <i>
      <x v="1"/>
    </i>
    <i r="1">
      <x/>
    </i>
    <i r="2">
      <x/>
    </i>
    <i r="3">
      <x/>
    </i>
    <i r="1">
      <x v="1"/>
    </i>
    <i r="2">
      <x/>
    </i>
    <i r="3">
      <x v="2"/>
    </i>
    <i r="1">
      <x v="2"/>
    </i>
    <i r="2">
      <x/>
    </i>
    <i r="3">
      <x v="3"/>
    </i>
    <i>
      <x v="2"/>
    </i>
    <i r="1">
      <x v="2"/>
    </i>
    <i r="2">
      <x/>
    </i>
    <i r="3">
      <x v="2"/>
    </i>
    <i>
      <x v="3"/>
    </i>
    <i r="1">
      <x/>
    </i>
    <i r="2">
      <x v="2"/>
    </i>
    <i r="3">
      <x v="1"/>
    </i>
    <i>
      <x v="4"/>
    </i>
    <i r="1">
      <x v="1"/>
    </i>
    <i r="2">
      <x v="1"/>
    </i>
    <i r="3">
      <x/>
    </i>
    <i r="1">
      <x v="2"/>
    </i>
    <i r="2">
      <x v="1"/>
    </i>
    <i r="3">
      <x/>
    </i>
    <i>
      <x v="5"/>
    </i>
    <i r="1">
      <x/>
    </i>
    <i r="2">
      <x/>
    </i>
    <i r="3">
      <x v="1"/>
    </i>
    <i r="1">
      <x v="1"/>
    </i>
    <i r="2">
      <x/>
    </i>
    <i r="3">
      <x v="1"/>
    </i>
    <i>
      <x v="6"/>
    </i>
    <i r="1">
      <x v="2"/>
    </i>
    <i r="2">
      <x v="2"/>
    </i>
    <i r="3">
      <x v="1"/>
    </i>
    <i>
      <x v="7"/>
    </i>
    <i r="1">
      <x v="1"/>
    </i>
    <i r="2">
      <x v="2"/>
    </i>
    <i r="3">
      <x/>
    </i>
    <i>
      <x v="8"/>
    </i>
    <i r="1">
      <x v="2"/>
    </i>
    <i r="2">
      <x v="1"/>
    </i>
    <i r="3">
      <x v="2"/>
    </i>
    <i>
      <x v="9"/>
    </i>
    <i r="1">
      <x/>
    </i>
    <i r="2">
      <x v="2"/>
    </i>
    <i r="3">
      <x v="2"/>
    </i>
    <i r="1">
      <x v="1"/>
    </i>
    <i r="2">
      <x v="2"/>
    </i>
    <i r="3">
      <x v="2"/>
    </i>
    <i r="3">
      <x v="3"/>
    </i>
    <i t="grand">
      <x/>
    </i>
  </rowItems>
  <colItems count="1">
    <i/>
  </colItems>
  <dataFields count="1">
    <dataField name="Soma de Valor vendas" fld="5" baseField="4" baseItem="0" numFmtId="17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3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M38:N41" firstHeaderRow="1" firstDataRow="1" firstDataCol="1"/>
  <pivotFields count="13">
    <pivotField showAll="0"/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67" showAll="0"/>
    <pivotField showAll="0"/>
    <pivotField dataField="1" numFmtId="166" showAll="0"/>
    <pivotField axis="axisRow" showAll="0">
      <items count="3">
        <item x="0"/>
        <item x="1"/>
        <item t="default"/>
      </items>
    </pivotField>
    <pivotField dragToRow="0" dragToCol="0" dragToPage="0" showAll="0" defaultSubtotal="0"/>
    <pivotField showAll="0" defaultSubtotal="0">
      <items count="6">
        <item x="0"/>
        <item x="1"/>
        <item x="2"/>
        <item x="3"/>
        <item x="4"/>
        <item x="5"/>
      </items>
    </pivotField>
    <pivotField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dragToRow="0" dragToCol="0" dragToPage="0" showAll="0" defaultSubtotal="0"/>
    <pivotField dragToRow="0" dragToCol="0" dragToPage="0" showAll="0" defaultSubtotal="0"/>
  </pivotFields>
  <rowFields count="1">
    <field x="7"/>
  </rowFields>
  <rowItems count="3">
    <i>
      <x/>
    </i>
    <i>
      <x v="1"/>
    </i>
    <i t="grand">
      <x/>
    </i>
  </rowItems>
  <colItems count="1">
    <i/>
  </colItems>
  <dataFields count="1">
    <dataField name="Média de Vencimento" fld="6" subtotal="average" baseField="7" baseItem="0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ela Dinâmica2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Localidades">
  <location ref="M22:P35" firstHeaderRow="0" firstDataRow="1" firstDataCol="1"/>
  <pivotFields count="13">
    <pivotField showAll="0"/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67" showAll="0"/>
    <pivotField axis="axisRow" showAll="0">
      <items count="13">
        <item x="5"/>
        <item x="10"/>
        <item x="7"/>
        <item x="2"/>
        <item x="6"/>
        <item x="9"/>
        <item x="11"/>
        <item x="4"/>
        <item x="0"/>
        <item x="8"/>
        <item x="1"/>
        <item x="3"/>
        <item t="default"/>
      </items>
    </pivotField>
    <pivotField dataField="1" numFmtId="166" showAll="0"/>
    <pivotField showAll="0"/>
    <pivotField dragToRow="0" dragToCol="0" dragToPage="0" showAll="0" defaultSubtotal="0"/>
    <pivotField showAll="0" defaultSubtotal="0">
      <items count="6">
        <item x="0"/>
        <item x="1"/>
        <item x="2"/>
        <item x="3"/>
        <item x="4"/>
        <item x="5"/>
      </items>
    </pivotField>
    <pivotField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dataField="1" dragToRow="0" dragToCol="0" dragToPage="0" showAll="0" defaultSubtotal="0"/>
    <pivotField dataField="1" dragToRow="0" dragToCol="0" dragToPage="0" showAll="0" defaultSubtota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i de Vencimento" fld="6" baseField="5" baseItem="0" numFmtId="44"/>
    <dataField name="Total de NovoVencimento" fld="11" baseField="0" baseItem="0" numFmtId="166"/>
    <dataField name="_Diferença" fld="12" baseField="0" baseItem="0" numFmtId="166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ela Dinâmica6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G54:H96" firstHeaderRow="1" firstDataRow="1" firstDataCol="1"/>
  <pivotFields count="13">
    <pivotField dataField="1" showAll="0"/>
    <pivotField showAll="0"/>
    <pivotField axis="axisRow" showAll="0">
      <items count="6">
        <item x="1"/>
        <item x="4"/>
        <item x="2"/>
        <item x="0"/>
        <item x="3"/>
        <item t="default"/>
      </items>
    </pivotField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67" showAll="0"/>
    <pivotField axis="axisRow" showAll="0">
      <items count="13">
        <item x="5"/>
        <item x="10"/>
        <item x="7"/>
        <item x="2"/>
        <item x="6"/>
        <item x="9"/>
        <item x="11"/>
        <item x="4"/>
        <item x="0"/>
        <item x="8"/>
        <item x="1"/>
        <item x="3"/>
        <item t="default"/>
      </items>
    </pivotField>
    <pivotField numFmtId="166" showAll="0"/>
    <pivotField showAll="0"/>
    <pivotField dragToRow="0" dragToCol="0" dragToPage="0" showAll="0" defaultSubtotal="0"/>
    <pivotField showAll="0" defaultSubtotal="0">
      <items count="6">
        <item x="0"/>
        <item x="1"/>
        <item x="2"/>
        <item x="3"/>
        <item x="4"/>
        <item x="5"/>
      </items>
    </pivotField>
    <pivotField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dragToRow="0" dragToCol="0" dragToPage="0" showAll="0" defaultSubtotal="0"/>
    <pivotField dragToRow="0" dragToCol="0" dragToPage="0" showAll="0" defaultSubtotal="0"/>
  </pivotFields>
  <rowFields count="2">
    <field x="5"/>
    <field x="2"/>
  </rowFields>
  <rowItems count="42">
    <i>
      <x/>
    </i>
    <i r="1">
      <x v="2"/>
    </i>
    <i r="1">
      <x v="4"/>
    </i>
    <i>
      <x v="1"/>
    </i>
    <i r="1">
      <x v="3"/>
    </i>
    <i>
      <x v="2"/>
    </i>
    <i r="1">
      <x/>
    </i>
    <i>
      <x v="3"/>
    </i>
    <i r="1">
      <x/>
    </i>
    <i r="1">
      <x v="1"/>
    </i>
    <i r="1">
      <x v="2"/>
    </i>
    <i r="1">
      <x v="3"/>
    </i>
    <i>
      <x v="4"/>
    </i>
    <i r="1">
      <x v="2"/>
    </i>
    <i>
      <x v="5"/>
    </i>
    <i r="1">
      <x/>
    </i>
    <i>
      <x v="6"/>
    </i>
    <i r="1">
      <x v="1"/>
    </i>
    <i r="1">
      <x v="2"/>
    </i>
    <i>
      <x v="7"/>
    </i>
    <i r="1">
      <x/>
    </i>
    <i r="1">
      <x v="1"/>
    </i>
    <i r="1">
      <x v="3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4"/>
    </i>
    <i>
      <x v="10"/>
    </i>
    <i r="1">
      <x/>
    </i>
    <i r="1">
      <x v="1"/>
    </i>
    <i r="1">
      <x v="2"/>
    </i>
    <i r="1">
      <x v="4"/>
    </i>
    <i>
      <x v="11"/>
    </i>
    <i r="1">
      <x/>
    </i>
    <i r="1">
      <x v="2"/>
    </i>
    <i r="1">
      <x v="4"/>
    </i>
    <i t="grand">
      <x/>
    </i>
  </rowItems>
  <colItems count="1">
    <i/>
  </colItems>
  <dataFields count="1">
    <dataField name="N.Funcionários" fld="0" subtotal="count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ela Dinâmica7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M54:N69" firstHeaderRow="1" firstDataRow="1" firstDataCol="1"/>
  <pivotFields count="13">
    <pivotField dataField="1" showAll="0"/>
    <pivotField showAll="0"/>
    <pivotField axis="axisRow" showAll="0">
      <items count="6">
        <item x="1"/>
        <item x="4"/>
        <item x="2"/>
        <item x="0"/>
        <item x="3"/>
        <item t="default"/>
      </items>
    </pivotField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67" showAll="0"/>
    <pivotField showAll="0">
      <items count="13">
        <item h="1" x="5"/>
        <item x="10"/>
        <item x="7"/>
        <item h="1" x="2"/>
        <item h="1" x="6"/>
        <item h="1" x="9"/>
        <item x="11"/>
        <item x="4"/>
        <item x="0"/>
        <item h="1" x="8"/>
        <item h="1" x="1"/>
        <item h="1" x="3"/>
        <item t="default"/>
      </items>
    </pivotField>
    <pivotField numFmtId="166" showAll="0"/>
    <pivotField axis="axisRow" showAll="0">
      <items count="3">
        <item x="0"/>
        <item x="1"/>
        <item t="default"/>
      </items>
    </pivotField>
    <pivotField dragToRow="0" dragToCol="0" dragToPage="0" showAll="0" defaultSubtotal="0"/>
    <pivotField showAll="0" defaultSubtotal="0">
      <items count="6">
        <item x="0"/>
        <item x="1"/>
        <item x="2"/>
        <item x="3"/>
        <item x="4"/>
        <item x="5"/>
      </items>
    </pivotField>
    <pivotField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dragToRow="0" dragToCol="0" dragToPage="0" showAll="0" defaultSubtotal="0"/>
    <pivotField dragToRow="0" dragToCol="0" dragToPage="0" showAll="0" defaultSubtotal="0"/>
  </pivotFields>
  <rowFields count="2">
    <field x="2"/>
    <field x="7"/>
  </rowFields>
  <rowItems count="15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 v="1"/>
    </i>
    <i t="grand">
      <x/>
    </i>
  </rowItems>
  <colItems count="1">
    <i/>
  </colItems>
  <dataFields count="1">
    <dataField name="Contagem de Código Funcionári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ela Dinâmica5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54:C96" firstHeaderRow="1" firstDataRow="1" firstDataCol="1"/>
  <pivotFields count="13">
    <pivotField showAll="0"/>
    <pivotField showAll="0"/>
    <pivotField axis="axisRow" showAll="0">
      <items count="6">
        <item x="1"/>
        <item x="4"/>
        <item x="2"/>
        <item x="0"/>
        <item x="3"/>
        <item t="default"/>
      </items>
    </pivotField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67" showAll="0"/>
    <pivotField axis="axisRow" showAll="0">
      <items count="13">
        <item x="5"/>
        <item x="10"/>
        <item x="7"/>
        <item x="2"/>
        <item x="6"/>
        <item x="9"/>
        <item x="11"/>
        <item x="4"/>
        <item x="0"/>
        <item x="8"/>
        <item x="1"/>
        <item x="3"/>
        <item t="default"/>
      </items>
    </pivotField>
    <pivotField dataField="1" numFmtId="166" showAll="0"/>
    <pivotField showAll="0"/>
    <pivotField dragToRow="0" dragToCol="0" dragToPage="0" showAll="0" defaultSubtotal="0"/>
    <pivotField showAll="0" defaultSubtotal="0">
      <items count="6">
        <item x="0"/>
        <item x="1"/>
        <item x="2"/>
        <item x="3"/>
        <item x="4"/>
        <item x="5"/>
      </items>
    </pivotField>
    <pivotField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dragToRow="0" dragToCol="0" dragToPage="0" showAll="0" defaultSubtotal="0"/>
    <pivotField dragToRow="0" dragToCol="0" dragToPage="0" showAll="0" defaultSubtotal="0"/>
  </pivotFields>
  <rowFields count="2">
    <field x="5"/>
    <field x="2"/>
  </rowFields>
  <rowItems count="42">
    <i>
      <x/>
    </i>
    <i r="1">
      <x v="2"/>
    </i>
    <i r="1">
      <x v="4"/>
    </i>
    <i>
      <x v="1"/>
    </i>
    <i r="1">
      <x v="3"/>
    </i>
    <i>
      <x v="2"/>
    </i>
    <i r="1">
      <x/>
    </i>
    <i>
      <x v="3"/>
    </i>
    <i r="1">
      <x/>
    </i>
    <i r="1">
      <x v="1"/>
    </i>
    <i r="1">
      <x v="2"/>
    </i>
    <i r="1">
      <x v="3"/>
    </i>
    <i>
      <x v="4"/>
    </i>
    <i r="1">
      <x v="2"/>
    </i>
    <i>
      <x v="5"/>
    </i>
    <i r="1">
      <x/>
    </i>
    <i>
      <x v="6"/>
    </i>
    <i r="1">
      <x v="1"/>
    </i>
    <i r="1">
      <x v="2"/>
    </i>
    <i>
      <x v="7"/>
    </i>
    <i r="1">
      <x/>
    </i>
    <i r="1">
      <x v="1"/>
    </i>
    <i r="1">
      <x v="3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4"/>
    </i>
    <i>
      <x v="10"/>
    </i>
    <i r="1">
      <x/>
    </i>
    <i r="1">
      <x v="1"/>
    </i>
    <i r="1">
      <x v="2"/>
    </i>
    <i r="1">
      <x v="4"/>
    </i>
    <i>
      <x v="11"/>
    </i>
    <i r="1">
      <x/>
    </i>
    <i r="1">
      <x v="2"/>
    </i>
    <i r="1">
      <x v="4"/>
    </i>
    <i t="grand">
      <x/>
    </i>
  </rowItems>
  <colItems count="1">
    <i/>
  </colItems>
  <dataFields count="1">
    <dataField name="Soma de Vencimento" fld="6" baseField="5" baseItem="0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Localidade" sourceName="Localidade">
  <pivotTables>
    <pivotTable tabId="1" name="Tabela Dinâmica7"/>
  </pivotTables>
  <data>
    <tabular pivotCacheId="3">
      <items count="12">
        <i x="5"/>
        <i x="10" s="1"/>
        <i x="7" s="1"/>
        <i x="2"/>
        <i x="6"/>
        <i x="9"/>
        <i x="11" s="1"/>
        <i x="4" s="1"/>
        <i x="0" s="1"/>
        <i x="8"/>
        <i x="1"/>
        <i x="3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Vendedor" sourceName="Vendedor">
  <pivotTables>
    <pivotTable tabId="20" name="Tabela dinâmica3"/>
    <pivotTable tabId="20" name="Tabela Dinâmica1"/>
    <pivotTable tabId="20" name="Tabela dinâmica5"/>
  </pivotTables>
  <data>
    <tabular pivotCacheId="2">
      <items count="4">
        <i x="1" s="1"/>
        <i x="0" s="1"/>
        <i x="3" s="1"/>
        <i x="2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Categoria" sourceName="Categoria">
  <pivotTables>
    <pivotTable tabId="20" name="Tabela dinâmica3"/>
  </pivotTables>
  <data>
    <tabular pivotCacheId="2">
      <items count="3">
        <i x="1"/>
        <i x="2"/>
        <i x="0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Região" sourceName="Região">
  <pivotTables>
    <pivotTable tabId="23" name="Tabela Dinâmica1"/>
    <pivotTable tabId="25" name="Tabela Dinâmica2"/>
    <pivotTable tabId="24" name="Tabela Dinâmica3"/>
  </pivotTables>
  <data>
    <tabular pivotCacheId="4">
      <items count="3">
        <i x="1"/>
        <i x="2" s="1"/>
        <i x="0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Categoria1" sourceName="Categoria">
  <pivotTables>
    <pivotTable tabId="23" name="Tabela Dinâmica1"/>
    <pivotTable tabId="25" name="Tabela Dinâmica2"/>
    <pivotTable tabId="24" name="Tabela Dinâmica3"/>
  </pivotTables>
  <data>
    <tabular pivotCacheId="4">
      <items count="3">
        <i x="1" s="1"/>
        <i x="2" s="1"/>
        <i x="0" s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Data" sourceName="Data">
  <pivotTables>
    <pivotTable tabId="23" name="Tabela Dinâmica1"/>
    <pivotTable tabId="25" name="Tabela Dinâmica2"/>
    <pivotTable tabId="24" name="Tabela Dinâmica3"/>
  </pivotTables>
  <data>
    <tabular pivotCacheId="4">
      <items count="14">
        <i x="1" s="1"/>
        <i x="2" s="1"/>
        <i x="3" s="1"/>
        <i x="4" s="1"/>
        <i x="5" s="1"/>
        <i x="6" s="1"/>
        <i x="7" s="1"/>
        <i x="8" s="1"/>
        <i x="9" s="1"/>
        <i x="10" s="1"/>
        <i x="11"/>
        <i x="12"/>
        <i x="0" nd="1"/>
        <i x="13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Localidade" cache="SegmentaçãoDeDados_Localidade" caption="Localidade" rowHeight="2095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Vendedor" cache="SegmentaçãoDeDados_Vendedor" caption="Vendedor" rowHeight="209550"/>
  <slicer name="Categoria" cache="SegmentaçãoDeDados_Categoria" caption="Categoria" rowHeight="20955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gião" cache="SegmentaçãoDeDados_Região" caption="Região" rowHeight="234950"/>
  <slicer name="Categoria 1" cache="SegmentaçãoDeDados_Categoria1" caption="Categoria" rowHeight="234950"/>
  <slicer name="Data" cache="SegmentaçãoDeDados_Data" caption="Data" rowHeight="234950"/>
</slicers>
</file>

<file path=xl/tables/table1.xml><?xml version="1.0" encoding="utf-8"?>
<table xmlns="http://schemas.openxmlformats.org/spreadsheetml/2006/main" id="2" name="Tabela13" displayName="Tabela13" ref="A2:F19" totalsRowShown="0" headerRowDxfId="21" dataDxfId="20" tableBorderDxfId="19">
  <sortState ref="A3:F19">
    <sortCondition ref="A2"/>
  </sortState>
  <tableColumns count="6">
    <tableColumn id="1" name="Mês" dataDxfId="18"/>
    <tableColumn id="2" name="Região" dataDxfId="17"/>
    <tableColumn id="3" name="Vendedor" dataDxfId="16"/>
    <tableColumn id="4" name="Categoria" dataDxfId="15"/>
    <tableColumn id="5" name="Produto" dataDxfId="14"/>
    <tableColumn id="6" name="Valor vendas" dataDxfId="13" dataCellStyle="Euro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" name="Tabela1" displayName="Tabela1" ref="B1:I46" totalsRowShown="0" headerRowDxfId="10" dataDxfId="9" tableBorderDxfId="8">
  <tableColumns count="8">
    <tableColumn id="1" name="Código Funcionário" dataDxfId="7"/>
    <tableColumn id="2" name="Nome" dataDxfId="6"/>
    <tableColumn id="3" name="Departamento" dataDxfId="5"/>
    <tableColumn id="4" name="Data de Nascimento" dataDxfId="4"/>
    <tableColumn id="5" name="Idade" dataDxfId="3" dataCellStyle="Vírgula">
      <calculatedColumnFormula>INT((TODAY()-E2)/365.25)</calculatedColumnFormula>
    </tableColumn>
    <tableColumn id="6" name="Localidade" dataDxfId="2"/>
    <tableColumn id="7" name="Vencimento" dataDxfId="1" dataCellStyle="Euro 2"/>
    <tableColumn id="8" name="Género" dataDxfId="0" dataCellStyle="Vírgul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LinhaCronológicaNativa_Data" sourceName="Data">
  <pivotTables>
    <pivotTable tabId="20" name="Tabela dinâmica5"/>
    <pivotTable tabId="20" name="Tabela Dinâmica1"/>
    <pivotTable tabId="20" name="Tabela dinâmica3"/>
  </pivotTables>
  <state minimalRefreshVersion="6" lastRefreshVersion="6" pivotCacheId="2" filterType="dateBetween">
    <selection startDate="2017-04-01T00:00:00" endDate="2017-06-30T00:00:00"/>
    <bounds startDate="2017-01-01T00:00:00" endDate="2019-01-01T00:00:00"/>
  </state>
</timelineCacheDefinition>
</file>

<file path=xl/timelineCaches/timelineCache2.xml><?xml version="1.0" encoding="utf-8"?>
<timelineCacheDefinition xmlns="http://schemas.microsoft.com/office/spreadsheetml/2010/11/main" xmlns:x15="http://schemas.microsoft.com/office/spreadsheetml/2010/11/main" name="LinhaCronológicaNativa_Data_de_Nascimento" sourceName="Data de Nascimento">
  <pivotTables>
    <pivotTable tabId="1" name="Tabela Dinâmica8"/>
  </pivotTables>
  <state minimalRefreshVersion="6" lastRefreshVersion="6" pivotCacheId="3" filterType="dateBetween">
    <selection startDate="1995-01-01T00:00:00" endDate="1998-12-31T00:00:00"/>
    <bounds startDate="1982-01-01T00:00:00" endDate="2002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a de Nascimento" cache="LinhaCronológicaNativa_Data_de_Nascimento" caption="Data de Nascimento" level="0" selectionLevel="0" scrollPosition="1993-02-13T00:00:00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a 1" cache="LinhaCronológicaNativa_Data" caption="Data" level="1" selectionLevel="1" scrollPosition="2017-01-01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image" Target="../media/image1.jpeg"/><Relationship Id="rId5" Type="http://schemas.openxmlformats.org/officeDocument/2006/relationships/drawing" Target="../drawings/drawing1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13" Type="http://schemas.microsoft.com/office/2011/relationships/timeline" Target="../timelines/timeline1.xml"/><Relationship Id="rId3" Type="http://schemas.openxmlformats.org/officeDocument/2006/relationships/pivotTable" Target="../pivotTables/pivotTable7.xml"/><Relationship Id="rId7" Type="http://schemas.openxmlformats.org/officeDocument/2006/relationships/pivotTable" Target="../pivotTables/pivotTable11.xml"/><Relationship Id="rId12" Type="http://schemas.microsoft.com/office/2007/relationships/slicer" Target="../slicers/slicer1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6" Type="http://schemas.openxmlformats.org/officeDocument/2006/relationships/pivotTable" Target="../pivotTables/pivotTable10.xml"/><Relationship Id="rId11" Type="http://schemas.openxmlformats.org/officeDocument/2006/relationships/table" Target="../tables/table2.xml"/><Relationship Id="rId5" Type="http://schemas.openxmlformats.org/officeDocument/2006/relationships/pivotTable" Target="../pivotTables/pivotTable9.xml"/><Relationship Id="rId10" Type="http://schemas.openxmlformats.org/officeDocument/2006/relationships/image" Target="../media/image1.jpeg"/><Relationship Id="rId4" Type="http://schemas.openxmlformats.org/officeDocument/2006/relationships/pivotTable" Target="../pivotTables/pivotTable8.xml"/><Relationship Id="rId9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4.xml"/><Relationship Id="rId7" Type="http://schemas.microsoft.com/office/2011/relationships/timeline" Target="../timelines/timeline2.xml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microsoft.com/office/2007/relationships/slicer" Target="../slicers/slicer2.xml"/><Relationship Id="rId5" Type="http://schemas.openxmlformats.org/officeDocument/2006/relationships/image" Target="../media/image1.jpeg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5.xml"/><Relationship Id="rId4" Type="http://schemas.openxmlformats.org/officeDocument/2006/relationships/image" Target="../media/image1.jpeg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17.xml"/></Relationships>
</file>

<file path=xl/worksheets/_rels/sheet9.xml.rels><?xml version="1.0" encoding="UTF-8" standalone="yes"?>
<Relationships xmlns="http://schemas.openxmlformats.org/package/2006/relationships"><Relationship Id="rId3" Type="http://schemas.microsoft.com/office/2007/relationships/slicer" Target="../slicers/slicer3.xml"/><Relationship Id="rId2" Type="http://schemas.openxmlformats.org/officeDocument/2006/relationships/image" Target="../media/image1.jpeg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showGridLines="0" zoomScale="85" zoomScaleNormal="85" workbookViewId="0">
      <selection activeCell="V23" sqref="V23"/>
    </sheetView>
  </sheetViews>
  <sheetFormatPr defaultColWidth="9.109375" defaultRowHeight="13.2" x14ac:dyDescent="0.25"/>
  <cols>
    <col min="1" max="1" width="9.109375" style="36"/>
    <col min="2" max="2" width="13.33203125" style="36" customWidth="1"/>
    <col min="3" max="6" width="9.109375" style="36"/>
    <col min="7" max="7" width="44.109375" style="36" customWidth="1"/>
    <col min="8" max="16384" width="9.109375" style="36"/>
  </cols>
  <sheetData>
    <row r="2" spans="2:7" ht="13.8" thickBot="1" x14ac:dyDescent="0.3"/>
    <row r="3" spans="2:7" ht="15.6" customHeight="1" x14ac:dyDescent="0.35">
      <c r="B3" s="56"/>
      <c r="C3" s="57"/>
      <c r="D3" s="57"/>
      <c r="E3" s="57"/>
      <c r="F3" s="57"/>
      <c r="G3" s="58"/>
    </row>
    <row r="4" spans="2:7" ht="43.8" customHeight="1" x14ac:dyDescent="0.45">
      <c r="B4" s="59"/>
      <c r="C4" s="77" t="s">
        <v>109</v>
      </c>
      <c r="D4" s="77"/>
      <c r="E4" s="77"/>
      <c r="F4" s="77"/>
      <c r="G4" s="78"/>
    </row>
    <row r="5" spans="2:7" ht="43.8" customHeight="1" x14ac:dyDescent="0.45">
      <c r="B5" s="59"/>
      <c r="C5" s="77" t="s">
        <v>101</v>
      </c>
      <c r="D5" s="77"/>
      <c r="E5" s="77"/>
      <c r="F5" s="77"/>
      <c r="G5" s="78"/>
    </row>
    <row r="6" spans="2:7" ht="43.8" customHeight="1" x14ac:dyDescent="0.45">
      <c r="B6" s="60"/>
      <c r="C6" s="77" t="s">
        <v>102</v>
      </c>
      <c r="D6" s="77"/>
      <c r="E6" s="77"/>
      <c r="F6" s="77"/>
      <c r="G6" s="78"/>
    </row>
    <row r="7" spans="2:7" ht="43.8" customHeight="1" x14ac:dyDescent="0.45">
      <c r="B7" s="60"/>
      <c r="C7" s="61" t="s">
        <v>167</v>
      </c>
      <c r="D7" s="61"/>
      <c r="E7" s="61"/>
      <c r="F7" s="61"/>
      <c r="G7" s="62"/>
    </row>
    <row r="8" spans="2:7" ht="43.8" customHeight="1" x14ac:dyDescent="0.45">
      <c r="B8" s="60"/>
      <c r="C8" s="61" t="s">
        <v>166</v>
      </c>
      <c r="D8" s="61"/>
      <c r="E8" s="61"/>
      <c r="F8" s="61"/>
      <c r="G8" s="62"/>
    </row>
    <row r="9" spans="2:7" ht="43.8" customHeight="1" x14ac:dyDescent="0.45">
      <c r="B9" s="60"/>
      <c r="C9" s="61" t="s">
        <v>165</v>
      </c>
      <c r="D9" s="61"/>
      <c r="E9" s="61"/>
      <c r="F9" s="61"/>
      <c r="G9" s="62"/>
    </row>
    <row r="10" spans="2:7" ht="33" customHeight="1" thickBot="1" x14ac:dyDescent="0.3">
      <c r="B10" s="63"/>
      <c r="C10" s="64"/>
      <c r="D10" s="64"/>
      <c r="E10" s="64"/>
      <c r="F10" s="64"/>
      <c r="G10" s="65"/>
    </row>
  </sheetData>
  <sheetProtection algorithmName="SHA-512" hashValue="mhlLymlUr/NcP8aM+fz9h3dfFqXs8Oq+6IiKvalRvhfsjs4GTlFPqgVbF3GBITrrSEOdhFP9OCz2/8Qn/uDg3Q==" saltValue="2Z4Qf3+XdS2wwBIJdmvvgg==" spinCount="100000" sheet="1"/>
  <mergeCells count="3">
    <mergeCell ref="C4:G4"/>
    <mergeCell ref="C6:G6"/>
    <mergeCell ref="C5:G5"/>
  </mergeCells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4"/>
  <dimension ref="A1:L154"/>
  <sheetViews>
    <sheetView showGridLines="0" workbookViewId="0">
      <selection activeCell="H15" sqref="H15"/>
    </sheetView>
  </sheetViews>
  <sheetFormatPr defaultRowHeight="13.2" x14ac:dyDescent="0.25"/>
  <cols>
    <col min="1" max="1" width="7" customWidth="1"/>
    <col min="2" max="2" width="20.6640625" customWidth="1"/>
    <col min="3" max="3" width="19.5546875" customWidth="1"/>
    <col min="4" max="4" width="20.77734375" bestFit="1" customWidth="1"/>
    <col min="5" max="5" width="14.44140625" bestFit="1" customWidth="1"/>
    <col min="6" max="6" width="12.33203125" bestFit="1" customWidth="1"/>
    <col min="7" max="7" width="12" customWidth="1"/>
    <col min="8" max="8" width="18.77734375" customWidth="1"/>
    <col min="9" max="9" width="22.21875" customWidth="1"/>
    <col min="10" max="10" width="14.21875" customWidth="1"/>
    <col min="11" max="12" width="11.77734375" customWidth="1"/>
    <col min="13" max="13" width="12" customWidth="1"/>
    <col min="14" max="14" width="13.77734375" bestFit="1" customWidth="1"/>
    <col min="15" max="18" width="13.77734375" customWidth="1"/>
    <col min="19" max="19" width="13.77734375" bestFit="1" customWidth="1"/>
    <col min="20" max="20" width="11.21875" customWidth="1"/>
    <col min="21" max="21" width="10" bestFit="1" customWidth="1"/>
    <col min="22" max="22" width="12.5546875" bestFit="1" customWidth="1"/>
    <col min="23" max="23" width="10" bestFit="1" customWidth="1"/>
  </cols>
  <sheetData>
    <row r="1" spans="1:11" ht="13.5" customHeight="1" thickBot="1" x14ac:dyDescent="0.3">
      <c r="A1" s="80" t="s">
        <v>111</v>
      </c>
      <c r="B1" s="81"/>
      <c r="C1" s="81"/>
      <c r="D1" s="81"/>
      <c r="E1" s="81"/>
      <c r="F1" s="81"/>
      <c r="G1" s="81"/>
    </row>
    <row r="2" spans="1:11" ht="22.8" customHeight="1" x14ac:dyDescent="0.25">
      <c r="A2" s="49" t="s">
        <v>112</v>
      </c>
      <c r="B2" s="50" t="s">
        <v>113</v>
      </c>
      <c r="C2" s="50" t="s">
        <v>114</v>
      </c>
      <c r="D2" s="51" t="s">
        <v>115</v>
      </c>
      <c r="E2" s="51" t="s">
        <v>116</v>
      </c>
      <c r="F2" s="50" t="s">
        <v>117</v>
      </c>
    </row>
    <row r="3" spans="1:11" ht="13.8" x14ac:dyDescent="0.25">
      <c r="A3" s="21" t="s">
        <v>118</v>
      </c>
      <c r="B3" s="21" t="s">
        <v>119</v>
      </c>
      <c r="C3" s="21" t="s">
        <v>10</v>
      </c>
      <c r="D3" s="21" t="s">
        <v>120</v>
      </c>
      <c r="E3" s="21" t="s">
        <v>121</v>
      </c>
      <c r="F3" s="22">
        <v>2207.8204778628769</v>
      </c>
      <c r="H3" s="23"/>
      <c r="I3" s="23"/>
      <c r="J3" s="23"/>
      <c r="K3" s="23"/>
    </row>
    <row r="4" spans="1:11" ht="14.25" customHeight="1" x14ac:dyDescent="0.25">
      <c r="A4" s="21" t="s">
        <v>118</v>
      </c>
      <c r="B4" s="21" t="s">
        <v>122</v>
      </c>
      <c r="C4" s="21" t="s">
        <v>33</v>
      </c>
      <c r="D4" s="21" t="s">
        <v>123</v>
      </c>
      <c r="E4" s="21" t="s">
        <v>124</v>
      </c>
      <c r="F4" s="22">
        <v>4532.2283161746664</v>
      </c>
    </row>
    <row r="5" spans="1:11" ht="13.8" x14ac:dyDescent="0.25">
      <c r="A5" s="21" t="s">
        <v>125</v>
      </c>
      <c r="B5" s="21" t="s">
        <v>126</v>
      </c>
      <c r="C5" s="21" t="s">
        <v>127</v>
      </c>
      <c r="D5" s="21" t="s">
        <v>123</v>
      </c>
      <c r="E5" s="21" t="s">
        <v>128</v>
      </c>
      <c r="F5" s="22">
        <v>2403.7051501137739</v>
      </c>
    </row>
    <row r="6" spans="1:11" ht="13.8" x14ac:dyDescent="0.25">
      <c r="A6" s="21" t="s">
        <v>125</v>
      </c>
      <c r="B6" s="21" t="s">
        <v>119</v>
      </c>
      <c r="C6" s="21" t="s">
        <v>10</v>
      </c>
      <c r="D6" s="21" t="s">
        <v>129</v>
      </c>
      <c r="E6" s="21" t="s">
        <v>130</v>
      </c>
      <c r="F6" s="22">
        <v>4480.6416129980425</v>
      </c>
    </row>
    <row r="7" spans="1:11" ht="14.25" customHeight="1" x14ac:dyDescent="0.25">
      <c r="A7" s="21" t="s">
        <v>125</v>
      </c>
      <c r="B7" s="21" t="s">
        <v>122</v>
      </c>
      <c r="C7" s="21" t="s">
        <v>131</v>
      </c>
      <c r="D7" s="21" t="s">
        <v>123</v>
      </c>
      <c r="E7" s="21" t="s">
        <v>132</v>
      </c>
      <c r="F7" s="22">
        <v>4311.8258916442137</v>
      </c>
    </row>
    <row r="8" spans="1:11" ht="13.8" x14ac:dyDescent="0.25">
      <c r="A8" s="21" t="s">
        <v>133</v>
      </c>
      <c r="B8" s="21" t="s">
        <v>126</v>
      </c>
      <c r="C8" s="21" t="s">
        <v>10</v>
      </c>
      <c r="D8" s="21" t="s">
        <v>123</v>
      </c>
      <c r="E8" s="21" t="s">
        <v>124</v>
      </c>
      <c r="F8" s="22">
        <v>564.69189615077789</v>
      </c>
    </row>
    <row r="9" spans="1:11" ht="13.8" x14ac:dyDescent="0.25">
      <c r="A9" s="21" t="s">
        <v>133</v>
      </c>
      <c r="B9" s="21" t="s">
        <v>119</v>
      </c>
      <c r="C9" s="21" t="s">
        <v>33</v>
      </c>
      <c r="D9" s="21" t="s">
        <v>120</v>
      </c>
      <c r="E9" s="21" t="s">
        <v>134</v>
      </c>
      <c r="F9" s="22">
        <v>3488.8039533920796</v>
      </c>
    </row>
    <row r="10" spans="1:11" ht="13.8" x14ac:dyDescent="0.25">
      <c r="A10" s="21" t="s">
        <v>133</v>
      </c>
      <c r="B10" s="21" t="s">
        <v>122</v>
      </c>
      <c r="C10" s="21" t="s">
        <v>127</v>
      </c>
      <c r="D10" s="21" t="s">
        <v>120</v>
      </c>
      <c r="E10" s="21" t="s">
        <v>135</v>
      </c>
      <c r="F10" s="22">
        <v>2382.9701137782022</v>
      </c>
    </row>
    <row r="11" spans="1:11" ht="13.8" x14ac:dyDescent="0.25">
      <c r="A11" s="21" t="s">
        <v>136</v>
      </c>
      <c r="B11" s="21" t="s">
        <v>126</v>
      </c>
      <c r="C11" s="21" t="s">
        <v>33</v>
      </c>
      <c r="D11" s="21" t="s">
        <v>129</v>
      </c>
      <c r="E11" s="21" t="s">
        <v>137</v>
      </c>
      <c r="F11" s="22">
        <v>1068.7648771149438</v>
      </c>
    </row>
    <row r="12" spans="1:11" ht="13.8" x14ac:dyDescent="0.25">
      <c r="A12" s="21" t="s">
        <v>136</v>
      </c>
      <c r="B12" s="21" t="s">
        <v>119</v>
      </c>
      <c r="C12" s="21" t="s">
        <v>131</v>
      </c>
      <c r="D12" s="21" t="s">
        <v>123</v>
      </c>
      <c r="E12" s="21" t="s">
        <v>124</v>
      </c>
      <c r="F12" s="22">
        <v>821.54770644876407</v>
      </c>
    </row>
    <row r="13" spans="1:11" ht="13.8" x14ac:dyDescent="0.25">
      <c r="A13" s="21" t="s">
        <v>136</v>
      </c>
      <c r="B13" s="21" t="s">
        <v>119</v>
      </c>
      <c r="C13" s="21" t="s">
        <v>131</v>
      </c>
      <c r="D13" s="22" t="s">
        <v>120</v>
      </c>
      <c r="E13" s="21" t="s">
        <v>134</v>
      </c>
      <c r="F13" s="22">
        <v>2519.2245025444713</v>
      </c>
      <c r="H13" s="23"/>
      <c r="I13" s="23"/>
      <c r="J13" s="23"/>
      <c r="K13" s="23"/>
    </row>
    <row r="14" spans="1:11" ht="14.25" customHeight="1" x14ac:dyDescent="0.25">
      <c r="A14" s="21" t="s">
        <v>138</v>
      </c>
      <c r="B14" s="21" t="s">
        <v>126</v>
      </c>
      <c r="C14" s="21" t="s">
        <v>131</v>
      </c>
      <c r="D14" s="21" t="s">
        <v>120</v>
      </c>
      <c r="E14" s="21" t="s">
        <v>134</v>
      </c>
      <c r="F14" s="22">
        <v>810.30908368084681</v>
      </c>
    </row>
    <row r="15" spans="1:11" ht="13.8" x14ac:dyDescent="0.25">
      <c r="A15" s="21" t="s">
        <v>138</v>
      </c>
      <c r="B15" s="21" t="s">
        <v>119</v>
      </c>
      <c r="C15" s="21" t="s">
        <v>127</v>
      </c>
      <c r="D15" s="21" t="s">
        <v>123</v>
      </c>
      <c r="E15" s="21" t="s">
        <v>128</v>
      </c>
      <c r="F15" s="22">
        <v>4595.038575739376</v>
      </c>
    </row>
    <row r="16" spans="1:11" ht="13.8" x14ac:dyDescent="0.25">
      <c r="A16" s="21" t="s">
        <v>138</v>
      </c>
      <c r="B16" s="21" t="s">
        <v>122</v>
      </c>
      <c r="C16" s="21" t="s">
        <v>10</v>
      </c>
      <c r="D16" s="21" t="s">
        <v>129</v>
      </c>
      <c r="E16" s="21" t="s">
        <v>130</v>
      </c>
      <c r="F16" s="22">
        <v>2779.0638778255916</v>
      </c>
    </row>
    <row r="17" spans="1:12" ht="13.8" x14ac:dyDescent="0.25">
      <c r="A17" s="21" t="s">
        <v>139</v>
      </c>
      <c r="B17" s="21" t="s">
        <v>126</v>
      </c>
      <c r="C17" s="21" t="s">
        <v>127</v>
      </c>
      <c r="D17" s="21" t="s">
        <v>120</v>
      </c>
      <c r="E17" s="21" t="s">
        <v>140</v>
      </c>
      <c r="F17" s="22">
        <v>391.25186263653069</v>
      </c>
    </row>
    <row r="18" spans="1:12" ht="14.25" customHeight="1" x14ac:dyDescent="0.25">
      <c r="A18" s="21" t="s">
        <v>139</v>
      </c>
      <c r="B18" s="21" t="s">
        <v>119</v>
      </c>
      <c r="C18" s="21" t="s">
        <v>33</v>
      </c>
      <c r="D18" s="21" t="s">
        <v>129</v>
      </c>
      <c r="E18" s="21" t="s">
        <v>137</v>
      </c>
      <c r="F18" s="22">
        <v>4738.0296908836926</v>
      </c>
    </row>
    <row r="19" spans="1:12" ht="13.8" x14ac:dyDescent="0.25">
      <c r="A19" s="21" t="s">
        <v>139</v>
      </c>
      <c r="B19" s="21" t="s">
        <v>122</v>
      </c>
      <c r="C19" s="21" t="s">
        <v>131</v>
      </c>
      <c r="D19" s="21" t="s">
        <v>129</v>
      </c>
      <c r="E19" s="21" t="s">
        <v>141</v>
      </c>
      <c r="F19" s="22">
        <v>1839.5823127454519</v>
      </c>
      <c r="H19" s="24"/>
      <c r="I19" s="24"/>
      <c r="J19" s="24"/>
    </row>
    <row r="20" spans="1:12" ht="12.75" customHeight="1" x14ac:dyDescent="0.25"/>
    <row r="21" spans="1:12" ht="13.2" customHeight="1" x14ac:dyDescent="0.25"/>
    <row r="22" spans="1:12" ht="13.2" customHeight="1" x14ac:dyDescent="0.25">
      <c r="A22" s="79" t="s">
        <v>142</v>
      </c>
      <c r="B22" s="79"/>
      <c r="C22" s="79"/>
      <c r="D22" s="79"/>
    </row>
    <row r="23" spans="1:12" ht="13.2" customHeight="1" x14ac:dyDescent="0.25">
      <c r="C23" s="24"/>
      <c r="D23" s="24"/>
      <c r="E23" s="24"/>
      <c r="F23" s="24"/>
    </row>
    <row r="24" spans="1:12" ht="13.2" customHeight="1" x14ac:dyDescent="0.25">
      <c r="B24" s="82" t="s">
        <v>143</v>
      </c>
      <c r="C24" s="82"/>
      <c r="D24" s="82"/>
      <c r="E24" s="82"/>
      <c r="F24" s="82"/>
      <c r="I24" s="24"/>
      <c r="J24" s="24"/>
      <c r="K24" s="24"/>
      <c r="L24" s="24"/>
    </row>
    <row r="25" spans="1:12" ht="12.75" customHeight="1" x14ac:dyDescent="0.25">
      <c r="B25" s="82"/>
      <c r="C25" s="82"/>
      <c r="D25" s="82"/>
      <c r="E25" s="82"/>
      <c r="F25" s="82"/>
      <c r="I25" s="24"/>
      <c r="J25" s="24"/>
      <c r="K25" s="24"/>
      <c r="L25" s="24"/>
    </row>
    <row r="26" spans="1:12" x14ac:dyDescent="0.25">
      <c r="B26" s="37" t="s">
        <v>144</v>
      </c>
      <c r="C26" s="37" t="s">
        <v>145</v>
      </c>
      <c r="I26" s="24"/>
      <c r="J26" s="24"/>
      <c r="K26" s="24"/>
      <c r="L26" s="24"/>
    </row>
    <row r="27" spans="1:12" x14ac:dyDescent="0.25">
      <c r="B27" s="37" t="s">
        <v>146</v>
      </c>
      <c r="C27" t="s">
        <v>123</v>
      </c>
      <c r="D27" t="s">
        <v>129</v>
      </c>
      <c r="E27" t="s">
        <v>120</v>
      </c>
      <c r="F27" t="s">
        <v>147</v>
      </c>
    </row>
    <row r="28" spans="1:12" x14ac:dyDescent="0.25">
      <c r="B28" s="25" t="s">
        <v>10</v>
      </c>
      <c r="C28" s="66">
        <v>894.71119658259431</v>
      </c>
      <c r="D28" s="66">
        <v>5236.8015521760572</v>
      </c>
      <c r="E28" s="66">
        <v>3232.6672324694491</v>
      </c>
      <c r="F28" s="66">
        <v>9364.1799812281006</v>
      </c>
    </row>
    <row r="29" spans="1:12" x14ac:dyDescent="0.25">
      <c r="B29" s="25" t="s">
        <v>127</v>
      </c>
      <c r="C29" s="66">
        <v>4053.5997916357619</v>
      </c>
      <c r="D29" s="66"/>
      <c r="E29" s="66">
        <v>6425.3762803122345</v>
      </c>
      <c r="F29" s="66">
        <v>10478.976071947996</v>
      </c>
    </row>
    <row r="30" spans="1:12" x14ac:dyDescent="0.25">
      <c r="B30" s="25" t="s">
        <v>131</v>
      </c>
      <c r="C30" s="66">
        <v>2637.3886779249078</v>
      </c>
      <c r="D30" s="66">
        <v>1098.1959162776766</v>
      </c>
      <c r="E30" s="66">
        <v>5321.1134228819792</v>
      </c>
      <c r="F30" s="66">
        <v>9056.6980170845636</v>
      </c>
    </row>
    <row r="31" spans="1:12" x14ac:dyDescent="0.25">
      <c r="B31" s="25" t="s">
        <v>33</v>
      </c>
      <c r="C31" s="66">
        <v>1295.3065020571541</v>
      </c>
      <c r="D31" s="66">
        <v>6264.2660976083853</v>
      </c>
      <c r="E31" s="66">
        <v>3884.4611488044379</v>
      </c>
      <c r="F31" s="66">
        <v>11444.033748469978</v>
      </c>
    </row>
    <row r="32" spans="1:12" x14ac:dyDescent="0.25">
      <c r="B32" s="25" t="s">
        <v>147</v>
      </c>
      <c r="C32" s="66">
        <v>8881.006168200418</v>
      </c>
      <c r="D32" s="66">
        <v>12599.26356606212</v>
      </c>
      <c r="E32" s="66">
        <v>18863.6180844681</v>
      </c>
      <c r="F32" s="66">
        <v>40343.88781873064</v>
      </c>
    </row>
    <row r="33" spans="2:11" x14ac:dyDescent="0.25">
      <c r="J33" s="25"/>
      <c r="K33" s="27"/>
    </row>
    <row r="34" spans="2:11" ht="13.2" customHeight="1" x14ac:dyDescent="0.25">
      <c r="B34" s="82" t="s">
        <v>148</v>
      </c>
      <c r="C34" s="82"/>
      <c r="D34" s="82"/>
      <c r="E34" s="82"/>
      <c r="F34" s="82"/>
      <c r="J34" s="25"/>
      <c r="K34" s="27"/>
    </row>
    <row r="35" spans="2:11" x14ac:dyDescent="0.25">
      <c r="B35" s="82"/>
      <c r="C35" s="82"/>
      <c r="D35" s="82"/>
      <c r="E35" s="82"/>
      <c r="F35" s="82"/>
      <c r="J35" s="25"/>
      <c r="K35" s="27"/>
    </row>
    <row r="36" spans="2:11" x14ac:dyDescent="0.25">
      <c r="B36" s="82"/>
      <c r="C36" s="82"/>
      <c r="D36" s="82"/>
      <c r="E36" s="82"/>
      <c r="F36" s="82"/>
      <c r="J36" s="25"/>
      <c r="K36" s="27"/>
    </row>
    <row r="37" spans="2:11" x14ac:dyDescent="0.25">
      <c r="B37" s="37" t="s">
        <v>144</v>
      </c>
      <c r="C37" s="37" t="s">
        <v>145</v>
      </c>
    </row>
    <row r="38" spans="2:11" x14ac:dyDescent="0.25">
      <c r="B38" s="37" t="s">
        <v>146</v>
      </c>
      <c r="C38" t="s">
        <v>126</v>
      </c>
      <c r="D38" t="s">
        <v>119</v>
      </c>
      <c r="E38" t="s">
        <v>122</v>
      </c>
      <c r="F38" t="s">
        <v>147</v>
      </c>
    </row>
    <row r="39" spans="2:11" x14ac:dyDescent="0.25">
      <c r="B39" s="25" t="s">
        <v>123</v>
      </c>
      <c r="C39" s="28">
        <v>7109.7544929923561</v>
      </c>
      <c r="D39" s="28">
        <v>3308.6617412501259</v>
      </c>
      <c r="E39" s="28">
        <v>3256.8676072765575</v>
      </c>
      <c r="F39" s="28">
        <v>13675.28384151904</v>
      </c>
    </row>
    <row r="40" spans="2:11" x14ac:dyDescent="0.25">
      <c r="B40" s="25" t="s">
        <v>129</v>
      </c>
      <c r="C40" s="28">
        <v>2332.3555081942977</v>
      </c>
      <c r="D40" s="28">
        <v>979.1058878138457</v>
      </c>
      <c r="E40" s="28">
        <v>1683.5425747631375</v>
      </c>
      <c r="F40" s="28">
        <v>4995.0039707712804</v>
      </c>
    </row>
    <row r="41" spans="2:11" x14ac:dyDescent="0.25">
      <c r="B41" s="25" t="s">
        <v>120</v>
      </c>
      <c r="C41" s="28">
        <v>4880.0517796227323</v>
      </c>
      <c r="D41" s="28">
        <v>9130.0821384457122</v>
      </c>
      <c r="E41" s="28">
        <v>169.6965790389703</v>
      </c>
      <c r="F41" s="28">
        <v>14179.830497107414</v>
      </c>
    </row>
    <row r="42" spans="2:11" x14ac:dyDescent="0.25">
      <c r="B42" s="25" t="s">
        <v>147</v>
      </c>
      <c r="C42" s="28">
        <v>14322.161780809387</v>
      </c>
      <c r="D42" s="28">
        <v>13417.849767509684</v>
      </c>
      <c r="E42" s="28">
        <v>5110.1067610786658</v>
      </c>
      <c r="F42" s="28">
        <v>32850.118309397731</v>
      </c>
    </row>
    <row r="45" spans="2:11" ht="13.2" customHeight="1" x14ac:dyDescent="0.25">
      <c r="B45" s="82" t="s">
        <v>149</v>
      </c>
      <c r="C45" s="82"/>
      <c r="D45" s="82"/>
      <c r="E45" s="82"/>
      <c r="F45" s="82"/>
    </row>
    <row r="46" spans="2:11" x14ac:dyDescent="0.25">
      <c r="B46" s="82"/>
      <c r="C46" s="82"/>
      <c r="D46" s="82"/>
      <c r="E46" s="82"/>
      <c r="F46" s="82"/>
    </row>
    <row r="47" spans="2:11" x14ac:dyDescent="0.25">
      <c r="B47" s="82"/>
      <c r="C47" s="82"/>
      <c r="D47" s="82"/>
      <c r="E47" s="82"/>
      <c r="F47" s="82"/>
    </row>
    <row r="66" spans="3:6" x14ac:dyDescent="0.25">
      <c r="C66" s="82" t="s">
        <v>150</v>
      </c>
      <c r="D66" s="82"/>
      <c r="E66" s="82"/>
      <c r="F66" s="82"/>
    </row>
    <row r="67" spans="3:6" x14ac:dyDescent="0.25">
      <c r="C67" s="82"/>
      <c r="D67" s="82"/>
      <c r="E67" s="82"/>
      <c r="F67" s="82"/>
    </row>
    <row r="68" spans="3:6" x14ac:dyDescent="0.25">
      <c r="C68" s="82"/>
      <c r="D68" s="82"/>
      <c r="E68" s="82"/>
      <c r="F68" s="82"/>
    </row>
    <row r="69" spans="3:6" x14ac:dyDescent="0.25">
      <c r="C69" s="82"/>
      <c r="D69" s="82"/>
      <c r="E69" s="82"/>
      <c r="F69" s="82"/>
    </row>
    <row r="70" spans="3:6" x14ac:dyDescent="0.25">
      <c r="C70" s="82"/>
      <c r="D70" s="82"/>
      <c r="E70" s="82"/>
      <c r="F70" s="82"/>
    </row>
    <row r="72" spans="3:6" x14ac:dyDescent="0.25">
      <c r="C72" t="s">
        <v>146</v>
      </c>
      <c r="D72" t="s">
        <v>151</v>
      </c>
    </row>
    <row r="73" spans="3:6" x14ac:dyDescent="0.25">
      <c r="C73" s="25" t="s">
        <v>10</v>
      </c>
      <c r="D73" s="28">
        <v>2561.579889020928</v>
      </c>
    </row>
    <row r="74" spans="3:6" x14ac:dyDescent="0.25">
      <c r="C74" s="29" t="s">
        <v>126</v>
      </c>
      <c r="D74" s="28">
        <v>3754.0799852401747</v>
      </c>
    </row>
    <row r="75" spans="3:6" x14ac:dyDescent="0.25">
      <c r="C75" s="29" t="s">
        <v>119</v>
      </c>
      <c r="D75" s="28">
        <v>2671.0772203040533</v>
      </c>
    </row>
    <row r="76" spans="3:6" x14ac:dyDescent="0.25">
      <c r="C76" s="29" t="s">
        <v>122</v>
      </c>
      <c r="D76" s="28">
        <v>1150.0851302354308</v>
      </c>
    </row>
    <row r="77" spans="3:6" x14ac:dyDescent="0.25">
      <c r="C77" s="25" t="s">
        <v>127</v>
      </c>
      <c r="D77" s="28">
        <v>2474.8216103878658</v>
      </c>
    </row>
    <row r="78" spans="3:6" x14ac:dyDescent="0.25">
      <c r="C78" s="29" t="s">
        <v>126</v>
      </c>
      <c r="D78" s="28">
        <v>3690.9693486614869</v>
      </c>
    </row>
    <row r="79" spans="3:6" x14ac:dyDescent="0.25">
      <c r="C79" s="29" t="s">
        <v>119</v>
      </c>
      <c r="D79" s="28">
        <v>2347.6511651895207</v>
      </c>
    </row>
    <row r="80" spans="3:6" x14ac:dyDescent="0.25">
      <c r="C80" s="29" t="s">
        <v>122</v>
      </c>
      <c r="D80" s="28">
        <v>169.6965790389703</v>
      </c>
    </row>
    <row r="81" spans="3:6" x14ac:dyDescent="0.25">
      <c r="C81" s="25" t="s">
        <v>131</v>
      </c>
      <c r="D81" s="28">
        <v>1315.1782478336288</v>
      </c>
    </row>
    <row r="82" spans="3:6" x14ac:dyDescent="0.25">
      <c r="C82" s="29" t="s">
        <v>126</v>
      </c>
      <c r="D82" s="28">
        <v>853.78759005193922</v>
      </c>
    </row>
    <row r="83" spans="3:6" x14ac:dyDescent="0.25">
      <c r="C83" s="29" t="s">
        <v>119</v>
      </c>
      <c r="D83" s="28">
        <v>1152.7201098931621</v>
      </c>
    </row>
    <row r="84" spans="3:6" x14ac:dyDescent="0.25">
      <c r="C84" s="29" t="s">
        <v>122</v>
      </c>
      <c r="D84" s="28">
        <v>1708.3317146649406</v>
      </c>
    </row>
    <row r="85" spans="3:6" x14ac:dyDescent="0.25">
      <c r="C85" s="25" t="s">
        <v>33</v>
      </c>
      <c r="D85" s="28">
        <v>1532.1552681486039</v>
      </c>
    </row>
    <row r="86" spans="3:6" x14ac:dyDescent="0.25">
      <c r="C86" s="29" t="s">
        <v>126</v>
      </c>
      <c r="D86" s="28">
        <v>2332.3555081942977</v>
      </c>
    </row>
    <row r="87" spans="3:6" x14ac:dyDescent="0.25">
      <c r="C87" s="29" t="s">
        <v>119</v>
      </c>
      <c r="D87" s="28">
        <v>1711.301970962867</v>
      </c>
    </row>
    <row r="88" spans="3:6" x14ac:dyDescent="0.25">
      <c r="C88" s="29" t="s">
        <v>122</v>
      </c>
      <c r="D88" s="28">
        <v>373.66162247438319</v>
      </c>
    </row>
    <row r="89" spans="3:6" x14ac:dyDescent="0.25">
      <c r="C89" s="25" t="s">
        <v>147</v>
      </c>
      <c r="D89" s="28">
        <v>1932.3599005528081</v>
      </c>
    </row>
    <row r="92" spans="3:6" x14ac:dyDescent="0.25">
      <c r="C92" s="79" t="s">
        <v>152</v>
      </c>
      <c r="D92" s="79"/>
      <c r="E92" s="79"/>
      <c r="F92" s="79"/>
    </row>
    <row r="93" spans="3:6" x14ac:dyDescent="0.25">
      <c r="C93" s="79"/>
      <c r="D93" s="79"/>
      <c r="E93" s="79"/>
      <c r="F93" s="79"/>
    </row>
    <row r="94" spans="3:6" x14ac:dyDescent="0.25">
      <c r="C94" t="s">
        <v>146</v>
      </c>
      <c r="D94" t="s">
        <v>144</v>
      </c>
    </row>
    <row r="95" spans="3:6" x14ac:dyDescent="0.25">
      <c r="C95" s="25" t="s">
        <v>137</v>
      </c>
      <c r="D95" s="28">
        <v>2493.0372857202442</v>
      </c>
    </row>
    <row r="96" spans="3:6" x14ac:dyDescent="0.25">
      <c r="C96" s="29" t="s">
        <v>126</v>
      </c>
      <c r="D96" s="28">
        <v>2332.3555081942977</v>
      </c>
    </row>
    <row r="97" spans="3:4" x14ac:dyDescent="0.25">
      <c r="C97" s="30" t="s">
        <v>129</v>
      </c>
      <c r="D97" s="28">
        <v>2332.3555081942977</v>
      </c>
    </row>
    <row r="98" spans="3:4" x14ac:dyDescent="0.25">
      <c r="C98" s="31" t="s">
        <v>33</v>
      </c>
      <c r="D98" s="28">
        <v>2332.3555081942977</v>
      </c>
    </row>
    <row r="99" spans="3:4" x14ac:dyDescent="0.25">
      <c r="C99" s="29" t="s">
        <v>119</v>
      </c>
      <c r="D99" s="28">
        <v>160.68177752594661</v>
      </c>
    </row>
    <row r="100" spans="3:4" x14ac:dyDescent="0.25">
      <c r="C100" s="30" t="s">
        <v>129</v>
      </c>
      <c r="D100" s="28">
        <v>160.68177752594661</v>
      </c>
    </row>
    <row r="101" spans="3:4" x14ac:dyDescent="0.25">
      <c r="C101" s="31" t="s">
        <v>33</v>
      </c>
      <c r="D101" s="28">
        <v>160.68177752594661</v>
      </c>
    </row>
    <row r="102" spans="3:4" x14ac:dyDescent="0.25">
      <c r="C102" s="25" t="s">
        <v>124</v>
      </c>
      <c r="D102" s="28">
        <v>5088.7521837751628</v>
      </c>
    </row>
    <row r="103" spans="3:4" x14ac:dyDescent="0.25">
      <c r="C103" s="29" t="s">
        <v>126</v>
      </c>
      <c r="D103" s="28">
        <v>3754.0799852401747</v>
      </c>
    </row>
    <row r="104" spans="3:4" x14ac:dyDescent="0.25">
      <c r="C104" s="30" t="s">
        <v>123</v>
      </c>
      <c r="D104" s="28">
        <v>3754.0799852401747</v>
      </c>
    </row>
    <row r="105" spans="3:4" x14ac:dyDescent="0.25">
      <c r="C105" s="31" t="s">
        <v>10</v>
      </c>
      <c r="D105" s="28">
        <v>3754.0799852401747</v>
      </c>
    </row>
    <row r="106" spans="3:4" x14ac:dyDescent="0.25">
      <c r="C106" s="29" t="s">
        <v>119</v>
      </c>
      <c r="D106" s="28">
        <v>961.0105760606051</v>
      </c>
    </row>
    <row r="107" spans="3:4" x14ac:dyDescent="0.25">
      <c r="C107" s="30" t="s">
        <v>123</v>
      </c>
      <c r="D107" s="28">
        <v>961.0105760606051</v>
      </c>
    </row>
    <row r="108" spans="3:4" x14ac:dyDescent="0.25">
      <c r="C108" s="31" t="s">
        <v>131</v>
      </c>
      <c r="D108" s="28">
        <v>961.0105760606051</v>
      </c>
    </row>
    <row r="109" spans="3:4" x14ac:dyDescent="0.25">
      <c r="C109" s="29" t="s">
        <v>122</v>
      </c>
      <c r="D109" s="28">
        <v>373.66162247438319</v>
      </c>
    </row>
    <row r="110" spans="3:4" x14ac:dyDescent="0.25">
      <c r="C110" s="30" t="s">
        <v>123</v>
      </c>
      <c r="D110" s="28">
        <v>373.66162247438319</v>
      </c>
    </row>
    <row r="111" spans="3:4" x14ac:dyDescent="0.25">
      <c r="C111" s="31" t="s">
        <v>33</v>
      </c>
      <c r="D111" s="28">
        <v>373.66162247438319</v>
      </c>
    </row>
    <row r="112" spans="3:4" x14ac:dyDescent="0.25">
      <c r="C112" s="25" t="s">
        <v>132</v>
      </c>
      <c r="D112" s="28">
        <v>2883.2059848021745</v>
      </c>
    </row>
    <row r="113" spans="3:4" x14ac:dyDescent="0.25">
      <c r="C113" s="29" t="s">
        <v>122</v>
      </c>
      <c r="D113" s="28">
        <v>2883.2059848021745</v>
      </c>
    </row>
    <row r="114" spans="3:4" x14ac:dyDescent="0.25">
      <c r="C114" s="30" t="s">
        <v>123</v>
      </c>
      <c r="D114" s="28">
        <v>2883.2059848021745</v>
      </c>
    </row>
    <row r="115" spans="3:4" x14ac:dyDescent="0.25">
      <c r="C115" s="31" t="s">
        <v>131</v>
      </c>
      <c r="D115" s="28">
        <v>2883.2059848021745</v>
      </c>
    </row>
    <row r="116" spans="3:4" x14ac:dyDescent="0.25">
      <c r="C116" s="25" t="s">
        <v>140</v>
      </c>
      <c r="D116" s="28">
        <v>4026.264189570793</v>
      </c>
    </row>
    <row r="117" spans="3:4" x14ac:dyDescent="0.25">
      <c r="C117" s="29" t="s">
        <v>126</v>
      </c>
      <c r="D117" s="28">
        <v>4026.264189570793</v>
      </c>
    </row>
    <row r="118" spans="3:4" x14ac:dyDescent="0.25">
      <c r="C118" s="30" t="s">
        <v>120</v>
      </c>
      <c r="D118" s="28">
        <v>4026.264189570793</v>
      </c>
    </row>
    <row r="119" spans="3:4" x14ac:dyDescent="0.25">
      <c r="C119" s="31" t="s">
        <v>127</v>
      </c>
      <c r="D119" s="28">
        <v>4026.264189570793</v>
      </c>
    </row>
    <row r="120" spans="3:4" x14ac:dyDescent="0.25">
      <c r="C120" s="25" t="s">
        <v>130</v>
      </c>
      <c r="D120" s="28">
        <v>1968.5092405233299</v>
      </c>
    </row>
    <row r="121" spans="3:4" x14ac:dyDescent="0.25">
      <c r="C121" s="29" t="s">
        <v>119</v>
      </c>
      <c r="D121" s="28">
        <v>818.42411028789911</v>
      </c>
    </row>
    <row r="122" spans="3:4" x14ac:dyDescent="0.25">
      <c r="C122" s="30" t="s">
        <v>129</v>
      </c>
      <c r="D122" s="28">
        <v>818.42411028789911</v>
      </c>
    </row>
    <row r="123" spans="3:4" x14ac:dyDescent="0.25">
      <c r="C123" s="31" t="s">
        <v>10</v>
      </c>
      <c r="D123" s="28">
        <v>818.42411028789911</v>
      </c>
    </row>
    <row r="124" spans="3:4" x14ac:dyDescent="0.25">
      <c r="C124" s="29" t="s">
        <v>122</v>
      </c>
      <c r="D124" s="28">
        <v>1150.0851302354308</v>
      </c>
    </row>
    <row r="125" spans="3:4" x14ac:dyDescent="0.25">
      <c r="C125" s="30" t="s">
        <v>129</v>
      </c>
      <c r="D125" s="28">
        <v>1150.0851302354308</v>
      </c>
    </row>
    <row r="126" spans="3:4" x14ac:dyDescent="0.25">
      <c r="C126" s="31" t="s">
        <v>10</v>
      </c>
      <c r="D126" s="28">
        <v>1150.0851302354308</v>
      </c>
    </row>
    <row r="127" spans="3:4" x14ac:dyDescent="0.25">
      <c r="C127" s="25" t="s">
        <v>128</v>
      </c>
      <c r="D127" s="28">
        <v>5703.3256729417026</v>
      </c>
    </row>
    <row r="128" spans="3:4" x14ac:dyDescent="0.25">
      <c r="C128" s="29" t="s">
        <v>126</v>
      </c>
      <c r="D128" s="28">
        <v>3355.6745077521814</v>
      </c>
    </row>
    <row r="129" spans="3:4" x14ac:dyDescent="0.25">
      <c r="C129" s="30" t="s">
        <v>123</v>
      </c>
      <c r="D129" s="28">
        <v>3355.6745077521814</v>
      </c>
    </row>
    <row r="130" spans="3:4" x14ac:dyDescent="0.25">
      <c r="C130" s="31" t="s">
        <v>127</v>
      </c>
      <c r="D130" s="28">
        <v>3355.6745077521814</v>
      </c>
    </row>
    <row r="131" spans="3:4" x14ac:dyDescent="0.25">
      <c r="C131" s="29" t="s">
        <v>119</v>
      </c>
      <c r="D131" s="28">
        <v>2347.6511651895207</v>
      </c>
    </row>
    <row r="132" spans="3:4" x14ac:dyDescent="0.25">
      <c r="C132" s="30" t="s">
        <v>123</v>
      </c>
      <c r="D132" s="28">
        <v>2347.6511651895207</v>
      </c>
    </row>
    <row r="133" spans="3:4" x14ac:dyDescent="0.25">
      <c r="C133" s="31" t="s">
        <v>127</v>
      </c>
      <c r="D133" s="28">
        <v>2347.6511651895207</v>
      </c>
    </row>
    <row r="134" spans="3:4" x14ac:dyDescent="0.25">
      <c r="C134" s="25" t="s">
        <v>135</v>
      </c>
      <c r="D134" s="28">
        <v>169.6965790389703</v>
      </c>
    </row>
    <row r="135" spans="3:4" x14ac:dyDescent="0.25">
      <c r="C135" s="29" t="s">
        <v>122</v>
      </c>
      <c r="D135" s="28">
        <v>169.6965790389703</v>
      </c>
    </row>
    <row r="136" spans="3:4" x14ac:dyDescent="0.25">
      <c r="C136" s="30" t="s">
        <v>120</v>
      </c>
      <c r="D136" s="28">
        <v>169.6965790389703</v>
      </c>
    </row>
    <row r="137" spans="3:4" x14ac:dyDescent="0.25">
      <c r="C137" s="31" t="s">
        <v>127</v>
      </c>
      <c r="D137" s="28">
        <v>169.6965790389703</v>
      </c>
    </row>
    <row r="138" spans="3:4" x14ac:dyDescent="0.25">
      <c r="C138" s="25" t="s">
        <v>121</v>
      </c>
      <c r="D138" s="28">
        <v>4523.730330320207</v>
      </c>
    </row>
    <row r="139" spans="3:4" x14ac:dyDescent="0.25">
      <c r="C139" s="29" t="s">
        <v>119</v>
      </c>
      <c r="D139" s="28">
        <v>4523.730330320207</v>
      </c>
    </row>
    <row r="140" spans="3:4" x14ac:dyDescent="0.25">
      <c r="C140" s="30" t="s">
        <v>120</v>
      </c>
      <c r="D140" s="28">
        <v>4523.730330320207</v>
      </c>
    </row>
    <row r="141" spans="3:4" x14ac:dyDescent="0.25">
      <c r="C141" s="31" t="s">
        <v>10</v>
      </c>
      <c r="D141" s="28">
        <v>4523.730330320207</v>
      </c>
    </row>
    <row r="142" spans="3:4" x14ac:dyDescent="0.25">
      <c r="C142" s="25" t="s">
        <v>141</v>
      </c>
      <c r="D142" s="28">
        <v>533.45744452770668</v>
      </c>
    </row>
    <row r="143" spans="3:4" x14ac:dyDescent="0.25">
      <c r="C143" s="29" t="s">
        <v>122</v>
      </c>
      <c r="D143" s="28">
        <v>533.45744452770668</v>
      </c>
    </row>
    <row r="144" spans="3:4" x14ac:dyDescent="0.25">
      <c r="C144" s="30" t="s">
        <v>129</v>
      </c>
      <c r="D144" s="28">
        <v>533.45744452770668</v>
      </c>
    </row>
    <row r="145" spans="3:4" x14ac:dyDescent="0.25">
      <c r="C145" s="31" t="s">
        <v>131</v>
      </c>
      <c r="D145" s="28">
        <v>533.45744452770668</v>
      </c>
    </row>
    <row r="146" spans="3:4" x14ac:dyDescent="0.25">
      <c r="C146" s="25" t="s">
        <v>134</v>
      </c>
      <c r="D146" s="28">
        <v>5460.1393981774454</v>
      </c>
    </row>
    <row r="147" spans="3:4" x14ac:dyDescent="0.25">
      <c r="C147" s="29" t="s">
        <v>126</v>
      </c>
      <c r="D147" s="28">
        <v>853.78759005193922</v>
      </c>
    </row>
    <row r="148" spans="3:4" x14ac:dyDescent="0.25">
      <c r="C148" s="30" t="s">
        <v>120</v>
      </c>
      <c r="D148" s="28">
        <v>853.78759005193922</v>
      </c>
    </row>
    <row r="149" spans="3:4" x14ac:dyDescent="0.25">
      <c r="C149" s="31" t="s">
        <v>131</v>
      </c>
      <c r="D149" s="28">
        <v>853.78759005193922</v>
      </c>
    </row>
    <row r="150" spans="3:4" x14ac:dyDescent="0.25">
      <c r="C150" s="29" t="s">
        <v>119</v>
      </c>
      <c r="D150" s="28">
        <v>4606.3518081255061</v>
      </c>
    </row>
    <row r="151" spans="3:4" x14ac:dyDescent="0.25">
      <c r="C151" s="30" t="s">
        <v>120</v>
      </c>
      <c r="D151" s="28">
        <v>4606.3518081255061</v>
      </c>
    </row>
    <row r="152" spans="3:4" x14ac:dyDescent="0.25">
      <c r="C152" s="31" t="s">
        <v>131</v>
      </c>
      <c r="D152" s="28">
        <v>1344.429643725719</v>
      </c>
    </row>
    <row r="153" spans="3:4" x14ac:dyDescent="0.25">
      <c r="C153" s="31" t="s">
        <v>33</v>
      </c>
      <c r="D153" s="28">
        <v>3261.9221643997876</v>
      </c>
    </row>
    <row r="154" spans="3:4" x14ac:dyDescent="0.25">
      <c r="C154" s="25" t="s">
        <v>147</v>
      </c>
      <c r="D154" s="28">
        <v>32850.118309397731</v>
      </c>
    </row>
  </sheetData>
  <mergeCells count="7">
    <mergeCell ref="C92:F93"/>
    <mergeCell ref="A1:G1"/>
    <mergeCell ref="A22:D22"/>
    <mergeCell ref="C66:F70"/>
    <mergeCell ref="B24:F25"/>
    <mergeCell ref="B34:F36"/>
    <mergeCell ref="B45:F47"/>
  </mergeCells>
  <pageMargins left="0.7" right="0.7" top="0.75" bottom="0.75" header="0.3" footer="0.3"/>
  <drawing r:id="rId5"/>
  <picture r:id="rId6"/>
  <tableParts count="1"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/>
  <dimension ref="A1:T153"/>
  <sheetViews>
    <sheetView showGridLines="0" topLeftCell="B1" zoomScale="70" zoomScaleNormal="70" workbookViewId="0">
      <selection activeCell="B1" sqref="B1"/>
    </sheetView>
  </sheetViews>
  <sheetFormatPr defaultRowHeight="17.399999999999999" x14ac:dyDescent="0.3"/>
  <cols>
    <col min="1" max="1" width="3.33203125" style="4" customWidth="1"/>
    <col min="2" max="2" width="19.33203125" style="6" customWidth="1"/>
    <col min="3" max="3" width="31.21875" customWidth="1"/>
    <col min="4" max="4" width="17.5546875" customWidth="1"/>
    <col min="5" max="5" width="22.88671875" style="3" customWidth="1"/>
    <col min="6" max="6" width="8.33203125" style="3" customWidth="1"/>
    <col min="7" max="7" width="19.33203125" customWidth="1"/>
    <col min="8" max="8" width="14.5546875" customWidth="1"/>
    <col min="9" max="9" width="10.21875" customWidth="1"/>
    <col min="10" max="10" width="2.44140625" customWidth="1"/>
    <col min="11" max="11" width="4.44140625" style="9" customWidth="1"/>
    <col min="12" max="12" width="5.33203125" customWidth="1"/>
    <col min="13" max="13" width="19.33203125" style="8" customWidth="1"/>
    <col min="14" max="14" width="31.21875" customWidth="1"/>
    <col min="15" max="15" width="12.6640625" customWidth="1"/>
    <col min="16" max="16" width="14.5546875" customWidth="1"/>
  </cols>
  <sheetData>
    <row r="1" spans="1:15" s="1" customFormat="1" ht="24" customHeight="1" x14ac:dyDescent="0.3">
      <c r="A1" s="4"/>
      <c r="B1" s="49" t="s">
        <v>92</v>
      </c>
      <c r="C1" s="50" t="s">
        <v>0</v>
      </c>
      <c r="D1" s="50" t="s">
        <v>1</v>
      </c>
      <c r="E1" s="51" t="s">
        <v>2</v>
      </c>
      <c r="F1" s="51" t="s">
        <v>96</v>
      </c>
      <c r="G1" s="50" t="s">
        <v>3</v>
      </c>
      <c r="H1" s="50" t="s">
        <v>4</v>
      </c>
      <c r="I1" s="50" t="s">
        <v>105</v>
      </c>
      <c r="J1" s="2"/>
      <c r="K1" s="9"/>
      <c r="M1" s="7"/>
      <c r="O1" s="5"/>
    </row>
    <row r="2" spans="1:15" s="1" customFormat="1" ht="17.399999999999999" customHeight="1" x14ac:dyDescent="0.3">
      <c r="A2" s="4"/>
      <c r="B2" s="43" t="s">
        <v>49</v>
      </c>
      <c r="C2" s="44" t="s">
        <v>50</v>
      </c>
      <c r="D2" s="44" t="s">
        <v>7</v>
      </c>
      <c r="E2" s="45">
        <v>30890</v>
      </c>
      <c r="F2" s="46">
        <f ca="1">INT((TODAY()-E2)/365.25)</f>
        <v>35</v>
      </c>
      <c r="G2" s="44" t="s">
        <v>24</v>
      </c>
      <c r="H2" s="47">
        <v>1175</v>
      </c>
      <c r="I2" s="48" t="s">
        <v>97</v>
      </c>
      <c r="J2" s="2"/>
      <c r="K2" s="9"/>
      <c r="M2" s="7"/>
    </row>
    <row r="3" spans="1:15" s="1" customFormat="1" ht="17.399999999999999" customHeight="1" x14ac:dyDescent="0.3">
      <c r="A3" s="4"/>
      <c r="B3" s="43" t="s">
        <v>29</v>
      </c>
      <c r="C3" s="44" t="s">
        <v>30</v>
      </c>
      <c r="D3" s="44" t="s">
        <v>26</v>
      </c>
      <c r="E3" s="45">
        <v>32193</v>
      </c>
      <c r="F3" s="46">
        <f t="shared" ref="F3:F46" ca="1" si="0">INT((TODAY()-E3)/365.25)</f>
        <v>31</v>
      </c>
      <c r="G3" s="44" t="s">
        <v>19</v>
      </c>
      <c r="H3" s="47">
        <v>740</v>
      </c>
      <c r="I3" s="48" t="s">
        <v>97</v>
      </c>
      <c r="J3" s="2"/>
      <c r="K3" s="42" t="s">
        <v>95</v>
      </c>
      <c r="L3" s="42"/>
      <c r="M3" s="42"/>
    </row>
    <row r="4" spans="1:15" s="1" customFormat="1" ht="17.399999999999999" customHeight="1" x14ac:dyDescent="0.3">
      <c r="A4" s="4"/>
      <c r="B4" s="43" t="s">
        <v>65</v>
      </c>
      <c r="C4" s="44" t="s">
        <v>6</v>
      </c>
      <c r="D4" s="44" t="s">
        <v>15</v>
      </c>
      <c r="E4" s="45">
        <v>35178</v>
      </c>
      <c r="F4" s="46">
        <f t="shared" ca="1" si="0"/>
        <v>23</v>
      </c>
      <c r="G4" s="44" t="s">
        <v>34</v>
      </c>
      <c r="H4" s="47">
        <v>1725</v>
      </c>
      <c r="I4" s="48" t="s">
        <v>98</v>
      </c>
      <c r="J4" s="2"/>
      <c r="K4" s="16">
        <v>1</v>
      </c>
      <c r="L4" s="17" t="s">
        <v>108</v>
      </c>
      <c r="M4" s="18"/>
    </row>
    <row r="5" spans="1:15" s="1" customFormat="1" ht="17.399999999999999" customHeight="1" x14ac:dyDescent="0.3">
      <c r="A5" s="4"/>
      <c r="B5" s="43" t="s">
        <v>44</v>
      </c>
      <c r="C5" s="44" t="s">
        <v>14</v>
      </c>
      <c r="D5" s="44" t="s">
        <v>36</v>
      </c>
      <c r="E5" s="45">
        <v>30161</v>
      </c>
      <c r="F5" s="46">
        <f t="shared" ca="1" si="0"/>
        <v>37</v>
      </c>
      <c r="G5" s="44" t="s">
        <v>16</v>
      </c>
      <c r="H5" s="47">
        <v>1165</v>
      </c>
      <c r="I5" s="48" t="s">
        <v>98</v>
      </c>
      <c r="J5" s="2"/>
      <c r="K5" s="14"/>
      <c r="L5" s="19" t="s">
        <v>99</v>
      </c>
      <c r="M5" s="17" t="s">
        <v>103</v>
      </c>
    </row>
    <row r="6" spans="1:15" s="1" customFormat="1" ht="17.399999999999999" customHeight="1" x14ac:dyDescent="0.3">
      <c r="A6" s="4"/>
      <c r="B6" s="43" t="s">
        <v>57</v>
      </c>
      <c r="C6" s="44" t="s">
        <v>54</v>
      </c>
      <c r="D6" s="44" t="s">
        <v>7</v>
      </c>
      <c r="E6" s="45">
        <v>36034</v>
      </c>
      <c r="F6" s="46">
        <f t="shared" ca="1" si="0"/>
        <v>21</v>
      </c>
      <c r="G6" s="44" t="s">
        <v>24</v>
      </c>
      <c r="H6" s="47">
        <v>1285</v>
      </c>
      <c r="I6" s="48" t="s">
        <v>98</v>
      </c>
      <c r="J6" s="2"/>
      <c r="K6" s="14"/>
      <c r="L6" s="19" t="s">
        <v>100</v>
      </c>
      <c r="M6" s="17" t="s">
        <v>104</v>
      </c>
    </row>
    <row r="7" spans="1:15" s="1" customFormat="1" ht="17.399999999999999" customHeight="1" x14ac:dyDescent="0.3">
      <c r="A7" s="4"/>
      <c r="B7" s="43" t="s">
        <v>58</v>
      </c>
      <c r="C7" s="44" t="s">
        <v>52</v>
      </c>
      <c r="D7" s="44" t="s">
        <v>7</v>
      </c>
      <c r="E7" s="45">
        <v>31984</v>
      </c>
      <c r="F7" s="46">
        <f t="shared" ca="1" si="0"/>
        <v>32</v>
      </c>
      <c r="G7" s="44" t="s">
        <v>8</v>
      </c>
      <c r="H7" s="47">
        <v>1405</v>
      </c>
      <c r="I7" s="48" t="s">
        <v>98</v>
      </c>
      <c r="J7" s="2"/>
      <c r="K7" s="16">
        <v>2</v>
      </c>
      <c r="L7" s="17" t="s">
        <v>106</v>
      </c>
      <c r="M7" s="17"/>
    </row>
    <row r="8" spans="1:15" s="1" customFormat="1" ht="17.399999999999999" customHeight="1" x14ac:dyDescent="0.3">
      <c r="A8" s="4"/>
      <c r="B8" s="43" t="s">
        <v>76</v>
      </c>
      <c r="C8" s="44" t="s">
        <v>33</v>
      </c>
      <c r="D8" s="44" t="s">
        <v>15</v>
      </c>
      <c r="E8" s="45">
        <v>32651</v>
      </c>
      <c r="F8" s="46">
        <f t="shared" ca="1" si="0"/>
        <v>30</v>
      </c>
      <c r="G8" s="44" t="s">
        <v>24</v>
      </c>
      <c r="H8" s="47">
        <v>1755</v>
      </c>
      <c r="I8" s="48" t="s">
        <v>98</v>
      </c>
      <c r="J8" s="2"/>
      <c r="K8" s="16">
        <v>3</v>
      </c>
      <c r="L8" s="17" t="s">
        <v>107</v>
      </c>
      <c r="M8" s="17"/>
    </row>
    <row r="9" spans="1:15" s="1" customFormat="1" ht="17.399999999999999" customHeight="1" x14ac:dyDescent="0.3">
      <c r="A9" s="4"/>
      <c r="B9" s="43" t="s">
        <v>83</v>
      </c>
      <c r="C9" s="44" t="s">
        <v>64</v>
      </c>
      <c r="D9" s="44" t="s">
        <v>26</v>
      </c>
      <c r="E9" s="45">
        <v>31511</v>
      </c>
      <c r="F9" s="46">
        <f t="shared" ca="1" si="0"/>
        <v>33</v>
      </c>
      <c r="G9" s="44" t="s">
        <v>19</v>
      </c>
      <c r="H9" s="47">
        <v>1785</v>
      </c>
      <c r="I9" s="48" t="s">
        <v>97</v>
      </c>
      <c r="J9" s="2"/>
      <c r="K9" s="16">
        <v>4</v>
      </c>
      <c r="L9" s="17" t="s">
        <v>94</v>
      </c>
      <c r="M9" s="17"/>
    </row>
    <row r="10" spans="1:15" s="1" customFormat="1" ht="17.399999999999999" customHeight="1" x14ac:dyDescent="0.3">
      <c r="A10" s="4"/>
      <c r="B10" s="43" t="s">
        <v>42</v>
      </c>
      <c r="C10" s="44" t="s">
        <v>43</v>
      </c>
      <c r="D10" s="44" t="s">
        <v>7</v>
      </c>
      <c r="E10" s="45">
        <v>34845</v>
      </c>
      <c r="F10" s="46">
        <f t="shared" ca="1" si="0"/>
        <v>24</v>
      </c>
      <c r="G10" s="44" t="s">
        <v>34</v>
      </c>
      <c r="H10" s="47">
        <v>1050</v>
      </c>
      <c r="I10" s="48" t="s">
        <v>98</v>
      </c>
      <c r="J10" s="2"/>
      <c r="K10" s="16">
        <v>5</v>
      </c>
      <c r="L10" s="17" t="s">
        <v>93</v>
      </c>
      <c r="M10" s="18"/>
    </row>
    <row r="11" spans="1:15" s="1" customFormat="1" ht="17.399999999999999" customHeight="1" x14ac:dyDescent="0.3">
      <c r="A11" s="4"/>
      <c r="B11" s="43" t="s">
        <v>13</v>
      </c>
      <c r="C11" s="44" t="s">
        <v>14</v>
      </c>
      <c r="D11" s="44" t="s">
        <v>15</v>
      </c>
      <c r="E11" s="45">
        <v>31227</v>
      </c>
      <c r="F11" s="46">
        <f t="shared" ca="1" si="0"/>
        <v>34</v>
      </c>
      <c r="G11" s="44" t="s">
        <v>16</v>
      </c>
      <c r="H11" s="47">
        <v>665</v>
      </c>
      <c r="I11" s="48" t="s">
        <v>98</v>
      </c>
      <c r="J11" s="2"/>
      <c r="K11" s="16">
        <v>6</v>
      </c>
      <c r="L11" s="17" t="s">
        <v>110</v>
      </c>
      <c r="M11" s="18"/>
    </row>
    <row r="12" spans="1:15" s="1" customFormat="1" ht="17.399999999999999" customHeight="1" x14ac:dyDescent="0.3">
      <c r="A12" s="4"/>
      <c r="B12" s="43" t="s">
        <v>67</v>
      </c>
      <c r="C12" s="44" t="s">
        <v>68</v>
      </c>
      <c r="D12" s="44" t="s">
        <v>11</v>
      </c>
      <c r="E12" s="45">
        <v>30129</v>
      </c>
      <c r="F12" s="46">
        <f t="shared" ca="1" si="0"/>
        <v>37</v>
      </c>
      <c r="G12" s="44" t="s">
        <v>24</v>
      </c>
      <c r="H12" s="47">
        <v>1745</v>
      </c>
      <c r="I12" s="48" t="s">
        <v>97</v>
      </c>
      <c r="J12" s="2"/>
      <c r="L12" s="17" t="s">
        <v>179</v>
      </c>
      <c r="M12" s="18"/>
    </row>
    <row r="13" spans="1:15" s="1" customFormat="1" ht="17.399999999999999" customHeight="1" x14ac:dyDescent="0.3">
      <c r="A13" s="4"/>
      <c r="B13" s="43" t="s">
        <v>77</v>
      </c>
      <c r="C13" s="44" t="s">
        <v>30</v>
      </c>
      <c r="D13" s="44" t="s">
        <v>11</v>
      </c>
      <c r="E13" s="45">
        <v>30632</v>
      </c>
      <c r="F13" s="46">
        <f t="shared" ca="1" si="0"/>
        <v>36</v>
      </c>
      <c r="G13" s="44" t="s">
        <v>8</v>
      </c>
      <c r="H13" s="47">
        <v>1775</v>
      </c>
      <c r="I13" s="48" t="s">
        <v>97</v>
      </c>
      <c r="J13" s="2"/>
      <c r="K13" s="16">
        <v>7</v>
      </c>
      <c r="L13" s="17" t="s">
        <v>180</v>
      </c>
      <c r="M13" s="18"/>
      <c r="O13" s="2"/>
    </row>
    <row r="14" spans="1:15" s="1" customFormat="1" ht="17.399999999999999" customHeight="1" x14ac:dyDescent="0.3">
      <c r="A14" s="4"/>
      <c r="B14" s="43" t="s">
        <v>5</v>
      </c>
      <c r="C14" s="44" t="s">
        <v>6</v>
      </c>
      <c r="D14" s="44" t="s">
        <v>7</v>
      </c>
      <c r="E14" s="45">
        <v>30631</v>
      </c>
      <c r="F14" s="46">
        <f t="shared" ca="1" si="0"/>
        <v>36</v>
      </c>
      <c r="G14" s="44" t="s">
        <v>8</v>
      </c>
      <c r="H14" s="47">
        <v>645</v>
      </c>
      <c r="I14" s="48" t="s">
        <v>98</v>
      </c>
      <c r="J14" s="2"/>
      <c r="L14" s="17" t="s">
        <v>181</v>
      </c>
      <c r="M14" s="18"/>
      <c r="N14" s="2"/>
      <c r="O14" s="2"/>
    </row>
    <row r="15" spans="1:15" s="1" customFormat="1" ht="17.399999999999999" customHeight="1" x14ac:dyDescent="0.3">
      <c r="A15" s="4"/>
      <c r="B15" s="43" t="s">
        <v>23</v>
      </c>
      <c r="C15" s="44" t="s">
        <v>14</v>
      </c>
      <c r="D15" s="44" t="s">
        <v>15</v>
      </c>
      <c r="E15" s="45">
        <v>32141</v>
      </c>
      <c r="F15" s="46">
        <f t="shared" ca="1" si="0"/>
        <v>32</v>
      </c>
      <c r="G15" s="44" t="s">
        <v>24</v>
      </c>
      <c r="H15" s="47">
        <v>695</v>
      </c>
      <c r="I15" s="48" t="s">
        <v>98</v>
      </c>
      <c r="J15" s="2"/>
      <c r="K15" s="16">
        <v>8</v>
      </c>
      <c r="L15" s="17" t="s">
        <v>189</v>
      </c>
      <c r="M15" s="18"/>
      <c r="N15" s="2"/>
      <c r="O15" s="2"/>
    </row>
    <row r="16" spans="1:15" s="1" customFormat="1" ht="17.399999999999999" customHeight="1" x14ac:dyDescent="0.3">
      <c r="A16" s="4"/>
      <c r="B16" s="43" t="s">
        <v>47</v>
      </c>
      <c r="C16" s="44" t="s">
        <v>28</v>
      </c>
      <c r="D16" s="44" t="s">
        <v>15</v>
      </c>
      <c r="E16" s="45">
        <v>30746</v>
      </c>
      <c r="F16" s="46">
        <f ca="1">INT((TODAY()-E16)/365.25)</f>
        <v>35</v>
      </c>
      <c r="G16" s="44" t="s">
        <v>48</v>
      </c>
      <c r="H16" s="47">
        <v>1165</v>
      </c>
      <c r="I16" s="48" t="s">
        <v>98</v>
      </c>
      <c r="J16" s="2"/>
      <c r="K16" s="16"/>
      <c r="L16" s="19" t="s">
        <v>99</v>
      </c>
      <c r="M16" s="17" t="s">
        <v>190</v>
      </c>
    </row>
    <row r="17" spans="1:20" s="1" customFormat="1" ht="17.399999999999999" customHeight="1" x14ac:dyDescent="0.3">
      <c r="A17" s="4"/>
      <c r="B17" s="43" t="s">
        <v>88</v>
      </c>
      <c r="C17" s="44" t="s">
        <v>28</v>
      </c>
      <c r="D17" s="44" t="s">
        <v>36</v>
      </c>
      <c r="E17" s="45">
        <v>30746</v>
      </c>
      <c r="F17" s="46">
        <f t="shared" ca="1" si="0"/>
        <v>35</v>
      </c>
      <c r="G17" s="44" t="s">
        <v>48</v>
      </c>
      <c r="H17" s="47">
        <v>2500</v>
      </c>
      <c r="I17" s="48" t="s">
        <v>98</v>
      </c>
      <c r="J17" s="2"/>
      <c r="K17" s="16"/>
      <c r="L17" s="19" t="s">
        <v>100</v>
      </c>
      <c r="M17" s="17" t="s">
        <v>191</v>
      </c>
      <c r="N17" s="2"/>
      <c r="O17" s="2"/>
    </row>
    <row r="18" spans="1:20" s="1" customFormat="1" ht="17.399999999999999" customHeight="1" x14ac:dyDescent="0.3">
      <c r="A18" s="4"/>
      <c r="B18" s="43" t="s">
        <v>71</v>
      </c>
      <c r="C18" s="44" t="s">
        <v>72</v>
      </c>
      <c r="D18" s="44" t="s">
        <v>15</v>
      </c>
      <c r="E18" s="45">
        <v>31983</v>
      </c>
      <c r="F18" s="46">
        <f t="shared" ca="1" si="0"/>
        <v>32</v>
      </c>
      <c r="G18" s="44" t="s">
        <v>73</v>
      </c>
      <c r="H18" s="47">
        <v>1755</v>
      </c>
      <c r="I18" s="48" t="s">
        <v>98</v>
      </c>
      <c r="J18" s="2"/>
      <c r="K18" s="16"/>
      <c r="L18" s="17"/>
      <c r="O18"/>
    </row>
    <row r="19" spans="1:20" s="1" customFormat="1" ht="17.399999999999999" customHeight="1" x14ac:dyDescent="0.3">
      <c r="A19" s="4"/>
      <c r="B19" s="43" t="s">
        <v>45</v>
      </c>
      <c r="C19" s="44" t="s">
        <v>46</v>
      </c>
      <c r="D19" s="44" t="s">
        <v>26</v>
      </c>
      <c r="E19" s="45">
        <v>35546</v>
      </c>
      <c r="F19" s="46">
        <f ca="1">INT((TODAY()-E19)/365.25)</f>
        <v>22</v>
      </c>
      <c r="G19" s="44" t="s">
        <v>8</v>
      </c>
      <c r="H19" s="47">
        <v>1165</v>
      </c>
      <c r="I19" s="48" t="s">
        <v>98</v>
      </c>
      <c r="J19" s="2"/>
      <c r="K19" s="15"/>
      <c r="L19" s="17"/>
      <c r="O19"/>
    </row>
    <row r="20" spans="1:20" s="1" customFormat="1" ht="17.399999999999999" customHeight="1" x14ac:dyDescent="0.3">
      <c r="A20" s="4"/>
      <c r="B20" s="43" t="s">
        <v>55</v>
      </c>
      <c r="C20" s="44" t="s">
        <v>56</v>
      </c>
      <c r="D20" s="44" t="s">
        <v>26</v>
      </c>
      <c r="E20" s="45">
        <v>32141</v>
      </c>
      <c r="F20" s="46">
        <f t="shared" ca="1" si="0"/>
        <v>32</v>
      </c>
      <c r="G20" s="44" t="s">
        <v>34</v>
      </c>
      <c r="H20" s="47">
        <v>1285</v>
      </c>
      <c r="I20" s="48" t="s">
        <v>97</v>
      </c>
      <c r="J20" s="2"/>
      <c r="K20" s="39">
        <v>1</v>
      </c>
      <c r="L20" s="83" t="s">
        <v>108</v>
      </c>
      <c r="M20" s="83"/>
      <c r="N20" s="83"/>
      <c r="O20" s="83"/>
      <c r="P20" s="83"/>
      <c r="Q20" s="83"/>
      <c r="R20" s="83"/>
      <c r="S20" s="83"/>
      <c r="T20" s="83"/>
    </row>
    <row r="21" spans="1:20" s="1" customFormat="1" ht="17.399999999999999" customHeight="1" x14ac:dyDescent="0.3">
      <c r="A21" s="4"/>
      <c r="B21" s="43" t="s">
        <v>59</v>
      </c>
      <c r="C21" s="44" t="s">
        <v>60</v>
      </c>
      <c r="D21" s="44" t="s">
        <v>26</v>
      </c>
      <c r="E21" s="45">
        <v>30837</v>
      </c>
      <c r="F21" s="46">
        <f t="shared" ca="1" si="0"/>
        <v>35</v>
      </c>
      <c r="G21" s="44" t="s">
        <v>61</v>
      </c>
      <c r="H21" s="47">
        <v>1405</v>
      </c>
      <c r="I21" s="48" t="s">
        <v>97</v>
      </c>
      <c r="J21" s="2"/>
      <c r="O21"/>
    </row>
    <row r="22" spans="1:20" s="1" customFormat="1" ht="17.399999999999999" customHeight="1" x14ac:dyDescent="0.3">
      <c r="A22" s="4"/>
      <c r="B22" s="43" t="s">
        <v>74</v>
      </c>
      <c r="C22" s="44" t="s">
        <v>75</v>
      </c>
      <c r="D22" s="44" t="s">
        <v>15</v>
      </c>
      <c r="E22" s="45">
        <v>31983</v>
      </c>
      <c r="F22" s="46">
        <f t="shared" ca="1" si="0"/>
        <v>32</v>
      </c>
      <c r="G22" s="44" t="s">
        <v>16</v>
      </c>
      <c r="H22" s="47">
        <v>1755</v>
      </c>
      <c r="I22" s="48" t="s">
        <v>97</v>
      </c>
      <c r="J22" s="2"/>
      <c r="M22" s="37" t="s">
        <v>169</v>
      </c>
      <c r="N22" t="s">
        <v>170</v>
      </c>
      <c r="O22" t="s">
        <v>192</v>
      </c>
      <c r="P22" t="s">
        <v>193</v>
      </c>
    </row>
    <row r="23" spans="1:20" s="1" customFormat="1" ht="17.399999999999999" customHeight="1" x14ac:dyDescent="0.3">
      <c r="A23" s="4"/>
      <c r="B23" s="43" t="s">
        <v>78</v>
      </c>
      <c r="C23" s="44" t="s">
        <v>79</v>
      </c>
      <c r="D23" s="44" t="s">
        <v>36</v>
      </c>
      <c r="E23" s="45">
        <v>30837</v>
      </c>
      <c r="F23" s="46">
        <f t="shared" ca="1" si="0"/>
        <v>35</v>
      </c>
      <c r="G23" s="44" t="s">
        <v>80</v>
      </c>
      <c r="H23" s="47">
        <v>1785</v>
      </c>
      <c r="I23" s="48" t="s">
        <v>97</v>
      </c>
      <c r="J23" s="2"/>
      <c r="K23" s="12"/>
      <c r="L23" s="13"/>
      <c r="M23" s="25" t="s">
        <v>48</v>
      </c>
      <c r="N23" s="26">
        <v>3665</v>
      </c>
      <c r="O23" s="33">
        <v>3848.25</v>
      </c>
      <c r="P23" s="33">
        <v>183.25</v>
      </c>
    </row>
    <row r="24" spans="1:20" s="1" customFormat="1" ht="17.399999999999999" customHeight="1" x14ac:dyDescent="0.3">
      <c r="A24" s="4"/>
      <c r="B24" s="43" t="s">
        <v>53</v>
      </c>
      <c r="C24" s="44" t="s">
        <v>54</v>
      </c>
      <c r="D24" s="44" t="s">
        <v>15</v>
      </c>
      <c r="E24" s="45">
        <v>35546</v>
      </c>
      <c r="F24" s="46">
        <f t="shared" ca="1" si="0"/>
        <v>22</v>
      </c>
      <c r="G24" s="44" t="s">
        <v>24</v>
      </c>
      <c r="H24" s="47">
        <v>1245</v>
      </c>
      <c r="I24" s="48" t="s">
        <v>98</v>
      </c>
      <c r="J24" s="2"/>
      <c r="K24" s="10"/>
      <c r="L24" s="2"/>
      <c r="M24" s="25" t="s">
        <v>22</v>
      </c>
      <c r="N24" s="26">
        <v>665</v>
      </c>
      <c r="O24" s="33">
        <v>698.25</v>
      </c>
      <c r="P24" s="33">
        <v>33.25</v>
      </c>
    </row>
    <row r="25" spans="1:20" s="1" customFormat="1" ht="17.399999999999999" customHeight="1" x14ac:dyDescent="0.3">
      <c r="A25" s="4"/>
      <c r="B25" s="43" t="s">
        <v>39</v>
      </c>
      <c r="C25" s="44" t="s">
        <v>40</v>
      </c>
      <c r="D25" s="44" t="s">
        <v>26</v>
      </c>
      <c r="E25" s="45">
        <v>32141</v>
      </c>
      <c r="F25" s="46">
        <f t="shared" ca="1" si="0"/>
        <v>32</v>
      </c>
      <c r="G25" s="44" t="s">
        <v>41</v>
      </c>
      <c r="H25" s="47">
        <v>1050</v>
      </c>
      <c r="I25" s="48" t="s">
        <v>98</v>
      </c>
      <c r="J25" s="2"/>
      <c r="K25" s="9"/>
      <c r="L25" s="20"/>
      <c r="M25" s="25" t="s">
        <v>61</v>
      </c>
      <c r="N25" s="26">
        <v>1405</v>
      </c>
      <c r="O25" s="33">
        <v>1475.25</v>
      </c>
      <c r="P25" s="33">
        <v>70.25</v>
      </c>
    </row>
    <row r="26" spans="1:20" s="1" customFormat="1" ht="17.399999999999999" customHeight="1" x14ac:dyDescent="0.3">
      <c r="A26" s="4"/>
      <c r="B26" s="43" t="s">
        <v>20</v>
      </c>
      <c r="C26" s="44" t="s">
        <v>21</v>
      </c>
      <c r="D26" s="44" t="s">
        <v>7</v>
      </c>
      <c r="E26" s="45">
        <v>31983</v>
      </c>
      <c r="F26" s="46">
        <f t="shared" ca="1" si="0"/>
        <v>32</v>
      </c>
      <c r="G26" s="44" t="s">
        <v>22</v>
      </c>
      <c r="H26" s="47">
        <v>665</v>
      </c>
      <c r="I26" s="48" t="s">
        <v>98</v>
      </c>
      <c r="J26" s="2"/>
      <c r="K26" s="9"/>
      <c r="L26"/>
      <c r="M26" s="25" t="s">
        <v>34</v>
      </c>
      <c r="N26" s="26">
        <v>4825</v>
      </c>
      <c r="O26" s="33">
        <v>5066.25</v>
      </c>
      <c r="P26" s="33">
        <v>241.25</v>
      </c>
    </row>
    <row r="27" spans="1:20" s="1" customFormat="1" ht="17.399999999999999" customHeight="1" x14ac:dyDescent="0.3">
      <c r="A27" s="4"/>
      <c r="B27" s="43" t="s">
        <v>66</v>
      </c>
      <c r="C27" s="44" t="s">
        <v>50</v>
      </c>
      <c r="D27" s="44" t="s">
        <v>26</v>
      </c>
      <c r="E27" s="45">
        <v>30837</v>
      </c>
      <c r="F27" s="46">
        <f t="shared" ca="1" si="0"/>
        <v>35</v>
      </c>
      <c r="G27" s="44" t="s">
        <v>8</v>
      </c>
      <c r="H27" s="47">
        <v>1745</v>
      </c>
      <c r="I27" s="48" t="s">
        <v>97</v>
      </c>
      <c r="J27" s="2"/>
      <c r="K27" s="9"/>
      <c r="M27" s="25" t="s">
        <v>73</v>
      </c>
      <c r="N27" s="26">
        <v>1755</v>
      </c>
      <c r="O27" s="33">
        <v>1842.75</v>
      </c>
      <c r="P27" s="33">
        <v>87.75</v>
      </c>
    </row>
    <row r="28" spans="1:20" s="1" customFormat="1" ht="17.399999999999999" customHeight="1" x14ac:dyDescent="0.3">
      <c r="A28" s="4"/>
      <c r="B28" s="43" t="s">
        <v>81</v>
      </c>
      <c r="C28" s="44" t="s">
        <v>82</v>
      </c>
      <c r="D28" s="44" t="s">
        <v>26</v>
      </c>
      <c r="E28" s="45">
        <v>35546</v>
      </c>
      <c r="F28" s="46">
        <f t="shared" ca="1" si="0"/>
        <v>22</v>
      </c>
      <c r="G28" s="44" t="s">
        <v>80</v>
      </c>
      <c r="H28" s="47">
        <v>1785</v>
      </c>
      <c r="I28" s="48" t="s">
        <v>98</v>
      </c>
      <c r="J28" s="2"/>
      <c r="K28" s="9"/>
      <c r="L28"/>
      <c r="M28" s="25" t="s">
        <v>41</v>
      </c>
      <c r="N28" s="26">
        <v>1050</v>
      </c>
      <c r="O28" s="33">
        <v>1102.5</v>
      </c>
      <c r="P28" s="33">
        <v>52.5</v>
      </c>
    </row>
    <row r="29" spans="1:20" s="1" customFormat="1" ht="17.399999999999999" customHeight="1" x14ac:dyDescent="0.3">
      <c r="A29" s="4"/>
      <c r="B29" s="43" t="s">
        <v>9</v>
      </c>
      <c r="C29" s="44" t="s">
        <v>10</v>
      </c>
      <c r="D29" s="44" t="s">
        <v>11</v>
      </c>
      <c r="E29" s="45">
        <v>30837</v>
      </c>
      <c r="F29" s="46">
        <f t="shared" ca="1" si="0"/>
        <v>35</v>
      </c>
      <c r="G29" s="44" t="s">
        <v>12</v>
      </c>
      <c r="H29" s="47">
        <v>645</v>
      </c>
      <c r="I29" s="48" t="s">
        <v>98</v>
      </c>
      <c r="J29" s="2"/>
      <c r="K29" s="9"/>
      <c r="L29"/>
      <c r="M29" s="25" t="s">
        <v>12</v>
      </c>
      <c r="N29" s="26">
        <v>4940</v>
      </c>
      <c r="O29" s="33">
        <v>5187</v>
      </c>
      <c r="P29" s="33">
        <v>247</v>
      </c>
    </row>
    <row r="30" spans="1:20" s="1" customFormat="1" ht="17.399999999999999" customHeight="1" x14ac:dyDescent="0.3">
      <c r="A30" s="4"/>
      <c r="B30" s="43" t="s">
        <v>27</v>
      </c>
      <c r="C30" s="44" t="s">
        <v>28</v>
      </c>
      <c r="D30" s="44" t="s">
        <v>26</v>
      </c>
      <c r="E30" s="45">
        <v>32141</v>
      </c>
      <c r="F30" s="46">
        <f t="shared" ca="1" si="0"/>
        <v>32</v>
      </c>
      <c r="G30" s="44" t="s">
        <v>24</v>
      </c>
      <c r="H30" s="47">
        <v>695</v>
      </c>
      <c r="I30" s="48" t="s">
        <v>98</v>
      </c>
      <c r="J30" s="2"/>
      <c r="K30" s="9"/>
      <c r="L30"/>
      <c r="M30" s="25" t="s">
        <v>8</v>
      </c>
      <c r="N30" s="26">
        <v>7430</v>
      </c>
      <c r="O30" s="33">
        <v>7801.5</v>
      </c>
      <c r="P30" s="33">
        <v>371.5</v>
      </c>
    </row>
    <row r="31" spans="1:20" s="1" customFormat="1" ht="17.399999999999999" customHeight="1" x14ac:dyDescent="0.3">
      <c r="A31" s="4"/>
      <c r="B31" s="43" t="s">
        <v>90</v>
      </c>
      <c r="C31" s="44" t="s">
        <v>54</v>
      </c>
      <c r="D31" s="44" t="s">
        <v>26</v>
      </c>
      <c r="E31" s="45">
        <v>31983</v>
      </c>
      <c r="F31" s="46">
        <f t="shared" ca="1" si="0"/>
        <v>32</v>
      </c>
      <c r="G31" s="44" t="s">
        <v>24</v>
      </c>
      <c r="H31" s="47">
        <v>2500</v>
      </c>
      <c r="I31" s="48" t="s">
        <v>98</v>
      </c>
      <c r="J31" s="2"/>
      <c r="K31" s="9"/>
      <c r="L31"/>
      <c r="M31" s="25" t="s">
        <v>24</v>
      </c>
      <c r="N31" s="26">
        <v>16955</v>
      </c>
      <c r="O31" s="33">
        <v>17802.75</v>
      </c>
      <c r="P31" s="33">
        <v>847.75</v>
      </c>
    </row>
    <row r="32" spans="1:20" s="1" customFormat="1" ht="17.399999999999999" customHeight="1" x14ac:dyDescent="0.3">
      <c r="A32" s="4"/>
      <c r="B32" s="43" t="s">
        <v>51</v>
      </c>
      <c r="C32" s="44" t="s">
        <v>52</v>
      </c>
      <c r="D32" s="44" t="s">
        <v>36</v>
      </c>
      <c r="E32" s="45">
        <v>30837</v>
      </c>
      <c r="F32" s="46">
        <f t="shared" ca="1" si="0"/>
        <v>35</v>
      </c>
      <c r="G32" s="44" t="s">
        <v>19</v>
      </c>
      <c r="H32" s="47">
        <v>1245</v>
      </c>
      <c r="I32" s="48" t="s">
        <v>98</v>
      </c>
      <c r="J32" s="2"/>
      <c r="K32" s="9"/>
      <c r="L32" s="20"/>
      <c r="M32" s="25" t="s">
        <v>80</v>
      </c>
      <c r="N32" s="26">
        <v>5435</v>
      </c>
      <c r="O32" s="33">
        <v>5706.75</v>
      </c>
      <c r="P32" s="33">
        <v>271.75</v>
      </c>
    </row>
    <row r="33" spans="1:16" s="1" customFormat="1" ht="17.399999999999999" customHeight="1" x14ac:dyDescent="0.3">
      <c r="A33" s="4"/>
      <c r="B33" s="43" t="s">
        <v>87</v>
      </c>
      <c r="C33" s="44" t="s">
        <v>33</v>
      </c>
      <c r="D33" s="44" t="s">
        <v>36</v>
      </c>
      <c r="E33" s="45">
        <v>32141</v>
      </c>
      <c r="F33" s="46">
        <f t="shared" ca="1" si="0"/>
        <v>32</v>
      </c>
      <c r="G33" s="44" t="s">
        <v>80</v>
      </c>
      <c r="H33" s="47">
        <v>1865</v>
      </c>
      <c r="I33" s="48" t="s">
        <v>98</v>
      </c>
      <c r="J33" s="2"/>
      <c r="K33" s="9"/>
      <c r="L33"/>
      <c r="M33" s="25" t="s">
        <v>19</v>
      </c>
      <c r="N33" s="26">
        <v>8800</v>
      </c>
      <c r="O33" s="33">
        <v>9240</v>
      </c>
      <c r="P33" s="33">
        <v>440</v>
      </c>
    </row>
    <row r="34" spans="1:16" s="1" customFormat="1" ht="17.399999999999999" customHeight="1" x14ac:dyDescent="0.3">
      <c r="A34" s="4"/>
      <c r="B34" s="43" t="s">
        <v>31</v>
      </c>
      <c r="C34" s="44" t="s">
        <v>6</v>
      </c>
      <c r="D34" s="44" t="s">
        <v>15</v>
      </c>
      <c r="E34" s="45">
        <v>30837</v>
      </c>
      <c r="F34" s="46">
        <f t="shared" ca="1" si="0"/>
        <v>35</v>
      </c>
      <c r="G34" s="44" t="s">
        <v>12</v>
      </c>
      <c r="H34" s="47">
        <v>765</v>
      </c>
      <c r="I34" s="48" t="s">
        <v>98</v>
      </c>
      <c r="J34" s="2"/>
      <c r="K34" s="9"/>
      <c r="M34" s="25" t="s">
        <v>16</v>
      </c>
      <c r="N34" s="26">
        <v>5020</v>
      </c>
      <c r="O34" s="33">
        <v>5271</v>
      </c>
      <c r="P34" s="33">
        <v>251</v>
      </c>
    </row>
    <row r="35" spans="1:16" s="1" customFormat="1" ht="17.399999999999999" customHeight="1" x14ac:dyDescent="0.3">
      <c r="A35" s="4"/>
      <c r="B35" s="43" t="s">
        <v>86</v>
      </c>
      <c r="C35" s="44" t="s">
        <v>52</v>
      </c>
      <c r="D35" s="44" t="s">
        <v>15</v>
      </c>
      <c r="E35" s="45">
        <v>32117</v>
      </c>
      <c r="F35" s="46">
        <f t="shared" ca="1" si="0"/>
        <v>32</v>
      </c>
      <c r="G35" s="44" t="s">
        <v>19</v>
      </c>
      <c r="H35" s="47">
        <v>1865</v>
      </c>
      <c r="I35" s="48" t="s">
        <v>98</v>
      </c>
      <c r="J35" s="2"/>
      <c r="K35" s="9"/>
      <c r="L35"/>
      <c r="M35" s="25" t="s">
        <v>147</v>
      </c>
      <c r="N35" s="26">
        <v>61945</v>
      </c>
      <c r="O35" s="33">
        <v>65042.25</v>
      </c>
      <c r="P35" s="33">
        <v>3097.25</v>
      </c>
    </row>
    <row r="36" spans="1:16" s="1" customFormat="1" ht="17.399999999999999" customHeight="1" x14ac:dyDescent="0.3">
      <c r="A36" s="4"/>
      <c r="B36" s="43" t="s">
        <v>62</v>
      </c>
      <c r="C36" s="44" t="s">
        <v>14</v>
      </c>
      <c r="D36" s="44" t="s">
        <v>7</v>
      </c>
      <c r="E36" s="45">
        <v>31983</v>
      </c>
      <c r="F36" s="46">
        <f t="shared" ca="1" si="0"/>
        <v>32</v>
      </c>
      <c r="G36" s="44" t="s">
        <v>24</v>
      </c>
      <c r="H36" s="47">
        <v>1435</v>
      </c>
      <c r="I36" s="48" t="s">
        <v>98</v>
      </c>
      <c r="J36" s="2"/>
      <c r="K36" s="9"/>
      <c r="L36"/>
      <c r="O36"/>
    </row>
    <row r="37" spans="1:16" s="1" customFormat="1" ht="17.399999999999999" customHeight="1" x14ac:dyDescent="0.3">
      <c r="A37" s="4"/>
      <c r="B37" s="43" t="s">
        <v>89</v>
      </c>
      <c r="C37" s="44" t="s">
        <v>28</v>
      </c>
      <c r="D37" s="44" t="s">
        <v>26</v>
      </c>
      <c r="E37" s="45">
        <v>30837</v>
      </c>
      <c r="F37" s="46">
        <f t="shared" ca="1" si="0"/>
        <v>35</v>
      </c>
      <c r="G37" s="44" t="s">
        <v>19</v>
      </c>
      <c r="H37" s="47">
        <v>2500</v>
      </c>
      <c r="I37" s="48" t="s">
        <v>98</v>
      </c>
      <c r="J37" s="2"/>
      <c r="K37" s="9"/>
      <c r="L37" s="39">
        <v>2</v>
      </c>
      <c r="M37" s="39" t="s">
        <v>106</v>
      </c>
      <c r="O37"/>
    </row>
    <row r="38" spans="1:16" s="1" customFormat="1" ht="17.399999999999999" customHeight="1" x14ac:dyDescent="0.3">
      <c r="A38" s="4"/>
      <c r="B38" s="43" t="s">
        <v>84</v>
      </c>
      <c r="C38" s="44" t="s">
        <v>85</v>
      </c>
      <c r="D38" s="44" t="s">
        <v>15</v>
      </c>
      <c r="E38" s="45">
        <v>35546</v>
      </c>
      <c r="F38" s="46">
        <f t="shared" ca="1" si="0"/>
        <v>22</v>
      </c>
      <c r="G38" s="44" t="s">
        <v>12</v>
      </c>
      <c r="H38" s="47">
        <v>1785</v>
      </c>
      <c r="I38" s="48" t="s">
        <v>98</v>
      </c>
      <c r="J38" s="2"/>
      <c r="K38" s="9"/>
      <c r="L38"/>
      <c r="M38" s="37" t="s">
        <v>146</v>
      </c>
      <c r="N38" t="s">
        <v>171</v>
      </c>
      <c r="O38"/>
    </row>
    <row r="39" spans="1:16" s="1" customFormat="1" ht="17.399999999999999" customHeight="1" x14ac:dyDescent="0.3">
      <c r="A39" s="4"/>
      <c r="B39" s="43" t="s">
        <v>37</v>
      </c>
      <c r="C39" s="44" t="s">
        <v>38</v>
      </c>
      <c r="D39" s="44" t="s">
        <v>7</v>
      </c>
      <c r="E39" s="45">
        <v>32141</v>
      </c>
      <c r="F39" s="46">
        <f t="shared" ca="1" si="0"/>
        <v>32</v>
      </c>
      <c r="G39" s="44" t="s">
        <v>24</v>
      </c>
      <c r="H39" s="47">
        <v>1050</v>
      </c>
      <c r="I39" s="48" t="s">
        <v>98</v>
      </c>
      <c r="J39" s="2"/>
      <c r="K39" s="9"/>
      <c r="L39"/>
      <c r="M39" s="25" t="s">
        <v>97</v>
      </c>
      <c r="N39" s="26">
        <v>1464.6153846153845</v>
      </c>
      <c r="O39"/>
    </row>
    <row r="40" spans="1:16" s="1" customFormat="1" ht="17.399999999999999" customHeight="1" x14ac:dyDescent="0.3">
      <c r="A40" s="4"/>
      <c r="B40" s="43" t="s">
        <v>17</v>
      </c>
      <c r="C40" s="44" t="s">
        <v>18</v>
      </c>
      <c r="D40" s="44" t="s">
        <v>11</v>
      </c>
      <c r="E40" s="45">
        <v>31983</v>
      </c>
      <c r="F40" s="46">
        <f t="shared" ca="1" si="0"/>
        <v>32</v>
      </c>
      <c r="G40" s="44" t="s">
        <v>19</v>
      </c>
      <c r="H40" s="47">
        <v>665</v>
      </c>
      <c r="I40" s="48" t="s">
        <v>97</v>
      </c>
      <c r="J40" s="2"/>
      <c r="K40" s="9"/>
      <c r="L40"/>
      <c r="M40" s="25" t="s">
        <v>98</v>
      </c>
      <c r="N40" s="26">
        <v>1340.78125</v>
      </c>
      <c r="O40"/>
    </row>
    <row r="41" spans="1:16" s="1" customFormat="1" ht="17.399999999999999" customHeight="1" x14ac:dyDescent="0.3">
      <c r="A41" s="4"/>
      <c r="B41" s="43" t="s">
        <v>69</v>
      </c>
      <c r="C41" s="44" t="s">
        <v>70</v>
      </c>
      <c r="D41" s="44" t="s">
        <v>15</v>
      </c>
      <c r="E41" s="45">
        <v>35546</v>
      </c>
      <c r="F41" s="46">
        <f t="shared" ca="1" si="0"/>
        <v>22</v>
      </c>
      <c r="G41" s="44" t="s">
        <v>12</v>
      </c>
      <c r="H41" s="47">
        <v>1745</v>
      </c>
      <c r="I41" s="48" t="s">
        <v>97</v>
      </c>
      <c r="J41" s="2"/>
      <c r="K41" s="9"/>
      <c r="M41" s="25" t="s">
        <v>147</v>
      </c>
      <c r="N41" s="26">
        <v>1376.5555555555557</v>
      </c>
      <c r="O41"/>
    </row>
    <row r="42" spans="1:16" s="1" customFormat="1" ht="17.399999999999999" customHeight="1" x14ac:dyDescent="0.3">
      <c r="A42" s="4"/>
      <c r="B42" s="43" t="s">
        <v>32</v>
      </c>
      <c r="C42" s="44" t="s">
        <v>33</v>
      </c>
      <c r="D42" s="44" t="s">
        <v>11</v>
      </c>
      <c r="E42" s="45">
        <v>35296</v>
      </c>
      <c r="F42" s="46">
        <f t="shared" ca="1" si="0"/>
        <v>23</v>
      </c>
      <c r="G42" s="44" t="s">
        <v>34</v>
      </c>
      <c r="H42" s="47">
        <v>765</v>
      </c>
      <c r="I42" s="48" t="s">
        <v>98</v>
      </c>
      <c r="J42" s="2"/>
      <c r="K42" s="9"/>
      <c r="L42"/>
      <c r="O42"/>
    </row>
    <row r="43" spans="1:16" s="1" customFormat="1" ht="17.399999999999999" customHeight="1" x14ac:dyDescent="0.3">
      <c r="A43" s="4"/>
      <c r="B43" s="43" t="s">
        <v>63</v>
      </c>
      <c r="C43" s="44" t="s">
        <v>64</v>
      </c>
      <c r="D43" s="44" t="s">
        <v>26</v>
      </c>
      <c r="E43" s="45">
        <v>30837</v>
      </c>
      <c r="F43" s="46">
        <f t="shared" ca="1" si="0"/>
        <v>35</v>
      </c>
      <c r="G43" s="44" t="s">
        <v>16</v>
      </c>
      <c r="H43" s="47">
        <v>1435</v>
      </c>
      <c r="I43" s="48" t="s">
        <v>97</v>
      </c>
      <c r="J43" s="2"/>
      <c r="K43" s="9"/>
      <c r="L43" s="39">
        <v>3</v>
      </c>
      <c r="M43" s="39" t="s">
        <v>107</v>
      </c>
    </row>
    <row r="44" spans="1:16" s="1" customFormat="1" ht="17.399999999999999" customHeight="1" x14ac:dyDescent="0.3">
      <c r="A44" s="4"/>
      <c r="B44" s="43" t="s">
        <v>91</v>
      </c>
      <c r="C44" s="44" t="s">
        <v>43</v>
      </c>
      <c r="D44" s="44" t="s">
        <v>11</v>
      </c>
      <c r="E44" s="45">
        <v>33721</v>
      </c>
      <c r="F44" s="46">
        <f t="shared" ca="1" si="0"/>
        <v>27</v>
      </c>
      <c r="G44" s="44" t="s">
        <v>24</v>
      </c>
      <c r="H44" s="47">
        <v>2580</v>
      </c>
      <c r="I44" s="48" t="s">
        <v>98</v>
      </c>
      <c r="J44" s="2"/>
      <c r="K44" s="9"/>
      <c r="L44" s="20"/>
      <c r="M44" s="37" t="s">
        <v>168</v>
      </c>
      <c r="N44" s="37" t="s">
        <v>145</v>
      </c>
      <c r="O44"/>
      <c r="P44"/>
    </row>
    <row r="45" spans="1:16" s="1" customFormat="1" ht="17.399999999999999" customHeight="1" x14ac:dyDescent="0.3">
      <c r="A45" s="4"/>
      <c r="B45" s="43" t="s">
        <v>25</v>
      </c>
      <c r="C45" s="44" t="s">
        <v>14</v>
      </c>
      <c r="D45" s="44" t="s">
        <v>26</v>
      </c>
      <c r="E45" s="45">
        <v>31983</v>
      </c>
      <c r="F45" s="46">
        <f t="shared" ca="1" si="0"/>
        <v>32</v>
      </c>
      <c r="G45" s="44" t="s">
        <v>8</v>
      </c>
      <c r="H45" s="47">
        <v>695</v>
      </c>
      <c r="I45" s="48" t="s">
        <v>98</v>
      </c>
      <c r="J45" s="2"/>
      <c r="K45" s="9"/>
      <c r="L45"/>
      <c r="M45" s="37" t="s">
        <v>146</v>
      </c>
      <c r="N45" s="6" t="s">
        <v>97</v>
      </c>
      <c r="O45" s="6" t="s">
        <v>98</v>
      </c>
      <c r="P45" t="s">
        <v>147</v>
      </c>
    </row>
    <row r="46" spans="1:16" s="1" customFormat="1" ht="17.399999999999999" customHeight="1" x14ac:dyDescent="0.3">
      <c r="A46" s="4"/>
      <c r="B46" s="43" t="s">
        <v>35</v>
      </c>
      <c r="C46" s="44" t="s">
        <v>14</v>
      </c>
      <c r="D46" s="44" t="s">
        <v>36</v>
      </c>
      <c r="E46" s="45">
        <v>31124</v>
      </c>
      <c r="F46" s="46">
        <f t="shared" ca="1" si="0"/>
        <v>34</v>
      </c>
      <c r="G46" s="44" t="s">
        <v>24</v>
      </c>
      <c r="H46" s="47">
        <v>795</v>
      </c>
      <c r="I46" s="48" t="s">
        <v>98</v>
      </c>
      <c r="J46" s="2"/>
      <c r="K46" s="9"/>
      <c r="L46"/>
      <c r="M46" s="25" t="s">
        <v>26</v>
      </c>
      <c r="N46" s="26">
        <v>8395</v>
      </c>
      <c r="O46" s="26">
        <v>10390</v>
      </c>
      <c r="P46" s="26">
        <v>18785</v>
      </c>
    </row>
    <row r="47" spans="1:16" ht="17.25" customHeight="1" x14ac:dyDescent="0.3">
      <c r="M47" s="25" t="s">
        <v>11</v>
      </c>
      <c r="N47" s="26">
        <v>4185</v>
      </c>
      <c r="O47" s="26">
        <v>3990</v>
      </c>
      <c r="P47" s="26">
        <v>8175</v>
      </c>
    </row>
    <row r="48" spans="1:16" x14ac:dyDescent="0.3">
      <c r="E48"/>
      <c r="F48"/>
      <c r="K48" s="11"/>
      <c r="M48" s="25" t="s">
        <v>15</v>
      </c>
      <c r="N48" s="26">
        <v>3500</v>
      </c>
      <c r="O48" s="26">
        <v>13420</v>
      </c>
      <c r="P48" s="26">
        <v>16920</v>
      </c>
    </row>
    <row r="49" spans="1:16" x14ac:dyDescent="0.3">
      <c r="E49"/>
      <c r="F49"/>
      <c r="K49" s="11"/>
      <c r="M49" s="25" t="s">
        <v>7</v>
      </c>
      <c r="N49" s="26">
        <v>1175</v>
      </c>
      <c r="O49" s="26">
        <v>7535</v>
      </c>
      <c r="P49" s="26">
        <v>8710</v>
      </c>
    </row>
    <row r="50" spans="1:16" x14ac:dyDescent="0.3">
      <c r="E50"/>
      <c r="F50"/>
      <c r="K50" s="11"/>
      <c r="M50" s="25" t="s">
        <v>36</v>
      </c>
      <c r="N50" s="26">
        <v>1785</v>
      </c>
      <c r="O50" s="26">
        <v>7570</v>
      </c>
      <c r="P50" s="26">
        <v>9355</v>
      </c>
    </row>
    <row r="51" spans="1:16" ht="40.799999999999997" customHeight="1" x14ac:dyDescent="0.3">
      <c r="B51" s="20"/>
      <c r="M51" s="25" t="s">
        <v>147</v>
      </c>
      <c r="N51" s="26">
        <v>19040</v>
      </c>
      <c r="O51" s="26">
        <v>42905</v>
      </c>
      <c r="P51" s="26">
        <v>61945</v>
      </c>
    </row>
    <row r="52" spans="1:16" ht="15.6" x14ac:dyDescent="0.3">
      <c r="A52" s="39">
        <v>4</v>
      </c>
      <c r="B52" s="39" t="s">
        <v>94</v>
      </c>
      <c r="D52" s="38">
        <v>5</v>
      </c>
      <c r="E52" s="39" t="s">
        <v>93</v>
      </c>
      <c r="M52" s="40">
        <v>6</v>
      </c>
      <c r="N52" s="39" t="s">
        <v>110</v>
      </c>
    </row>
    <row r="53" spans="1:16" x14ac:dyDescent="0.3">
      <c r="M53"/>
    </row>
    <row r="54" spans="1:16" x14ac:dyDescent="0.3">
      <c r="B54" s="37" t="s">
        <v>146</v>
      </c>
      <c r="C54" t="s">
        <v>168</v>
      </c>
      <c r="G54" s="37" t="s">
        <v>146</v>
      </c>
      <c r="H54" t="s">
        <v>182</v>
      </c>
      <c r="M54" s="37" t="s">
        <v>146</v>
      </c>
      <c r="N54" t="s">
        <v>172</v>
      </c>
    </row>
    <row r="55" spans="1:16" x14ac:dyDescent="0.3">
      <c r="B55" s="25" t="s">
        <v>48</v>
      </c>
      <c r="C55" s="26">
        <v>3665</v>
      </c>
      <c r="G55" s="25" t="s">
        <v>48</v>
      </c>
      <c r="H55" s="27">
        <v>2</v>
      </c>
      <c r="L55" s="20"/>
      <c r="M55" s="25" t="s">
        <v>26</v>
      </c>
      <c r="N55" s="27">
        <v>6</v>
      </c>
    </row>
    <row r="56" spans="1:16" x14ac:dyDescent="0.3">
      <c r="B56" s="29" t="s">
        <v>15</v>
      </c>
      <c r="C56" s="26">
        <v>1165</v>
      </c>
      <c r="G56" s="29" t="s">
        <v>15</v>
      </c>
      <c r="H56" s="27">
        <v>1</v>
      </c>
      <c r="M56" s="29" t="s">
        <v>97</v>
      </c>
      <c r="N56" s="27">
        <v>2</v>
      </c>
    </row>
    <row r="57" spans="1:16" x14ac:dyDescent="0.3">
      <c r="B57" s="29" t="s">
        <v>36</v>
      </c>
      <c r="C57" s="26">
        <v>2500</v>
      </c>
      <c r="G57" s="29" t="s">
        <v>36</v>
      </c>
      <c r="H57" s="27">
        <v>1</v>
      </c>
      <c r="M57" s="29" t="s">
        <v>98</v>
      </c>
      <c r="N57" s="27">
        <v>4</v>
      </c>
    </row>
    <row r="58" spans="1:16" x14ac:dyDescent="0.3">
      <c r="B58" s="25" t="s">
        <v>22</v>
      </c>
      <c r="C58" s="26">
        <v>665</v>
      </c>
      <c r="G58" s="25" t="s">
        <v>22</v>
      </c>
      <c r="H58" s="27">
        <v>1</v>
      </c>
      <c r="M58" s="25" t="s">
        <v>11</v>
      </c>
      <c r="N58" s="27">
        <v>4</v>
      </c>
    </row>
    <row r="59" spans="1:16" x14ac:dyDescent="0.3">
      <c r="B59" s="29" t="s">
        <v>7</v>
      </c>
      <c r="C59" s="26">
        <v>665</v>
      </c>
      <c r="G59" s="29" t="s">
        <v>7</v>
      </c>
      <c r="H59" s="27">
        <v>1</v>
      </c>
      <c r="M59" s="29" t="s">
        <v>97</v>
      </c>
      <c r="N59" s="27">
        <v>2</v>
      </c>
    </row>
    <row r="60" spans="1:16" x14ac:dyDescent="0.3">
      <c r="B60" s="25" t="s">
        <v>61</v>
      </c>
      <c r="C60" s="26">
        <v>1405</v>
      </c>
      <c r="G60" s="25" t="s">
        <v>61</v>
      </c>
      <c r="H60" s="27">
        <v>1</v>
      </c>
      <c r="M60" s="29" t="s">
        <v>98</v>
      </c>
      <c r="N60" s="27">
        <v>2</v>
      </c>
    </row>
    <row r="61" spans="1:16" x14ac:dyDescent="0.3">
      <c r="B61" s="29" t="s">
        <v>26</v>
      </c>
      <c r="C61" s="26">
        <v>1405</v>
      </c>
      <c r="G61" s="29" t="s">
        <v>26</v>
      </c>
      <c r="H61" s="27">
        <v>1</v>
      </c>
      <c r="M61" s="25" t="s">
        <v>15</v>
      </c>
      <c r="N61" s="27">
        <v>6</v>
      </c>
    </row>
    <row r="62" spans="1:16" x14ac:dyDescent="0.3">
      <c r="B62" s="25" t="s">
        <v>34</v>
      </c>
      <c r="C62" s="26">
        <v>4825</v>
      </c>
      <c r="G62" s="25" t="s">
        <v>34</v>
      </c>
      <c r="H62" s="27">
        <v>4</v>
      </c>
      <c r="M62" s="29" t="s">
        <v>97</v>
      </c>
      <c r="N62" s="27">
        <v>1</v>
      </c>
    </row>
    <row r="63" spans="1:16" x14ac:dyDescent="0.3">
      <c r="B63" s="29" t="s">
        <v>26</v>
      </c>
      <c r="C63" s="26">
        <v>1285</v>
      </c>
      <c r="G63" s="29" t="s">
        <v>26</v>
      </c>
      <c r="H63" s="27">
        <v>1</v>
      </c>
      <c r="M63" s="29" t="s">
        <v>98</v>
      </c>
      <c r="N63" s="27">
        <v>5</v>
      </c>
    </row>
    <row r="64" spans="1:16" x14ac:dyDescent="0.3">
      <c r="B64" s="29" t="s">
        <v>11</v>
      </c>
      <c r="C64" s="26">
        <v>765</v>
      </c>
      <c r="G64" s="29" t="s">
        <v>11</v>
      </c>
      <c r="H64" s="27">
        <v>1</v>
      </c>
      <c r="M64" s="25" t="s">
        <v>7</v>
      </c>
      <c r="N64" s="27">
        <v>7</v>
      </c>
    </row>
    <row r="65" spans="2:14" x14ac:dyDescent="0.3">
      <c r="B65" s="29" t="s">
        <v>15</v>
      </c>
      <c r="C65" s="26">
        <v>1725</v>
      </c>
      <c r="G65" s="29" t="s">
        <v>15</v>
      </c>
      <c r="H65" s="27">
        <v>1</v>
      </c>
      <c r="M65" s="29" t="s">
        <v>97</v>
      </c>
      <c r="N65" s="27">
        <v>1</v>
      </c>
    </row>
    <row r="66" spans="2:14" x14ac:dyDescent="0.3">
      <c r="B66" s="29" t="s">
        <v>7</v>
      </c>
      <c r="C66" s="26">
        <v>1050</v>
      </c>
      <c r="G66" s="29" t="s">
        <v>7</v>
      </c>
      <c r="H66" s="27">
        <v>1</v>
      </c>
      <c r="M66" s="29" t="s">
        <v>98</v>
      </c>
      <c r="N66" s="27">
        <v>6</v>
      </c>
    </row>
    <row r="67" spans="2:14" x14ac:dyDescent="0.3">
      <c r="B67" s="25" t="s">
        <v>73</v>
      </c>
      <c r="C67" s="26">
        <v>1755</v>
      </c>
      <c r="G67" s="25" t="s">
        <v>73</v>
      </c>
      <c r="H67" s="27">
        <v>1</v>
      </c>
      <c r="M67" s="25" t="s">
        <v>36</v>
      </c>
      <c r="N67" s="27">
        <v>1</v>
      </c>
    </row>
    <row r="68" spans="2:14" x14ac:dyDescent="0.3">
      <c r="B68" s="29" t="s">
        <v>15</v>
      </c>
      <c r="C68" s="26">
        <v>1755</v>
      </c>
      <c r="G68" s="29" t="s">
        <v>15</v>
      </c>
      <c r="H68" s="27">
        <v>1</v>
      </c>
      <c r="M68" s="29" t="s">
        <v>98</v>
      </c>
      <c r="N68" s="27">
        <v>1</v>
      </c>
    </row>
    <row r="69" spans="2:14" x14ac:dyDescent="0.3">
      <c r="B69" s="25" t="s">
        <v>41</v>
      </c>
      <c r="C69" s="26">
        <v>1050</v>
      </c>
      <c r="G69" s="25" t="s">
        <v>41</v>
      </c>
      <c r="H69" s="27">
        <v>1</v>
      </c>
      <c r="M69" s="25" t="s">
        <v>147</v>
      </c>
      <c r="N69" s="27">
        <v>24</v>
      </c>
    </row>
    <row r="70" spans="2:14" x14ac:dyDescent="0.3">
      <c r="B70" s="29" t="s">
        <v>26</v>
      </c>
      <c r="C70" s="26">
        <v>1050</v>
      </c>
      <c r="G70" s="29" t="s">
        <v>26</v>
      </c>
      <c r="H70" s="27">
        <v>1</v>
      </c>
      <c r="M70"/>
    </row>
    <row r="71" spans="2:14" x14ac:dyDescent="0.3">
      <c r="B71" s="25" t="s">
        <v>12</v>
      </c>
      <c r="C71" s="26">
        <v>4940</v>
      </c>
      <c r="G71" s="25" t="s">
        <v>12</v>
      </c>
      <c r="H71" s="27">
        <v>4</v>
      </c>
      <c r="M71"/>
    </row>
    <row r="72" spans="2:14" x14ac:dyDescent="0.3">
      <c r="B72" s="29" t="s">
        <v>11</v>
      </c>
      <c r="C72" s="26">
        <v>645</v>
      </c>
      <c r="G72" s="29" t="s">
        <v>11</v>
      </c>
      <c r="H72" s="27">
        <v>1</v>
      </c>
    </row>
    <row r="73" spans="2:14" x14ac:dyDescent="0.3">
      <c r="B73" s="29" t="s">
        <v>15</v>
      </c>
      <c r="C73" s="26">
        <v>4295</v>
      </c>
      <c r="G73" s="29" t="s">
        <v>15</v>
      </c>
      <c r="H73" s="27">
        <v>3</v>
      </c>
    </row>
    <row r="74" spans="2:14" x14ac:dyDescent="0.3">
      <c r="B74" s="25" t="s">
        <v>8</v>
      </c>
      <c r="C74" s="26">
        <v>7430</v>
      </c>
      <c r="G74" s="25" t="s">
        <v>8</v>
      </c>
      <c r="H74" s="27">
        <v>6</v>
      </c>
    </row>
    <row r="75" spans="2:14" x14ac:dyDescent="0.3">
      <c r="B75" s="29" t="s">
        <v>26</v>
      </c>
      <c r="C75" s="26">
        <v>3605</v>
      </c>
      <c r="G75" s="29" t="s">
        <v>26</v>
      </c>
      <c r="H75" s="27">
        <v>3</v>
      </c>
    </row>
    <row r="76" spans="2:14" x14ac:dyDescent="0.3">
      <c r="B76" s="29" t="s">
        <v>11</v>
      </c>
      <c r="C76" s="26">
        <v>1775</v>
      </c>
      <c r="G76" s="29" t="s">
        <v>11</v>
      </c>
      <c r="H76" s="27">
        <v>1</v>
      </c>
    </row>
    <row r="77" spans="2:14" x14ac:dyDescent="0.3">
      <c r="B77" s="29" t="s">
        <v>7</v>
      </c>
      <c r="C77" s="26">
        <v>2050</v>
      </c>
      <c r="G77" s="29" t="s">
        <v>7</v>
      </c>
      <c r="H77" s="27">
        <v>2</v>
      </c>
    </row>
    <row r="78" spans="2:14" x14ac:dyDescent="0.3">
      <c r="B78" s="25" t="s">
        <v>24</v>
      </c>
      <c r="C78" s="26">
        <v>16955</v>
      </c>
      <c r="G78" s="25" t="s">
        <v>24</v>
      </c>
      <c r="H78" s="27">
        <v>12</v>
      </c>
    </row>
    <row r="79" spans="2:14" x14ac:dyDescent="0.3">
      <c r="B79" s="29" t="s">
        <v>26</v>
      </c>
      <c r="C79" s="26">
        <v>3195</v>
      </c>
      <c r="G79" s="29" t="s">
        <v>26</v>
      </c>
      <c r="H79" s="27">
        <v>2</v>
      </c>
    </row>
    <row r="80" spans="2:14" x14ac:dyDescent="0.3">
      <c r="B80" s="29" t="s">
        <v>11</v>
      </c>
      <c r="C80" s="26">
        <v>4325</v>
      </c>
      <c r="G80" s="29" t="s">
        <v>11</v>
      </c>
      <c r="H80" s="27">
        <v>2</v>
      </c>
    </row>
    <row r="81" spans="2:8" x14ac:dyDescent="0.3">
      <c r="B81" s="29" t="s">
        <v>15</v>
      </c>
      <c r="C81" s="26">
        <v>3695</v>
      </c>
      <c r="G81" s="29" t="s">
        <v>15</v>
      </c>
      <c r="H81" s="27">
        <v>3</v>
      </c>
    </row>
    <row r="82" spans="2:8" x14ac:dyDescent="0.3">
      <c r="B82" s="29" t="s">
        <v>7</v>
      </c>
      <c r="C82" s="26">
        <v>4945</v>
      </c>
      <c r="G82" s="29" t="s">
        <v>7</v>
      </c>
      <c r="H82" s="27">
        <v>4</v>
      </c>
    </row>
    <row r="83" spans="2:8" x14ac:dyDescent="0.3">
      <c r="B83" s="29" t="s">
        <v>36</v>
      </c>
      <c r="C83" s="26">
        <v>795</v>
      </c>
      <c r="G83" s="29" t="s">
        <v>36</v>
      </c>
      <c r="H83" s="27">
        <v>1</v>
      </c>
    </row>
    <row r="84" spans="2:8" x14ac:dyDescent="0.3">
      <c r="B84" s="25" t="s">
        <v>80</v>
      </c>
      <c r="C84" s="26">
        <v>5435</v>
      </c>
      <c r="G84" s="25" t="s">
        <v>80</v>
      </c>
      <c r="H84" s="27">
        <v>3</v>
      </c>
    </row>
    <row r="85" spans="2:8" x14ac:dyDescent="0.3">
      <c r="B85" s="29" t="s">
        <v>26</v>
      </c>
      <c r="C85" s="26">
        <v>1785</v>
      </c>
      <c r="G85" s="29" t="s">
        <v>26</v>
      </c>
      <c r="H85" s="27">
        <v>1</v>
      </c>
    </row>
    <row r="86" spans="2:8" x14ac:dyDescent="0.3">
      <c r="B86" s="29" t="s">
        <v>36</v>
      </c>
      <c r="C86" s="26">
        <v>3650</v>
      </c>
      <c r="G86" s="29" t="s">
        <v>36</v>
      </c>
      <c r="H86" s="27">
        <v>2</v>
      </c>
    </row>
    <row r="87" spans="2:8" x14ac:dyDescent="0.3">
      <c r="B87" s="25" t="s">
        <v>19</v>
      </c>
      <c r="C87" s="26">
        <v>8800</v>
      </c>
      <c r="G87" s="25" t="s">
        <v>19</v>
      </c>
      <c r="H87" s="27">
        <v>6</v>
      </c>
    </row>
    <row r="88" spans="2:8" x14ac:dyDescent="0.3">
      <c r="B88" s="29" t="s">
        <v>26</v>
      </c>
      <c r="C88" s="26">
        <v>5025</v>
      </c>
      <c r="G88" s="29" t="s">
        <v>26</v>
      </c>
      <c r="H88" s="27">
        <v>3</v>
      </c>
    </row>
    <row r="89" spans="2:8" x14ac:dyDescent="0.3">
      <c r="B89" s="29" t="s">
        <v>11</v>
      </c>
      <c r="C89" s="26">
        <v>665</v>
      </c>
      <c r="G89" s="29" t="s">
        <v>11</v>
      </c>
      <c r="H89" s="27">
        <v>1</v>
      </c>
    </row>
    <row r="90" spans="2:8" x14ac:dyDescent="0.3">
      <c r="B90" s="29" t="s">
        <v>15</v>
      </c>
      <c r="C90" s="26">
        <v>1865</v>
      </c>
      <c r="G90" s="29" t="s">
        <v>15</v>
      </c>
      <c r="H90" s="27">
        <v>1</v>
      </c>
    </row>
    <row r="91" spans="2:8" x14ac:dyDescent="0.3">
      <c r="B91" s="29" t="s">
        <v>36</v>
      </c>
      <c r="C91" s="26">
        <v>1245</v>
      </c>
      <c r="G91" s="29" t="s">
        <v>36</v>
      </c>
      <c r="H91" s="27">
        <v>1</v>
      </c>
    </row>
    <row r="92" spans="2:8" x14ac:dyDescent="0.3">
      <c r="B92" s="25" t="s">
        <v>16</v>
      </c>
      <c r="C92" s="26">
        <v>5020</v>
      </c>
      <c r="G92" s="25" t="s">
        <v>16</v>
      </c>
      <c r="H92" s="27">
        <v>4</v>
      </c>
    </row>
    <row r="93" spans="2:8" x14ac:dyDescent="0.3">
      <c r="B93" s="29" t="s">
        <v>26</v>
      </c>
      <c r="C93" s="26">
        <v>1435</v>
      </c>
      <c r="G93" s="29" t="s">
        <v>26</v>
      </c>
      <c r="H93" s="27">
        <v>1</v>
      </c>
    </row>
    <row r="94" spans="2:8" x14ac:dyDescent="0.3">
      <c r="B94" s="29" t="s">
        <v>15</v>
      </c>
      <c r="C94" s="26">
        <v>2420</v>
      </c>
      <c r="G94" s="29" t="s">
        <v>15</v>
      </c>
      <c r="H94" s="27">
        <v>2</v>
      </c>
    </row>
    <row r="95" spans="2:8" x14ac:dyDescent="0.3">
      <c r="B95" s="29" t="s">
        <v>36</v>
      </c>
      <c r="C95" s="26">
        <v>1165</v>
      </c>
      <c r="G95" s="29" t="s">
        <v>36</v>
      </c>
      <c r="H95" s="27">
        <v>1</v>
      </c>
    </row>
    <row r="96" spans="2:8" x14ac:dyDescent="0.3">
      <c r="B96" s="25" t="s">
        <v>147</v>
      </c>
      <c r="C96" s="26">
        <v>61945</v>
      </c>
      <c r="G96" s="25" t="s">
        <v>147</v>
      </c>
      <c r="H96" s="27">
        <v>45</v>
      </c>
    </row>
    <row r="99" spans="1:4" ht="15.6" x14ac:dyDescent="0.3">
      <c r="A99" s="41">
        <v>7</v>
      </c>
      <c r="B99" s="39" t="s">
        <v>178</v>
      </c>
    </row>
    <row r="101" spans="1:4" x14ac:dyDescent="0.3">
      <c r="B101" s="37" t="s">
        <v>146</v>
      </c>
      <c r="C101" t="s">
        <v>172</v>
      </c>
      <c r="D101" t="s">
        <v>177</v>
      </c>
    </row>
    <row r="102" spans="1:4" x14ac:dyDescent="0.3">
      <c r="B102" s="25" t="s">
        <v>173</v>
      </c>
      <c r="C102" s="27">
        <v>1</v>
      </c>
      <c r="D102" s="27">
        <v>1</v>
      </c>
    </row>
    <row r="103" spans="1:4" x14ac:dyDescent="0.3">
      <c r="B103" s="25" t="s">
        <v>174</v>
      </c>
      <c r="C103" s="27">
        <v>2</v>
      </c>
      <c r="D103" s="27">
        <v>1</v>
      </c>
    </row>
    <row r="104" spans="1:4" x14ac:dyDescent="0.3">
      <c r="B104" s="25" t="s">
        <v>175</v>
      </c>
      <c r="C104" s="27">
        <v>5</v>
      </c>
      <c r="D104" s="27">
        <v>1</v>
      </c>
    </row>
    <row r="105" spans="1:4" x14ac:dyDescent="0.3">
      <c r="B105" s="25" t="s">
        <v>176</v>
      </c>
      <c r="C105" s="27">
        <v>1</v>
      </c>
      <c r="D105" s="27">
        <v>1</v>
      </c>
    </row>
    <row r="106" spans="1:4" x14ac:dyDescent="0.3">
      <c r="B106" s="25" t="s">
        <v>147</v>
      </c>
      <c r="C106" s="27">
        <v>9</v>
      </c>
      <c r="D106" s="27">
        <v>1</v>
      </c>
    </row>
    <row r="107" spans="1:4" x14ac:dyDescent="0.3">
      <c r="B107"/>
    </row>
    <row r="108" spans="1:4" x14ac:dyDescent="0.3">
      <c r="B108"/>
    </row>
    <row r="109" spans="1:4" x14ac:dyDescent="0.3">
      <c r="B109"/>
    </row>
    <row r="110" spans="1:4" x14ac:dyDescent="0.3">
      <c r="B110"/>
    </row>
    <row r="111" spans="1:4" x14ac:dyDescent="0.3">
      <c r="B111"/>
    </row>
    <row r="112" spans="1:4" x14ac:dyDescent="0.3">
      <c r="B112"/>
    </row>
    <row r="113" spans="2:2" x14ac:dyDescent="0.3">
      <c r="B113"/>
    </row>
    <row r="114" spans="2:2" x14ac:dyDescent="0.3">
      <c r="B114"/>
    </row>
    <row r="115" spans="2:2" x14ac:dyDescent="0.3">
      <c r="B115"/>
    </row>
    <row r="116" spans="2:2" x14ac:dyDescent="0.3">
      <c r="B116"/>
    </row>
    <row r="117" spans="2:2" x14ac:dyDescent="0.3">
      <c r="B117"/>
    </row>
    <row r="118" spans="2:2" x14ac:dyDescent="0.3">
      <c r="B118"/>
    </row>
    <row r="119" spans="2:2" x14ac:dyDescent="0.3">
      <c r="B119"/>
    </row>
    <row r="120" spans="2:2" x14ac:dyDescent="0.3">
      <c r="B120"/>
    </row>
    <row r="121" spans="2:2" x14ac:dyDescent="0.3">
      <c r="B121"/>
    </row>
    <row r="122" spans="2:2" x14ac:dyDescent="0.3">
      <c r="B122"/>
    </row>
    <row r="123" spans="2:2" x14ac:dyDescent="0.3">
      <c r="B123"/>
    </row>
    <row r="124" spans="2:2" x14ac:dyDescent="0.3">
      <c r="B124"/>
    </row>
    <row r="125" spans="2:2" x14ac:dyDescent="0.3">
      <c r="B125"/>
    </row>
    <row r="126" spans="2:2" x14ac:dyDescent="0.3">
      <c r="B126"/>
    </row>
    <row r="127" spans="2:2" x14ac:dyDescent="0.3">
      <c r="B127"/>
    </row>
    <row r="128" spans="2:2" x14ac:dyDescent="0.3">
      <c r="B128"/>
    </row>
    <row r="129" spans="2:2" x14ac:dyDescent="0.3">
      <c r="B129"/>
    </row>
    <row r="130" spans="2:2" x14ac:dyDescent="0.3">
      <c r="B130"/>
    </row>
    <row r="131" spans="2:2" x14ac:dyDescent="0.3">
      <c r="B131"/>
    </row>
    <row r="132" spans="2:2" x14ac:dyDescent="0.3">
      <c r="B132"/>
    </row>
    <row r="133" spans="2:2" x14ac:dyDescent="0.3">
      <c r="B133"/>
    </row>
    <row r="134" spans="2:2" x14ac:dyDescent="0.3">
      <c r="B134"/>
    </row>
    <row r="135" spans="2:2" x14ac:dyDescent="0.3">
      <c r="B135"/>
    </row>
    <row r="136" spans="2:2" x14ac:dyDescent="0.3">
      <c r="B136"/>
    </row>
    <row r="137" spans="2:2" x14ac:dyDescent="0.3">
      <c r="B137"/>
    </row>
    <row r="138" spans="2:2" x14ac:dyDescent="0.3">
      <c r="B138"/>
    </row>
    <row r="139" spans="2:2" x14ac:dyDescent="0.3">
      <c r="B139"/>
    </row>
    <row r="140" spans="2:2" x14ac:dyDescent="0.3">
      <c r="B140"/>
    </row>
    <row r="141" spans="2:2" x14ac:dyDescent="0.3">
      <c r="B141"/>
    </row>
    <row r="142" spans="2:2" x14ac:dyDescent="0.3">
      <c r="B142"/>
    </row>
    <row r="143" spans="2:2" x14ac:dyDescent="0.3">
      <c r="B143"/>
    </row>
    <row r="144" spans="2:2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</sheetData>
  <sheetProtection selectLockedCells="1" selectUnlockedCells="1"/>
  <sortState ref="A2:F46">
    <sortCondition ref="D2:D46"/>
  </sortState>
  <dataConsolidate/>
  <mergeCells count="1">
    <mergeCell ref="L20:T20"/>
  </mergeCells>
  <pageMargins left="0.75" right="0.75" top="1" bottom="1" header="0.5" footer="0.5"/>
  <pageSetup paperSize="9" orientation="portrait" r:id="rId8"/>
  <headerFooter alignWithMargins="0"/>
  <drawing r:id="rId9"/>
  <picture r:id="rId10"/>
  <tableParts count="1">
    <tablePart r:id="rId11"/>
  </tableParts>
  <extLst>
    <ext xmlns:x14="http://schemas.microsoft.com/office/spreadsheetml/2009/9/main" uri="{A8765BA9-456A-4dab-B4F3-ACF838C121DE}">
      <x14:slicerList>
        <x14:slicer r:id="rId12"/>
      </x14:slicerList>
    </ext>
    <ext xmlns:x15="http://schemas.microsoft.com/office/spreadsheetml/2010/11/main" uri="{7E03D99C-DC04-49d9-9315-930204A7B6E9}">
      <x15:timelineRefs>
        <x15:timelineRef r:id="rId13"/>
      </x15:timeline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/>
  <dimension ref="A1:T499"/>
  <sheetViews>
    <sheetView showGridLines="0" zoomScale="70" zoomScaleNormal="70" workbookViewId="0"/>
  </sheetViews>
  <sheetFormatPr defaultRowHeight="13.2" x14ac:dyDescent="0.25"/>
  <cols>
    <col min="1" max="1" width="11.5546875" style="35" bestFit="1" customWidth="1"/>
    <col min="2" max="2" width="18.21875" customWidth="1"/>
    <col min="3" max="3" width="11.77734375" style="55" customWidth="1"/>
    <col min="4" max="5" width="13.77734375" style="55" customWidth="1"/>
    <col min="6" max="6" width="13.77734375" style="55" bestFit="1" customWidth="1"/>
    <col min="7" max="7" width="13.77734375" style="55" customWidth="1"/>
    <col min="8" max="8" width="3.109375" customWidth="1"/>
    <col min="9" max="9" width="24.109375" customWidth="1"/>
    <col min="10" max="10" width="20.5546875" customWidth="1"/>
    <col min="11" max="12" width="15.5546875" customWidth="1"/>
    <col min="13" max="13" width="13.77734375" customWidth="1"/>
    <col min="14" max="14" width="16.6640625" bestFit="1" customWidth="1"/>
    <col min="15" max="15" width="61.21875" customWidth="1"/>
    <col min="16" max="16" width="13.88671875" customWidth="1"/>
    <col min="17" max="17" width="12" customWidth="1"/>
    <col min="18" max="18" width="13.109375" customWidth="1"/>
    <col min="19" max="19" width="15.6640625" customWidth="1"/>
    <col min="20" max="20" width="11.21875" customWidth="1"/>
    <col min="21" max="21" width="10" bestFit="1" customWidth="1"/>
    <col min="22" max="22" width="12.5546875" bestFit="1" customWidth="1"/>
    <col min="23" max="23" width="10" bestFit="1" customWidth="1"/>
  </cols>
  <sheetData>
    <row r="1" spans="1:20" ht="30" customHeight="1" x14ac:dyDescent="0.25">
      <c r="A1" s="53" t="s">
        <v>153</v>
      </c>
      <c r="B1" s="53" t="s">
        <v>113</v>
      </c>
      <c r="C1" s="53" t="s">
        <v>114</v>
      </c>
      <c r="D1" s="53" t="s">
        <v>115</v>
      </c>
      <c r="E1" s="53" t="s">
        <v>116</v>
      </c>
      <c r="F1" s="53" t="s">
        <v>154</v>
      </c>
      <c r="G1" s="54" t="s">
        <v>155</v>
      </c>
      <c r="I1" s="79"/>
      <c r="J1" s="79"/>
      <c r="K1" s="79"/>
      <c r="L1" s="79"/>
      <c r="O1" s="84" t="s">
        <v>156</v>
      </c>
      <c r="P1" s="84"/>
      <c r="Q1" s="84"/>
      <c r="R1" s="84"/>
    </row>
    <row r="2" spans="1:20" ht="15.6" x14ac:dyDescent="0.25">
      <c r="A2" s="32">
        <v>42792</v>
      </c>
      <c r="B2" s="21" t="s">
        <v>122</v>
      </c>
      <c r="C2" s="21" t="s">
        <v>127</v>
      </c>
      <c r="D2" s="21" t="s">
        <v>120</v>
      </c>
      <c r="E2" s="21" t="s">
        <v>135</v>
      </c>
      <c r="F2" s="22">
        <v>54.367600851926923</v>
      </c>
      <c r="G2" s="52">
        <v>23</v>
      </c>
      <c r="I2" s="23"/>
      <c r="J2" s="23"/>
      <c r="K2" s="23"/>
      <c r="L2" s="23"/>
      <c r="O2" s="67" t="s">
        <v>184</v>
      </c>
      <c r="P2" s="68"/>
      <c r="Q2" s="68"/>
      <c r="R2" s="68"/>
      <c r="S2" s="36"/>
      <c r="T2" s="36"/>
    </row>
    <row r="3" spans="1:20" ht="14.25" customHeight="1" x14ac:dyDescent="0.25">
      <c r="A3" s="32">
        <v>43078</v>
      </c>
      <c r="B3" s="21" t="s">
        <v>126</v>
      </c>
      <c r="C3" s="21" t="s">
        <v>10</v>
      </c>
      <c r="D3" s="21" t="s">
        <v>123</v>
      </c>
      <c r="E3" s="21" t="s">
        <v>124</v>
      </c>
      <c r="F3" s="22">
        <v>12.685382293206517</v>
      </c>
      <c r="G3" s="52">
        <v>45</v>
      </c>
      <c r="I3" s="82" t="s">
        <v>157</v>
      </c>
      <c r="J3" s="85"/>
      <c r="K3" s="85"/>
      <c r="L3" s="85"/>
      <c r="O3" s="68" t="s">
        <v>183</v>
      </c>
      <c r="P3" s="36"/>
      <c r="Q3" s="36"/>
      <c r="R3" s="36"/>
      <c r="S3" s="36"/>
      <c r="T3" s="36"/>
    </row>
    <row r="4" spans="1:20" ht="15.6" x14ac:dyDescent="0.25">
      <c r="A4" s="32">
        <v>42887</v>
      </c>
      <c r="B4" s="21" t="s">
        <v>119</v>
      </c>
      <c r="C4" s="21" t="s">
        <v>33</v>
      </c>
      <c r="D4" s="21" t="s">
        <v>120</v>
      </c>
      <c r="E4" s="21" t="s">
        <v>134</v>
      </c>
      <c r="F4" s="22">
        <v>16.501253924930559</v>
      </c>
      <c r="G4" s="52">
        <v>13</v>
      </c>
      <c r="I4" s="85"/>
      <c r="J4" s="85"/>
      <c r="K4" s="85"/>
      <c r="L4" s="85"/>
      <c r="O4" s="67" t="s">
        <v>186</v>
      </c>
      <c r="P4" s="67"/>
      <c r="Q4" s="67"/>
      <c r="R4" s="67"/>
      <c r="S4" s="36"/>
      <c r="T4" s="36"/>
    </row>
    <row r="5" spans="1:20" ht="15.6" x14ac:dyDescent="0.25">
      <c r="A5" s="32">
        <v>43003</v>
      </c>
      <c r="B5" s="21" t="s">
        <v>122</v>
      </c>
      <c r="C5" s="21" t="s">
        <v>131</v>
      </c>
      <c r="D5" s="21" t="s">
        <v>123</v>
      </c>
      <c r="E5" s="21" t="s">
        <v>132</v>
      </c>
      <c r="F5" s="22">
        <v>42.812287995706122</v>
      </c>
      <c r="G5" s="52">
        <v>52</v>
      </c>
      <c r="I5" s="85"/>
      <c r="J5" s="85"/>
      <c r="K5" s="85"/>
      <c r="L5" s="85"/>
      <c r="O5" s="68" t="s">
        <v>185</v>
      </c>
      <c r="P5" s="67"/>
      <c r="Q5" s="67"/>
      <c r="R5" s="67"/>
      <c r="S5" s="36"/>
      <c r="T5" s="36"/>
    </row>
    <row r="6" spans="1:20" ht="14.25" customHeight="1" x14ac:dyDescent="0.25">
      <c r="A6" s="32">
        <v>42960</v>
      </c>
      <c r="B6" s="21" t="s">
        <v>126</v>
      </c>
      <c r="C6" s="21" t="s">
        <v>127</v>
      </c>
      <c r="D6" s="21" t="s">
        <v>123</v>
      </c>
      <c r="E6" s="21" t="s">
        <v>128</v>
      </c>
      <c r="F6" s="22">
        <v>28.174556401546337</v>
      </c>
      <c r="G6" s="52">
        <v>40</v>
      </c>
      <c r="I6" s="37" t="s">
        <v>158</v>
      </c>
      <c r="J6" s="37" t="s">
        <v>145</v>
      </c>
      <c r="O6" s="67" t="s">
        <v>187</v>
      </c>
      <c r="P6" s="67"/>
      <c r="Q6" s="67"/>
      <c r="R6" s="67"/>
      <c r="S6" s="36"/>
      <c r="T6" s="36"/>
    </row>
    <row r="7" spans="1:20" ht="15.6" customHeight="1" x14ac:dyDescent="0.25">
      <c r="A7" s="32">
        <v>42962</v>
      </c>
      <c r="B7" s="21" t="s">
        <v>119</v>
      </c>
      <c r="C7" s="21" t="s">
        <v>10</v>
      </c>
      <c r="D7" s="21" t="s">
        <v>129</v>
      </c>
      <c r="E7" s="21" t="s">
        <v>130</v>
      </c>
      <c r="F7" s="22">
        <v>31.674860882793091</v>
      </c>
      <c r="G7" s="52">
        <v>43</v>
      </c>
      <c r="I7" s="37" t="s">
        <v>146</v>
      </c>
      <c r="J7" t="s">
        <v>120</v>
      </c>
      <c r="K7" t="s">
        <v>147</v>
      </c>
      <c r="O7" s="68" t="s">
        <v>188</v>
      </c>
      <c r="P7" s="67"/>
      <c r="Q7" s="67"/>
      <c r="R7" s="67"/>
      <c r="S7" s="67"/>
      <c r="T7" s="36"/>
    </row>
    <row r="8" spans="1:20" ht="13.8" x14ac:dyDescent="0.25">
      <c r="A8" s="32">
        <v>42995</v>
      </c>
      <c r="B8" s="21" t="s">
        <v>119</v>
      </c>
      <c r="C8" s="21" t="s">
        <v>33</v>
      </c>
      <c r="D8" s="21" t="s">
        <v>129</v>
      </c>
      <c r="E8" s="21" t="s">
        <v>137</v>
      </c>
      <c r="F8" s="22">
        <v>47.746036821764548</v>
      </c>
      <c r="G8" s="52">
        <v>39</v>
      </c>
      <c r="I8" s="25" t="s">
        <v>10</v>
      </c>
      <c r="J8" s="33">
        <v>72583.891100193039</v>
      </c>
      <c r="K8" s="33">
        <v>72583.891100193039</v>
      </c>
      <c r="O8" s="36"/>
      <c r="P8" s="36"/>
      <c r="Q8" s="36"/>
      <c r="R8" s="36"/>
      <c r="S8" s="36"/>
      <c r="T8" s="36"/>
    </row>
    <row r="9" spans="1:20" ht="13.8" x14ac:dyDescent="0.25">
      <c r="A9" s="32">
        <v>43053</v>
      </c>
      <c r="B9" s="21" t="s">
        <v>122</v>
      </c>
      <c r="C9" s="21" t="s">
        <v>131</v>
      </c>
      <c r="D9" s="21" t="s">
        <v>129</v>
      </c>
      <c r="E9" s="21" t="s">
        <v>141</v>
      </c>
      <c r="F9" s="22">
        <v>13.128841672177064</v>
      </c>
      <c r="G9" s="52">
        <v>52</v>
      </c>
      <c r="I9" s="25" t="s">
        <v>127</v>
      </c>
      <c r="J9" s="33">
        <v>309014.87172047631</v>
      </c>
      <c r="K9" s="33">
        <v>309014.87172047631</v>
      </c>
      <c r="O9" s="36"/>
      <c r="P9" s="36"/>
      <c r="Q9" s="36"/>
      <c r="R9" s="36"/>
      <c r="S9" s="36"/>
      <c r="T9" s="36"/>
    </row>
    <row r="10" spans="1:20" ht="13.8" x14ac:dyDescent="0.25">
      <c r="A10" s="32">
        <v>42840</v>
      </c>
      <c r="B10" s="21" t="s">
        <v>126</v>
      </c>
      <c r="C10" s="21" t="s">
        <v>127</v>
      </c>
      <c r="D10" s="21" t="s">
        <v>120</v>
      </c>
      <c r="E10" s="21" t="s">
        <v>140</v>
      </c>
      <c r="F10" s="22">
        <v>53.562479986613603</v>
      </c>
      <c r="G10" s="52">
        <v>27</v>
      </c>
      <c r="I10" s="25" t="s">
        <v>131</v>
      </c>
      <c r="J10" s="33">
        <v>141077.34093822716</v>
      </c>
      <c r="K10" s="33">
        <v>141077.34093822716</v>
      </c>
      <c r="O10" s="36"/>
      <c r="P10" s="36"/>
      <c r="Q10" s="36"/>
      <c r="R10" s="36"/>
      <c r="S10" s="36"/>
      <c r="T10" s="36"/>
    </row>
    <row r="11" spans="1:20" ht="13.8" x14ac:dyDescent="0.25">
      <c r="A11" s="32">
        <v>42945</v>
      </c>
      <c r="B11" s="21" t="s">
        <v>119</v>
      </c>
      <c r="C11" s="21" t="s">
        <v>10</v>
      </c>
      <c r="D11" s="21" t="s">
        <v>120</v>
      </c>
      <c r="E11" s="21" t="s">
        <v>121</v>
      </c>
      <c r="F11" s="22">
        <v>22.963153645211825</v>
      </c>
      <c r="G11" s="52">
        <v>46</v>
      </c>
      <c r="I11" s="25" t="s">
        <v>33</v>
      </c>
      <c r="J11" s="33">
        <v>29932.975145128985</v>
      </c>
      <c r="K11" s="33">
        <v>29932.975145128985</v>
      </c>
      <c r="O11" s="36"/>
      <c r="P11" s="36"/>
      <c r="Q11" s="36"/>
      <c r="R11" s="36"/>
      <c r="S11" s="36"/>
      <c r="T11" s="36"/>
    </row>
    <row r="12" spans="1:20" ht="13.8" x14ac:dyDescent="0.25">
      <c r="A12" s="32">
        <v>42787</v>
      </c>
      <c r="B12" s="21" t="s">
        <v>122</v>
      </c>
      <c r="C12" s="21" t="s">
        <v>33</v>
      </c>
      <c r="D12" s="21" t="s">
        <v>123</v>
      </c>
      <c r="E12" s="21" t="s">
        <v>124</v>
      </c>
      <c r="F12" s="22">
        <v>50.856013338581327</v>
      </c>
      <c r="G12" s="52">
        <v>24</v>
      </c>
      <c r="I12" s="25" t="s">
        <v>147</v>
      </c>
      <c r="J12" s="33">
        <v>1907833.9542573902</v>
      </c>
      <c r="K12" s="33">
        <v>1907833.9542573902</v>
      </c>
    </row>
    <row r="13" spans="1:20" ht="14.25" customHeight="1" x14ac:dyDescent="0.25">
      <c r="A13" s="32">
        <v>42937</v>
      </c>
      <c r="B13" s="21" t="s">
        <v>126</v>
      </c>
      <c r="C13" s="21" t="s">
        <v>131</v>
      </c>
      <c r="D13" s="21" t="s">
        <v>120</v>
      </c>
      <c r="E13" s="21" t="s">
        <v>134</v>
      </c>
      <c r="F13" s="22">
        <v>12.658153126351309</v>
      </c>
      <c r="G13" s="52">
        <v>17</v>
      </c>
    </row>
    <row r="14" spans="1:20" ht="13.8" x14ac:dyDescent="0.25">
      <c r="A14" s="32">
        <v>42948</v>
      </c>
      <c r="B14" s="21" t="s">
        <v>119</v>
      </c>
      <c r="C14" s="21" t="s">
        <v>127</v>
      </c>
      <c r="D14" s="21" t="s">
        <v>123</v>
      </c>
      <c r="E14" s="21" t="s">
        <v>128</v>
      </c>
      <c r="F14" s="22">
        <v>46.191927022353283</v>
      </c>
      <c r="G14" s="52">
        <v>46</v>
      </c>
    </row>
    <row r="15" spans="1:20" ht="13.8" x14ac:dyDescent="0.25">
      <c r="A15" s="32">
        <v>42736</v>
      </c>
      <c r="B15" s="21" t="s">
        <v>122</v>
      </c>
      <c r="C15" s="21" t="s">
        <v>10</v>
      </c>
      <c r="D15" s="21" t="s">
        <v>129</v>
      </c>
      <c r="E15" s="21" t="s">
        <v>130</v>
      </c>
      <c r="F15" s="22">
        <v>30.382823974915453</v>
      </c>
      <c r="G15" s="52">
        <v>14</v>
      </c>
    </row>
    <row r="16" spans="1:20" ht="13.8" x14ac:dyDescent="0.25">
      <c r="A16" s="32">
        <v>43064</v>
      </c>
      <c r="B16" s="21" t="s">
        <v>126</v>
      </c>
      <c r="C16" s="21" t="s">
        <v>33</v>
      </c>
      <c r="D16" s="21" t="s">
        <v>129</v>
      </c>
      <c r="E16" s="21" t="s">
        <v>137</v>
      </c>
      <c r="F16" s="22">
        <v>28.854863859931925</v>
      </c>
      <c r="G16" s="52">
        <v>38</v>
      </c>
    </row>
    <row r="17" spans="1:14" ht="14.25" customHeight="1" x14ac:dyDescent="0.25">
      <c r="A17" s="32">
        <v>42975</v>
      </c>
      <c r="B17" s="21" t="s">
        <v>119</v>
      </c>
      <c r="C17" s="21" t="s">
        <v>131</v>
      </c>
      <c r="D17" s="21" t="s">
        <v>123</v>
      </c>
      <c r="E17" s="21" t="s">
        <v>124</v>
      </c>
      <c r="F17" s="22">
        <v>54.020723352620095</v>
      </c>
      <c r="G17" s="52">
        <v>27</v>
      </c>
    </row>
    <row r="18" spans="1:14" ht="13.8" x14ac:dyDescent="0.25">
      <c r="A18" s="32">
        <v>43091</v>
      </c>
      <c r="B18" s="21" t="s">
        <v>119</v>
      </c>
      <c r="C18" s="21" t="s">
        <v>131</v>
      </c>
      <c r="D18" s="22" t="s">
        <v>120</v>
      </c>
      <c r="E18" s="21" t="s">
        <v>134</v>
      </c>
      <c r="F18" s="22">
        <v>40.959214554375798</v>
      </c>
      <c r="G18" s="52">
        <v>52</v>
      </c>
    </row>
    <row r="19" spans="1:14" ht="12.75" customHeight="1" x14ac:dyDescent="0.25">
      <c r="A19" s="32">
        <v>43042</v>
      </c>
      <c r="B19" s="21" t="s">
        <v>122</v>
      </c>
      <c r="C19" s="21" t="s">
        <v>127</v>
      </c>
      <c r="D19" s="21" t="s">
        <v>120</v>
      </c>
      <c r="E19" s="21" t="s">
        <v>135</v>
      </c>
      <c r="F19" s="22">
        <v>45.11233868569991</v>
      </c>
      <c r="G19" s="52">
        <v>36</v>
      </c>
    </row>
    <row r="20" spans="1:14" ht="13.8" x14ac:dyDescent="0.25">
      <c r="A20" s="32">
        <v>42929</v>
      </c>
      <c r="B20" s="21" t="s">
        <v>126</v>
      </c>
      <c r="C20" s="21" t="s">
        <v>10</v>
      </c>
      <c r="D20" s="21" t="s">
        <v>123</v>
      </c>
      <c r="E20" s="21" t="s">
        <v>124</v>
      </c>
      <c r="F20" s="22">
        <v>50.178560459306325</v>
      </c>
      <c r="G20" s="52">
        <v>13</v>
      </c>
    </row>
    <row r="21" spans="1:14" ht="13.8" x14ac:dyDescent="0.25">
      <c r="A21" s="32">
        <v>43011</v>
      </c>
      <c r="B21" s="21" t="s">
        <v>119</v>
      </c>
      <c r="C21" s="21" t="s">
        <v>33</v>
      </c>
      <c r="D21" s="21" t="s">
        <v>120</v>
      </c>
      <c r="E21" s="21" t="s">
        <v>134</v>
      </c>
      <c r="F21" s="22">
        <v>23.549706524943872</v>
      </c>
      <c r="G21" s="52">
        <v>50</v>
      </c>
    </row>
    <row r="22" spans="1:14" ht="12.75" customHeight="1" x14ac:dyDescent="0.25">
      <c r="A22" s="32">
        <v>42851</v>
      </c>
      <c r="B22" s="21" t="s">
        <v>122</v>
      </c>
      <c r="C22" s="21" t="s">
        <v>131</v>
      </c>
      <c r="D22" s="21" t="s">
        <v>123</v>
      </c>
      <c r="E22" s="21" t="s">
        <v>132</v>
      </c>
      <c r="F22" s="22">
        <v>13.777816803927774</v>
      </c>
      <c r="G22" s="52">
        <v>25</v>
      </c>
    </row>
    <row r="23" spans="1:14" ht="13.8" x14ac:dyDescent="0.25">
      <c r="A23" s="32">
        <v>42760</v>
      </c>
      <c r="B23" s="21" t="s">
        <v>126</v>
      </c>
      <c r="C23" s="21" t="s">
        <v>127</v>
      </c>
      <c r="D23" s="21" t="s">
        <v>123</v>
      </c>
      <c r="E23" s="21" t="s">
        <v>128</v>
      </c>
      <c r="F23" s="22">
        <v>10.218254258174422</v>
      </c>
      <c r="G23" s="52">
        <v>16</v>
      </c>
      <c r="I23" s="82" t="s">
        <v>159</v>
      </c>
      <c r="J23" s="85"/>
      <c r="K23" s="85"/>
      <c r="L23" s="85"/>
    </row>
    <row r="24" spans="1:14" ht="13.8" x14ac:dyDescent="0.25">
      <c r="A24" s="32">
        <v>42852</v>
      </c>
      <c r="B24" s="21" t="s">
        <v>119</v>
      </c>
      <c r="C24" s="21" t="s">
        <v>10</v>
      </c>
      <c r="D24" s="21" t="s">
        <v>129</v>
      </c>
      <c r="E24" s="21" t="s">
        <v>130</v>
      </c>
      <c r="F24" s="22">
        <v>49.339625028418588</v>
      </c>
      <c r="G24" s="52">
        <v>48</v>
      </c>
      <c r="I24" s="85"/>
      <c r="J24" s="85"/>
      <c r="K24" s="85"/>
      <c r="L24" s="85"/>
    </row>
    <row r="25" spans="1:14" ht="13.8" x14ac:dyDescent="0.25">
      <c r="A25" s="32">
        <v>42934</v>
      </c>
      <c r="B25" s="21" t="s">
        <v>119</v>
      </c>
      <c r="C25" s="21" t="s">
        <v>33</v>
      </c>
      <c r="D25" s="21" t="s">
        <v>129</v>
      </c>
      <c r="E25" s="21" t="s">
        <v>137</v>
      </c>
      <c r="F25" s="22">
        <v>41.710708273965416</v>
      </c>
      <c r="G25" s="52">
        <v>50</v>
      </c>
      <c r="I25" s="85"/>
      <c r="J25" s="85"/>
      <c r="K25" s="85"/>
      <c r="L25" s="85"/>
    </row>
    <row r="26" spans="1:14" ht="13.8" x14ac:dyDescent="0.25">
      <c r="A26" s="32">
        <v>42938</v>
      </c>
      <c r="B26" s="21" t="s">
        <v>122</v>
      </c>
      <c r="C26" s="21" t="s">
        <v>131</v>
      </c>
      <c r="D26" s="21" t="s">
        <v>129</v>
      </c>
      <c r="E26" s="21" t="s">
        <v>141</v>
      </c>
      <c r="F26" s="22">
        <v>23.372931802249688</v>
      </c>
      <c r="G26" s="52">
        <v>27</v>
      </c>
    </row>
    <row r="27" spans="1:14" ht="13.8" x14ac:dyDescent="0.25">
      <c r="A27" s="32">
        <v>42815</v>
      </c>
      <c r="B27" s="21" t="s">
        <v>126</v>
      </c>
      <c r="C27" s="21" t="s">
        <v>127</v>
      </c>
      <c r="D27" s="21" t="s">
        <v>120</v>
      </c>
      <c r="E27" s="21" t="s">
        <v>140</v>
      </c>
      <c r="F27" s="22">
        <v>10.713327042756273</v>
      </c>
      <c r="G27" s="52">
        <v>17</v>
      </c>
      <c r="I27" s="37" t="s">
        <v>158</v>
      </c>
      <c r="J27" s="37" t="s">
        <v>145</v>
      </c>
    </row>
    <row r="28" spans="1:14" ht="13.8" x14ac:dyDescent="0.25">
      <c r="A28" s="32">
        <v>42953</v>
      </c>
      <c r="B28" s="21" t="s">
        <v>119</v>
      </c>
      <c r="C28" s="21" t="s">
        <v>10</v>
      </c>
      <c r="D28" s="21" t="s">
        <v>120</v>
      </c>
      <c r="E28" s="21" t="s">
        <v>121</v>
      </c>
      <c r="F28" s="22">
        <v>29.273506889540286</v>
      </c>
      <c r="G28" s="52">
        <v>33</v>
      </c>
      <c r="I28" s="37" t="s">
        <v>146</v>
      </c>
      <c r="J28" t="s">
        <v>10</v>
      </c>
      <c r="K28" t="s">
        <v>127</v>
      </c>
      <c r="L28" t="s">
        <v>131</v>
      </c>
      <c r="M28" t="s">
        <v>33</v>
      </c>
      <c r="N28" t="s">
        <v>147</v>
      </c>
    </row>
    <row r="29" spans="1:14" ht="13.8" x14ac:dyDescent="0.25">
      <c r="A29" s="32">
        <v>43092</v>
      </c>
      <c r="B29" s="21" t="s">
        <v>122</v>
      </c>
      <c r="C29" s="21" t="s">
        <v>33</v>
      </c>
      <c r="D29" s="21" t="s">
        <v>123</v>
      </c>
      <c r="E29" s="21" t="s">
        <v>124</v>
      </c>
      <c r="F29" s="22">
        <v>46.558966988705812</v>
      </c>
      <c r="G29" s="52">
        <v>40</v>
      </c>
      <c r="I29" s="34" t="s">
        <v>160</v>
      </c>
      <c r="J29" s="33">
        <v>179221.60472601684</v>
      </c>
      <c r="K29" s="33">
        <v>157744.26436233384</v>
      </c>
      <c r="L29" s="33">
        <v>165709.7698776855</v>
      </c>
      <c r="M29" s="33">
        <v>33777.412432805802</v>
      </c>
      <c r="N29" s="33">
        <v>2000530.8253879035</v>
      </c>
    </row>
    <row r="30" spans="1:14" ht="13.8" x14ac:dyDescent="0.25">
      <c r="A30" s="32">
        <v>42901</v>
      </c>
      <c r="B30" s="21" t="s">
        <v>126</v>
      </c>
      <c r="C30" s="21" t="s">
        <v>131</v>
      </c>
      <c r="D30" s="21" t="s">
        <v>120</v>
      </c>
      <c r="E30" s="21" t="s">
        <v>134</v>
      </c>
      <c r="F30" s="22">
        <v>38.469845417388456</v>
      </c>
      <c r="G30" s="52">
        <v>43</v>
      </c>
      <c r="I30" s="34" t="s">
        <v>161</v>
      </c>
      <c r="J30" s="33">
        <v>117472.70005407132</v>
      </c>
      <c r="K30" s="33">
        <v>109315.3150662054</v>
      </c>
      <c r="L30" s="33">
        <v>235594.67006287587</v>
      </c>
      <c r="M30" s="33">
        <v>70250.21599108247</v>
      </c>
      <c r="N30" s="33">
        <v>2031205.4376330345</v>
      </c>
    </row>
    <row r="31" spans="1:14" ht="13.8" x14ac:dyDescent="0.25">
      <c r="A31" s="32">
        <v>42825</v>
      </c>
      <c r="B31" s="21" t="s">
        <v>119</v>
      </c>
      <c r="C31" s="21" t="s">
        <v>127</v>
      </c>
      <c r="D31" s="21" t="s">
        <v>123</v>
      </c>
      <c r="E31" s="21" t="s">
        <v>128</v>
      </c>
      <c r="F31" s="22">
        <v>21.638031084968603</v>
      </c>
      <c r="G31" s="52">
        <v>46</v>
      </c>
      <c r="I31" s="34" t="s">
        <v>162</v>
      </c>
      <c r="J31" s="33">
        <v>168650.70257192318</v>
      </c>
      <c r="K31" s="33">
        <v>75772.669374133999</v>
      </c>
      <c r="L31" s="33">
        <v>232255.18617982799</v>
      </c>
      <c r="M31" s="33">
        <v>234217.48269545406</v>
      </c>
      <c r="N31" s="33">
        <v>2745906.228757157</v>
      </c>
    </row>
    <row r="32" spans="1:14" ht="13.8" x14ac:dyDescent="0.25">
      <c r="A32" s="32">
        <v>42924</v>
      </c>
      <c r="B32" s="21" t="s">
        <v>122</v>
      </c>
      <c r="C32" s="21" t="s">
        <v>10</v>
      </c>
      <c r="D32" s="21" t="s">
        <v>129</v>
      </c>
      <c r="E32" s="21" t="s">
        <v>130</v>
      </c>
      <c r="F32" s="22">
        <v>28.100040006891582</v>
      </c>
      <c r="G32" s="52">
        <v>42</v>
      </c>
      <c r="I32" s="34" t="s">
        <v>147</v>
      </c>
      <c r="J32" s="33">
        <v>1394934.9953020248</v>
      </c>
      <c r="K32" s="33">
        <v>1008700.008224639</v>
      </c>
      <c r="L32" s="33">
        <v>1892572.3337319498</v>
      </c>
      <c r="M32" s="33">
        <v>874039.96548937121</v>
      </c>
      <c r="N32" s="33">
        <v>20238501.09163893</v>
      </c>
    </row>
    <row r="33" spans="1:13" ht="13.8" x14ac:dyDescent="0.25">
      <c r="A33" s="32">
        <v>43083</v>
      </c>
      <c r="B33" s="21" t="s">
        <v>126</v>
      </c>
      <c r="C33" s="21" t="s">
        <v>33</v>
      </c>
      <c r="D33" s="21" t="s">
        <v>129</v>
      </c>
      <c r="E33" s="21" t="s">
        <v>137</v>
      </c>
      <c r="F33" s="22">
        <v>33.187053272092236</v>
      </c>
      <c r="G33" s="52">
        <v>36</v>
      </c>
    </row>
    <row r="34" spans="1:13" ht="13.8" x14ac:dyDescent="0.25">
      <c r="A34" s="32">
        <v>43063</v>
      </c>
      <c r="B34" s="21" t="s">
        <v>119</v>
      </c>
      <c r="C34" s="21" t="s">
        <v>131</v>
      </c>
      <c r="D34" s="21" t="s">
        <v>123</v>
      </c>
      <c r="E34" s="21" t="s">
        <v>124</v>
      </c>
      <c r="F34" s="22">
        <v>25.612699651655205</v>
      </c>
      <c r="G34" s="52">
        <v>15</v>
      </c>
    </row>
    <row r="35" spans="1:13" ht="13.8" x14ac:dyDescent="0.25">
      <c r="A35" s="32">
        <v>42831</v>
      </c>
      <c r="B35" s="21" t="s">
        <v>119</v>
      </c>
      <c r="C35" s="21" t="s">
        <v>131</v>
      </c>
      <c r="D35" s="22" t="s">
        <v>120</v>
      </c>
      <c r="E35" s="21" t="s">
        <v>134</v>
      </c>
      <c r="F35" s="22">
        <v>33.861505915495741</v>
      </c>
      <c r="G35" s="52">
        <v>36</v>
      </c>
    </row>
    <row r="36" spans="1:13" ht="13.8" x14ac:dyDescent="0.25">
      <c r="A36" s="32">
        <v>42789</v>
      </c>
      <c r="B36" s="21" t="s">
        <v>122</v>
      </c>
      <c r="C36" s="21" t="s">
        <v>127</v>
      </c>
      <c r="D36" s="21" t="s">
        <v>120</v>
      </c>
      <c r="E36" s="21" t="s">
        <v>135</v>
      </c>
      <c r="F36" s="22">
        <v>59.312015195248584</v>
      </c>
      <c r="G36" s="52">
        <v>40</v>
      </c>
    </row>
    <row r="37" spans="1:13" ht="13.8" x14ac:dyDescent="0.25">
      <c r="A37" s="32">
        <v>42796</v>
      </c>
      <c r="B37" s="21" t="s">
        <v>126</v>
      </c>
      <c r="C37" s="21" t="s">
        <v>10</v>
      </c>
      <c r="D37" s="21" t="s">
        <v>123</v>
      </c>
      <c r="E37" s="21" t="s">
        <v>124</v>
      </c>
      <c r="F37" s="22">
        <v>39.274538726426172</v>
      </c>
      <c r="G37" s="52">
        <v>26</v>
      </c>
    </row>
    <row r="38" spans="1:13" ht="13.8" x14ac:dyDescent="0.25">
      <c r="A38" s="32">
        <v>42741</v>
      </c>
      <c r="B38" s="21" t="s">
        <v>119</v>
      </c>
      <c r="C38" s="21" t="s">
        <v>33</v>
      </c>
      <c r="D38" s="21" t="s">
        <v>120</v>
      </c>
      <c r="E38" s="21" t="s">
        <v>134</v>
      </c>
      <c r="F38" s="22">
        <v>55.65576322248301</v>
      </c>
      <c r="G38" s="52">
        <v>17</v>
      </c>
    </row>
    <row r="39" spans="1:13" ht="13.8" x14ac:dyDescent="0.25">
      <c r="A39" s="32">
        <v>42817</v>
      </c>
      <c r="B39" s="21" t="s">
        <v>122</v>
      </c>
      <c r="C39" s="21" t="s">
        <v>131</v>
      </c>
      <c r="D39" s="21" t="s">
        <v>123</v>
      </c>
      <c r="E39" s="21" t="s">
        <v>132</v>
      </c>
      <c r="F39" s="22">
        <v>30.791747648899566</v>
      </c>
      <c r="G39" s="52">
        <v>15</v>
      </c>
    </row>
    <row r="40" spans="1:13" ht="13.8" x14ac:dyDescent="0.25">
      <c r="A40" s="32">
        <v>42877</v>
      </c>
      <c r="B40" s="21" t="s">
        <v>126</v>
      </c>
      <c r="C40" s="21" t="s">
        <v>127</v>
      </c>
      <c r="D40" s="21" t="s">
        <v>123</v>
      </c>
      <c r="E40" s="21" t="s">
        <v>128</v>
      </c>
      <c r="F40" s="22">
        <v>29.631148481214467</v>
      </c>
      <c r="G40" s="52">
        <v>14</v>
      </c>
    </row>
    <row r="41" spans="1:13" ht="13.8" x14ac:dyDescent="0.25">
      <c r="A41" s="32">
        <v>43042</v>
      </c>
      <c r="B41" s="21" t="s">
        <v>119</v>
      </c>
      <c r="C41" s="21" t="s">
        <v>10</v>
      </c>
      <c r="D41" s="21" t="s">
        <v>129</v>
      </c>
      <c r="E41" s="21" t="s">
        <v>130</v>
      </c>
      <c r="F41" s="22">
        <v>13.257902869328689</v>
      </c>
      <c r="G41" s="52">
        <v>48</v>
      </c>
    </row>
    <row r="42" spans="1:13" ht="13.8" x14ac:dyDescent="0.25">
      <c r="A42" s="32">
        <v>42820</v>
      </c>
      <c r="B42" s="21" t="s">
        <v>119</v>
      </c>
      <c r="C42" s="21" t="s">
        <v>33</v>
      </c>
      <c r="D42" s="21" t="s">
        <v>129</v>
      </c>
      <c r="E42" s="21" t="s">
        <v>137</v>
      </c>
      <c r="F42" s="22">
        <v>19.135665867466344</v>
      </c>
      <c r="G42" s="52">
        <v>44</v>
      </c>
    </row>
    <row r="43" spans="1:13" ht="13.8" x14ac:dyDescent="0.25">
      <c r="A43" s="32">
        <v>42907</v>
      </c>
      <c r="B43" s="21" t="s">
        <v>122</v>
      </c>
      <c r="C43" s="21" t="s">
        <v>131</v>
      </c>
      <c r="D43" s="21" t="s">
        <v>129</v>
      </c>
      <c r="E43" s="21" t="s">
        <v>141</v>
      </c>
      <c r="F43" s="22">
        <v>34.648380517555672</v>
      </c>
      <c r="G43" s="52">
        <v>21</v>
      </c>
      <c r="I43" s="86" t="s">
        <v>163</v>
      </c>
      <c r="J43" s="86"/>
      <c r="K43" s="86"/>
      <c r="L43" s="86"/>
    </row>
    <row r="44" spans="1:13" ht="13.8" x14ac:dyDescent="0.25">
      <c r="A44" s="32">
        <v>42881</v>
      </c>
      <c r="B44" s="21" t="s">
        <v>126</v>
      </c>
      <c r="C44" s="21" t="s">
        <v>127</v>
      </c>
      <c r="D44" s="21" t="s">
        <v>120</v>
      </c>
      <c r="E44" s="21" t="s">
        <v>140</v>
      </c>
      <c r="F44" s="22">
        <v>48.366859240735671</v>
      </c>
      <c r="G44" s="52">
        <v>44</v>
      </c>
    </row>
    <row r="45" spans="1:13" ht="13.8" x14ac:dyDescent="0.25">
      <c r="A45" s="32">
        <v>42960</v>
      </c>
      <c r="B45" s="21" t="s">
        <v>119</v>
      </c>
      <c r="C45" s="21" t="s">
        <v>10</v>
      </c>
      <c r="D45" s="21" t="s">
        <v>120</v>
      </c>
      <c r="E45" s="21" t="s">
        <v>121</v>
      </c>
      <c r="F45" s="22">
        <v>35.356503135644189</v>
      </c>
      <c r="G45" s="52">
        <v>56</v>
      </c>
      <c r="I45" s="37" t="s">
        <v>164</v>
      </c>
      <c r="J45" s="37" t="s">
        <v>145</v>
      </c>
    </row>
    <row r="46" spans="1:13" ht="13.8" x14ac:dyDescent="0.25">
      <c r="A46" s="32">
        <v>42846</v>
      </c>
      <c r="B46" s="21" t="s">
        <v>122</v>
      </c>
      <c r="C46" s="21" t="s">
        <v>33</v>
      </c>
      <c r="D46" s="21" t="s">
        <v>123</v>
      </c>
      <c r="E46" s="21" t="s">
        <v>124</v>
      </c>
      <c r="F46" s="22">
        <v>54.495942488699363</v>
      </c>
      <c r="G46" s="52">
        <v>24</v>
      </c>
      <c r="I46" s="37" t="s">
        <v>146</v>
      </c>
      <c r="J46" s="35" t="s">
        <v>160</v>
      </c>
      <c r="K46" s="35" t="s">
        <v>161</v>
      </c>
      <c r="L46" s="35" t="s">
        <v>162</v>
      </c>
      <c r="M46" s="35" t="s">
        <v>147</v>
      </c>
    </row>
    <row r="47" spans="1:13" ht="13.8" x14ac:dyDescent="0.25">
      <c r="A47" s="32">
        <v>42811</v>
      </c>
      <c r="B47" s="21" t="s">
        <v>126</v>
      </c>
      <c r="C47" s="21" t="s">
        <v>131</v>
      </c>
      <c r="D47" s="21" t="s">
        <v>120</v>
      </c>
      <c r="E47" s="21" t="s">
        <v>134</v>
      </c>
      <c r="F47" s="22">
        <v>47.979018953222763</v>
      </c>
      <c r="G47" s="52">
        <v>44</v>
      </c>
      <c r="I47" s="25" t="s">
        <v>137</v>
      </c>
      <c r="J47" s="33">
        <v>14612.625741820677</v>
      </c>
      <c r="K47" s="33">
        <v>22367.244115010526</v>
      </c>
      <c r="L47" s="33">
        <v>21071.896954576521</v>
      </c>
      <c r="M47" s="33">
        <v>173465.3376706774</v>
      </c>
    </row>
    <row r="48" spans="1:13" ht="13.8" x14ac:dyDescent="0.25">
      <c r="A48" s="32">
        <v>42758</v>
      </c>
      <c r="B48" s="21" t="s">
        <v>119</v>
      </c>
      <c r="C48" s="21" t="s">
        <v>127</v>
      </c>
      <c r="D48" s="21" t="s">
        <v>123</v>
      </c>
      <c r="E48" s="21" t="s">
        <v>128</v>
      </c>
      <c r="F48" s="22">
        <v>23.995399982623375</v>
      </c>
      <c r="G48" s="52">
        <v>42</v>
      </c>
      <c r="I48" s="25" t="s">
        <v>124</v>
      </c>
      <c r="J48" s="33">
        <v>50976.584376777791</v>
      </c>
      <c r="K48" s="33">
        <v>96229.305274049315</v>
      </c>
      <c r="L48" s="33">
        <v>164419.42410080138</v>
      </c>
      <c r="M48" s="33">
        <v>889634.34834243055</v>
      </c>
    </row>
    <row r="49" spans="1:13" ht="13.8" x14ac:dyDescent="0.25">
      <c r="A49" s="32">
        <v>42848</v>
      </c>
      <c r="B49" s="21" t="s">
        <v>122</v>
      </c>
      <c r="C49" s="21" t="s">
        <v>10</v>
      </c>
      <c r="D49" s="21" t="s">
        <v>129</v>
      </c>
      <c r="E49" s="21" t="s">
        <v>130</v>
      </c>
      <c r="F49" s="22">
        <v>30.586515956986695</v>
      </c>
      <c r="G49" s="52">
        <v>11</v>
      </c>
      <c r="I49" s="25" t="s">
        <v>132</v>
      </c>
      <c r="J49" s="33">
        <v>38994.016086114811</v>
      </c>
      <c r="K49" s="33">
        <v>14957.7859087219</v>
      </c>
      <c r="L49" s="33">
        <v>7700.7684533649426</v>
      </c>
      <c r="M49" s="33">
        <v>166635.0797493959</v>
      </c>
    </row>
    <row r="50" spans="1:13" ht="13.8" x14ac:dyDescent="0.25">
      <c r="A50" s="32">
        <v>42752</v>
      </c>
      <c r="B50" s="21" t="s">
        <v>126</v>
      </c>
      <c r="C50" s="21" t="s">
        <v>33</v>
      </c>
      <c r="D50" s="21" t="s">
        <v>129</v>
      </c>
      <c r="E50" s="21" t="s">
        <v>137</v>
      </c>
      <c r="F50" s="22">
        <v>10.069645251625005</v>
      </c>
      <c r="G50" s="52">
        <v>54</v>
      </c>
      <c r="I50" s="25" t="s">
        <v>140</v>
      </c>
      <c r="J50" s="33">
        <v>14369.168490047723</v>
      </c>
      <c r="K50" s="33">
        <v>19707.557041614658</v>
      </c>
      <c r="L50" s="33">
        <v>5007.5034576847374</v>
      </c>
      <c r="M50" s="33">
        <v>110615.58354470662</v>
      </c>
    </row>
    <row r="51" spans="1:13" ht="13.8" x14ac:dyDescent="0.25">
      <c r="A51" s="32">
        <v>42949</v>
      </c>
      <c r="B51" s="21" t="s">
        <v>119</v>
      </c>
      <c r="C51" s="21" t="s">
        <v>131</v>
      </c>
      <c r="D51" s="21" t="s">
        <v>123</v>
      </c>
      <c r="E51" s="21" t="s">
        <v>124</v>
      </c>
      <c r="F51" s="22">
        <v>33.919245995229822</v>
      </c>
      <c r="G51" s="52">
        <v>29</v>
      </c>
      <c r="I51" s="25" t="s">
        <v>130</v>
      </c>
      <c r="J51" s="33">
        <v>65699.880715562642</v>
      </c>
      <c r="K51" s="33">
        <v>47345.833958399075</v>
      </c>
      <c r="L51" s="33">
        <v>21831.480321740146</v>
      </c>
      <c r="M51" s="33">
        <v>391463.13907068083</v>
      </c>
    </row>
    <row r="52" spans="1:13" ht="13.8" x14ac:dyDescent="0.25">
      <c r="A52" s="32">
        <v>42978</v>
      </c>
      <c r="B52" s="21" t="s">
        <v>119</v>
      </c>
      <c r="C52" s="21" t="s">
        <v>131</v>
      </c>
      <c r="D52" s="22" t="s">
        <v>120</v>
      </c>
      <c r="E52" s="21" t="s">
        <v>134</v>
      </c>
      <c r="F52" s="22">
        <v>15.52926169754161</v>
      </c>
      <c r="G52" s="52">
        <v>15</v>
      </c>
      <c r="I52" s="25" t="s">
        <v>128</v>
      </c>
      <c r="J52" s="33">
        <v>19912.730057199456</v>
      </c>
      <c r="K52" s="33">
        <v>14327.591007503359</v>
      </c>
      <c r="L52" s="33">
        <v>31884.792590604746</v>
      </c>
      <c r="M52" s="33">
        <v>200211.00484857135</v>
      </c>
    </row>
    <row r="53" spans="1:13" ht="13.8" x14ac:dyDescent="0.25">
      <c r="A53" s="32">
        <v>43040</v>
      </c>
      <c r="B53" s="21" t="s">
        <v>122</v>
      </c>
      <c r="C53" s="21" t="s">
        <v>127</v>
      </c>
      <c r="D53" s="21" t="s">
        <v>120</v>
      </c>
      <c r="E53" s="21" t="s">
        <v>135</v>
      </c>
      <c r="F53" s="22">
        <v>54.933118984495842</v>
      </c>
      <c r="G53" s="52">
        <v>25</v>
      </c>
      <c r="I53" s="25" t="s">
        <v>135</v>
      </c>
      <c r="J53" s="33">
        <v>18481.073275952604</v>
      </c>
      <c r="K53" s="33">
        <v>4169.8520948510422</v>
      </c>
      <c r="L53" s="33">
        <v>258.26009988504154</v>
      </c>
      <c r="M53" s="33">
        <v>48527.248592798838</v>
      </c>
    </row>
    <row r="54" spans="1:13" ht="13.8" x14ac:dyDescent="0.25">
      <c r="A54" s="32">
        <v>42747</v>
      </c>
      <c r="B54" s="21" t="s">
        <v>126</v>
      </c>
      <c r="C54" s="21" t="s">
        <v>10</v>
      </c>
      <c r="D54" s="21" t="s">
        <v>123</v>
      </c>
      <c r="E54" s="21" t="s">
        <v>124</v>
      </c>
      <c r="F54" s="22">
        <v>11.952155676935385</v>
      </c>
      <c r="G54" s="52">
        <v>52</v>
      </c>
      <c r="I54" s="25" t="s">
        <v>121</v>
      </c>
      <c r="J54" s="33">
        <v>14374.211147590064</v>
      </c>
      <c r="K54" s="33">
        <v>0</v>
      </c>
      <c r="L54" s="33">
        <v>22095.849226263184</v>
      </c>
      <c r="M54" s="33">
        <v>72583.891100193039</v>
      </c>
    </row>
    <row r="55" spans="1:13" ht="13.8" x14ac:dyDescent="0.25">
      <c r="A55" s="32">
        <v>42881</v>
      </c>
      <c r="B55" s="21" t="s">
        <v>119</v>
      </c>
      <c r="C55" s="21" t="s">
        <v>33</v>
      </c>
      <c r="D55" s="21" t="s">
        <v>120</v>
      </c>
      <c r="E55" s="21" t="s">
        <v>134</v>
      </c>
      <c r="F55" s="22">
        <v>57.716390236018611</v>
      </c>
      <c r="G55" s="52">
        <v>17</v>
      </c>
      <c r="I55" s="25" t="s">
        <v>141</v>
      </c>
      <c r="J55" s="33">
        <v>0</v>
      </c>
      <c r="K55" s="33">
        <v>16019.032346273798</v>
      </c>
      <c r="L55" s="33">
        <v>19331.986920026648</v>
      </c>
      <c r="M55" s="33">
        <v>70721.149724171584</v>
      </c>
    </row>
    <row r="56" spans="1:13" ht="13.8" x14ac:dyDescent="0.25">
      <c r="A56" s="32">
        <v>42992</v>
      </c>
      <c r="B56" s="21" t="s">
        <v>122</v>
      </c>
      <c r="C56" s="21" t="s">
        <v>131</v>
      </c>
      <c r="D56" s="21" t="s">
        <v>123</v>
      </c>
      <c r="E56" s="21" t="s">
        <v>132</v>
      </c>
      <c r="F56" s="22">
        <v>20.63877298029119</v>
      </c>
      <c r="G56" s="52">
        <v>50</v>
      </c>
      <c r="I56" s="25" t="s">
        <v>134</v>
      </c>
      <c r="J56" s="33">
        <v>8991.0296457086042</v>
      </c>
      <c r="K56" s="33">
        <v>26216.690272124317</v>
      </c>
      <c r="L56" s="33">
        <v>87586.347444481333</v>
      </c>
      <c r="M56" s="33">
        <v>305701.19340084965</v>
      </c>
    </row>
    <row r="57" spans="1:13" ht="13.8" x14ac:dyDescent="0.25">
      <c r="A57" s="32">
        <v>42890</v>
      </c>
      <c r="B57" s="21" t="s">
        <v>126</v>
      </c>
      <c r="C57" s="21" t="s">
        <v>127</v>
      </c>
      <c r="D57" s="21" t="s">
        <v>123</v>
      </c>
      <c r="E57" s="21" t="s">
        <v>128</v>
      </c>
      <c r="F57" s="22">
        <v>27.302401450662401</v>
      </c>
      <c r="G57" s="52">
        <v>25</v>
      </c>
      <c r="I57" s="25" t="s">
        <v>147</v>
      </c>
      <c r="J57" s="33">
        <v>2000530.825387904</v>
      </c>
      <c r="K57" s="33">
        <v>2031205.4376330348</v>
      </c>
      <c r="L57" s="33">
        <v>2745906.2287571579</v>
      </c>
      <c r="M57" s="33">
        <v>20238501.09163893</v>
      </c>
    </row>
    <row r="58" spans="1:13" ht="13.8" x14ac:dyDescent="0.25">
      <c r="A58" s="32">
        <v>42881</v>
      </c>
      <c r="B58" s="21" t="s">
        <v>119</v>
      </c>
      <c r="C58" s="21" t="s">
        <v>10</v>
      </c>
      <c r="D58" s="21" t="s">
        <v>129</v>
      </c>
      <c r="E58" s="21" t="s">
        <v>130</v>
      </c>
      <c r="F58" s="22">
        <v>49.608041526575633</v>
      </c>
      <c r="G58" s="52">
        <v>59</v>
      </c>
    </row>
    <row r="59" spans="1:13" ht="13.8" x14ac:dyDescent="0.25">
      <c r="A59" s="32">
        <v>42804</v>
      </c>
      <c r="B59" s="21" t="s">
        <v>119</v>
      </c>
      <c r="C59" s="21" t="s">
        <v>33</v>
      </c>
      <c r="D59" s="21" t="s">
        <v>129</v>
      </c>
      <c r="E59" s="21" t="s">
        <v>137</v>
      </c>
      <c r="F59" s="22">
        <v>51.679318897966617</v>
      </c>
      <c r="G59" s="52">
        <v>25</v>
      </c>
    </row>
    <row r="60" spans="1:13" ht="13.8" x14ac:dyDescent="0.25">
      <c r="A60" s="32">
        <v>43018</v>
      </c>
      <c r="B60" s="21" t="s">
        <v>122</v>
      </c>
      <c r="C60" s="21" t="s">
        <v>131</v>
      </c>
      <c r="D60" s="21" t="s">
        <v>129</v>
      </c>
      <c r="E60" s="21" t="s">
        <v>141</v>
      </c>
      <c r="F60" s="22">
        <v>25.096116433725054</v>
      </c>
      <c r="G60" s="52">
        <v>26</v>
      </c>
    </row>
    <row r="61" spans="1:13" ht="13.8" x14ac:dyDescent="0.25">
      <c r="A61" s="32">
        <v>42965</v>
      </c>
      <c r="B61" s="21" t="s">
        <v>126</v>
      </c>
      <c r="C61" s="21" t="s">
        <v>127</v>
      </c>
      <c r="D61" s="21" t="s">
        <v>120</v>
      </c>
      <c r="E61" s="21" t="s">
        <v>140</v>
      </c>
      <c r="F61" s="22">
        <v>13.732205352280504</v>
      </c>
      <c r="G61" s="52">
        <v>20</v>
      </c>
    </row>
    <row r="62" spans="1:13" ht="13.8" x14ac:dyDescent="0.25">
      <c r="A62" s="32">
        <v>43033</v>
      </c>
      <c r="B62" s="21" t="s">
        <v>119</v>
      </c>
      <c r="C62" s="21" t="s">
        <v>10</v>
      </c>
      <c r="D62" s="21" t="s">
        <v>120</v>
      </c>
      <c r="E62" s="21" t="s">
        <v>121</v>
      </c>
      <c r="F62" s="22">
        <v>20.577192887798287</v>
      </c>
      <c r="G62" s="52">
        <v>15</v>
      </c>
    </row>
    <row r="63" spans="1:13" ht="13.8" x14ac:dyDescent="0.25">
      <c r="A63" s="32">
        <v>43093</v>
      </c>
      <c r="B63" s="21" t="s">
        <v>122</v>
      </c>
      <c r="C63" s="21" t="s">
        <v>33</v>
      </c>
      <c r="D63" s="21" t="s">
        <v>123</v>
      </c>
      <c r="E63" s="21" t="s">
        <v>124</v>
      </c>
      <c r="F63" s="22">
        <v>28.05637538753923</v>
      </c>
      <c r="G63" s="52">
        <v>45</v>
      </c>
    </row>
    <row r="64" spans="1:13" ht="13.8" x14ac:dyDescent="0.25">
      <c r="A64" s="32">
        <v>42810</v>
      </c>
      <c r="B64" s="21" t="s">
        <v>126</v>
      </c>
      <c r="C64" s="21" t="s">
        <v>131</v>
      </c>
      <c r="D64" s="21" t="s">
        <v>120</v>
      </c>
      <c r="E64" s="21" t="s">
        <v>134</v>
      </c>
      <c r="F64" s="22">
        <v>31.914201741154464</v>
      </c>
      <c r="G64" s="52">
        <v>18</v>
      </c>
    </row>
    <row r="65" spans="1:7" ht="13.8" x14ac:dyDescent="0.25">
      <c r="A65" s="32">
        <v>42882</v>
      </c>
      <c r="B65" s="21" t="s">
        <v>119</v>
      </c>
      <c r="C65" s="21" t="s">
        <v>127</v>
      </c>
      <c r="D65" s="21" t="s">
        <v>123</v>
      </c>
      <c r="E65" s="21" t="s">
        <v>128</v>
      </c>
      <c r="F65" s="22">
        <v>10.144529225326467</v>
      </c>
      <c r="G65" s="52">
        <v>12</v>
      </c>
    </row>
    <row r="66" spans="1:7" ht="13.8" x14ac:dyDescent="0.25">
      <c r="A66" s="32">
        <v>42898</v>
      </c>
      <c r="B66" s="21" t="s">
        <v>122</v>
      </c>
      <c r="C66" s="21" t="s">
        <v>10</v>
      </c>
      <c r="D66" s="21" t="s">
        <v>129</v>
      </c>
      <c r="E66" s="21" t="s">
        <v>130</v>
      </c>
      <c r="F66" s="22">
        <v>28.730984259936847</v>
      </c>
      <c r="G66" s="52">
        <v>57</v>
      </c>
    </row>
    <row r="67" spans="1:7" ht="13.8" x14ac:dyDescent="0.25">
      <c r="A67" s="32">
        <v>42767</v>
      </c>
      <c r="B67" s="21" t="s">
        <v>126</v>
      </c>
      <c r="C67" s="21" t="s">
        <v>33</v>
      </c>
      <c r="D67" s="21" t="s">
        <v>129</v>
      </c>
      <c r="E67" s="21" t="s">
        <v>137</v>
      </c>
      <c r="F67" s="22">
        <v>39.109388219111551</v>
      </c>
      <c r="G67" s="52">
        <v>37</v>
      </c>
    </row>
    <row r="68" spans="1:7" ht="13.8" x14ac:dyDescent="0.25">
      <c r="A68" s="32">
        <v>42843</v>
      </c>
      <c r="B68" s="21" t="s">
        <v>119</v>
      </c>
      <c r="C68" s="21" t="s">
        <v>131</v>
      </c>
      <c r="D68" s="21" t="s">
        <v>123</v>
      </c>
      <c r="E68" s="21" t="s">
        <v>124</v>
      </c>
      <c r="F68" s="22">
        <v>17.963468504818238</v>
      </c>
      <c r="G68" s="52">
        <v>32</v>
      </c>
    </row>
    <row r="69" spans="1:7" ht="13.8" x14ac:dyDescent="0.25">
      <c r="A69" s="32">
        <v>43092</v>
      </c>
      <c r="B69" s="21" t="s">
        <v>119</v>
      </c>
      <c r="C69" s="21" t="s">
        <v>131</v>
      </c>
      <c r="D69" s="22" t="s">
        <v>120</v>
      </c>
      <c r="E69" s="21" t="s">
        <v>134</v>
      </c>
      <c r="F69" s="22">
        <v>28.246149542642819</v>
      </c>
      <c r="G69" s="52">
        <v>54</v>
      </c>
    </row>
    <row r="70" spans="1:7" ht="13.8" x14ac:dyDescent="0.25">
      <c r="A70" s="32">
        <v>42904</v>
      </c>
      <c r="B70" s="21" t="s">
        <v>122</v>
      </c>
      <c r="C70" s="21" t="s">
        <v>127</v>
      </c>
      <c r="D70" s="21" t="s">
        <v>120</v>
      </c>
      <c r="E70" s="21" t="s">
        <v>135</v>
      </c>
      <c r="F70" s="22">
        <v>12.913004994252077</v>
      </c>
      <c r="G70" s="52">
        <v>20</v>
      </c>
    </row>
    <row r="71" spans="1:7" ht="13.8" x14ac:dyDescent="0.25">
      <c r="A71" s="32">
        <v>42916</v>
      </c>
      <c r="B71" s="21" t="s">
        <v>126</v>
      </c>
      <c r="C71" s="21" t="s">
        <v>10</v>
      </c>
      <c r="D71" s="21" t="s">
        <v>123</v>
      </c>
      <c r="E71" s="21" t="s">
        <v>124</v>
      </c>
      <c r="F71" s="22">
        <v>10.386472878295857</v>
      </c>
      <c r="G71" s="52">
        <v>45</v>
      </c>
    </row>
    <row r="72" spans="1:7" ht="13.8" x14ac:dyDescent="0.25">
      <c r="A72" s="32">
        <v>42938</v>
      </c>
      <c r="B72" s="21" t="s">
        <v>119</v>
      </c>
      <c r="C72" s="21" t="s">
        <v>33</v>
      </c>
      <c r="D72" s="21" t="s">
        <v>120</v>
      </c>
      <c r="E72" s="21" t="s">
        <v>134</v>
      </c>
      <c r="F72" s="22">
        <v>43.845961573834479</v>
      </c>
      <c r="G72" s="52">
        <v>50</v>
      </c>
    </row>
    <row r="73" spans="1:7" ht="13.8" x14ac:dyDescent="0.25">
      <c r="A73" s="32">
        <v>42884</v>
      </c>
      <c r="B73" s="21" t="s">
        <v>122</v>
      </c>
      <c r="C73" s="21" t="s">
        <v>131</v>
      </c>
      <c r="D73" s="21" t="s">
        <v>123</v>
      </c>
      <c r="E73" s="21" t="s">
        <v>132</v>
      </c>
      <c r="F73" s="22">
        <v>43.923394515900476</v>
      </c>
      <c r="G73" s="52">
        <v>55</v>
      </c>
    </row>
    <row r="74" spans="1:7" ht="13.8" x14ac:dyDescent="0.25">
      <c r="A74" s="32">
        <v>42907</v>
      </c>
      <c r="B74" s="21" t="s">
        <v>126</v>
      </c>
      <c r="C74" s="21" t="s">
        <v>127</v>
      </c>
      <c r="D74" s="21" t="s">
        <v>123</v>
      </c>
      <c r="E74" s="21" t="s">
        <v>128</v>
      </c>
      <c r="F74" s="22">
        <v>46.641129203816959</v>
      </c>
      <c r="G74" s="52">
        <v>38</v>
      </c>
    </row>
    <row r="75" spans="1:7" ht="13.8" x14ac:dyDescent="0.25">
      <c r="A75" s="32">
        <v>42866</v>
      </c>
      <c r="B75" s="21" t="s">
        <v>119</v>
      </c>
      <c r="C75" s="21" t="s">
        <v>10</v>
      </c>
      <c r="D75" s="21" t="s">
        <v>129</v>
      </c>
      <c r="E75" s="21" t="s">
        <v>130</v>
      </c>
      <c r="F75" s="22">
        <v>29.463269145377243</v>
      </c>
      <c r="G75" s="52">
        <v>15</v>
      </c>
    </row>
    <row r="76" spans="1:7" ht="13.8" x14ac:dyDescent="0.25">
      <c r="A76" s="32">
        <v>43066</v>
      </c>
      <c r="B76" s="21" t="s">
        <v>119</v>
      </c>
      <c r="C76" s="21" t="s">
        <v>33</v>
      </c>
      <c r="D76" s="21" t="s">
        <v>129</v>
      </c>
      <c r="E76" s="21" t="s">
        <v>137</v>
      </c>
      <c r="F76" s="22">
        <v>35.95152946726428</v>
      </c>
      <c r="G76" s="52">
        <v>46</v>
      </c>
    </row>
    <row r="77" spans="1:7" ht="13.8" x14ac:dyDescent="0.25">
      <c r="A77" s="32">
        <v>42795</v>
      </c>
      <c r="B77" s="21" t="s">
        <v>122</v>
      </c>
      <c r="C77" s="21" t="s">
        <v>131</v>
      </c>
      <c r="D77" s="21" t="s">
        <v>129</v>
      </c>
      <c r="E77" s="21" t="s">
        <v>141</v>
      </c>
      <c r="F77" s="22">
        <v>14.3905747001726</v>
      </c>
      <c r="G77" s="52">
        <v>59</v>
      </c>
    </row>
    <row r="78" spans="1:7" ht="13.8" x14ac:dyDescent="0.25">
      <c r="A78" s="32">
        <v>42824</v>
      </c>
      <c r="B78" s="21" t="s">
        <v>126</v>
      </c>
      <c r="C78" s="21" t="s">
        <v>127</v>
      </c>
      <c r="D78" s="21" t="s">
        <v>120</v>
      </c>
      <c r="E78" s="21" t="s">
        <v>140</v>
      </c>
      <c r="F78" s="22">
        <v>33.266047750886422</v>
      </c>
      <c r="G78" s="52">
        <v>36</v>
      </c>
    </row>
    <row r="79" spans="1:7" ht="13.8" x14ac:dyDescent="0.25">
      <c r="A79" s="32">
        <v>42984</v>
      </c>
      <c r="B79" s="21" t="s">
        <v>119</v>
      </c>
      <c r="C79" s="21" t="s">
        <v>10</v>
      </c>
      <c r="D79" s="21" t="s">
        <v>120</v>
      </c>
      <c r="E79" s="21" t="s">
        <v>121</v>
      </c>
      <c r="F79" s="22">
        <v>29.390429148721854</v>
      </c>
      <c r="G79" s="52">
        <v>43</v>
      </c>
    </row>
    <row r="80" spans="1:7" ht="13.8" x14ac:dyDescent="0.25">
      <c r="A80" s="32">
        <v>42909</v>
      </c>
      <c r="B80" s="21" t="s">
        <v>122</v>
      </c>
      <c r="C80" s="21" t="s">
        <v>33</v>
      </c>
      <c r="D80" s="21" t="s">
        <v>123</v>
      </c>
      <c r="E80" s="21" t="s">
        <v>124</v>
      </c>
      <c r="F80" s="22">
        <v>19.01254647655783</v>
      </c>
      <c r="G80" s="52">
        <v>48</v>
      </c>
    </row>
    <row r="81" spans="1:7" ht="13.8" x14ac:dyDescent="0.25">
      <c r="A81" s="32">
        <v>43081</v>
      </c>
      <c r="B81" s="21" t="s">
        <v>126</v>
      </c>
      <c r="C81" s="21" t="s">
        <v>131</v>
      </c>
      <c r="D81" s="21" t="s">
        <v>120</v>
      </c>
      <c r="E81" s="21" t="s">
        <v>134</v>
      </c>
      <c r="F81" s="22">
        <v>12.061725239324218</v>
      </c>
      <c r="G81" s="52">
        <v>59</v>
      </c>
    </row>
    <row r="82" spans="1:7" ht="13.8" x14ac:dyDescent="0.25">
      <c r="A82" s="32">
        <v>43016</v>
      </c>
      <c r="B82" s="21" t="s">
        <v>119</v>
      </c>
      <c r="C82" s="21" t="s">
        <v>127</v>
      </c>
      <c r="D82" s="21" t="s">
        <v>123</v>
      </c>
      <c r="E82" s="21" t="s">
        <v>128</v>
      </c>
      <c r="F82" s="22">
        <v>35.215934802728782</v>
      </c>
      <c r="G82" s="52">
        <v>30</v>
      </c>
    </row>
    <row r="83" spans="1:7" ht="13.8" x14ac:dyDescent="0.25">
      <c r="A83" s="32">
        <v>42972</v>
      </c>
      <c r="B83" s="21" t="s">
        <v>122</v>
      </c>
      <c r="C83" s="21" t="s">
        <v>10</v>
      </c>
      <c r="D83" s="21" t="s">
        <v>129</v>
      </c>
      <c r="E83" s="21" t="s">
        <v>130</v>
      </c>
      <c r="F83" s="22">
        <v>14.483797705450076</v>
      </c>
      <c r="G83" s="52">
        <v>19</v>
      </c>
    </row>
    <row r="84" spans="1:7" ht="13.8" x14ac:dyDescent="0.25">
      <c r="A84" s="32">
        <v>42903</v>
      </c>
      <c r="B84" s="21" t="s">
        <v>126</v>
      </c>
      <c r="C84" s="21" t="s">
        <v>33</v>
      </c>
      <c r="D84" s="21" t="s">
        <v>129</v>
      </c>
      <c r="E84" s="21" t="s">
        <v>137</v>
      </c>
      <c r="F84" s="22">
        <v>34.858808516445166</v>
      </c>
      <c r="G84" s="52">
        <v>30</v>
      </c>
    </row>
    <row r="85" spans="1:7" ht="13.8" x14ac:dyDescent="0.25">
      <c r="A85" s="32">
        <v>42835</v>
      </c>
      <c r="B85" s="21" t="s">
        <v>119</v>
      </c>
      <c r="C85" s="21" t="s">
        <v>131</v>
      </c>
      <c r="D85" s="21" t="s">
        <v>123</v>
      </c>
      <c r="E85" s="21" t="s">
        <v>124</v>
      </c>
      <c r="F85" s="22">
        <v>58.226498617079777</v>
      </c>
      <c r="G85" s="52">
        <v>10</v>
      </c>
    </row>
    <row r="86" spans="1:7" ht="13.8" x14ac:dyDescent="0.25">
      <c r="A86" s="32">
        <v>42793</v>
      </c>
      <c r="B86" s="21" t="s">
        <v>119</v>
      </c>
      <c r="C86" s="21" t="s">
        <v>131</v>
      </c>
      <c r="D86" s="22" t="s">
        <v>120</v>
      </c>
      <c r="E86" s="21" t="s">
        <v>134</v>
      </c>
      <c r="F86" s="22">
        <v>14.247741614361578</v>
      </c>
      <c r="G86" s="52">
        <v>34</v>
      </c>
    </row>
    <row r="87" spans="1:7" ht="13.8" x14ac:dyDescent="0.25">
      <c r="A87" s="32">
        <v>42927</v>
      </c>
      <c r="B87" s="21" t="s">
        <v>122</v>
      </c>
      <c r="C87" s="21" t="s">
        <v>127</v>
      </c>
      <c r="D87" s="21" t="s">
        <v>120</v>
      </c>
      <c r="E87" s="21" t="s">
        <v>135</v>
      </c>
      <c r="F87" s="22">
        <v>36.804297576815699</v>
      </c>
      <c r="G87" s="52">
        <v>28</v>
      </c>
    </row>
    <row r="88" spans="1:7" ht="13.8" x14ac:dyDescent="0.25">
      <c r="A88" s="32">
        <v>43099</v>
      </c>
      <c r="B88" s="21" t="s">
        <v>126</v>
      </c>
      <c r="C88" s="21" t="s">
        <v>10</v>
      </c>
      <c r="D88" s="21" t="s">
        <v>123</v>
      </c>
      <c r="E88" s="21" t="s">
        <v>124</v>
      </c>
      <c r="F88" s="22">
        <v>24.329495408208743</v>
      </c>
      <c r="G88" s="52">
        <v>48</v>
      </c>
    </row>
    <row r="89" spans="1:7" ht="13.8" x14ac:dyDescent="0.25">
      <c r="A89" s="32">
        <v>42776</v>
      </c>
      <c r="B89" s="21" t="s">
        <v>119</v>
      </c>
      <c r="C89" s="21" t="s">
        <v>33</v>
      </c>
      <c r="D89" s="21" t="s">
        <v>120</v>
      </c>
      <c r="E89" s="21" t="s">
        <v>134</v>
      </c>
      <c r="F89" s="22">
        <v>13.253175777504275</v>
      </c>
      <c r="G89" s="52">
        <v>24</v>
      </c>
    </row>
    <row r="90" spans="1:7" ht="13.8" x14ac:dyDescent="0.25">
      <c r="A90" s="32">
        <v>42831</v>
      </c>
      <c r="B90" s="21" t="s">
        <v>122</v>
      </c>
      <c r="C90" s="21" t="s">
        <v>131</v>
      </c>
      <c r="D90" s="21" t="s">
        <v>123</v>
      </c>
      <c r="E90" s="21" t="s">
        <v>132</v>
      </c>
      <c r="F90" s="22">
        <v>55.934918859817323</v>
      </c>
      <c r="G90" s="52">
        <v>48</v>
      </c>
    </row>
    <row r="91" spans="1:7" ht="13.8" x14ac:dyDescent="0.25">
      <c r="A91" s="32">
        <v>42772</v>
      </c>
      <c r="B91" s="21" t="s">
        <v>126</v>
      </c>
      <c r="C91" s="21" t="s">
        <v>127</v>
      </c>
      <c r="D91" s="21" t="s">
        <v>123</v>
      </c>
      <c r="E91" s="21" t="s">
        <v>128</v>
      </c>
      <c r="F91" s="22">
        <v>46.879699929450339</v>
      </c>
      <c r="G91" s="52">
        <v>53</v>
      </c>
    </row>
    <row r="92" spans="1:7" ht="13.8" x14ac:dyDescent="0.25">
      <c r="A92" s="32">
        <v>43098</v>
      </c>
      <c r="B92" s="21" t="s">
        <v>119</v>
      </c>
      <c r="C92" s="21" t="s">
        <v>10</v>
      </c>
      <c r="D92" s="21" t="s">
        <v>129</v>
      </c>
      <c r="E92" s="21" t="s">
        <v>130</v>
      </c>
      <c r="F92" s="22">
        <v>37.493103516625546</v>
      </c>
      <c r="G92" s="52">
        <v>12</v>
      </c>
    </row>
    <row r="93" spans="1:7" ht="13.8" x14ac:dyDescent="0.25">
      <c r="A93" s="32">
        <v>42994</v>
      </c>
      <c r="B93" s="21" t="s">
        <v>119</v>
      </c>
      <c r="C93" s="21" t="s">
        <v>33</v>
      </c>
      <c r="D93" s="21" t="s">
        <v>129</v>
      </c>
      <c r="E93" s="21" t="s">
        <v>137</v>
      </c>
      <c r="F93" s="22">
        <v>49.233902292022634</v>
      </c>
      <c r="G93" s="52">
        <v>54</v>
      </c>
    </row>
    <row r="94" spans="1:7" ht="13.8" x14ac:dyDescent="0.25">
      <c r="A94" s="32">
        <v>42925</v>
      </c>
      <c r="B94" s="21" t="s">
        <v>122</v>
      </c>
      <c r="C94" s="21" t="s">
        <v>131</v>
      </c>
      <c r="D94" s="21" t="s">
        <v>129</v>
      </c>
      <c r="E94" s="21" t="s">
        <v>141</v>
      </c>
      <c r="F94" s="22">
        <v>39.929407302102611</v>
      </c>
      <c r="G94" s="52">
        <v>10</v>
      </c>
    </row>
    <row r="95" spans="1:7" ht="13.8" x14ac:dyDescent="0.25">
      <c r="A95" s="32">
        <v>43093</v>
      </c>
      <c r="B95" s="21" t="s">
        <v>126</v>
      </c>
      <c r="C95" s="21" t="s">
        <v>127</v>
      </c>
      <c r="D95" s="21" t="s">
        <v>120</v>
      </c>
      <c r="E95" s="21" t="s">
        <v>140</v>
      </c>
      <c r="F95" s="22">
        <v>42.613072569848661</v>
      </c>
      <c r="G95" s="52">
        <v>44</v>
      </c>
    </row>
    <row r="96" spans="1:7" ht="13.8" x14ac:dyDescent="0.25">
      <c r="A96" s="32">
        <v>42953</v>
      </c>
      <c r="B96" s="21" t="s">
        <v>119</v>
      </c>
      <c r="C96" s="21" t="s">
        <v>10</v>
      </c>
      <c r="D96" s="21" t="s">
        <v>120</v>
      </c>
      <c r="E96" s="21" t="s">
        <v>121</v>
      </c>
      <c r="F96" s="22">
        <v>55.338316239572563</v>
      </c>
      <c r="G96" s="52">
        <v>53</v>
      </c>
    </row>
    <row r="97" spans="1:7" ht="13.8" x14ac:dyDescent="0.25">
      <c r="A97" s="32">
        <v>42795</v>
      </c>
      <c r="B97" s="21" t="s">
        <v>122</v>
      </c>
      <c r="C97" s="21" t="s">
        <v>33</v>
      </c>
      <c r="D97" s="21" t="s">
        <v>123</v>
      </c>
      <c r="E97" s="21" t="s">
        <v>124</v>
      </c>
      <c r="F97" s="22">
        <v>40.764144974104319</v>
      </c>
      <c r="G97" s="52">
        <v>49</v>
      </c>
    </row>
    <row r="98" spans="1:7" ht="13.8" x14ac:dyDescent="0.25">
      <c r="A98" s="32">
        <v>43082</v>
      </c>
      <c r="B98" s="21" t="s">
        <v>126</v>
      </c>
      <c r="C98" s="21" t="s">
        <v>131</v>
      </c>
      <c r="D98" s="21" t="s">
        <v>120</v>
      </c>
      <c r="E98" s="21" t="s">
        <v>134</v>
      </c>
      <c r="F98" s="22">
        <v>23.073106245636279</v>
      </c>
      <c r="G98" s="52">
        <v>56</v>
      </c>
    </row>
    <row r="99" spans="1:7" ht="13.8" x14ac:dyDescent="0.25">
      <c r="A99" s="32">
        <v>42825</v>
      </c>
      <c r="B99" s="21" t="s">
        <v>119</v>
      </c>
      <c r="C99" s="21" t="s">
        <v>127</v>
      </c>
      <c r="D99" s="21" t="s">
        <v>123</v>
      </c>
      <c r="E99" s="21" t="s">
        <v>128</v>
      </c>
      <c r="F99" s="22">
        <v>30.648829201676104</v>
      </c>
      <c r="G99" s="52">
        <v>38</v>
      </c>
    </row>
    <row r="100" spans="1:7" ht="13.8" x14ac:dyDescent="0.25">
      <c r="A100" s="32">
        <v>42848</v>
      </c>
      <c r="B100" s="21" t="s">
        <v>122</v>
      </c>
      <c r="C100" s="21" t="s">
        <v>10</v>
      </c>
      <c r="D100" s="21" t="s">
        <v>129</v>
      </c>
      <c r="E100" s="21" t="s">
        <v>130</v>
      </c>
      <c r="F100" s="22">
        <v>20.361893728802023</v>
      </c>
      <c r="G100" s="52">
        <v>24</v>
      </c>
    </row>
    <row r="101" spans="1:7" ht="13.8" x14ac:dyDescent="0.25">
      <c r="A101" s="32">
        <v>42789</v>
      </c>
      <c r="B101" s="21" t="s">
        <v>126</v>
      </c>
      <c r="C101" s="21" t="s">
        <v>33</v>
      </c>
      <c r="D101" s="21" t="s">
        <v>129</v>
      </c>
      <c r="E101" s="21" t="s">
        <v>137</v>
      </c>
      <c r="F101" s="22">
        <v>54.189136498912966</v>
      </c>
      <c r="G101" s="52">
        <v>18</v>
      </c>
    </row>
    <row r="102" spans="1:7" ht="13.8" x14ac:dyDescent="0.25">
      <c r="A102" s="32">
        <v>42912</v>
      </c>
      <c r="B102" s="21" t="s">
        <v>119</v>
      </c>
      <c r="C102" s="21" t="s">
        <v>131</v>
      </c>
      <c r="D102" s="21" t="s">
        <v>123</v>
      </c>
      <c r="E102" s="21" t="s">
        <v>124</v>
      </c>
      <c r="F102" s="22">
        <v>25.755095158417745</v>
      </c>
      <c r="G102" s="52">
        <v>55</v>
      </c>
    </row>
    <row r="103" spans="1:7" ht="13.8" x14ac:dyDescent="0.25">
      <c r="A103" s="32">
        <v>42787</v>
      </c>
      <c r="B103" s="21" t="s">
        <v>119</v>
      </c>
      <c r="C103" s="21" t="s">
        <v>131</v>
      </c>
      <c r="D103" s="22" t="s">
        <v>120</v>
      </c>
      <c r="E103" s="21" t="s">
        <v>134</v>
      </c>
      <c r="F103" s="22">
        <v>34.174864188985339</v>
      </c>
      <c r="G103" s="52">
        <v>50</v>
      </c>
    </row>
    <row r="104" spans="1:7" ht="13.8" x14ac:dyDescent="0.25">
      <c r="A104" s="32">
        <v>42748</v>
      </c>
      <c r="B104" s="21" t="s">
        <v>122</v>
      </c>
      <c r="C104" s="21" t="s">
        <v>127</v>
      </c>
      <c r="D104" s="21" t="s">
        <v>120</v>
      </c>
      <c r="E104" s="21" t="s">
        <v>135</v>
      </c>
      <c r="F104" s="22">
        <v>49.038357687540959</v>
      </c>
      <c r="G104" s="52">
        <v>22</v>
      </c>
    </row>
    <row r="105" spans="1:7" ht="13.8" x14ac:dyDescent="0.25">
      <c r="A105" s="32">
        <v>43089</v>
      </c>
      <c r="B105" s="21" t="s">
        <v>126</v>
      </c>
      <c r="C105" s="21" t="s">
        <v>10</v>
      </c>
      <c r="D105" s="21" t="s">
        <v>123</v>
      </c>
      <c r="E105" s="21" t="s">
        <v>124</v>
      </c>
      <c r="F105" s="22">
        <v>38.879411664210323</v>
      </c>
      <c r="G105" s="52">
        <v>34</v>
      </c>
    </row>
    <row r="106" spans="1:7" ht="13.8" x14ac:dyDescent="0.25">
      <c r="A106" s="32">
        <v>42788</v>
      </c>
      <c r="B106" s="21" t="s">
        <v>122</v>
      </c>
      <c r="C106" s="21" t="s">
        <v>127</v>
      </c>
      <c r="D106" s="21" t="s">
        <v>120</v>
      </c>
      <c r="E106" s="21" t="s">
        <v>135</v>
      </c>
      <c r="F106" s="22">
        <v>10.08044023986688</v>
      </c>
      <c r="G106" s="52">
        <v>18</v>
      </c>
    </row>
    <row r="107" spans="1:7" ht="13.8" x14ac:dyDescent="0.25">
      <c r="A107" s="32">
        <v>42970</v>
      </c>
      <c r="B107" s="21" t="s">
        <v>126</v>
      </c>
      <c r="C107" s="21" t="s">
        <v>10</v>
      </c>
      <c r="D107" s="21" t="s">
        <v>123</v>
      </c>
      <c r="E107" s="21" t="s">
        <v>124</v>
      </c>
      <c r="F107" s="22">
        <v>59.006921193193435</v>
      </c>
      <c r="G107" s="52">
        <v>13</v>
      </c>
    </row>
    <row r="108" spans="1:7" ht="13.8" x14ac:dyDescent="0.25">
      <c r="A108" s="32">
        <v>42758</v>
      </c>
      <c r="B108" s="21" t="s">
        <v>119</v>
      </c>
      <c r="C108" s="21" t="s">
        <v>33</v>
      </c>
      <c r="D108" s="21" t="s">
        <v>120</v>
      </c>
      <c r="E108" s="21" t="s">
        <v>134</v>
      </c>
      <c r="F108" s="22">
        <v>22.692220527453827</v>
      </c>
      <c r="G108" s="52">
        <v>33</v>
      </c>
    </row>
    <row r="109" spans="1:7" ht="13.8" x14ac:dyDescent="0.25">
      <c r="A109" s="32">
        <v>42917</v>
      </c>
      <c r="B109" s="21" t="s">
        <v>122</v>
      </c>
      <c r="C109" s="21" t="s">
        <v>131</v>
      </c>
      <c r="D109" s="21" t="s">
        <v>123</v>
      </c>
      <c r="E109" s="21" t="s">
        <v>132</v>
      </c>
      <c r="F109" s="22">
        <v>12.63116245285554</v>
      </c>
      <c r="G109" s="52">
        <v>55</v>
      </c>
    </row>
    <row r="110" spans="1:7" ht="13.8" x14ac:dyDescent="0.25">
      <c r="A110" s="32">
        <v>42919</v>
      </c>
      <c r="B110" s="21" t="s">
        <v>126</v>
      </c>
      <c r="C110" s="21" t="s">
        <v>127</v>
      </c>
      <c r="D110" s="21" t="s">
        <v>123</v>
      </c>
      <c r="E110" s="21" t="s">
        <v>128</v>
      </c>
      <c r="F110" s="22">
        <v>56.192229126382998</v>
      </c>
      <c r="G110" s="52">
        <v>13</v>
      </c>
    </row>
    <row r="111" spans="1:7" ht="13.8" x14ac:dyDescent="0.25">
      <c r="A111" s="32">
        <v>43100</v>
      </c>
      <c r="B111" s="21" t="s">
        <v>119</v>
      </c>
      <c r="C111" s="21" t="s">
        <v>10</v>
      </c>
      <c r="D111" s="21" t="s">
        <v>129</v>
      </c>
      <c r="E111" s="21" t="s">
        <v>130</v>
      </c>
      <c r="F111" s="22">
        <v>47.806156874359274</v>
      </c>
      <c r="G111" s="52">
        <v>46</v>
      </c>
    </row>
    <row r="112" spans="1:7" ht="13.8" x14ac:dyDescent="0.25">
      <c r="A112" s="32">
        <v>42796</v>
      </c>
      <c r="B112" s="21" t="s">
        <v>119</v>
      </c>
      <c r="C112" s="21" t="s">
        <v>33</v>
      </c>
      <c r="D112" s="21" t="s">
        <v>129</v>
      </c>
      <c r="E112" s="21" t="s">
        <v>137</v>
      </c>
      <c r="F112" s="22">
        <v>34.146886790132811</v>
      </c>
      <c r="G112" s="52">
        <v>10</v>
      </c>
    </row>
    <row r="113" spans="1:7" ht="13.8" x14ac:dyDescent="0.25">
      <c r="A113" s="32">
        <v>42777</v>
      </c>
      <c r="B113" s="21" t="s">
        <v>122</v>
      </c>
      <c r="C113" s="21" t="s">
        <v>131</v>
      </c>
      <c r="D113" s="21" t="s">
        <v>129</v>
      </c>
      <c r="E113" s="21" t="s">
        <v>141</v>
      </c>
      <c r="F113" s="22">
        <v>18.378650947970385</v>
      </c>
      <c r="G113" s="52">
        <v>36</v>
      </c>
    </row>
    <row r="114" spans="1:7" ht="13.8" x14ac:dyDescent="0.25">
      <c r="A114" s="32">
        <v>42959</v>
      </c>
      <c r="B114" s="21" t="s">
        <v>126</v>
      </c>
      <c r="C114" s="21" t="s">
        <v>127</v>
      </c>
      <c r="D114" s="21" t="s">
        <v>120</v>
      </c>
      <c r="E114" s="21" t="s">
        <v>140</v>
      </c>
      <c r="F114" s="22">
        <v>47.346652770333584</v>
      </c>
      <c r="G114" s="52">
        <v>34</v>
      </c>
    </row>
    <row r="115" spans="1:7" ht="13.8" x14ac:dyDescent="0.25">
      <c r="A115" s="32">
        <v>43035</v>
      </c>
      <c r="B115" s="21" t="s">
        <v>119</v>
      </c>
      <c r="C115" s="21" t="s">
        <v>10</v>
      </c>
      <c r="D115" s="21" t="s">
        <v>120</v>
      </c>
      <c r="E115" s="21" t="s">
        <v>121</v>
      </c>
      <c r="F115" s="22">
        <v>10.192489895495656</v>
      </c>
      <c r="G115" s="52">
        <v>36</v>
      </c>
    </row>
    <row r="116" spans="1:7" ht="13.8" x14ac:dyDescent="0.25">
      <c r="A116" s="32">
        <v>42891</v>
      </c>
      <c r="B116" s="21" t="s">
        <v>122</v>
      </c>
      <c r="C116" s="21" t="s">
        <v>33</v>
      </c>
      <c r="D116" s="21" t="s">
        <v>123</v>
      </c>
      <c r="E116" s="21" t="s">
        <v>124</v>
      </c>
      <c r="F116" s="22">
        <v>42.0585399125845</v>
      </c>
      <c r="G116" s="52">
        <v>53</v>
      </c>
    </row>
    <row r="117" spans="1:7" ht="13.8" x14ac:dyDescent="0.25">
      <c r="A117" s="32">
        <v>43084</v>
      </c>
      <c r="B117" s="21" t="s">
        <v>126</v>
      </c>
      <c r="C117" s="21" t="s">
        <v>131</v>
      </c>
      <c r="D117" s="21" t="s">
        <v>120</v>
      </c>
      <c r="E117" s="21" t="s">
        <v>134</v>
      </c>
      <c r="F117" s="22">
        <v>18.603884835770415</v>
      </c>
      <c r="G117" s="52">
        <v>40</v>
      </c>
    </row>
    <row r="118" spans="1:7" ht="13.8" x14ac:dyDescent="0.25">
      <c r="A118" s="32">
        <v>43023</v>
      </c>
      <c r="B118" s="21" t="s">
        <v>119</v>
      </c>
      <c r="C118" s="21" t="s">
        <v>127</v>
      </c>
      <c r="D118" s="21" t="s">
        <v>123</v>
      </c>
      <c r="E118" s="21" t="s">
        <v>128</v>
      </c>
      <c r="F118" s="22">
        <v>37.526585152828282</v>
      </c>
      <c r="G118" s="52">
        <v>49</v>
      </c>
    </row>
    <row r="119" spans="1:7" ht="13.8" x14ac:dyDescent="0.25">
      <c r="A119" s="32">
        <v>42838</v>
      </c>
      <c r="B119" s="21" t="s">
        <v>122</v>
      </c>
      <c r="C119" s="21" t="s">
        <v>10</v>
      </c>
      <c r="D119" s="21" t="s">
        <v>129</v>
      </c>
      <c r="E119" s="21" t="s">
        <v>130</v>
      </c>
      <c r="F119" s="22">
        <v>13.066271221235638</v>
      </c>
      <c r="G119" s="52">
        <v>18</v>
      </c>
    </row>
    <row r="120" spans="1:7" ht="13.8" x14ac:dyDescent="0.25">
      <c r="A120" s="32">
        <v>42976</v>
      </c>
      <c r="B120" s="21" t="s">
        <v>126</v>
      </c>
      <c r="C120" s="21" t="s">
        <v>33</v>
      </c>
      <c r="D120" s="21" t="s">
        <v>129</v>
      </c>
      <c r="E120" s="21" t="s">
        <v>137</v>
      </c>
      <c r="F120" s="22">
        <v>10.779252891816268</v>
      </c>
      <c r="G120" s="52">
        <v>25</v>
      </c>
    </row>
    <row r="121" spans="1:7" ht="13.8" x14ac:dyDescent="0.25">
      <c r="A121" s="32">
        <v>42747</v>
      </c>
      <c r="B121" s="21" t="s">
        <v>119</v>
      </c>
      <c r="C121" s="21" t="s">
        <v>131</v>
      </c>
      <c r="D121" s="21" t="s">
        <v>123</v>
      </c>
      <c r="E121" s="21" t="s">
        <v>124</v>
      </c>
      <c r="F121" s="22">
        <v>50.155627585996953</v>
      </c>
      <c r="G121" s="52">
        <v>19</v>
      </c>
    </row>
    <row r="122" spans="1:7" ht="13.8" x14ac:dyDescent="0.25">
      <c r="A122" s="32">
        <v>43001</v>
      </c>
      <c r="B122" s="21" t="s">
        <v>119</v>
      </c>
      <c r="C122" s="21" t="s">
        <v>131</v>
      </c>
      <c r="D122" s="22" t="s">
        <v>120</v>
      </c>
      <c r="E122" s="21" t="s">
        <v>134</v>
      </c>
      <c r="F122" s="22">
        <v>17.602984360129305</v>
      </c>
      <c r="G122" s="52">
        <v>18</v>
      </c>
    </row>
    <row r="123" spans="1:7" ht="13.8" x14ac:dyDescent="0.25">
      <c r="A123" s="32">
        <v>42786</v>
      </c>
      <c r="B123" s="21" t="s">
        <v>122</v>
      </c>
      <c r="C123" s="21" t="s">
        <v>127</v>
      </c>
      <c r="D123" s="21" t="s">
        <v>120</v>
      </c>
      <c r="E123" s="21" t="s">
        <v>135</v>
      </c>
      <c r="F123" s="22">
        <v>49.918561626519576</v>
      </c>
      <c r="G123" s="52">
        <v>33</v>
      </c>
    </row>
    <row r="124" spans="1:7" ht="13.8" x14ac:dyDescent="0.25">
      <c r="A124" s="32">
        <v>43023</v>
      </c>
      <c r="B124" s="21" t="s">
        <v>126</v>
      </c>
      <c r="C124" s="21" t="s">
        <v>10</v>
      </c>
      <c r="D124" s="21" t="s">
        <v>123</v>
      </c>
      <c r="E124" s="21" t="s">
        <v>124</v>
      </c>
      <c r="F124" s="22">
        <v>50.6246376423234</v>
      </c>
      <c r="G124" s="52">
        <v>21</v>
      </c>
    </row>
    <row r="125" spans="1:7" ht="13.8" x14ac:dyDescent="0.25">
      <c r="A125" s="32">
        <v>42992</v>
      </c>
      <c r="B125" s="21" t="s">
        <v>119</v>
      </c>
      <c r="C125" s="21" t="s">
        <v>33</v>
      </c>
      <c r="D125" s="21" t="s">
        <v>120</v>
      </c>
      <c r="E125" s="21" t="s">
        <v>134</v>
      </c>
      <c r="F125" s="22">
        <v>17.048543254705827</v>
      </c>
      <c r="G125" s="52">
        <v>57</v>
      </c>
    </row>
    <row r="126" spans="1:7" ht="13.8" x14ac:dyDescent="0.25">
      <c r="A126" s="32">
        <v>42966</v>
      </c>
      <c r="B126" s="21" t="s">
        <v>122</v>
      </c>
      <c r="C126" s="21" t="s">
        <v>131</v>
      </c>
      <c r="D126" s="21" t="s">
        <v>123</v>
      </c>
      <c r="E126" s="21" t="s">
        <v>132</v>
      </c>
      <c r="F126" s="22">
        <v>17.379680643849881</v>
      </c>
      <c r="G126" s="52">
        <v>39</v>
      </c>
    </row>
    <row r="127" spans="1:7" ht="13.8" x14ac:dyDescent="0.25">
      <c r="A127" s="32">
        <v>42750</v>
      </c>
      <c r="B127" s="21" t="s">
        <v>126</v>
      </c>
      <c r="C127" s="21" t="s">
        <v>127</v>
      </c>
      <c r="D127" s="21" t="s">
        <v>123</v>
      </c>
      <c r="E127" s="21" t="s">
        <v>128</v>
      </c>
      <c r="F127" s="22">
        <v>56.033330417329786</v>
      </c>
      <c r="G127" s="52">
        <v>44</v>
      </c>
    </row>
    <row r="128" spans="1:7" ht="13.8" x14ac:dyDescent="0.25">
      <c r="A128" s="32">
        <v>43018</v>
      </c>
      <c r="B128" s="21" t="s">
        <v>119</v>
      </c>
      <c r="C128" s="21" t="s">
        <v>10</v>
      </c>
      <c r="D128" s="21" t="s">
        <v>129</v>
      </c>
      <c r="E128" s="21" t="s">
        <v>130</v>
      </c>
      <c r="F128" s="22">
        <v>25.118762015945791</v>
      </c>
      <c r="G128" s="52">
        <v>32</v>
      </c>
    </row>
    <row r="129" spans="1:7" ht="13.8" x14ac:dyDescent="0.25">
      <c r="A129" s="32">
        <v>43092</v>
      </c>
      <c r="B129" s="21" t="s">
        <v>119</v>
      </c>
      <c r="C129" s="21" t="s">
        <v>33</v>
      </c>
      <c r="D129" s="21" t="s">
        <v>129</v>
      </c>
      <c r="E129" s="21" t="s">
        <v>137</v>
      </c>
      <c r="F129" s="22">
        <v>28.908176779842051</v>
      </c>
      <c r="G129" s="52">
        <v>47</v>
      </c>
    </row>
    <row r="130" spans="1:7" ht="13.8" x14ac:dyDescent="0.25">
      <c r="A130" s="32">
        <v>42972</v>
      </c>
      <c r="B130" s="21" t="s">
        <v>122</v>
      </c>
      <c r="C130" s="21" t="s">
        <v>131</v>
      </c>
      <c r="D130" s="21" t="s">
        <v>129</v>
      </c>
      <c r="E130" s="21" t="s">
        <v>141</v>
      </c>
      <c r="F130" s="22">
        <v>18.499536252494941</v>
      </c>
      <c r="G130" s="52">
        <v>28</v>
      </c>
    </row>
    <row r="131" spans="1:7" ht="13.8" x14ac:dyDescent="0.25">
      <c r="A131" s="32">
        <v>42983</v>
      </c>
      <c r="B131" s="21" t="s">
        <v>126</v>
      </c>
      <c r="C131" s="21" t="s">
        <v>127</v>
      </c>
      <c r="D131" s="21" t="s">
        <v>120</v>
      </c>
      <c r="E131" s="21" t="s">
        <v>140</v>
      </c>
      <c r="F131" s="22">
        <v>20.737335138722585</v>
      </c>
      <c r="G131" s="52">
        <v>19</v>
      </c>
    </row>
    <row r="132" spans="1:7" ht="13.8" x14ac:dyDescent="0.25">
      <c r="A132" s="32">
        <v>43063</v>
      </c>
      <c r="B132" s="21" t="s">
        <v>119</v>
      </c>
      <c r="C132" s="21" t="s">
        <v>10</v>
      </c>
      <c r="D132" s="21" t="s">
        <v>120</v>
      </c>
      <c r="E132" s="21" t="s">
        <v>121</v>
      </c>
      <c r="F132" s="22">
        <v>52.851431003960464</v>
      </c>
      <c r="G132" s="52">
        <v>14</v>
      </c>
    </row>
    <row r="133" spans="1:7" ht="13.8" x14ac:dyDescent="0.25">
      <c r="A133" s="32">
        <v>42993</v>
      </c>
      <c r="B133" s="21" t="s">
        <v>122</v>
      </c>
      <c r="C133" s="21" t="s">
        <v>33</v>
      </c>
      <c r="D133" s="21" t="s">
        <v>123</v>
      </c>
      <c r="E133" s="21" t="s">
        <v>124</v>
      </c>
      <c r="F133" s="22">
        <v>42.430380310398427</v>
      </c>
      <c r="G133" s="52">
        <v>48</v>
      </c>
    </row>
    <row r="134" spans="1:7" ht="13.8" x14ac:dyDescent="0.25">
      <c r="A134" s="32">
        <v>43000</v>
      </c>
      <c r="B134" s="21" t="s">
        <v>126</v>
      </c>
      <c r="C134" s="21" t="s">
        <v>131</v>
      </c>
      <c r="D134" s="21" t="s">
        <v>120</v>
      </c>
      <c r="E134" s="21" t="s">
        <v>134</v>
      </c>
      <c r="F134" s="22">
        <v>15.370921146865982</v>
      </c>
      <c r="G134" s="52">
        <v>20</v>
      </c>
    </row>
    <row r="135" spans="1:7" ht="13.8" x14ac:dyDescent="0.25">
      <c r="A135" s="32">
        <v>42853</v>
      </c>
      <c r="B135" s="21" t="s">
        <v>119</v>
      </c>
      <c r="C135" s="21" t="s">
        <v>127</v>
      </c>
      <c r="D135" s="21" t="s">
        <v>123</v>
      </c>
      <c r="E135" s="21" t="s">
        <v>128</v>
      </c>
      <c r="F135" s="22">
        <v>16.892673697660754</v>
      </c>
      <c r="G135" s="52">
        <v>46</v>
      </c>
    </row>
    <row r="136" spans="1:7" ht="13.8" x14ac:dyDescent="0.25">
      <c r="A136" s="32">
        <v>42985</v>
      </c>
      <c r="B136" s="21" t="s">
        <v>122</v>
      </c>
      <c r="C136" s="21" t="s">
        <v>10</v>
      </c>
      <c r="D136" s="21" t="s">
        <v>129</v>
      </c>
      <c r="E136" s="21" t="s">
        <v>130</v>
      </c>
      <c r="F136" s="22">
        <v>55.470291527728705</v>
      </c>
      <c r="G136" s="52">
        <v>44</v>
      </c>
    </row>
    <row r="137" spans="1:7" ht="13.8" x14ac:dyDescent="0.25">
      <c r="A137" s="32">
        <v>42989</v>
      </c>
      <c r="B137" s="21" t="s">
        <v>126</v>
      </c>
      <c r="C137" s="21" t="s">
        <v>33</v>
      </c>
      <c r="D137" s="21" t="s">
        <v>129</v>
      </c>
      <c r="E137" s="21" t="s">
        <v>137</v>
      </c>
      <c r="F137" s="22">
        <v>33.027274121932962</v>
      </c>
      <c r="G137" s="52">
        <v>27</v>
      </c>
    </row>
    <row r="138" spans="1:7" ht="13.8" x14ac:dyDescent="0.25">
      <c r="A138" s="32">
        <v>43004</v>
      </c>
      <c r="B138" s="21" t="s">
        <v>119</v>
      </c>
      <c r="C138" s="21" t="s">
        <v>131</v>
      </c>
      <c r="D138" s="21" t="s">
        <v>123</v>
      </c>
      <c r="E138" s="21" t="s">
        <v>124</v>
      </c>
      <c r="F138" s="22">
        <v>58.535965801026506</v>
      </c>
      <c r="G138" s="52">
        <v>52</v>
      </c>
    </row>
    <row r="139" spans="1:7" ht="13.8" x14ac:dyDescent="0.25">
      <c r="A139" s="32">
        <v>42739</v>
      </c>
      <c r="B139" s="21" t="s">
        <v>119</v>
      </c>
      <c r="C139" s="21" t="s">
        <v>131</v>
      </c>
      <c r="D139" s="22" t="s">
        <v>120</v>
      </c>
      <c r="E139" s="21" t="s">
        <v>134</v>
      </c>
      <c r="F139" s="22">
        <v>35.878046849092541</v>
      </c>
      <c r="G139" s="52">
        <v>47</v>
      </c>
    </row>
    <row r="140" spans="1:7" ht="13.8" x14ac:dyDescent="0.25">
      <c r="A140" s="32">
        <v>42942</v>
      </c>
      <c r="B140" s="21" t="s">
        <v>122</v>
      </c>
      <c r="C140" s="21" t="s">
        <v>127</v>
      </c>
      <c r="D140" s="21" t="s">
        <v>120</v>
      </c>
      <c r="E140" s="21" t="s">
        <v>135</v>
      </c>
      <c r="F140" s="22">
        <v>40.481926022184695</v>
      </c>
      <c r="G140" s="52">
        <v>10</v>
      </c>
    </row>
    <row r="141" spans="1:7" ht="13.8" x14ac:dyDescent="0.25">
      <c r="A141" s="32">
        <v>42989</v>
      </c>
      <c r="B141" s="21" t="s">
        <v>126</v>
      </c>
      <c r="C141" s="21" t="s">
        <v>10</v>
      </c>
      <c r="D141" s="21" t="s">
        <v>123</v>
      </c>
      <c r="E141" s="21" t="s">
        <v>124</v>
      </c>
      <c r="F141" s="22">
        <v>34.068023990779508</v>
      </c>
      <c r="G141" s="52">
        <v>38</v>
      </c>
    </row>
    <row r="142" spans="1:7" ht="13.8" x14ac:dyDescent="0.25">
      <c r="A142" s="32">
        <v>42869</v>
      </c>
      <c r="B142" s="21" t="s">
        <v>119</v>
      </c>
      <c r="C142" s="21" t="s">
        <v>33</v>
      </c>
      <c r="D142" s="21" t="s">
        <v>120</v>
      </c>
      <c r="E142" s="21" t="s">
        <v>134</v>
      </c>
      <c r="F142" s="22">
        <v>13.454748914193567</v>
      </c>
      <c r="G142" s="52">
        <v>47</v>
      </c>
    </row>
    <row r="143" spans="1:7" ht="13.8" x14ac:dyDescent="0.25">
      <c r="A143" s="32">
        <v>43092</v>
      </c>
      <c r="B143" s="21" t="s">
        <v>122</v>
      </c>
      <c r="C143" s="21" t="s">
        <v>131</v>
      </c>
      <c r="D143" s="21" t="s">
        <v>123</v>
      </c>
      <c r="E143" s="21" t="s">
        <v>132</v>
      </c>
      <c r="F143" s="22">
        <v>29.735898824916671</v>
      </c>
      <c r="G143" s="52">
        <v>41</v>
      </c>
    </row>
    <row r="144" spans="1:7" ht="13.8" x14ac:dyDescent="0.25">
      <c r="A144" s="32">
        <v>42927</v>
      </c>
      <c r="B144" s="21" t="s">
        <v>126</v>
      </c>
      <c r="C144" s="21" t="s">
        <v>127</v>
      </c>
      <c r="D144" s="21" t="s">
        <v>123</v>
      </c>
      <c r="E144" s="21" t="s">
        <v>128</v>
      </c>
      <c r="F144" s="22">
        <v>18.057728105024424</v>
      </c>
      <c r="G144" s="52">
        <v>52</v>
      </c>
    </row>
    <row r="145" spans="1:7" ht="13.8" x14ac:dyDescent="0.25">
      <c r="A145" s="32">
        <v>42853</v>
      </c>
      <c r="B145" s="21" t="s">
        <v>119</v>
      </c>
      <c r="C145" s="21" t="s">
        <v>10</v>
      </c>
      <c r="D145" s="21" t="s">
        <v>129</v>
      </c>
      <c r="E145" s="21" t="s">
        <v>130</v>
      </c>
      <c r="F145" s="22">
        <v>20.973231851560932</v>
      </c>
      <c r="G145" s="52">
        <v>35</v>
      </c>
    </row>
    <row r="146" spans="1:7" ht="13.8" x14ac:dyDescent="0.25">
      <c r="A146" s="32">
        <v>42845</v>
      </c>
      <c r="B146" s="21" t="s">
        <v>119</v>
      </c>
      <c r="C146" s="21" t="s">
        <v>33</v>
      </c>
      <c r="D146" s="21" t="s">
        <v>129</v>
      </c>
      <c r="E146" s="21" t="s">
        <v>137</v>
      </c>
      <c r="F146" s="22">
        <v>54.461274514177546</v>
      </c>
      <c r="G146" s="52">
        <v>28</v>
      </c>
    </row>
    <row r="147" spans="1:7" ht="13.8" x14ac:dyDescent="0.25">
      <c r="A147" s="32">
        <v>42738</v>
      </c>
      <c r="B147" s="21" t="s">
        <v>122</v>
      </c>
      <c r="C147" s="21" t="s">
        <v>131</v>
      </c>
      <c r="D147" s="21" t="s">
        <v>129</v>
      </c>
      <c r="E147" s="21" t="s">
        <v>141</v>
      </c>
      <c r="F147" s="22">
        <v>54.72679355761683</v>
      </c>
      <c r="G147" s="52">
        <v>52</v>
      </c>
    </row>
    <row r="148" spans="1:7" ht="13.8" x14ac:dyDescent="0.25">
      <c r="A148" s="32">
        <v>42841</v>
      </c>
      <c r="B148" s="21" t="s">
        <v>126</v>
      </c>
      <c r="C148" s="21" t="s">
        <v>127</v>
      </c>
      <c r="D148" s="21" t="s">
        <v>120</v>
      </c>
      <c r="E148" s="21" t="s">
        <v>140</v>
      </c>
      <c r="F148" s="22">
        <v>16.488454867714154</v>
      </c>
      <c r="G148" s="52">
        <v>53</v>
      </c>
    </row>
    <row r="149" spans="1:7" ht="13.8" x14ac:dyDescent="0.25">
      <c r="A149" s="32">
        <v>42939</v>
      </c>
      <c r="B149" s="21" t="s">
        <v>119</v>
      </c>
      <c r="C149" s="21" t="s">
        <v>10</v>
      </c>
      <c r="D149" s="21" t="s">
        <v>120</v>
      </c>
      <c r="E149" s="21" t="s">
        <v>121</v>
      </c>
      <c r="F149" s="22">
        <v>10.365924667566709</v>
      </c>
      <c r="G149" s="52">
        <v>26</v>
      </c>
    </row>
    <row r="150" spans="1:7" ht="13.8" x14ac:dyDescent="0.25">
      <c r="A150" s="32">
        <v>42872</v>
      </c>
      <c r="B150" s="21" t="s">
        <v>122</v>
      </c>
      <c r="C150" s="21" t="s">
        <v>33</v>
      </c>
      <c r="D150" s="21" t="s">
        <v>123</v>
      </c>
      <c r="E150" s="21" t="s">
        <v>124</v>
      </c>
      <c r="F150" s="22">
        <v>44.246260620663534</v>
      </c>
      <c r="G150" s="52">
        <v>23</v>
      </c>
    </row>
    <row r="151" spans="1:7" ht="13.8" x14ac:dyDescent="0.25">
      <c r="A151" s="32">
        <v>42906</v>
      </c>
      <c r="B151" s="21" t="s">
        <v>126</v>
      </c>
      <c r="C151" s="21" t="s">
        <v>131</v>
      </c>
      <c r="D151" s="21" t="s">
        <v>120</v>
      </c>
      <c r="E151" s="21" t="s">
        <v>134</v>
      </c>
      <c r="F151" s="22">
        <v>43.373985743016874</v>
      </c>
      <c r="G151" s="52">
        <v>16</v>
      </c>
    </row>
    <row r="152" spans="1:7" ht="13.8" x14ac:dyDescent="0.25">
      <c r="A152" s="32">
        <v>42922</v>
      </c>
      <c r="B152" s="21" t="s">
        <v>119</v>
      </c>
      <c r="C152" s="21" t="s">
        <v>127</v>
      </c>
      <c r="D152" s="21" t="s">
        <v>123</v>
      </c>
      <c r="E152" s="21" t="s">
        <v>128</v>
      </c>
      <c r="F152" s="22">
        <v>18.863538390941933</v>
      </c>
      <c r="G152" s="52">
        <v>28</v>
      </c>
    </row>
    <row r="153" spans="1:7" ht="13.8" x14ac:dyDescent="0.25">
      <c r="A153" s="32">
        <v>43057</v>
      </c>
      <c r="B153" s="21" t="s">
        <v>122</v>
      </c>
      <c r="C153" s="21" t="s">
        <v>10</v>
      </c>
      <c r="D153" s="21" t="s">
        <v>129</v>
      </c>
      <c r="E153" s="21" t="s">
        <v>130</v>
      </c>
      <c r="F153" s="22">
        <v>32.358361862851318</v>
      </c>
      <c r="G153" s="52">
        <v>46</v>
      </c>
    </row>
    <row r="154" spans="1:7" ht="13.8" x14ac:dyDescent="0.25">
      <c r="A154" s="32">
        <v>42856</v>
      </c>
      <c r="B154" s="21" t="s">
        <v>126</v>
      </c>
      <c r="C154" s="21" t="s">
        <v>33</v>
      </c>
      <c r="D154" s="21" t="s">
        <v>129</v>
      </c>
      <c r="E154" s="21" t="s">
        <v>137</v>
      </c>
      <c r="F154" s="22">
        <v>20.337434457166829</v>
      </c>
      <c r="G154" s="52">
        <v>42</v>
      </c>
    </row>
    <row r="155" spans="1:7" ht="13.8" x14ac:dyDescent="0.25">
      <c r="A155" s="32">
        <v>42894</v>
      </c>
      <c r="B155" s="21" t="s">
        <v>119</v>
      </c>
      <c r="C155" s="21" t="s">
        <v>131</v>
      </c>
      <c r="D155" s="21" t="s">
        <v>123</v>
      </c>
      <c r="E155" s="21" t="s">
        <v>124</v>
      </c>
      <c r="F155" s="22">
        <v>17.40392034126701</v>
      </c>
      <c r="G155" s="52">
        <v>26</v>
      </c>
    </row>
    <row r="156" spans="1:7" ht="13.8" x14ac:dyDescent="0.25">
      <c r="A156" s="32">
        <v>43080</v>
      </c>
      <c r="B156" s="21" t="s">
        <v>119</v>
      </c>
      <c r="C156" s="21" t="s">
        <v>131</v>
      </c>
      <c r="D156" s="22" t="s">
        <v>120</v>
      </c>
      <c r="E156" s="21" t="s">
        <v>134</v>
      </c>
      <c r="F156" s="22">
        <v>50.791704514160863</v>
      </c>
      <c r="G156" s="52">
        <v>14</v>
      </c>
    </row>
    <row r="157" spans="1:7" ht="13.8" x14ac:dyDescent="0.25">
      <c r="A157" s="32">
        <v>42765</v>
      </c>
      <c r="B157" s="21" t="s">
        <v>122</v>
      </c>
      <c r="C157" s="21" t="s">
        <v>127</v>
      </c>
      <c r="D157" s="21" t="s">
        <v>120</v>
      </c>
      <c r="E157" s="21" t="s">
        <v>135</v>
      </c>
      <c r="F157" s="22">
        <v>21.948787333526422</v>
      </c>
      <c r="G157" s="52">
        <v>14</v>
      </c>
    </row>
    <row r="158" spans="1:7" ht="13.8" x14ac:dyDescent="0.25">
      <c r="A158" s="32">
        <v>42917</v>
      </c>
      <c r="B158" s="21" t="s">
        <v>126</v>
      </c>
      <c r="C158" s="21" t="s">
        <v>10</v>
      </c>
      <c r="D158" s="21" t="s">
        <v>123</v>
      </c>
      <c r="E158" s="21" t="s">
        <v>124</v>
      </c>
      <c r="F158" s="22">
        <v>28.053007377603326</v>
      </c>
      <c r="G158" s="52">
        <v>50</v>
      </c>
    </row>
    <row r="159" spans="1:7" ht="13.8" x14ac:dyDescent="0.25">
      <c r="A159" s="32">
        <v>42982</v>
      </c>
      <c r="B159" s="21" t="s">
        <v>119</v>
      </c>
      <c r="C159" s="21" t="s">
        <v>33</v>
      </c>
      <c r="D159" s="21" t="s">
        <v>120</v>
      </c>
      <c r="E159" s="21" t="s">
        <v>134</v>
      </c>
      <c r="F159" s="22">
        <v>25.179829588339864</v>
      </c>
      <c r="G159" s="52">
        <v>16</v>
      </c>
    </row>
    <row r="160" spans="1:7" ht="13.8" x14ac:dyDescent="0.25">
      <c r="A160" s="32">
        <v>42833</v>
      </c>
      <c r="B160" s="21" t="s">
        <v>122</v>
      </c>
      <c r="C160" s="21" t="s">
        <v>131</v>
      </c>
      <c r="D160" s="21" t="s">
        <v>123</v>
      </c>
      <c r="E160" s="21" t="s">
        <v>132</v>
      </c>
      <c r="F160" s="22">
        <v>34.460078570475162</v>
      </c>
      <c r="G160" s="52">
        <v>17</v>
      </c>
    </row>
    <row r="161" spans="1:7" ht="13.8" x14ac:dyDescent="0.25">
      <c r="A161" s="32">
        <v>42991</v>
      </c>
      <c r="B161" s="21" t="s">
        <v>126</v>
      </c>
      <c r="C161" s="21" t="s">
        <v>127</v>
      </c>
      <c r="D161" s="21" t="s">
        <v>123</v>
      </c>
      <c r="E161" s="21" t="s">
        <v>128</v>
      </c>
      <c r="F161" s="22">
        <v>14.525413450552197</v>
      </c>
      <c r="G161" s="52">
        <v>28</v>
      </c>
    </row>
    <row r="162" spans="1:7" ht="13.8" x14ac:dyDescent="0.25">
      <c r="A162" s="32">
        <v>43089</v>
      </c>
      <c r="B162" s="21" t="s">
        <v>119</v>
      </c>
      <c r="C162" s="21" t="s">
        <v>10</v>
      </c>
      <c r="D162" s="21" t="s">
        <v>129</v>
      </c>
      <c r="E162" s="21" t="s">
        <v>130</v>
      </c>
      <c r="F162" s="22">
        <v>41.595872195065937</v>
      </c>
      <c r="G162" s="52">
        <v>27</v>
      </c>
    </row>
    <row r="163" spans="1:7" ht="13.8" x14ac:dyDescent="0.25">
      <c r="A163" s="32">
        <v>43052</v>
      </c>
      <c r="B163" s="21" t="s">
        <v>119</v>
      </c>
      <c r="C163" s="21" t="s">
        <v>33</v>
      </c>
      <c r="D163" s="21" t="s">
        <v>129</v>
      </c>
      <c r="E163" s="21" t="s">
        <v>137</v>
      </c>
      <c r="F163" s="22">
        <v>11.409112826384257</v>
      </c>
      <c r="G163" s="52">
        <v>33</v>
      </c>
    </row>
    <row r="164" spans="1:7" ht="13.8" x14ac:dyDescent="0.25">
      <c r="A164" s="32">
        <v>42894</v>
      </c>
      <c r="B164" s="21" t="s">
        <v>122</v>
      </c>
      <c r="C164" s="21" t="s">
        <v>131</v>
      </c>
      <c r="D164" s="21" t="s">
        <v>129</v>
      </c>
      <c r="E164" s="21" t="s">
        <v>141</v>
      </c>
      <c r="F164" s="22">
        <v>42.317355482225288</v>
      </c>
      <c r="G164" s="52">
        <v>26</v>
      </c>
    </row>
    <row r="165" spans="1:7" ht="13.8" x14ac:dyDescent="0.25">
      <c r="A165" s="32">
        <v>42801</v>
      </c>
      <c r="B165" s="21" t="s">
        <v>126</v>
      </c>
      <c r="C165" s="21" t="s">
        <v>127</v>
      </c>
      <c r="D165" s="21" t="s">
        <v>120</v>
      </c>
      <c r="E165" s="21" t="s">
        <v>140</v>
      </c>
      <c r="F165" s="22">
        <v>12.253367772841063</v>
      </c>
      <c r="G165" s="52">
        <v>58</v>
      </c>
    </row>
    <row r="166" spans="1:7" ht="13.8" x14ac:dyDescent="0.25">
      <c r="A166" s="32">
        <v>42903</v>
      </c>
      <c r="B166" s="21" t="s">
        <v>119</v>
      </c>
      <c r="C166" s="21" t="s">
        <v>10</v>
      </c>
      <c r="D166" s="21" t="s">
        <v>120</v>
      </c>
      <c r="E166" s="21" t="s">
        <v>121</v>
      </c>
      <c r="F166" s="22">
        <v>51.366800437212177</v>
      </c>
      <c r="G166" s="52">
        <v>46</v>
      </c>
    </row>
    <row r="167" spans="1:7" ht="13.8" x14ac:dyDescent="0.25">
      <c r="A167" s="32">
        <v>42967</v>
      </c>
      <c r="B167" s="21" t="s">
        <v>122</v>
      </c>
      <c r="C167" s="21" t="s">
        <v>33</v>
      </c>
      <c r="D167" s="21" t="s">
        <v>123</v>
      </c>
      <c r="E167" s="21" t="s">
        <v>124</v>
      </c>
      <c r="F167" s="22">
        <v>58.416945668898968</v>
      </c>
      <c r="G167" s="52">
        <v>21</v>
      </c>
    </row>
    <row r="168" spans="1:7" ht="13.8" x14ac:dyDescent="0.25">
      <c r="A168" s="32">
        <v>42940</v>
      </c>
      <c r="B168" s="21" t="s">
        <v>126</v>
      </c>
      <c r="C168" s="21" t="s">
        <v>131</v>
      </c>
      <c r="D168" s="21" t="s">
        <v>120</v>
      </c>
      <c r="E168" s="21" t="s">
        <v>134</v>
      </c>
      <c r="F168" s="22">
        <v>51.164555894068691</v>
      </c>
      <c r="G168" s="52">
        <v>22</v>
      </c>
    </row>
    <row r="169" spans="1:7" ht="13.8" x14ac:dyDescent="0.25">
      <c r="A169" s="32">
        <v>42807</v>
      </c>
      <c r="B169" s="21" t="s">
        <v>119</v>
      </c>
      <c r="C169" s="21" t="s">
        <v>127</v>
      </c>
      <c r="D169" s="21" t="s">
        <v>123</v>
      </c>
      <c r="E169" s="21" t="s">
        <v>128</v>
      </c>
      <c r="F169" s="22">
        <v>51.941278928050096</v>
      </c>
      <c r="G169" s="52">
        <v>30</v>
      </c>
    </row>
    <row r="170" spans="1:7" ht="13.8" x14ac:dyDescent="0.25">
      <c r="A170" s="32">
        <v>42763</v>
      </c>
      <c r="B170" s="21" t="s">
        <v>122</v>
      </c>
      <c r="C170" s="21" t="s">
        <v>10</v>
      </c>
      <c r="D170" s="21" t="s">
        <v>129</v>
      </c>
      <c r="E170" s="21" t="s">
        <v>130</v>
      </c>
      <c r="F170" s="22">
        <v>25.18879209691406</v>
      </c>
      <c r="G170" s="52">
        <v>23</v>
      </c>
    </row>
    <row r="171" spans="1:7" ht="13.8" x14ac:dyDescent="0.25">
      <c r="A171" s="32">
        <v>42905</v>
      </c>
      <c r="B171" s="21" t="s">
        <v>126</v>
      </c>
      <c r="C171" s="21" t="s">
        <v>33</v>
      </c>
      <c r="D171" s="21" t="s">
        <v>129</v>
      </c>
      <c r="E171" s="21" t="s">
        <v>137</v>
      </c>
      <c r="F171" s="22">
        <v>46.592654383543284</v>
      </c>
      <c r="G171" s="52">
        <v>57</v>
      </c>
    </row>
    <row r="172" spans="1:7" ht="13.8" x14ac:dyDescent="0.25">
      <c r="A172" s="32">
        <v>42873</v>
      </c>
      <c r="B172" s="21" t="s">
        <v>119</v>
      </c>
      <c r="C172" s="21" t="s">
        <v>131</v>
      </c>
      <c r="D172" s="21" t="s">
        <v>123</v>
      </c>
      <c r="E172" s="21" t="s">
        <v>124</v>
      </c>
      <c r="F172" s="22">
        <v>47.147269992321831</v>
      </c>
      <c r="G172" s="52">
        <v>36</v>
      </c>
    </row>
    <row r="173" spans="1:7" ht="13.8" x14ac:dyDescent="0.25">
      <c r="A173" s="32">
        <v>42739</v>
      </c>
      <c r="B173" s="21" t="s">
        <v>119</v>
      </c>
      <c r="C173" s="21" t="s">
        <v>131</v>
      </c>
      <c r="D173" s="22" t="s">
        <v>120</v>
      </c>
      <c r="E173" s="21" t="s">
        <v>134</v>
      </c>
      <c r="F173" s="22">
        <v>28.407898972496774</v>
      </c>
      <c r="G173" s="52">
        <v>12</v>
      </c>
    </row>
    <row r="174" spans="1:7" ht="13.8" x14ac:dyDescent="0.25">
      <c r="A174" s="32">
        <v>43059</v>
      </c>
      <c r="B174" s="21" t="s">
        <v>122</v>
      </c>
      <c r="C174" s="21" t="s">
        <v>127</v>
      </c>
      <c r="D174" s="21" t="s">
        <v>120</v>
      </c>
      <c r="E174" s="21" t="s">
        <v>135</v>
      </c>
      <c r="F174" s="22">
        <v>18.555511227893309</v>
      </c>
      <c r="G174" s="52">
        <v>43</v>
      </c>
    </row>
    <row r="175" spans="1:7" ht="13.8" x14ac:dyDescent="0.25">
      <c r="A175" s="32">
        <v>42803</v>
      </c>
      <c r="B175" s="21" t="s">
        <v>126</v>
      </c>
      <c r="C175" s="21" t="s">
        <v>10</v>
      </c>
      <c r="D175" s="21" t="s">
        <v>123</v>
      </c>
      <c r="E175" s="21" t="s">
        <v>124</v>
      </c>
      <c r="F175" s="22">
        <v>33.10190192257101</v>
      </c>
      <c r="G175" s="52">
        <v>22</v>
      </c>
    </row>
    <row r="176" spans="1:7" ht="13.8" x14ac:dyDescent="0.25">
      <c r="A176" s="32">
        <v>42971</v>
      </c>
      <c r="B176" s="21" t="s">
        <v>119</v>
      </c>
      <c r="C176" s="21" t="s">
        <v>33</v>
      </c>
      <c r="D176" s="21" t="s">
        <v>120</v>
      </c>
      <c r="E176" s="21" t="s">
        <v>134</v>
      </c>
      <c r="F176" s="22">
        <v>59.589820158296575</v>
      </c>
      <c r="G176" s="52">
        <v>40</v>
      </c>
    </row>
    <row r="177" spans="1:7" ht="13.8" x14ac:dyDescent="0.25">
      <c r="A177" s="32">
        <v>42991</v>
      </c>
      <c r="B177" s="21" t="s">
        <v>122</v>
      </c>
      <c r="C177" s="21" t="s">
        <v>131</v>
      </c>
      <c r="D177" s="21" t="s">
        <v>123</v>
      </c>
      <c r="E177" s="21" t="s">
        <v>132</v>
      </c>
      <c r="F177" s="22">
        <v>38.930151794888516</v>
      </c>
      <c r="G177" s="52">
        <v>48</v>
      </c>
    </row>
    <row r="178" spans="1:7" ht="13.8" x14ac:dyDescent="0.25">
      <c r="A178" s="32">
        <v>43091</v>
      </c>
      <c r="B178" s="21" t="s">
        <v>126</v>
      </c>
      <c r="C178" s="21" t="s">
        <v>127</v>
      </c>
      <c r="D178" s="21" t="s">
        <v>123</v>
      </c>
      <c r="E178" s="21" t="s">
        <v>128</v>
      </c>
      <c r="F178" s="22">
        <v>21.899054126528263</v>
      </c>
      <c r="G178" s="52">
        <v>49</v>
      </c>
    </row>
    <row r="179" spans="1:7" ht="13.8" x14ac:dyDescent="0.25">
      <c r="A179" s="32">
        <v>43018</v>
      </c>
      <c r="B179" s="21" t="s">
        <v>119</v>
      </c>
      <c r="C179" s="21" t="s">
        <v>10</v>
      </c>
      <c r="D179" s="21" t="s">
        <v>129</v>
      </c>
      <c r="E179" s="21" t="s">
        <v>130</v>
      </c>
      <c r="F179" s="22">
        <v>43.753191396377467</v>
      </c>
      <c r="G179" s="52">
        <v>51</v>
      </c>
    </row>
    <row r="180" spans="1:7" ht="13.8" x14ac:dyDescent="0.25">
      <c r="A180" s="32">
        <v>43052</v>
      </c>
      <c r="B180" s="21" t="s">
        <v>119</v>
      </c>
      <c r="C180" s="21" t="s">
        <v>33</v>
      </c>
      <c r="D180" s="21" t="s">
        <v>129</v>
      </c>
      <c r="E180" s="21" t="s">
        <v>137</v>
      </c>
      <c r="F180" s="22">
        <v>21.458402463831025</v>
      </c>
      <c r="G180" s="52">
        <v>17</v>
      </c>
    </row>
    <row r="181" spans="1:7" ht="13.8" x14ac:dyDescent="0.25">
      <c r="A181" s="32">
        <v>42895</v>
      </c>
      <c r="B181" s="21" t="s">
        <v>122</v>
      </c>
      <c r="C181" s="21" t="s">
        <v>131</v>
      </c>
      <c r="D181" s="21" t="s">
        <v>129</v>
      </c>
      <c r="E181" s="21" t="s">
        <v>141</v>
      </c>
      <c r="F181" s="22">
        <v>23.863723160519463</v>
      </c>
      <c r="G181" s="52">
        <v>30</v>
      </c>
    </row>
    <row r="182" spans="1:7" ht="13.8" x14ac:dyDescent="0.25">
      <c r="A182" s="32">
        <v>43059</v>
      </c>
      <c r="B182" s="21" t="s">
        <v>126</v>
      </c>
      <c r="C182" s="21" t="s">
        <v>127</v>
      </c>
      <c r="D182" s="21" t="s">
        <v>120</v>
      </c>
      <c r="E182" s="21" t="s">
        <v>140</v>
      </c>
      <c r="F182" s="22">
        <v>43.738824284409702</v>
      </c>
      <c r="G182" s="52">
        <v>58</v>
      </c>
    </row>
    <row r="183" spans="1:7" ht="13.8" x14ac:dyDescent="0.25">
      <c r="A183" s="32">
        <v>42888</v>
      </c>
      <c r="B183" s="21" t="s">
        <v>119</v>
      </c>
      <c r="C183" s="21" t="s">
        <v>10</v>
      </c>
      <c r="D183" s="21" t="s">
        <v>120</v>
      </c>
      <c r="E183" s="21" t="s">
        <v>121</v>
      </c>
      <c r="F183" s="22">
        <v>38.201737021965208</v>
      </c>
      <c r="G183" s="52">
        <v>57</v>
      </c>
    </row>
    <row r="184" spans="1:7" ht="13.8" x14ac:dyDescent="0.25">
      <c r="A184" s="32">
        <v>42894</v>
      </c>
      <c r="B184" s="21" t="s">
        <v>122</v>
      </c>
      <c r="C184" s="21" t="s">
        <v>33</v>
      </c>
      <c r="D184" s="21" t="s">
        <v>123</v>
      </c>
      <c r="E184" s="21" t="s">
        <v>124</v>
      </c>
      <c r="F184" s="22">
        <v>10.061577974526845</v>
      </c>
      <c r="G184" s="52">
        <v>14</v>
      </c>
    </row>
    <row r="185" spans="1:7" ht="13.8" x14ac:dyDescent="0.25">
      <c r="A185" s="32">
        <v>42787</v>
      </c>
      <c r="B185" s="21" t="s">
        <v>126</v>
      </c>
      <c r="C185" s="21" t="s">
        <v>131</v>
      </c>
      <c r="D185" s="21" t="s">
        <v>120</v>
      </c>
      <c r="E185" s="21" t="s">
        <v>134</v>
      </c>
      <c r="F185" s="22">
        <v>27.745880638499088</v>
      </c>
      <c r="G185" s="52">
        <v>57</v>
      </c>
    </row>
    <row r="186" spans="1:7" ht="13.8" x14ac:dyDescent="0.25">
      <c r="A186" s="32">
        <v>43049</v>
      </c>
      <c r="B186" s="21" t="s">
        <v>119</v>
      </c>
      <c r="C186" s="21" t="s">
        <v>127</v>
      </c>
      <c r="D186" s="21" t="s">
        <v>123</v>
      </c>
      <c r="E186" s="21" t="s">
        <v>128</v>
      </c>
      <c r="F186" s="22">
        <v>39.652756313680442</v>
      </c>
      <c r="G186" s="52">
        <v>31</v>
      </c>
    </row>
    <row r="187" spans="1:7" ht="13.8" x14ac:dyDescent="0.25">
      <c r="A187" s="32">
        <v>43040</v>
      </c>
      <c r="B187" s="21" t="s">
        <v>122</v>
      </c>
      <c r="C187" s="21" t="s">
        <v>10</v>
      </c>
      <c r="D187" s="21" t="s">
        <v>129</v>
      </c>
      <c r="E187" s="21" t="s">
        <v>130</v>
      </c>
      <c r="F187" s="22">
        <v>32.588673685872124</v>
      </c>
      <c r="G187" s="52">
        <v>38</v>
      </c>
    </row>
    <row r="188" spans="1:7" ht="13.8" x14ac:dyDescent="0.25">
      <c r="A188" s="32">
        <v>42806</v>
      </c>
      <c r="B188" s="21" t="s">
        <v>126</v>
      </c>
      <c r="C188" s="21" t="s">
        <v>33</v>
      </c>
      <c r="D188" s="21" t="s">
        <v>129</v>
      </c>
      <c r="E188" s="21" t="s">
        <v>137</v>
      </c>
      <c r="F188" s="22">
        <v>30.068562527338123</v>
      </c>
      <c r="G188" s="52">
        <v>38</v>
      </c>
    </row>
    <row r="189" spans="1:7" ht="13.8" x14ac:dyDescent="0.25">
      <c r="A189" s="32">
        <v>42781</v>
      </c>
      <c r="B189" s="21" t="s">
        <v>119</v>
      </c>
      <c r="C189" s="21" t="s">
        <v>131</v>
      </c>
      <c r="D189" s="21" t="s">
        <v>123</v>
      </c>
      <c r="E189" s="21" t="s">
        <v>124</v>
      </c>
      <c r="F189" s="22">
        <v>20.094015687836471</v>
      </c>
      <c r="G189" s="52">
        <v>56</v>
      </c>
    </row>
    <row r="190" spans="1:7" ht="13.8" x14ac:dyDescent="0.25">
      <c r="A190" s="32">
        <v>42892</v>
      </c>
      <c r="B190" s="21" t="s">
        <v>119</v>
      </c>
      <c r="C190" s="21" t="s">
        <v>131</v>
      </c>
      <c r="D190" s="22" t="s">
        <v>120</v>
      </c>
      <c r="E190" s="21" t="s">
        <v>134</v>
      </c>
      <c r="F190" s="22">
        <v>11.60088200477006</v>
      </c>
      <c r="G190" s="52">
        <v>45</v>
      </c>
    </row>
    <row r="191" spans="1:7" ht="13.8" x14ac:dyDescent="0.25">
      <c r="A191" s="32">
        <v>42759</v>
      </c>
      <c r="B191" s="21" t="s">
        <v>122</v>
      </c>
      <c r="C191" s="21" t="s">
        <v>127</v>
      </c>
      <c r="D191" s="21" t="s">
        <v>120</v>
      </c>
      <c r="E191" s="21" t="s">
        <v>135</v>
      </c>
      <c r="F191" s="22">
        <v>50.187910042391401</v>
      </c>
      <c r="G191" s="52">
        <v>40</v>
      </c>
    </row>
    <row r="192" spans="1:7" ht="13.8" x14ac:dyDescent="0.25">
      <c r="A192" s="32">
        <v>43090</v>
      </c>
      <c r="B192" s="21" t="s">
        <v>126</v>
      </c>
      <c r="C192" s="21" t="s">
        <v>10</v>
      </c>
      <c r="D192" s="21" t="s">
        <v>123</v>
      </c>
      <c r="E192" s="21" t="s">
        <v>124</v>
      </c>
      <c r="F192" s="22">
        <v>46.273661105599246</v>
      </c>
      <c r="G192" s="52">
        <v>32</v>
      </c>
    </row>
    <row r="193" spans="1:7" ht="13.8" x14ac:dyDescent="0.25">
      <c r="A193" s="32">
        <v>43025</v>
      </c>
      <c r="B193" s="21" t="s">
        <v>119</v>
      </c>
      <c r="C193" s="21" t="s">
        <v>33</v>
      </c>
      <c r="D193" s="21" t="s">
        <v>120</v>
      </c>
      <c r="E193" s="21" t="s">
        <v>134</v>
      </c>
      <c r="F193" s="22">
        <v>16.020759762770073</v>
      </c>
      <c r="G193" s="52">
        <v>36</v>
      </c>
    </row>
    <row r="194" spans="1:7" ht="13.8" x14ac:dyDescent="0.25">
      <c r="A194" s="32">
        <v>42841</v>
      </c>
      <c r="B194" s="21" t="s">
        <v>122</v>
      </c>
      <c r="C194" s="21" t="s">
        <v>131</v>
      </c>
      <c r="D194" s="21" t="s">
        <v>123</v>
      </c>
      <c r="E194" s="21" t="s">
        <v>132</v>
      </c>
      <c r="F194" s="22">
        <v>39.298787452516308</v>
      </c>
      <c r="G194" s="52">
        <v>33</v>
      </c>
    </row>
    <row r="195" spans="1:7" ht="13.8" x14ac:dyDescent="0.25">
      <c r="A195" s="32">
        <v>43058</v>
      </c>
      <c r="B195" s="21" t="s">
        <v>126</v>
      </c>
      <c r="C195" s="21" t="s">
        <v>127</v>
      </c>
      <c r="D195" s="21" t="s">
        <v>123</v>
      </c>
      <c r="E195" s="21" t="s">
        <v>128</v>
      </c>
      <c r="F195" s="22">
        <v>25.048000262747429</v>
      </c>
      <c r="G195" s="52">
        <v>55</v>
      </c>
    </row>
    <row r="196" spans="1:7" ht="13.8" x14ac:dyDescent="0.25">
      <c r="A196" s="32">
        <v>42801</v>
      </c>
      <c r="B196" s="21" t="s">
        <v>119</v>
      </c>
      <c r="C196" s="21" t="s">
        <v>10</v>
      </c>
      <c r="D196" s="21" t="s">
        <v>129</v>
      </c>
      <c r="E196" s="21" t="s">
        <v>130</v>
      </c>
      <c r="F196" s="22">
        <v>54.038736490219712</v>
      </c>
      <c r="G196" s="52">
        <v>53</v>
      </c>
    </row>
    <row r="197" spans="1:7" ht="13.8" x14ac:dyDescent="0.25">
      <c r="A197" s="32">
        <v>43076</v>
      </c>
      <c r="B197" s="21" t="s">
        <v>119</v>
      </c>
      <c r="C197" s="21" t="s">
        <v>33</v>
      </c>
      <c r="D197" s="21" t="s">
        <v>129</v>
      </c>
      <c r="E197" s="21" t="s">
        <v>137</v>
      </c>
      <c r="F197" s="22">
        <v>45.241155714561486</v>
      </c>
      <c r="G197" s="52">
        <v>58</v>
      </c>
    </row>
    <row r="198" spans="1:7" ht="13.8" x14ac:dyDescent="0.25">
      <c r="A198" s="32">
        <v>42862</v>
      </c>
      <c r="B198" s="21" t="s">
        <v>122</v>
      </c>
      <c r="C198" s="21" t="s">
        <v>131</v>
      </c>
      <c r="D198" s="21" t="s">
        <v>129</v>
      </c>
      <c r="E198" s="21" t="s">
        <v>141</v>
      </c>
      <c r="F198" s="22">
        <v>23.900524170545253</v>
      </c>
      <c r="G198" s="52">
        <v>18</v>
      </c>
    </row>
    <row r="199" spans="1:7" ht="13.8" x14ac:dyDescent="0.25">
      <c r="A199" s="32">
        <v>42937</v>
      </c>
      <c r="B199" s="21" t="s">
        <v>126</v>
      </c>
      <c r="C199" s="21" t="s">
        <v>127</v>
      </c>
      <c r="D199" s="21" t="s">
        <v>120</v>
      </c>
      <c r="E199" s="21" t="s">
        <v>140</v>
      </c>
      <c r="F199" s="22">
        <v>56.037013581171664</v>
      </c>
      <c r="G199" s="52">
        <v>17</v>
      </c>
    </row>
    <row r="200" spans="1:7" ht="13.8" x14ac:dyDescent="0.25">
      <c r="A200" s="32">
        <v>42759</v>
      </c>
      <c r="B200" s="21" t="s">
        <v>119</v>
      </c>
      <c r="C200" s="21" t="s">
        <v>10</v>
      </c>
      <c r="D200" s="21" t="s">
        <v>120</v>
      </c>
      <c r="E200" s="21" t="s">
        <v>121</v>
      </c>
      <c r="F200" s="22">
        <v>49.877590208865165</v>
      </c>
      <c r="G200" s="52">
        <v>48</v>
      </c>
    </row>
    <row r="201" spans="1:7" ht="13.8" x14ac:dyDescent="0.25">
      <c r="A201" s="32">
        <v>42903</v>
      </c>
      <c r="B201" s="21" t="s">
        <v>122</v>
      </c>
      <c r="C201" s="21" t="s">
        <v>33</v>
      </c>
      <c r="D201" s="21" t="s">
        <v>123</v>
      </c>
      <c r="E201" s="21" t="s">
        <v>124</v>
      </c>
      <c r="F201" s="22">
        <v>19.907856111475063</v>
      </c>
      <c r="G201" s="52">
        <v>18</v>
      </c>
    </row>
    <row r="202" spans="1:7" ht="13.8" x14ac:dyDescent="0.25">
      <c r="A202" s="32">
        <v>42849</v>
      </c>
      <c r="B202" s="21" t="s">
        <v>126</v>
      </c>
      <c r="C202" s="21" t="s">
        <v>131</v>
      </c>
      <c r="D202" s="21" t="s">
        <v>120</v>
      </c>
      <c r="E202" s="21" t="s">
        <v>134</v>
      </c>
      <c r="F202" s="22">
        <v>30.559858617200565</v>
      </c>
      <c r="G202" s="52">
        <v>58</v>
      </c>
    </row>
    <row r="203" spans="1:7" ht="13.8" x14ac:dyDescent="0.25">
      <c r="A203" s="32">
        <v>42947</v>
      </c>
      <c r="B203" s="21" t="s">
        <v>119</v>
      </c>
      <c r="C203" s="21" t="s">
        <v>127</v>
      </c>
      <c r="D203" s="21" t="s">
        <v>123</v>
      </c>
      <c r="E203" s="21" t="s">
        <v>128</v>
      </c>
      <c r="F203" s="22">
        <v>33.987624433327056</v>
      </c>
      <c r="G203" s="52">
        <v>28</v>
      </c>
    </row>
    <row r="204" spans="1:7" ht="13.8" x14ac:dyDescent="0.25">
      <c r="A204" s="32">
        <v>43058</v>
      </c>
      <c r="B204" s="21" t="s">
        <v>122</v>
      </c>
      <c r="C204" s="21" t="s">
        <v>10</v>
      </c>
      <c r="D204" s="21" t="s">
        <v>129</v>
      </c>
      <c r="E204" s="21" t="s">
        <v>130</v>
      </c>
      <c r="F204" s="22">
        <v>20.184400108542441</v>
      </c>
      <c r="G204" s="52">
        <v>25</v>
      </c>
    </row>
    <row r="205" spans="1:7" ht="13.8" x14ac:dyDescent="0.25">
      <c r="A205" s="32">
        <v>42857</v>
      </c>
      <c r="B205" s="21" t="s">
        <v>126</v>
      </c>
      <c r="C205" s="21" t="s">
        <v>33</v>
      </c>
      <c r="D205" s="21" t="s">
        <v>129</v>
      </c>
      <c r="E205" s="21" t="s">
        <v>137</v>
      </c>
      <c r="F205" s="22">
        <v>32.000632806255695</v>
      </c>
      <c r="G205" s="52">
        <v>27</v>
      </c>
    </row>
    <row r="206" spans="1:7" ht="13.8" x14ac:dyDescent="0.25">
      <c r="A206" s="32">
        <v>42822</v>
      </c>
      <c r="B206" s="21" t="s">
        <v>119</v>
      </c>
      <c r="C206" s="21" t="s">
        <v>131</v>
      </c>
      <c r="D206" s="21" t="s">
        <v>123</v>
      </c>
      <c r="E206" s="21" t="s">
        <v>124</v>
      </c>
      <c r="F206" s="22">
        <v>31.587113942386161</v>
      </c>
      <c r="G206" s="52">
        <v>14</v>
      </c>
    </row>
    <row r="207" spans="1:7" ht="13.8" x14ac:dyDescent="0.25">
      <c r="A207" s="32">
        <v>43014</v>
      </c>
      <c r="B207" s="21" t="s">
        <v>119</v>
      </c>
      <c r="C207" s="21" t="s">
        <v>131</v>
      </c>
      <c r="D207" s="22" t="s">
        <v>120</v>
      </c>
      <c r="E207" s="21" t="s">
        <v>134</v>
      </c>
      <c r="F207" s="22">
        <v>52.889401437518551</v>
      </c>
      <c r="G207" s="52">
        <v>32</v>
      </c>
    </row>
    <row r="208" spans="1:7" ht="13.8" x14ac:dyDescent="0.25">
      <c r="A208" s="32">
        <v>42987</v>
      </c>
      <c r="B208" s="21" t="s">
        <v>122</v>
      </c>
      <c r="C208" s="21" t="s">
        <v>127</v>
      </c>
      <c r="D208" s="21" t="s">
        <v>120</v>
      </c>
      <c r="E208" s="21" t="s">
        <v>135</v>
      </c>
      <c r="F208" s="22">
        <v>22.864318776539307</v>
      </c>
      <c r="G208" s="52">
        <v>44</v>
      </c>
    </row>
    <row r="209" spans="1:7" ht="13.8" x14ac:dyDescent="0.25">
      <c r="A209" s="32">
        <v>43083</v>
      </c>
      <c r="B209" s="21" t="s">
        <v>126</v>
      </c>
      <c r="C209" s="21" t="s">
        <v>10</v>
      </c>
      <c r="D209" s="21" t="s">
        <v>123</v>
      </c>
      <c r="E209" s="21" t="s">
        <v>124</v>
      </c>
      <c r="F209" s="22">
        <v>28.428347469643374</v>
      </c>
      <c r="G209" s="52">
        <v>26</v>
      </c>
    </row>
    <row r="210" spans="1:7" ht="13.8" x14ac:dyDescent="0.25">
      <c r="A210" s="32">
        <v>42878</v>
      </c>
      <c r="B210" s="21" t="s">
        <v>122</v>
      </c>
      <c r="C210" s="21" t="s">
        <v>127</v>
      </c>
      <c r="D210" s="21" t="s">
        <v>120</v>
      </c>
      <c r="E210" s="21" t="s">
        <v>135</v>
      </c>
      <c r="F210" s="22">
        <v>42.298581510243594</v>
      </c>
      <c r="G210" s="52">
        <v>13</v>
      </c>
    </row>
    <row r="211" spans="1:7" ht="13.8" x14ac:dyDescent="0.25">
      <c r="A211" s="32">
        <v>42790</v>
      </c>
      <c r="B211" s="21" t="s">
        <v>126</v>
      </c>
      <c r="C211" s="21" t="s">
        <v>10</v>
      </c>
      <c r="D211" s="21" t="s">
        <v>123</v>
      </c>
      <c r="E211" s="21" t="s">
        <v>124</v>
      </c>
      <c r="F211" s="22">
        <v>41.706512364310974</v>
      </c>
      <c r="G211" s="52">
        <v>27</v>
      </c>
    </row>
    <row r="212" spans="1:7" ht="13.8" x14ac:dyDescent="0.25">
      <c r="A212" s="32">
        <v>42983</v>
      </c>
      <c r="B212" s="21" t="s">
        <v>119</v>
      </c>
      <c r="C212" s="21" t="s">
        <v>33</v>
      </c>
      <c r="D212" s="21" t="s">
        <v>120</v>
      </c>
      <c r="E212" s="21" t="s">
        <v>134</v>
      </c>
      <c r="F212" s="22">
        <v>40.522489515859633</v>
      </c>
      <c r="G212" s="52">
        <v>39</v>
      </c>
    </row>
    <row r="213" spans="1:7" ht="13.8" x14ac:dyDescent="0.25">
      <c r="A213" s="32">
        <v>42876</v>
      </c>
      <c r="B213" s="21" t="s">
        <v>122</v>
      </c>
      <c r="C213" s="21" t="s">
        <v>131</v>
      </c>
      <c r="D213" s="21" t="s">
        <v>123</v>
      </c>
      <c r="E213" s="21" t="s">
        <v>132</v>
      </c>
      <c r="F213" s="22">
        <v>47.024146355438511</v>
      </c>
      <c r="G213" s="52">
        <v>22</v>
      </c>
    </row>
    <row r="214" spans="1:7" ht="13.8" x14ac:dyDescent="0.25">
      <c r="A214" s="32">
        <v>43026</v>
      </c>
      <c r="B214" s="21" t="s">
        <v>126</v>
      </c>
      <c r="C214" s="21" t="s">
        <v>127</v>
      </c>
      <c r="D214" s="21" t="s">
        <v>123</v>
      </c>
      <c r="E214" s="21" t="s">
        <v>128</v>
      </c>
      <c r="F214" s="22">
        <v>10.34656959702925</v>
      </c>
      <c r="G214" s="52">
        <v>59</v>
      </c>
    </row>
    <row r="215" spans="1:7" ht="13.8" x14ac:dyDescent="0.25">
      <c r="A215" s="32">
        <v>43097</v>
      </c>
      <c r="B215" s="21" t="s">
        <v>119</v>
      </c>
      <c r="C215" s="21" t="s">
        <v>10</v>
      </c>
      <c r="D215" s="21" t="s">
        <v>129</v>
      </c>
      <c r="E215" s="21" t="s">
        <v>130</v>
      </c>
      <c r="F215" s="22">
        <v>36.099457477535708</v>
      </c>
      <c r="G215" s="52">
        <v>43</v>
      </c>
    </row>
    <row r="216" spans="1:7" ht="13.8" x14ac:dyDescent="0.25">
      <c r="A216" s="32">
        <v>42803</v>
      </c>
      <c r="B216" s="21" t="s">
        <v>119</v>
      </c>
      <c r="C216" s="21" t="s">
        <v>33</v>
      </c>
      <c r="D216" s="21" t="s">
        <v>129</v>
      </c>
      <c r="E216" s="21" t="s">
        <v>137</v>
      </c>
      <c r="F216" s="22">
        <v>37.011014594184019</v>
      </c>
      <c r="G216" s="52">
        <v>30</v>
      </c>
    </row>
    <row r="217" spans="1:7" ht="13.8" x14ac:dyDescent="0.25">
      <c r="A217" s="32">
        <v>43027</v>
      </c>
      <c r="B217" s="21" t="s">
        <v>122</v>
      </c>
      <c r="C217" s="21" t="s">
        <v>131</v>
      </c>
      <c r="D217" s="21" t="s">
        <v>129</v>
      </c>
      <c r="E217" s="21" t="s">
        <v>141</v>
      </c>
      <c r="F217" s="22">
        <v>58.918660715635696</v>
      </c>
      <c r="G217" s="52">
        <v>48</v>
      </c>
    </row>
    <row r="218" spans="1:7" ht="13.8" x14ac:dyDescent="0.25">
      <c r="A218" s="32">
        <v>42738</v>
      </c>
      <c r="B218" s="21" t="s">
        <v>126</v>
      </c>
      <c r="C218" s="21" t="s">
        <v>127</v>
      </c>
      <c r="D218" s="21" t="s">
        <v>120</v>
      </c>
      <c r="E218" s="21" t="s">
        <v>140</v>
      </c>
      <c r="F218" s="22">
        <v>46.941314885730982</v>
      </c>
      <c r="G218" s="52">
        <v>34</v>
      </c>
    </row>
    <row r="219" spans="1:7" ht="13.8" x14ac:dyDescent="0.25">
      <c r="A219" s="32">
        <v>42910</v>
      </c>
      <c r="B219" s="21" t="s">
        <v>119</v>
      </c>
      <c r="C219" s="21" t="s">
        <v>10</v>
      </c>
      <c r="D219" s="21" t="s">
        <v>120</v>
      </c>
      <c r="E219" s="21" t="s">
        <v>121</v>
      </c>
      <c r="F219" s="22">
        <v>18.172611375092806</v>
      </c>
      <c r="G219" s="52">
        <v>51</v>
      </c>
    </row>
    <row r="220" spans="1:7" ht="13.8" x14ac:dyDescent="0.25">
      <c r="A220" s="32">
        <v>42927</v>
      </c>
      <c r="B220" s="21" t="s">
        <v>122</v>
      </c>
      <c r="C220" s="21" t="s">
        <v>33</v>
      </c>
      <c r="D220" s="21" t="s">
        <v>123</v>
      </c>
      <c r="E220" s="21" t="s">
        <v>124</v>
      </c>
      <c r="F220" s="22">
        <v>14.929903185908413</v>
      </c>
      <c r="G220" s="52">
        <v>58</v>
      </c>
    </row>
    <row r="221" spans="1:7" ht="13.8" x14ac:dyDescent="0.25">
      <c r="A221" s="32">
        <v>42979</v>
      </c>
      <c r="B221" s="21" t="s">
        <v>126</v>
      </c>
      <c r="C221" s="21" t="s">
        <v>131</v>
      </c>
      <c r="D221" s="21" t="s">
        <v>120</v>
      </c>
      <c r="E221" s="21" t="s">
        <v>134</v>
      </c>
      <c r="F221" s="22">
        <v>44.486085285768809</v>
      </c>
      <c r="G221" s="52">
        <v>23</v>
      </c>
    </row>
    <row r="222" spans="1:7" ht="13.8" x14ac:dyDescent="0.25">
      <c r="A222" s="32">
        <v>42841</v>
      </c>
      <c r="B222" s="21" t="s">
        <v>119</v>
      </c>
      <c r="C222" s="21" t="s">
        <v>127</v>
      </c>
      <c r="D222" s="21" t="s">
        <v>123</v>
      </c>
      <c r="E222" s="21" t="s">
        <v>128</v>
      </c>
      <c r="F222" s="22">
        <v>30.226036206796945</v>
      </c>
      <c r="G222" s="52">
        <v>37</v>
      </c>
    </row>
    <row r="223" spans="1:7" ht="13.8" x14ac:dyDescent="0.25">
      <c r="A223" s="32">
        <v>42835</v>
      </c>
      <c r="B223" s="21" t="s">
        <v>122</v>
      </c>
      <c r="C223" s="21" t="s">
        <v>10</v>
      </c>
      <c r="D223" s="21" t="s">
        <v>129</v>
      </c>
      <c r="E223" s="21" t="s">
        <v>130</v>
      </c>
      <c r="F223" s="22">
        <v>59.75096882063189</v>
      </c>
      <c r="G223" s="52">
        <v>43</v>
      </c>
    </row>
    <row r="224" spans="1:7" ht="13.8" x14ac:dyDescent="0.25">
      <c r="A224" s="32">
        <v>42800</v>
      </c>
      <c r="B224" s="21" t="s">
        <v>126</v>
      </c>
      <c r="C224" s="21" t="s">
        <v>33</v>
      </c>
      <c r="D224" s="21" t="s">
        <v>129</v>
      </c>
      <c r="E224" s="21" t="s">
        <v>137</v>
      </c>
      <c r="F224" s="22">
        <v>12.137162365822387</v>
      </c>
      <c r="G224" s="52">
        <v>50</v>
      </c>
    </row>
    <row r="225" spans="1:7" ht="13.8" x14ac:dyDescent="0.25">
      <c r="A225" s="32">
        <v>42949</v>
      </c>
      <c r="B225" s="21" t="s">
        <v>119</v>
      </c>
      <c r="C225" s="21" t="s">
        <v>131</v>
      </c>
      <c r="D225" s="21" t="s">
        <v>123</v>
      </c>
      <c r="E225" s="21" t="s">
        <v>124</v>
      </c>
      <c r="F225" s="22">
        <v>51.413261171086887</v>
      </c>
      <c r="G225" s="52">
        <v>50</v>
      </c>
    </row>
    <row r="226" spans="1:7" ht="13.8" x14ac:dyDescent="0.25">
      <c r="A226" s="32">
        <v>42862</v>
      </c>
      <c r="B226" s="21" t="s">
        <v>119</v>
      </c>
      <c r="C226" s="21" t="s">
        <v>131</v>
      </c>
      <c r="D226" s="22" t="s">
        <v>120</v>
      </c>
      <c r="E226" s="21" t="s">
        <v>134</v>
      </c>
      <c r="F226" s="22">
        <v>42.122610005835632</v>
      </c>
      <c r="G226" s="52">
        <v>55</v>
      </c>
    </row>
    <row r="227" spans="1:7" ht="13.8" x14ac:dyDescent="0.25">
      <c r="A227" s="32">
        <v>42943</v>
      </c>
      <c r="B227" s="21" t="s">
        <v>122</v>
      </c>
      <c r="C227" s="21" t="s">
        <v>127</v>
      </c>
      <c r="D227" s="21" t="s">
        <v>120</v>
      </c>
      <c r="E227" s="21" t="s">
        <v>135</v>
      </c>
      <c r="F227" s="22">
        <v>59.647705744833736</v>
      </c>
      <c r="G227" s="52">
        <v>17</v>
      </c>
    </row>
    <row r="228" spans="1:7" ht="13.8" x14ac:dyDescent="0.25">
      <c r="A228" s="32">
        <v>43028</v>
      </c>
      <c r="B228" s="21" t="s">
        <v>126</v>
      </c>
      <c r="C228" s="21" t="s">
        <v>10</v>
      </c>
      <c r="D228" s="21" t="s">
        <v>123</v>
      </c>
      <c r="E228" s="21" t="s">
        <v>124</v>
      </c>
      <c r="F228" s="22">
        <v>20.474543269911141</v>
      </c>
      <c r="G228" s="52">
        <v>37</v>
      </c>
    </row>
    <row r="229" spans="1:7" ht="13.8" x14ac:dyDescent="0.25">
      <c r="A229" s="32">
        <v>42954</v>
      </c>
      <c r="B229" s="21" t="s">
        <v>119</v>
      </c>
      <c r="C229" s="21" t="s">
        <v>33</v>
      </c>
      <c r="D229" s="21" t="s">
        <v>120</v>
      </c>
      <c r="E229" s="21" t="s">
        <v>134</v>
      </c>
      <c r="F229" s="22">
        <v>25.095766811756299</v>
      </c>
      <c r="G229" s="52">
        <v>30</v>
      </c>
    </row>
    <row r="230" spans="1:7" ht="13.8" x14ac:dyDescent="0.25">
      <c r="A230" s="32">
        <v>42912</v>
      </c>
      <c r="B230" s="21" t="s">
        <v>122</v>
      </c>
      <c r="C230" s="21" t="s">
        <v>131</v>
      </c>
      <c r="D230" s="21" t="s">
        <v>123</v>
      </c>
      <c r="E230" s="21" t="s">
        <v>132</v>
      </c>
      <c r="F230" s="22">
        <v>55.557170560386766</v>
      </c>
      <c r="G230" s="52">
        <v>26</v>
      </c>
    </row>
    <row r="231" spans="1:7" ht="13.8" x14ac:dyDescent="0.25">
      <c r="A231" s="32">
        <v>42785</v>
      </c>
      <c r="B231" s="21" t="s">
        <v>126</v>
      </c>
      <c r="C231" s="21" t="s">
        <v>127</v>
      </c>
      <c r="D231" s="21" t="s">
        <v>123</v>
      </c>
      <c r="E231" s="21" t="s">
        <v>128</v>
      </c>
      <c r="F231" s="22">
        <v>50.348076972532766</v>
      </c>
      <c r="G231" s="52">
        <v>40</v>
      </c>
    </row>
    <row r="232" spans="1:7" ht="13.8" x14ac:dyDescent="0.25">
      <c r="A232" s="32">
        <v>42932</v>
      </c>
      <c r="B232" s="21" t="s">
        <v>119</v>
      </c>
      <c r="C232" s="21" t="s">
        <v>10</v>
      </c>
      <c r="D232" s="21" t="s">
        <v>129</v>
      </c>
      <c r="E232" s="21" t="s">
        <v>130</v>
      </c>
      <c r="F232" s="22">
        <v>28.890695990320683</v>
      </c>
      <c r="G232" s="52">
        <v>46</v>
      </c>
    </row>
    <row r="233" spans="1:7" ht="13.8" x14ac:dyDescent="0.25">
      <c r="A233" s="32">
        <v>42821</v>
      </c>
      <c r="B233" s="21" t="s">
        <v>119</v>
      </c>
      <c r="C233" s="21" t="s">
        <v>33</v>
      </c>
      <c r="D233" s="21" t="s">
        <v>129</v>
      </c>
      <c r="E233" s="21" t="s">
        <v>137</v>
      </c>
      <c r="F233" s="22">
        <v>41.305975301354771</v>
      </c>
      <c r="G233" s="52">
        <v>10</v>
      </c>
    </row>
    <row r="234" spans="1:7" ht="13.8" x14ac:dyDescent="0.25">
      <c r="A234" s="32">
        <v>43055</v>
      </c>
      <c r="B234" s="21" t="s">
        <v>122</v>
      </c>
      <c r="C234" s="21" t="s">
        <v>131</v>
      </c>
      <c r="D234" s="21" t="s">
        <v>129</v>
      </c>
      <c r="E234" s="21" t="s">
        <v>141</v>
      </c>
      <c r="F234" s="22">
        <v>36.379417845887303</v>
      </c>
      <c r="G234" s="52">
        <v>56</v>
      </c>
    </row>
    <row r="235" spans="1:7" ht="13.8" x14ac:dyDescent="0.25">
      <c r="A235" s="32">
        <v>42920</v>
      </c>
      <c r="B235" s="21" t="s">
        <v>126</v>
      </c>
      <c r="C235" s="21" t="s">
        <v>127</v>
      </c>
      <c r="D235" s="21" t="s">
        <v>120</v>
      </c>
      <c r="E235" s="21" t="s">
        <v>140</v>
      </c>
      <c r="F235" s="22">
        <v>15.912476604310452</v>
      </c>
      <c r="G235" s="52">
        <v>35</v>
      </c>
    </row>
    <row r="236" spans="1:7" ht="13.8" x14ac:dyDescent="0.25">
      <c r="A236" s="32">
        <v>42791</v>
      </c>
      <c r="B236" s="21" t="s">
        <v>119</v>
      </c>
      <c r="C236" s="21" t="s">
        <v>10</v>
      </c>
      <c r="D236" s="21" t="s">
        <v>120</v>
      </c>
      <c r="E236" s="21" t="s">
        <v>121</v>
      </c>
      <c r="F236" s="22">
        <v>59.308502205667921</v>
      </c>
      <c r="G236" s="52">
        <v>21</v>
      </c>
    </row>
    <row r="237" spans="1:7" ht="13.8" x14ac:dyDescent="0.25">
      <c r="A237" s="32">
        <v>42783</v>
      </c>
      <c r="B237" s="21" t="s">
        <v>122</v>
      </c>
      <c r="C237" s="21" t="s">
        <v>33</v>
      </c>
      <c r="D237" s="21" t="s">
        <v>123</v>
      </c>
      <c r="E237" s="21" t="s">
        <v>124</v>
      </c>
      <c r="F237" s="22">
        <v>27.522674747552863</v>
      </c>
      <c r="G237" s="52">
        <v>15</v>
      </c>
    </row>
    <row r="238" spans="1:7" ht="13.8" x14ac:dyDescent="0.25">
      <c r="A238" s="32">
        <v>43002</v>
      </c>
      <c r="B238" s="21" t="s">
        <v>126</v>
      </c>
      <c r="C238" s="21" t="s">
        <v>131</v>
      </c>
      <c r="D238" s="21" t="s">
        <v>120</v>
      </c>
      <c r="E238" s="21" t="s">
        <v>134</v>
      </c>
      <c r="F238" s="22">
        <v>38.727195606327157</v>
      </c>
      <c r="G238" s="52">
        <v>41</v>
      </c>
    </row>
    <row r="239" spans="1:7" ht="13.8" x14ac:dyDescent="0.25">
      <c r="A239" s="32">
        <v>42994</v>
      </c>
      <c r="B239" s="21" t="s">
        <v>119</v>
      </c>
      <c r="C239" s="21" t="s">
        <v>127</v>
      </c>
      <c r="D239" s="21" t="s">
        <v>123</v>
      </c>
      <c r="E239" s="21" t="s">
        <v>128</v>
      </c>
      <c r="F239" s="22">
        <v>51.935513791884624</v>
      </c>
      <c r="G239" s="52">
        <v>13</v>
      </c>
    </row>
    <row r="240" spans="1:7" ht="13.8" x14ac:dyDescent="0.25">
      <c r="A240" s="32">
        <v>42945</v>
      </c>
      <c r="B240" s="21" t="s">
        <v>122</v>
      </c>
      <c r="C240" s="21" t="s">
        <v>10</v>
      </c>
      <c r="D240" s="21" t="s">
        <v>129</v>
      </c>
      <c r="E240" s="21" t="s">
        <v>130</v>
      </c>
      <c r="F240" s="22">
        <v>45.982191854797506</v>
      </c>
      <c r="G240" s="52">
        <v>32</v>
      </c>
    </row>
    <row r="241" spans="1:7" ht="13.8" x14ac:dyDescent="0.25">
      <c r="A241" s="32">
        <v>43091</v>
      </c>
      <c r="B241" s="21" t="s">
        <v>126</v>
      </c>
      <c r="C241" s="21" t="s">
        <v>33</v>
      </c>
      <c r="D241" s="21" t="s">
        <v>129</v>
      </c>
      <c r="E241" s="21" t="s">
        <v>137</v>
      </c>
      <c r="F241" s="22">
        <v>23.748514408469497</v>
      </c>
      <c r="G241" s="52">
        <v>52</v>
      </c>
    </row>
    <row r="242" spans="1:7" ht="13.8" x14ac:dyDescent="0.25">
      <c r="A242" s="32">
        <v>42773</v>
      </c>
      <c r="B242" s="21" t="s">
        <v>119</v>
      </c>
      <c r="C242" s="21" t="s">
        <v>131</v>
      </c>
      <c r="D242" s="21" t="s">
        <v>123</v>
      </c>
      <c r="E242" s="21" t="s">
        <v>124</v>
      </c>
      <c r="F242" s="22">
        <v>28.862297089585823</v>
      </c>
      <c r="G242" s="52">
        <v>18</v>
      </c>
    </row>
    <row r="243" spans="1:7" ht="13.8" x14ac:dyDescent="0.25">
      <c r="A243" s="32">
        <v>43010</v>
      </c>
      <c r="B243" s="21" t="s">
        <v>119</v>
      </c>
      <c r="C243" s="21" t="s">
        <v>131</v>
      </c>
      <c r="D243" s="22" t="s">
        <v>120</v>
      </c>
      <c r="E243" s="21" t="s">
        <v>134</v>
      </c>
      <c r="F243" s="22">
        <v>56.334378599966726</v>
      </c>
      <c r="G243" s="52">
        <v>26</v>
      </c>
    </row>
    <row r="244" spans="1:7" ht="13.8" x14ac:dyDescent="0.25">
      <c r="A244" s="32">
        <v>42840</v>
      </c>
      <c r="B244" s="21" t="s">
        <v>122</v>
      </c>
      <c r="C244" s="21" t="s">
        <v>127</v>
      </c>
      <c r="D244" s="21" t="s">
        <v>120</v>
      </c>
      <c r="E244" s="21" t="s">
        <v>135</v>
      </c>
      <c r="F244" s="22">
        <v>23.540389242890015</v>
      </c>
      <c r="G244" s="52">
        <v>14</v>
      </c>
    </row>
    <row r="245" spans="1:7" ht="13.8" x14ac:dyDescent="0.25">
      <c r="A245" s="32">
        <v>42916</v>
      </c>
      <c r="B245" s="21" t="s">
        <v>126</v>
      </c>
      <c r="C245" s="21" t="s">
        <v>10</v>
      </c>
      <c r="D245" s="21" t="s">
        <v>123</v>
      </c>
      <c r="E245" s="21" t="s">
        <v>124</v>
      </c>
      <c r="F245" s="22">
        <v>44.631552832431048</v>
      </c>
      <c r="G245" s="52">
        <v>43</v>
      </c>
    </row>
    <row r="246" spans="1:7" ht="13.8" x14ac:dyDescent="0.25">
      <c r="A246" s="32">
        <v>43043</v>
      </c>
      <c r="B246" s="21" t="s">
        <v>119</v>
      </c>
      <c r="C246" s="21" t="s">
        <v>33</v>
      </c>
      <c r="D246" s="21" t="s">
        <v>120</v>
      </c>
      <c r="E246" s="21" t="s">
        <v>134</v>
      </c>
      <c r="F246" s="22">
        <v>26.181224465237872</v>
      </c>
      <c r="G246" s="52">
        <v>15</v>
      </c>
    </row>
    <row r="247" spans="1:7" ht="13.8" x14ac:dyDescent="0.25">
      <c r="A247" s="32">
        <v>43035</v>
      </c>
      <c r="B247" s="21" t="s">
        <v>122</v>
      </c>
      <c r="C247" s="21" t="s">
        <v>131</v>
      </c>
      <c r="D247" s="21" t="s">
        <v>123</v>
      </c>
      <c r="E247" s="21" t="s">
        <v>132</v>
      </c>
      <c r="F247" s="22">
        <v>40.17906372305707</v>
      </c>
      <c r="G247" s="52">
        <v>59</v>
      </c>
    </row>
    <row r="248" spans="1:7" ht="13.8" x14ac:dyDescent="0.25">
      <c r="A248" s="32">
        <v>42899</v>
      </c>
      <c r="B248" s="21" t="s">
        <v>126</v>
      </c>
      <c r="C248" s="21" t="s">
        <v>127</v>
      </c>
      <c r="D248" s="21" t="s">
        <v>123</v>
      </c>
      <c r="E248" s="21" t="s">
        <v>128</v>
      </c>
      <c r="F248" s="22">
        <v>59.63296496624065</v>
      </c>
      <c r="G248" s="52">
        <v>25</v>
      </c>
    </row>
    <row r="249" spans="1:7" ht="13.8" x14ac:dyDescent="0.25">
      <c r="A249" s="32">
        <v>42945</v>
      </c>
      <c r="B249" s="21" t="s">
        <v>119</v>
      </c>
      <c r="C249" s="21" t="s">
        <v>10</v>
      </c>
      <c r="D249" s="21" t="s">
        <v>129</v>
      </c>
      <c r="E249" s="21" t="s">
        <v>130</v>
      </c>
      <c r="F249" s="22">
        <v>40.91757342495039</v>
      </c>
      <c r="G249" s="52">
        <v>34</v>
      </c>
    </row>
    <row r="250" spans="1:7" ht="13.8" x14ac:dyDescent="0.25">
      <c r="A250" s="32">
        <v>42743</v>
      </c>
      <c r="B250" s="21" t="s">
        <v>119</v>
      </c>
      <c r="C250" s="21" t="s">
        <v>33</v>
      </c>
      <c r="D250" s="21" t="s">
        <v>129</v>
      </c>
      <c r="E250" s="21" t="s">
        <v>137</v>
      </c>
      <c r="F250" s="22">
        <v>41.797502927891912</v>
      </c>
      <c r="G250" s="52">
        <v>49</v>
      </c>
    </row>
    <row r="251" spans="1:7" ht="13.8" x14ac:dyDescent="0.25">
      <c r="A251" s="32">
        <v>42795</v>
      </c>
      <c r="B251" s="21" t="s">
        <v>122</v>
      </c>
      <c r="C251" s="21" t="s">
        <v>131</v>
      </c>
      <c r="D251" s="21" t="s">
        <v>129</v>
      </c>
      <c r="E251" s="21" t="s">
        <v>141</v>
      </c>
      <c r="F251" s="22">
        <v>11.948921725465436</v>
      </c>
      <c r="G251" s="52">
        <v>55</v>
      </c>
    </row>
    <row r="252" spans="1:7" ht="13.8" x14ac:dyDescent="0.25">
      <c r="A252" s="32">
        <v>42911</v>
      </c>
      <c r="B252" s="21" t="s">
        <v>126</v>
      </c>
      <c r="C252" s="21" t="s">
        <v>127</v>
      </c>
      <c r="D252" s="21" t="s">
        <v>120</v>
      </c>
      <c r="E252" s="21" t="s">
        <v>140</v>
      </c>
      <c r="F252" s="22">
        <v>13.630000858964056</v>
      </c>
      <c r="G252" s="52">
        <v>46</v>
      </c>
    </row>
    <row r="253" spans="1:7" ht="13.8" x14ac:dyDescent="0.25">
      <c r="A253" s="32">
        <v>43060</v>
      </c>
      <c r="B253" s="21" t="s">
        <v>119</v>
      </c>
      <c r="C253" s="21" t="s">
        <v>10</v>
      </c>
      <c r="D253" s="21" t="s">
        <v>120</v>
      </c>
      <c r="E253" s="21" t="s">
        <v>121</v>
      </c>
      <c r="F253" s="22">
        <v>28.772414318162443</v>
      </c>
      <c r="G253" s="52">
        <v>21</v>
      </c>
    </row>
    <row r="254" spans="1:7" ht="13.8" x14ac:dyDescent="0.25">
      <c r="A254" s="32">
        <v>43083</v>
      </c>
      <c r="B254" s="21" t="s">
        <v>122</v>
      </c>
      <c r="C254" s="21" t="s">
        <v>33</v>
      </c>
      <c r="D254" s="21" t="s">
        <v>123</v>
      </c>
      <c r="E254" s="21" t="s">
        <v>124</v>
      </c>
      <c r="F254" s="22">
        <v>56.695581737506949</v>
      </c>
      <c r="G254" s="52">
        <v>19</v>
      </c>
    </row>
    <row r="255" spans="1:7" ht="13.8" x14ac:dyDescent="0.25">
      <c r="A255" s="32">
        <v>42976</v>
      </c>
      <c r="B255" s="21" t="s">
        <v>126</v>
      </c>
      <c r="C255" s="21" t="s">
        <v>131</v>
      </c>
      <c r="D255" s="21" t="s">
        <v>120</v>
      </c>
      <c r="E255" s="21" t="s">
        <v>134</v>
      </c>
      <c r="F255" s="22">
        <v>41.6682300094797</v>
      </c>
      <c r="G255" s="52">
        <v>47</v>
      </c>
    </row>
    <row r="256" spans="1:7" ht="13.8" x14ac:dyDescent="0.25">
      <c r="A256" s="32">
        <v>42812</v>
      </c>
      <c r="B256" s="21" t="s">
        <v>119</v>
      </c>
      <c r="C256" s="21" t="s">
        <v>127</v>
      </c>
      <c r="D256" s="21" t="s">
        <v>123</v>
      </c>
      <c r="E256" s="21" t="s">
        <v>128</v>
      </c>
      <c r="F256" s="22">
        <v>19.769495572488431</v>
      </c>
      <c r="G256" s="52">
        <v>38</v>
      </c>
    </row>
    <row r="257" spans="1:7" ht="13.8" x14ac:dyDescent="0.25">
      <c r="A257" s="32">
        <v>42868</v>
      </c>
      <c r="B257" s="21" t="s">
        <v>122</v>
      </c>
      <c r="C257" s="21" t="s">
        <v>10</v>
      </c>
      <c r="D257" s="21" t="s">
        <v>129</v>
      </c>
      <c r="E257" s="21" t="s">
        <v>130</v>
      </c>
      <c r="F257" s="22">
        <v>29.982567471019774</v>
      </c>
      <c r="G257" s="52">
        <v>19</v>
      </c>
    </row>
    <row r="258" spans="1:7" ht="13.8" x14ac:dyDescent="0.25">
      <c r="A258" s="32">
        <v>43086</v>
      </c>
      <c r="B258" s="21" t="s">
        <v>126</v>
      </c>
      <c r="C258" s="21" t="s">
        <v>33</v>
      </c>
      <c r="D258" s="21" t="s">
        <v>129</v>
      </c>
      <c r="E258" s="21" t="s">
        <v>137</v>
      </c>
      <c r="F258" s="22">
        <v>46.675813627660148</v>
      </c>
      <c r="G258" s="52">
        <v>24</v>
      </c>
    </row>
    <row r="259" spans="1:7" ht="13.8" x14ac:dyDescent="0.25">
      <c r="A259" s="32">
        <v>42878</v>
      </c>
      <c r="B259" s="21" t="s">
        <v>119</v>
      </c>
      <c r="C259" s="21" t="s">
        <v>131</v>
      </c>
      <c r="D259" s="21" t="s">
        <v>123</v>
      </c>
      <c r="E259" s="21" t="s">
        <v>124</v>
      </c>
      <c r="F259" s="22">
        <v>12.070792305173512</v>
      </c>
      <c r="G259" s="52">
        <v>38</v>
      </c>
    </row>
    <row r="260" spans="1:7" ht="13.8" x14ac:dyDescent="0.25">
      <c r="A260" s="32">
        <v>42993</v>
      </c>
      <c r="B260" s="21" t="s">
        <v>119</v>
      </c>
      <c r="C260" s="21" t="s">
        <v>131</v>
      </c>
      <c r="D260" s="22" t="s">
        <v>120</v>
      </c>
      <c r="E260" s="21" t="s">
        <v>134</v>
      </c>
      <c r="F260" s="22">
        <v>37.33692647508456</v>
      </c>
      <c r="G260" s="52">
        <v>12</v>
      </c>
    </row>
    <row r="261" spans="1:7" ht="13.8" x14ac:dyDescent="0.25">
      <c r="A261" s="32">
        <v>42821</v>
      </c>
      <c r="B261" s="21" t="s">
        <v>122</v>
      </c>
      <c r="C261" s="21" t="s">
        <v>127</v>
      </c>
      <c r="D261" s="21" t="s">
        <v>120</v>
      </c>
      <c r="E261" s="21" t="s">
        <v>135</v>
      </c>
      <c r="F261" s="22">
        <v>41.157556951916483</v>
      </c>
      <c r="G261" s="52">
        <v>13</v>
      </c>
    </row>
    <row r="262" spans="1:7" ht="13.8" x14ac:dyDescent="0.25">
      <c r="A262" s="32">
        <v>42960</v>
      </c>
      <c r="B262" s="21" t="s">
        <v>126</v>
      </c>
      <c r="C262" s="21" t="s">
        <v>10</v>
      </c>
      <c r="D262" s="21" t="s">
        <v>123</v>
      </c>
      <c r="E262" s="21" t="s">
        <v>124</v>
      </c>
      <c r="F262" s="22">
        <v>18.151174636503889</v>
      </c>
      <c r="G262" s="52">
        <v>47</v>
      </c>
    </row>
    <row r="263" spans="1:7" ht="13.8" x14ac:dyDescent="0.25">
      <c r="A263" s="32">
        <v>43051</v>
      </c>
      <c r="B263" s="21" t="s">
        <v>119</v>
      </c>
      <c r="C263" s="21" t="s">
        <v>33</v>
      </c>
      <c r="D263" s="21" t="s">
        <v>120</v>
      </c>
      <c r="E263" s="21" t="s">
        <v>134</v>
      </c>
      <c r="F263" s="22">
        <v>54.814170234134302</v>
      </c>
      <c r="G263" s="52">
        <v>31</v>
      </c>
    </row>
    <row r="264" spans="1:7" ht="13.8" x14ac:dyDescent="0.25">
      <c r="A264" s="32">
        <v>43087</v>
      </c>
      <c r="B264" s="21" t="s">
        <v>122</v>
      </c>
      <c r="C264" s="21" t="s">
        <v>131</v>
      </c>
      <c r="D264" s="21" t="s">
        <v>123</v>
      </c>
      <c r="E264" s="21" t="s">
        <v>132</v>
      </c>
      <c r="F264" s="22">
        <v>24.512892356549756</v>
      </c>
      <c r="G264" s="52">
        <v>51</v>
      </c>
    </row>
    <row r="265" spans="1:7" ht="13.8" x14ac:dyDescent="0.25">
      <c r="A265" s="32">
        <v>42778</v>
      </c>
      <c r="B265" s="21" t="s">
        <v>126</v>
      </c>
      <c r="C265" s="21" t="s">
        <v>127</v>
      </c>
      <c r="D265" s="21" t="s">
        <v>123</v>
      </c>
      <c r="E265" s="21" t="s">
        <v>128</v>
      </c>
      <c r="F265" s="22">
        <v>30.678674793617542</v>
      </c>
      <c r="G265" s="52">
        <v>21</v>
      </c>
    </row>
    <row r="266" spans="1:7" ht="13.8" x14ac:dyDescent="0.25">
      <c r="A266" s="32">
        <v>42859</v>
      </c>
      <c r="B266" s="21" t="s">
        <v>119</v>
      </c>
      <c r="C266" s="21" t="s">
        <v>10</v>
      </c>
      <c r="D266" s="21" t="s">
        <v>129</v>
      </c>
      <c r="E266" s="21" t="s">
        <v>130</v>
      </c>
      <c r="F266" s="22">
        <v>45.873914694104947</v>
      </c>
      <c r="G266" s="52">
        <v>57</v>
      </c>
    </row>
    <row r="267" spans="1:7" ht="13.8" x14ac:dyDescent="0.25">
      <c r="A267" s="32">
        <v>43091</v>
      </c>
      <c r="B267" s="21" t="s">
        <v>119</v>
      </c>
      <c r="C267" s="21" t="s">
        <v>33</v>
      </c>
      <c r="D267" s="21" t="s">
        <v>129</v>
      </c>
      <c r="E267" s="21" t="s">
        <v>137</v>
      </c>
      <c r="F267" s="22">
        <v>20.828272905236663</v>
      </c>
      <c r="G267" s="52">
        <v>53</v>
      </c>
    </row>
    <row r="268" spans="1:7" ht="13.8" x14ac:dyDescent="0.25">
      <c r="A268" s="32">
        <v>42864</v>
      </c>
      <c r="B268" s="21" t="s">
        <v>122</v>
      </c>
      <c r="C268" s="21" t="s">
        <v>131</v>
      </c>
      <c r="D268" s="21" t="s">
        <v>129</v>
      </c>
      <c r="E268" s="21" t="s">
        <v>141</v>
      </c>
      <c r="F268" s="22">
        <v>50.577630753434299</v>
      </c>
      <c r="G268" s="52">
        <v>42</v>
      </c>
    </row>
    <row r="269" spans="1:7" ht="13.8" x14ac:dyDescent="0.25">
      <c r="A269" s="32">
        <v>42935</v>
      </c>
      <c r="B269" s="21" t="s">
        <v>126</v>
      </c>
      <c r="C269" s="21" t="s">
        <v>127</v>
      </c>
      <c r="D269" s="21" t="s">
        <v>120</v>
      </c>
      <c r="E269" s="21" t="s">
        <v>140</v>
      </c>
      <c r="F269" s="22">
        <v>59.087293552090465</v>
      </c>
      <c r="G269" s="52">
        <v>19</v>
      </c>
    </row>
    <row r="270" spans="1:7" ht="13.8" x14ac:dyDescent="0.25">
      <c r="A270" s="32">
        <v>42996</v>
      </c>
      <c r="B270" s="21" t="s">
        <v>119</v>
      </c>
      <c r="C270" s="21" t="s">
        <v>10</v>
      </c>
      <c r="D270" s="21" t="s">
        <v>120</v>
      </c>
      <c r="E270" s="21" t="s">
        <v>121</v>
      </c>
      <c r="F270" s="22">
        <v>27.659682618305609</v>
      </c>
      <c r="G270" s="52">
        <v>45</v>
      </c>
    </row>
    <row r="271" spans="1:7" ht="13.8" x14ac:dyDescent="0.25">
      <c r="A271" s="32">
        <v>42896</v>
      </c>
      <c r="B271" s="21" t="s">
        <v>122</v>
      </c>
      <c r="C271" s="21" t="s">
        <v>33</v>
      </c>
      <c r="D271" s="21" t="s">
        <v>123</v>
      </c>
      <c r="E271" s="21" t="s">
        <v>124</v>
      </c>
      <c r="F271" s="22">
        <v>55.942478074118931</v>
      </c>
      <c r="G271" s="52">
        <v>53</v>
      </c>
    </row>
    <row r="272" spans="1:7" ht="13.8" x14ac:dyDescent="0.25">
      <c r="A272" s="32">
        <v>42767</v>
      </c>
      <c r="B272" s="21" t="s">
        <v>126</v>
      </c>
      <c r="C272" s="21" t="s">
        <v>131</v>
      </c>
      <c r="D272" s="21" t="s">
        <v>120</v>
      </c>
      <c r="E272" s="21" t="s">
        <v>134</v>
      </c>
      <c r="F272" s="22">
        <v>42.886406770388341</v>
      </c>
      <c r="G272" s="52">
        <v>54</v>
      </c>
    </row>
    <row r="273" spans="1:7" ht="13.8" x14ac:dyDescent="0.25">
      <c r="A273" s="32">
        <v>43020</v>
      </c>
      <c r="B273" s="21" t="s">
        <v>119</v>
      </c>
      <c r="C273" s="21" t="s">
        <v>127</v>
      </c>
      <c r="D273" s="21" t="s">
        <v>123</v>
      </c>
      <c r="E273" s="21" t="s">
        <v>128</v>
      </c>
      <c r="F273" s="22">
        <v>49.144357974808344</v>
      </c>
      <c r="G273" s="52">
        <v>17</v>
      </c>
    </row>
    <row r="274" spans="1:7" ht="13.8" x14ac:dyDescent="0.25">
      <c r="A274" s="32">
        <v>42890</v>
      </c>
      <c r="B274" s="21" t="s">
        <v>122</v>
      </c>
      <c r="C274" s="21" t="s">
        <v>10</v>
      </c>
      <c r="D274" s="21" t="s">
        <v>129</v>
      </c>
      <c r="E274" s="21" t="s">
        <v>130</v>
      </c>
      <c r="F274" s="22">
        <v>42.027386547937247</v>
      </c>
      <c r="G274" s="52">
        <v>39</v>
      </c>
    </row>
    <row r="275" spans="1:7" ht="13.8" x14ac:dyDescent="0.25">
      <c r="A275" s="32">
        <v>42987</v>
      </c>
      <c r="B275" s="21" t="s">
        <v>126</v>
      </c>
      <c r="C275" s="21" t="s">
        <v>33</v>
      </c>
      <c r="D275" s="21" t="s">
        <v>129</v>
      </c>
      <c r="E275" s="21" t="s">
        <v>137</v>
      </c>
      <c r="F275" s="22">
        <v>37.728714904526591</v>
      </c>
      <c r="G275" s="52">
        <v>22</v>
      </c>
    </row>
    <row r="276" spans="1:7" ht="13.8" x14ac:dyDescent="0.25">
      <c r="A276" s="32">
        <v>42826</v>
      </c>
      <c r="B276" s="21" t="s">
        <v>119</v>
      </c>
      <c r="C276" s="21" t="s">
        <v>131</v>
      </c>
      <c r="D276" s="21" t="s">
        <v>123</v>
      </c>
      <c r="E276" s="21" t="s">
        <v>124</v>
      </c>
      <c r="F276" s="22">
        <v>16.471684427713676</v>
      </c>
      <c r="G276" s="52">
        <v>30</v>
      </c>
    </row>
    <row r="277" spans="1:7" ht="13.8" x14ac:dyDescent="0.25">
      <c r="A277" s="32">
        <v>42952</v>
      </c>
      <c r="B277" s="21" t="s">
        <v>119</v>
      </c>
      <c r="C277" s="21" t="s">
        <v>131</v>
      </c>
      <c r="D277" s="22" t="s">
        <v>120</v>
      </c>
      <c r="E277" s="21" t="s">
        <v>134</v>
      </c>
      <c r="F277" s="22">
        <v>39.711756378696407</v>
      </c>
      <c r="G277" s="52">
        <v>41</v>
      </c>
    </row>
    <row r="278" spans="1:7" ht="13.8" x14ac:dyDescent="0.25">
      <c r="A278" s="32">
        <v>42867</v>
      </c>
      <c r="B278" s="21" t="s">
        <v>122</v>
      </c>
      <c r="C278" s="21" t="s">
        <v>127</v>
      </c>
      <c r="D278" s="21" t="s">
        <v>120</v>
      </c>
      <c r="E278" s="21" t="s">
        <v>135</v>
      </c>
      <c r="F278" s="22">
        <v>54.674723021176</v>
      </c>
      <c r="G278" s="52">
        <v>30</v>
      </c>
    </row>
    <row r="279" spans="1:7" ht="13.8" x14ac:dyDescent="0.25">
      <c r="A279" s="32">
        <v>42892</v>
      </c>
      <c r="B279" s="21" t="s">
        <v>126</v>
      </c>
      <c r="C279" s="21" t="s">
        <v>10</v>
      </c>
      <c r="D279" s="21" t="s">
        <v>123</v>
      </c>
      <c r="E279" s="21" t="s">
        <v>124</v>
      </c>
      <c r="F279" s="22">
        <v>42.948742932881373</v>
      </c>
      <c r="G279" s="52">
        <v>40</v>
      </c>
    </row>
    <row r="280" spans="1:7" ht="13.8" x14ac:dyDescent="0.25">
      <c r="A280" s="32">
        <v>42895</v>
      </c>
      <c r="B280" s="21" t="s">
        <v>119</v>
      </c>
      <c r="C280" s="21" t="s">
        <v>33</v>
      </c>
      <c r="D280" s="21" t="s">
        <v>120</v>
      </c>
      <c r="E280" s="21" t="s">
        <v>134</v>
      </c>
      <c r="F280" s="22">
        <v>43.671979972309607</v>
      </c>
      <c r="G280" s="52">
        <v>40</v>
      </c>
    </row>
    <row r="281" spans="1:7" ht="13.8" x14ac:dyDescent="0.25">
      <c r="A281" s="32">
        <v>42791</v>
      </c>
      <c r="B281" s="21" t="s">
        <v>122</v>
      </c>
      <c r="C281" s="21" t="s">
        <v>131</v>
      </c>
      <c r="D281" s="21" t="s">
        <v>123</v>
      </c>
      <c r="E281" s="21" t="s">
        <v>132</v>
      </c>
      <c r="F281" s="22">
        <v>52.739685982464195</v>
      </c>
      <c r="G281" s="52">
        <v>25</v>
      </c>
    </row>
    <row r="282" spans="1:7" ht="13.8" x14ac:dyDescent="0.25">
      <c r="A282" s="32">
        <v>42771</v>
      </c>
      <c r="B282" s="21" t="s">
        <v>126</v>
      </c>
      <c r="C282" s="21" t="s">
        <v>127</v>
      </c>
      <c r="D282" s="21" t="s">
        <v>123</v>
      </c>
      <c r="E282" s="21" t="s">
        <v>128</v>
      </c>
      <c r="F282" s="22">
        <v>38.635047064758119</v>
      </c>
      <c r="G282" s="52">
        <v>39</v>
      </c>
    </row>
    <row r="283" spans="1:7" ht="13.8" x14ac:dyDescent="0.25">
      <c r="A283" s="32">
        <v>42803</v>
      </c>
      <c r="B283" s="21" t="s">
        <v>119</v>
      </c>
      <c r="C283" s="21" t="s">
        <v>10</v>
      </c>
      <c r="D283" s="21" t="s">
        <v>129</v>
      </c>
      <c r="E283" s="21" t="s">
        <v>130</v>
      </c>
      <c r="F283" s="22">
        <v>11.233993166785464</v>
      </c>
      <c r="G283" s="52">
        <v>44</v>
      </c>
    </row>
    <row r="284" spans="1:7" ht="13.8" x14ac:dyDescent="0.25">
      <c r="A284" s="32">
        <v>42782</v>
      </c>
      <c r="B284" s="21" t="s">
        <v>119</v>
      </c>
      <c r="C284" s="21" t="s">
        <v>33</v>
      </c>
      <c r="D284" s="21" t="s">
        <v>129</v>
      </c>
      <c r="E284" s="21" t="s">
        <v>137</v>
      </c>
      <c r="F284" s="22">
        <v>10.442814155128662</v>
      </c>
      <c r="G284" s="52">
        <v>33</v>
      </c>
    </row>
    <row r="285" spans="1:7" ht="13.8" x14ac:dyDescent="0.25">
      <c r="A285" s="32">
        <v>43028</v>
      </c>
      <c r="B285" s="21" t="s">
        <v>122</v>
      </c>
      <c r="C285" s="21" t="s">
        <v>131</v>
      </c>
      <c r="D285" s="21" t="s">
        <v>129</v>
      </c>
      <c r="E285" s="21" t="s">
        <v>141</v>
      </c>
      <c r="F285" s="22">
        <v>56.023273359295636</v>
      </c>
      <c r="G285" s="52">
        <v>45</v>
      </c>
    </row>
    <row r="286" spans="1:7" ht="13.8" x14ac:dyDescent="0.25">
      <c r="A286" s="32">
        <v>43031</v>
      </c>
      <c r="B286" s="21" t="s">
        <v>126</v>
      </c>
      <c r="C286" s="21" t="s">
        <v>127</v>
      </c>
      <c r="D286" s="21" t="s">
        <v>120</v>
      </c>
      <c r="E286" s="21" t="s">
        <v>140</v>
      </c>
      <c r="F286" s="22">
        <v>52.526776630381065</v>
      </c>
      <c r="G286" s="52">
        <v>13</v>
      </c>
    </row>
    <row r="287" spans="1:7" ht="13.8" x14ac:dyDescent="0.25">
      <c r="A287" s="32">
        <v>43031</v>
      </c>
      <c r="B287" s="21" t="s">
        <v>119</v>
      </c>
      <c r="C287" s="21" t="s">
        <v>10</v>
      </c>
      <c r="D287" s="21" t="s">
        <v>120</v>
      </c>
      <c r="E287" s="21" t="s">
        <v>121</v>
      </c>
      <c r="F287" s="22">
        <v>38.912477096827445</v>
      </c>
      <c r="G287" s="52">
        <v>27</v>
      </c>
    </row>
    <row r="288" spans="1:7" ht="13.8" x14ac:dyDescent="0.25">
      <c r="A288" s="32">
        <v>42907</v>
      </c>
      <c r="B288" s="21" t="s">
        <v>122</v>
      </c>
      <c r="C288" s="21" t="s">
        <v>33</v>
      </c>
      <c r="D288" s="21" t="s">
        <v>123</v>
      </c>
      <c r="E288" s="21" t="s">
        <v>124</v>
      </c>
      <c r="F288" s="22">
        <v>32.714143362200616</v>
      </c>
      <c r="G288" s="52">
        <v>15</v>
      </c>
    </row>
    <row r="289" spans="1:7" ht="13.8" x14ac:dyDescent="0.25">
      <c r="A289" s="32">
        <v>43094</v>
      </c>
      <c r="B289" s="21" t="s">
        <v>126</v>
      </c>
      <c r="C289" s="21" t="s">
        <v>131</v>
      </c>
      <c r="D289" s="21" t="s">
        <v>120</v>
      </c>
      <c r="E289" s="21" t="s">
        <v>134</v>
      </c>
      <c r="F289" s="22">
        <v>40.70592356445183</v>
      </c>
      <c r="G289" s="52">
        <v>10</v>
      </c>
    </row>
    <row r="290" spans="1:7" ht="13.8" x14ac:dyDescent="0.25">
      <c r="A290" s="32">
        <v>42844</v>
      </c>
      <c r="B290" s="21" t="s">
        <v>119</v>
      </c>
      <c r="C290" s="21" t="s">
        <v>127</v>
      </c>
      <c r="D290" s="21" t="s">
        <v>123</v>
      </c>
      <c r="E290" s="21" t="s">
        <v>128</v>
      </c>
      <c r="F290" s="22">
        <v>51.437678273053855</v>
      </c>
      <c r="G290" s="52">
        <v>36</v>
      </c>
    </row>
    <row r="291" spans="1:7" ht="13.8" x14ac:dyDescent="0.25">
      <c r="A291" s="32">
        <v>42847</v>
      </c>
      <c r="B291" s="21" t="s">
        <v>122</v>
      </c>
      <c r="C291" s="21" t="s">
        <v>10</v>
      </c>
      <c r="D291" s="21" t="s">
        <v>129</v>
      </c>
      <c r="E291" s="21" t="s">
        <v>130</v>
      </c>
      <c r="F291" s="22">
        <v>18.582719982092627</v>
      </c>
      <c r="G291" s="52">
        <v>38</v>
      </c>
    </row>
    <row r="292" spans="1:7" ht="13.8" x14ac:dyDescent="0.25">
      <c r="A292" s="32">
        <v>42750</v>
      </c>
      <c r="B292" s="21" t="s">
        <v>126</v>
      </c>
      <c r="C292" s="21" t="s">
        <v>33</v>
      </c>
      <c r="D292" s="21" t="s">
        <v>129</v>
      </c>
      <c r="E292" s="21" t="s">
        <v>137</v>
      </c>
      <c r="F292" s="22">
        <v>56.743402198511653</v>
      </c>
      <c r="G292" s="52">
        <v>17</v>
      </c>
    </row>
    <row r="293" spans="1:7" ht="13.8" x14ac:dyDescent="0.25">
      <c r="A293" s="32">
        <v>42982</v>
      </c>
      <c r="B293" s="21" t="s">
        <v>119</v>
      </c>
      <c r="C293" s="21" t="s">
        <v>131</v>
      </c>
      <c r="D293" s="21" t="s">
        <v>123</v>
      </c>
      <c r="E293" s="21" t="s">
        <v>124</v>
      </c>
      <c r="F293" s="22">
        <v>37.884988166818168</v>
      </c>
      <c r="G293" s="52">
        <v>51</v>
      </c>
    </row>
    <row r="294" spans="1:7" ht="13.8" x14ac:dyDescent="0.25">
      <c r="A294" s="32">
        <v>43022</v>
      </c>
      <c r="B294" s="21" t="s">
        <v>119</v>
      </c>
      <c r="C294" s="21" t="s">
        <v>131</v>
      </c>
      <c r="D294" s="22" t="s">
        <v>120</v>
      </c>
      <c r="E294" s="21" t="s">
        <v>134</v>
      </c>
      <c r="F294" s="22">
        <v>53.212631464854297</v>
      </c>
      <c r="G294" s="52">
        <v>20</v>
      </c>
    </row>
    <row r="295" spans="1:7" ht="13.8" x14ac:dyDescent="0.25">
      <c r="A295" s="32">
        <v>42772</v>
      </c>
      <c r="B295" s="21" t="s">
        <v>122</v>
      </c>
      <c r="C295" s="21" t="s">
        <v>127</v>
      </c>
      <c r="D295" s="21" t="s">
        <v>120</v>
      </c>
      <c r="E295" s="21" t="s">
        <v>135</v>
      </c>
      <c r="F295" s="22">
        <v>10.869394970037597</v>
      </c>
      <c r="G295" s="52">
        <v>31</v>
      </c>
    </row>
    <row r="296" spans="1:7" ht="13.8" x14ac:dyDescent="0.25">
      <c r="A296" s="32">
        <v>43056</v>
      </c>
      <c r="B296" s="21" t="s">
        <v>126</v>
      </c>
      <c r="C296" s="21" t="s">
        <v>10</v>
      </c>
      <c r="D296" s="21" t="s">
        <v>123</v>
      </c>
      <c r="E296" s="21" t="s">
        <v>124</v>
      </c>
      <c r="F296" s="22">
        <v>42.735725259298448</v>
      </c>
      <c r="G296" s="52">
        <v>42</v>
      </c>
    </row>
    <row r="297" spans="1:7" ht="13.8" x14ac:dyDescent="0.25">
      <c r="A297" s="32">
        <v>42822</v>
      </c>
      <c r="B297" s="21" t="s">
        <v>119</v>
      </c>
      <c r="C297" s="21" t="s">
        <v>33</v>
      </c>
      <c r="D297" s="21" t="s">
        <v>120</v>
      </c>
      <c r="E297" s="21" t="s">
        <v>134</v>
      </c>
      <c r="F297" s="22">
        <v>49.202350029416486</v>
      </c>
      <c r="G297" s="52">
        <v>33</v>
      </c>
    </row>
    <row r="298" spans="1:7" ht="13.8" x14ac:dyDescent="0.25">
      <c r="A298" s="32">
        <v>42757</v>
      </c>
      <c r="B298" s="21" t="s">
        <v>122</v>
      </c>
      <c r="C298" s="21" t="s">
        <v>131</v>
      </c>
      <c r="D298" s="21" t="s">
        <v>123</v>
      </c>
      <c r="E298" s="21" t="s">
        <v>132</v>
      </c>
      <c r="F298" s="22">
        <v>45.646260660768682</v>
      </c>
      <c r="G298" s="52">
        <v>14</v>
      </c>
    </row>
    <row r="299" spans="1:7" ht="13.8" x14ac:dyDescent="0.25">
      <c r="A299" s="32">
        <v>43026</v>
      </c>
      <c r="B299" s="21" t="s">
        <v>126</v>
      </c>
      <c r="C299" s="21" t="s">
        <v>127</v>
      </c>
      <c r="D299" s="21" t="s">
        <v>123</v>
      </c>
      <c r="E299" s="21" t="s">
        <v>128</v>
      </c>
      <c r="F299" s="22">
        <v>52.150576100848227</v>
      </c>
      <c r="G299" s="52">
        <v>24</v>
      </c>
    </row>
    <row r="300" spans="1:7" ht="13.8" x14ac:dyDescent="0.25">
      <c r="A300" s="32">
        <v>43080</v>
      </c>
      <c r="B300" s="21" t="s">
        <v>119</v>
      </c>
      <c r="C300" s="21" t="s">
        <v>10</v>
      </c>
      <c r="D300" s="21" t="s">
        <v>129</v>
      </c>
      <c r="E300" s="21" t="s">
        <v>130</v>
      </c>
      <c r="F300" s="22">
        <v>58.484224903599383</v>
      </c>
      <c r="G300" s="52">
        <v>20</v>
      </c>
    </row>
    <row r="301" spans="1:7" ht="13.8" x14ac:dyDescent="0.25">
      <c r="A301" s="32">
        <v>42928</v>
      </c>
      <c r="B301" s="21" t="s">
        <v>119</v>
      </c>
      <c r="C301" s="21" t="s">
        <v>33</v>
      </c>
      <c r="D301" s="21" t="s">
        <v>129</v>
      </c>
      <c r="E301" s="21" t="s">
        <v>137</v>
      </c>
      <c r="F301" s="22">
        <v>27.018618300143739</v>
      </c>
      <c r="G301" s="52">
        <v>18</v>
      </c>
    </row>
    <row r="302" spans="1:7" ht="13.8" x14ac:dyDescent="0.25">
      <c r="A302" s="32">
        <v>42778</v>
      </c>
      <c r="B302" s="21" t="s">
        <v>122</v>
      </c>
      <c r="C302" s="21" t="s">
        <v>131</v>
      </c>
      <c r="D302" s="21" t="s">
        <v>129</v>
      </c>
      <c r="E302" s="21" t="s">
        <v>141</v>
      </c>
      <c r="F302" s="22">
        <v>10.753963212472659</v>
      </c>
      <c r="G302" s="52">
        <v>43</v>
      </c>
    </row>
    <row r="303" spans="1:7" ht="13.8" x14ac:dyDescent="0.25">
      <c r="A303" s="32">
        <v>42850</v>
      </c>
      <c r="B303" s="21" t="s">
        <v>126</v>
      </c>
      <c r="C303" s="21" t="s">
        <v>127</v>
      </c>
      <c r="D303" s="21" t="s">
        <v>120</v>
      </c>
      <c r="E303" s="21" t="s">
        <v>140</v>
      </c>
      <c r="F303" s="22">
        <v>47.729134736227344</v>
      </c>
      <c r="G303" s="52">
        <v>42</v>
      </c>
    </row>
    <row r="304" spans="1:7" ht="13.8" x14ac:dyDescent="0.25">
      <c r="A304" s="32">
        <v>42782</v>
      </c>
      <c r="B304" s="21" t="s">
        <v>119</v>
      </c>
      <c r="C304" s="21" t="s">
        <v>10</v>
      </c>
      <c r="D304" s="21" t="s">
        <v>120</v>
      </c>
      <c r="E304" s="21" t="s">
        <v>121</v>
      </c>
      <c r="F304" s="22">
        <v>20.766630594265653</v>
      </c>
      <c r="G304" s="52">
        <v>26</v>
      </c>
    </row>
    <row r="305" spans="1:7" ht="13.8" x14ac:dyDescent="0.25">
      <c r="A305" s="32">
        <v>42850</v>
      </c>
      <c r="B305" s="21" t="s">
        <v>122</v>
      </c>
      <c r="C305" s="21" t="s">
        <v>33</v>
      </c>
      <c r="D305" s="21" t="s">
        <v>123</v>
      </c>
      <c r="E305" s="21" t="s">
        <v>124</v>
      </c>
      <c r="F305" s="22">
        <v>28.625341640958805</v>
      </c>
      <c r="G305" s="52">
        <v>22</v>
      </c>
    </row>
    <row r="306" spans="1:7" ht="13.8" x14ac:dyDescent="0.25">
      <c r="A306" s="32">
        <v>42948</v>
      </c>
      <c r="B306" s="21" t="s">
        <v>126</v>
      </c>
      <c r="C306" s="21" t="s">
        <v>131</v>
      </c>
      <c r="D306" s="21" t="s">
        <v>120</v>
      </c>
      <c r="E306" s="21" t="s">
        <v>134</v>
      </c>
      <c r="F306" s="22">
        <v>26.657643361983659</v>
      </c>
      <c r="G306" s="52">
        <v>39</v>
      </c>
    </row>
    <row r="307" spans="1:7" ht="13.8" x14ac:dyDescent="0.25">
      <c r="A307" s="32">
        <v>43041</v>
      </c>
      <c r="B307" s="21" t="s">
        <v>119</v>
      </c>
      <c r="C307" s="21" t="s">
        <v>127</v>
      </c>
      <c r="D307" s="21" t="s">
        <v>123</v>
      </c>
      <c r="E307" s="21" t="s">
        <v>128</v>
      </c>
      <c r="F307" s="22">
        <v>40.065887891246632</v>
      </c>
      <c r="G307" s="52">
        <v>54</v>
      </c>
    </row>
    <row r="308" spans="1:7" ht="13.8" x14ac:dyDescent="0.25">
      <c r="A308" s="32">
        <v>43005</v>
      </c>
      <c r="B308" s="21" t="s">
        <v>122</v>
      </c>
      <c r="C308" s="21" t="s">
        <v>10</v>
      </c>
      <c r="D308" s="21" t="s">
        <v>129</v>
      </c>
      <c r="E308" s="21" t="s">
        <v>130</v>
      </c>
      <c r="F308" s="22">
        <v>51.057703310362129</v>
      </c>
      <c r="G308" s="52">
        <v>58</v>
      </c>
    </row>
    <row r="309" spans="1:7" ht="13.8" x14ac:dyDescent="0.25">
      <c r="A309" s="32">
        <v>43048</v>
      </c>
      <c r="B309" s="21" t="s">
        <v>126</v>
      </c>
      <c r="C309" s="21" t="s">
        <v>33</v>
      </c>
      <c r="D309" s="21" t="s">
        <v>129</v>
      </c>
      <c r="E309" s="21" t="s">
        <v>137</v>
      </c>
      <c r="F309" s="22">
        <v>29.525232739228677</v>
      </c>
      <c r="G309" s="52">
        <v>39</v>
      </c>
    </row>
    <row r="310" spans="1:7" ht="13.8" x14ac:dyDescent="0.25">
      <c r="A310" s="32">
        <v>43020</v>
      </c>
      <c r="B310" s="21" t="s">
        <v>119</v>
      </c>
      <c r="C310" s="21" t="s">
        <v>131</v>
      </c>
      <c r="D310" s="21" t="s">
        <v>123</v>
      </c>
      <c r="E310" s="21" t="s">
        <v>124</v>
      </c>
      <c r="F310" s="22">
        <v>58.029797756849248</v>
      </c>
      <c r="G310" s="52">
        <v>17</v>
      </c>
    </row>
    <row r="311" spans="1:7" ht="13.8" x14ac:dyDescent="0.25">
      <c r="A311" s="32">
        <v>42979</v>
      </c>
      <c r="B311" s="21" t="s">
        <v>119</v>
      </c>
      <c r="C311" s="21" t="s">
        <v>131</v>
      </c>
      <c r="D311" s="22" t="s">
        <v>120</v>
      </c>
      <c r="E311" s="21" t="s">
        <v>134</v>
      </c>
      <c r="F311" s="22">
        <v>46.258431609214966</v>
      </c>
      <c r="G311" s="52">
        <v>14</v>
      </c>
    </row>
    <row r="312" spans="1:7" ht="13.8" x14ac:dyDescent="0.25">
      <c r="A312" s="32">
        <v>43049</v>
      </c>
      <c r="B312" s="21" t="s">
        <v>122</v>
      </c>
      <c r="C312" s="21" t="s">
        <v>127</v>
      </c>
      <c r="D312" s="21" t="s">
        <v>120</v>
      </c>
      <c r="E312" s="21" t="s">
        <v>135</v>
      </c>
      <c r="F312" s="22">
        <v>30.114605818357312</v>
      </c>
      <c r="G312" s="52">
        <v>24</v>
      </c>
    </row>
    <row r="313" spans="1:7" ht="13.8" x14ac:dyDescent="0.25">
      <c r="A313" s="32">
        <v>42947</v>
      </c>
      <c r="B313" s="21" t="s">
        <v>126</v>
      </c>
      <c r="C313" s="21" t="s">
        <v>10</v>
      </c>
      <c r="D313" s="21" t="s">
        <v>123</v>
      </c>
      <c r="E313" s="21" t="s">
        <v>124</v>
      </c>
      <c r="F313" s="22">
        <v>42.30076894665558</v>
      </c>
      <c r="G313" s="52">
        <v>36</v>
      </c>
    </row>
    <row r="314" spans="1:7" ht="13.8" x14ac:dyDescent="0.25">
      <c r="A314" s="32">
        <v>42999</v>
      </c>
      <c r="B314" s="21" t="s">
        <v>122</v>
      </c>
      <c r="C314" s="21" t="s">
        <v>127</v>
      </c>
      <c r="D314" s="21" t="s">
        <v>120</v>
      </c>
      <c r="E314" s="21" t="s">
        <v>135</v>
      </c>
      <c r="F314" s="22">
        <v>35.734479795345088</v>
      </c>
      <c r="G314" s="52">
        <v>34</v>
      </c>
    </row>
    <row r="315" spans="1:7" ht="13.8" x14ac:dyDescent="0.25">
      <c r="A315" s="32">
        <v>42964</v>
      </c>
      <c r="B315" s="21" t="s">
        <v>126</v>
      </c>
      <c r="C315" s="21" t="s">
        <v>10</v>
      </c>
      <c r="D315" s="21" t="s">
        <v>123</v>
      </c>
      <c r="E315" s="21" t="s">
        <v>124</v>
      </c>
      <c r="F315" s="22">
        <v>34.543964452321418</v>
      </c>
      <c r="G315" s="52">
        <v>57</v>
      </c>
    </row>
    <row r="316" spans="1:7" ht="13.8" x14ac:dyDescent="0.25">
      <c r="A316" s="32">
        <v>43100</v>
      </c>
      <c r="B316" s="21" t="s">
        <v>119</v>
      </c>
      <c r="C316" s="21" t="s">
        <v>33</v>
      </c>
      <c r="D316" s="21" t="s">
        <v>120</v>
      </c>
      <c r="E316" s="21" t="s">
        <v>134</v>
      </c>
      <c r="F316" s="22">
        <v>23.326485682872125</v>
      </c>
      <c r="G316" s="52">
        <v>25</v>
      </c>
    </row>
    <row r="317" spans="1:7" ht="13.8" x14ac:dyDescent="0.25">
      <c r="A317" s="32">
        <v>42999</v>
      </c>
      <c r="B317" s="21" t="s">
        <v>122</v>
      </c>
      <c r="C317" s="21" t="s">
        <v>131</v>
      </c>
      <c r="D317" s="21" t="s">
        <v>123</v>
      </c>
      <c r="E317" s="21" t="s">
        <v>132</v>
      </c>
      <c r="F317" s="22">
        <v>37.670156411090403</v>
      </c>
      <c r="G317" s="52">
        <v>20</v>
      </c>
    </row>
    <row r="318" spans="1:7" ht="13.8" x14ac:dyDescent="0.25">
      <c r="A318" s="32">
        <v>43015</v>
      </c>
      <c r="B318" s="21" t="s">
        <v>126</v>
      </c>
      <c r="C318" s="21" t="s">
        <v>127</v>
      </c>
      <c r="D318" s="21" t="s">
        <v>123</v>
      </c>
      <c r="E318" s="21" t="s">
        <v>128</v>
      </c>
      <c r="F318" s="22">
        <v>43.544058213601666</v>
      </c>
      <c r="G318" s="52">
        <v>53</v>
      </c>
    </row>
    <row r="319" spans="1:7" ht="13.8" x14ac:dyDescent="0.25">
      <c r="A319" s="32">
        <v>43044</v>
      </c>
      <c r="B319" s="21" t="s">
        <v>119</v>
      </c>
      <c r="C319" s="21" t="s">
        <v>10</v>
      </c>
      <c r="D319" s="21" t="s">
        <v>129</v>
      </c>
      <c r="E319" s="21" t="s">
        <v>130</v>
      </c>
      <c r="F319" s="22">
        <v>14.495056410433129</v>
      </c>
      <c r="G319" s="52">
        <v>43</v>
      </c>
    </row>
    <row r="320" spans="1:7" ht="13.8" x14ac:dyDescent="0.25">
      <c r="A320" s="32">
        <v>42933</v>
      </c>
      <c r="B320" s="21" t="s">
        <v>119</v>
      </c>
      <c r="C320" s="21" t="s">
        <v>33</v>
      </c>
      <c r="D320" s="21" t="s">
        <v>129</v>
      </c>
      <c r="E320" s="21" t="s">
        <v>137</v>
      </c>
      <c r="F320" s="22">
        <v>50.385063930958765</v>
      </c>
      <c r="G320" s="52">
        <v>23</v>
      </c>
    </row>
    <row r="321" spans="1:7" ht="13.8" x14ac:dyDescent="0.25">
      <c r="A321" s="32">
        <v>43034</v>
      </c>
      <c r="B321" s="21" t="s">
        <v>122</v>
      </c>
      <c r="C321" s="21" t="s">
        <v>131</v>
      </c>
      <c r="D321" s="21" t="s">
        <v>129</v>
      </c>
      <c r="E321" s="21" t="s">
        <v>141</v>
      </c>
      <c r="F321" s="22">
        <v>23.167035874015347</v>
      </c>
      <c r="G321" s="52">
        <v>40</v>
      </c>
    </row>
    <row r="322" spans="1:7" ht="13.8" x14ac:dyDescent="0.25">
      <c r="A322" s="32">
        <v>42952</v>
      </c>
      <c r="B322" s="21" t="s">
        <v>126</v>
      </c>
      <c r="C322" s="21" t="s">
        <v>127</v>
      </c>
      <c r="D322" s="21" t="s">
        <v>120</v>
      </c>
      <c r="E322" s="21" t="s">
        <v>140</v>
      </c>
      <c r="F322" s="22">
        <v>23.084883991575836</v>
      </c>
      <c r="G322" s="52">
        <v>39</v>
      </c>
    </row>
    <row r="323" spans="1:7" ht="13.8" x14ac:dyDescent="0.25">
      <c r="A323" s="32">
        <v>42908</v>
      </c>
      <c r="B323" s="21" t="s">
        <v>119</v>
      </c>
      <c r="C323" s="21" t="s">
        <v>10</v>
      </c>
      <c r="D323" s="21" t="s">
        <v>120</v>
      </c>
      <c r="E323" s="21" t="s">
        <v>121</v>
      </c>
      <c r="F323" s="22">
        <v>18.520846744376563</v>
      </c>
      <c r="G323" s="52">
        <v>21</v>
      </c>
    </row>
    <row r="324" spans="1:7" ht="13.8" x14ac:dyDescent="0.25">
      <c r="A324" s="32">
        <v>42990</v>
      </c>
      <c r="B324" s="21" t="s">
        <v>122</v>
      </c>
      <c r="C324" s="21" t="s">
        <v>33</v>
      </c>
      <c r="D324" s="21" t="s">
        <v>123</v>
      </c>
      <c r="E324" s="21" t="s">
        <v>124</v>
      </c>
      <c r="F324" s="22">
        <v>11.29945191697921</v>
      </c>
      <c r="G324" s="52">
        <v>22</v>
      </c>
    </row>
    <row r="325" spans="1:7" ht="13.8" x14ac:dyDescent="0.25">
      <c r="A325" s="32">
        <v>42818</v>
      </c>
      <c r="B325" s="21" t="s">
        <v>126</v>
      </c>
      <c r="C325" s="21" t="s">
        <v>131</v>
      </c>
      <c r="D325" s="21" t="s">
        <v>120</v>
      </c>
      <c r="E325" s="21" t="s">
        <v>134</v>
      </c>
      <c r="F325" s="22">
        <v>21.316756031370833</v>
      </c>
      <c r="G325" s="52">
        <v>25</v>
      </c>
    </row>
    <row r="326" spans="1:7" ht="13.8" x14ac:dyDescent="0.25">
      <c r="A326" s="32">
        <v>43013</v>
      </c>
      <c r="B326" s="21" t="s">
        <v>119</v>
      </c>
      <c r="C326" s="21" t="s">
        <v>127</v>
      </c>
      <c r="D326" s="21" t="s">
        <v>123</v>
      </c>
      <c r="E326" s="21" t="s">
        <v>128</v>
      </c>
      <c r="F326" s="22">
        <v>11.216259799095493</v>
      </c>
      <c r="G326" s="52">
        <v>18</v>
      </c>
    </row>
    <row r="327" spans="1:7" ht="13.8" x14ac:dyDescent="0.25">
      <c r="A327" s="32">
        <v>42915</v>
      </c>
      <c r="B327" s="21" t="s">
        <v>122</v>
      </c>
      <c r="C327" s="21" t="s">
        <v>10</v>
      </c>
      <c r="D327" s="21" t="s">
        <v>129</v>
      </c>
      <c r="E327" s="21" t="s">
        <v>130</v>
      </c>
      <c r="F327" s="22">
        <v>42.268517675390378</v>
      </c>
      <c r="G327" s="52">
        <v>17</v>
      </c>
    </row>
    <row r="328" spans="1:7" ht="13.8" x14ac:dyDescent="0.25">
      <c r="A328" s="32">
        <v>42754</v>
      </c>
      <c r="B328" s="21" t="s">
        <v>126</v>
      </c>
      <c r="C328" s="21" t="s">
        <v>33</v>
      </c>
      <c r="D328" s="21" t="s">
        <v>129</v>
      </c>
      <c r="E328" s="21" t="s">
        <v>137</v>
      </c>
      <c r="F328" s="22">
        <v>45.510866848700374</v>
      </c>
      <c r="G328" s="52">
        <v>59</v>
      </c>
    </row>
    <row r="329" spans="1:7" ht="13.8" x14ac:dyDescent="0.25">
      <c r="A329" s="32">
        <v>42818</v>
      </c>
      <c r="B329" s="21" t="s">
        <v>119</v>
      </c>
      <c r="C329" s="21" t="s">
        <v>131</v>
      </c>
      <c r="D329" s="21" t="s">
        <v>123</v>
      </c>
      <c r="E329" s="21" t="s">
        <v>124</v>
      </c>
      <c r="F329" s="22">
        <v>30.441887275077153</v>
      </c>
      <c r="G329" s="52">
        <v>42</v>
      </c>
    </row>
    <row r="330" spans="1:7" ht="13.8" x14ac:dyDescent="0.25">
      <c r="A330" s="32">
        <v>42924</v>
      </c>
      <c r="B330" s="21" t="s">
        <v>119</v>
      </c>
      <c r="C330" s="21" t="s">
        <v>131</v>
      </c>
      <c r="D330" s="22" t="s">
        <v>120</v>
      </c>
      <c r="E330" s="21" t="s">
        <v>134</v>
      </c>
      <c r="F330" s="22">
        <v>26.953526837080794</v>
      </c>
      <c r="G330" s="52">
        <v>36</v>
      </c>
    </row>
    <row r="331" spans="1:7" ht="13.8" x14ac:dyDescent="0.25">
      <c r="A331" s="32">
        <v>42785</v>
      </c>
      <c r="B331" s="21" t="s">
        <v>122</v>
      </c>
      <c r="C331" s="21" t="s">
        <v>127</v>
      </c>
      <c r="D331" s="21" t="s">
        <v>120</v>
      </c>
      <c r="E331" s="21" t="s">
        <v>135</v>
      </c>
      <c r="F331" s="22">
        <v>13.326772875210205</v>
      </c>
      <c r="G331" s="52">
        <v>53</v>
      </c>
    </row>
    <row r="332" spans="1:7" ht="13.8" x14ac:dyDescent="0.25">
      <c r="A332" s="32">
        <v>42870</v>
      </c>
      <c r="B332" s="21" t="s">
        <v>126</v>
      </c>
      <c r="C332" s="21" t="s">
        <v>10</v>
      </c>
      <c r="D332" s="21" t="s">
        <v>123</v>
      </c>
      <c r="E332" s="21" t="s">
        <v>124</v>
      </c>
      <c r="F332" s="22">
        <v>26.65868312033907</v>
      </c>
      <c r="G332" s="52">
        <v>54</v>
      </c>
    </row>
    <row r="333" spans="1:7" ht="13.8" x14ac:dyDescent="0.25">
      <c r="A333" s="32">
        <v>42752</v>
      </c>
      <c r="B333" s="21" t="s">
        <v>119</v>
      </c>
      <c r="C333" s="21" t="s">
        <v>33</v>
      </c>
      <c r="D333" s="21" t="s">
        <v>120</v>
      </c>
      <c r="E333" s="21" t="s">
        <v>134</v>
      </c>
      <c r="F333" s="22">
        <v>58.878548618201307</v>
      </c>
      <c r="G333" s="52">
        <v>58</v>
      </c>
    </row>
    <row r="334" spans="1:7" ht="13.8" x14ac:dyDescent="0.25">
      <c r="A334" s="32">
        <v>42839</v>
      </c>
      <c r="B334" s="21" t="s">
        <v>122</v>
      </c>
      <c r="C334" s="21" t="s">
        <v>131</v>
      </c>
      <c r="D334" s="21" t="s">
        <v>123</v>
      </c>
      <c r="E334" s="21" t="s">
        <v>132</v>
      </c>
      <c r="F334" s="22">
        <v>33.574296962041231</v>
      </c>
      <c r="G334" s="52">
        <v>45</v>
      </c>
    </row>
    <row r="335" spans="1:7" ht="13.8" x14ac:dyDescent="0.25">
      <c r="A335" s="32">
        <v>43014</v>
      </c>
      <c r="B335" s="21" t="s">
        <v>126</v>
      </c>
      <c r="C335" s="21" t="s">
        <v>127</v>
      </c>
      <c r="D335" s="21" t="s">
        <v>123</v>
      </c>
      <c r="E335" s="21" t="s">
        <v>128</v>
      </c>
      <c r="F335" s="22">
        <v>30.363774836465954</v>
      </c>
      <c r="G335" s="52">
        <v>47</v>
      </c>
    </row>
    <row r="336" spans="1:7" ht="13.8" x14ac:dyDescent="0.25">
      <c r="A336" s="32">
        <v>42840</v>
      </c>
      <c r="B336" s="21" t="s">
        <v>119</v>
      </c>
      <c r="C336" s="21" t="s">
        <v>10</v>
      </c>
      <c r="D336" s="21" t="s">
        <v>129</v>
      </c>
      <c r="E336" s="21" t="s">
        <v>130</v>
      </c>
      <c r="F336" s="22">
        <v>26.247430557772113</v>
      </c>
      <c r="G336" s="52">
        <v>58</v>
      </c>
    </row>
    <row r="337" spans="1:7" ht="13.8" x14ac:dyDescent="0.25">
      <c r="A337" s="32">
        <v>42875</v>
      </c>
      <c r="B337" s="21" t="s">
        <v>119</v>
      </c>
      <c r="C337" s="21" t="s">
        <v>33</v>
      </c>
      <c r="D337" s="21" t="s">
        <v>129</v>
      </c>
      <c r="E337" s="21" t="s">
        <v>137</v>
      </c>
      <c r="F337" s="22">
        <v>47.884441797949947</v>
      </c>
      <c r="G337" s="52">
        <v>51</v>
      </c>
    </row>
    <row r="338" spans="1:7" ht="13.8" x14ac:dyDescent="0.25">
      <c r="A338" s="32">
        <v>42931</v>
      </c>
      <c r="B338" s="21" t="s">
        <v>122</v>
      </c>
      <c r="C338" s="21" t="s">
        <v>131</v>
      </c>
      <c r="D338" s="21" t="s">
        <v>129</v>
      </c>
      <c r="E338" s="21" t="s">
        <v>141</v>
      </c>
      <c r="F338" s="22">
        <v>47.826982021048735</v>
      </c>
      <c r="G338" s="52">
        <v>54</v>
      </c>
    </row>
    <row r="339" spans="1:7" ht="13.8" x14ac:dyDescent="0.25">
      <c r="A339" s="32">
        <v>42859</v>
      </c>
      <c r="B339" s="21" t="s">
        <v>126</v>
      </c>
      <c r="C339" s="21" t="s">
        <v>127</v>
      </c>
      <c r="D339" s="21" t="s">
        <v>120</v>
      </c>
      <c r="E339" s="21" t="s">
        <v>140</v>
      </c>
      <c r="F339" s="22">
        <v>38.612737492410858</v>
      </c>
      <c r="G339" s="52">
        <v>44</v>
      </c>
    </row>
    <row r="340" spans="1:7" ht="13.8" x14ac:dyDescent="0.25">
      <c r="A340" s="32">
        <v>43072</v>
      </c>
      <c r="B340" s="21" t="s">
        <v>119</v>
      </c>
      <c r="C340" s="21" t="s">
        <v>10</v>
      </c>
      <c r="D340" s="21" t="s">
        <v>120</v>
      </c>
      <c r="E340" s="21" t="s">
        <v>121</v>
      </c>
      <c r="F340" s="22">
        <v>46.940000135477057</v>
      </c>
      <c r="G340" s="52">
        <v>43</v>
      </c>
    </row>
    <row r="341" spans="1:7" ht="13.8" x14ac:dyDescent="0.25">
      <c r="A341" s="32">
        <v>43023</v>
      </c>
      <c r="B341" s="21" t="s">
        <v>122</v>
      </c>
      <c r="C341" s="21" t="s">
        <v>33</v>
      </c>
      <c r="D341" s="21" t="s">
        <v>123</v>
      </c>
      <c r="E341" s="21" t="s">
        <v>124</v>
      </c>
      <c r="F341" s="22">
        <v>39.098313292054478</v>
      </c>
      <c r="G341" s="52">
        <v>19</v>
      </c>
    </row>
    <row r="342" spans="1:7" ht="13.8" x14ac:dyDescent="0.25">
      <c r="A342" s="32">
        <v>42741</v>
      </c>
      <c r="B342" s="21" t="s">
        <v>126</v>
      </c>
      <c r="C342" s="21" t="s">
        <v>131</v>
      </c>
      <c r="D342" s="21" t="s">
        <v>120</v>
      </c>
      <c r="E342" s="21" t="s">
        <v>134</v>
      </c>
      <c r="F342" s="22">
        <v>58.193901148140668</v>
      </c>
      <c r="G342" s="52">
        <v>59</v>
      </c>
    </row>
    <row r="343" spans="1:7" ht="13.8" x14ac:dyDescent="0.25">
      <c r="A343" s="32">
        <v>42946</v>
      </c>
      <c r="B343" s="21" t="s">
        <v>119</v>
      </c>
      <c r="C343" s="21" t="s">
        <v>127</v>
      </c>
      <c r="D343" s="21" t="s">
        <v>123</v>
      </c>
      <c r="E343" s="21" t="s">
        <v>128</v>
      </c>
      <c r="F343" s="22">
        <v>32.244543036739259</v>
      </c>
      <c r="G343" s="52">
        <v>26</v>
      </c>
    </row>
    <row r="344" spans="1:7" ht="13.8" x14ac:dyDescent="0.25">
      <c r="A344" s="32">
        <v>42813</v>
      </c>
      <c r="B344" s="21" t="s">
        <v>122</v>
      </c>
      <c r="C344" s="21" t="s">
        <v>10</v>
      </c>
      <c r="D344" s="21" t="s">
        <v>129</v>
      </c>
      <c r="E344" s="21" t="s">
        <v>130</v>
      </c>
      <c r="F344" s="22">
        <v>59.624733763280517</v>
      </c>
      <c r="G344" s="52">
        <v>12</v>
      </c>
    </row>
    <row r="345" spans="1:7" ht="13.8" x14ac:dyDescent="0.25">
      <c r="A345" s="32">
        <v>42748</v>
      </c>
      <c r="B345" s="21" t="s">
        <v>126</v>
      </c>
      <c r="C345" s="21" t="s">
        <v>33</v>
      </c>
      <c r="D345" s="21" t="s">
        <v>129</v>
      </c>
      <c r="E345" s="21" t="s">
        <v>137</v>
      </c>
      <c r="F345" s="22">
        <v>47.64611420936874</v>
      </c>
      <c r="G345" s="52">
        <v>17</v>
      </c>
    </row>
    <row r="346" spans="1:7" ht="13.8" x14ac:dyDescent="0.25">
      <c r="A346" s="32">
        <v>42756</v>
      </c>
      <c r="B346" s="21" t="s">
        <v>119</v>
      </c>
      <c r="C346" s="21" t="s">
        <v>131</v>
      </c>
      <c r="D346" s="21" t="s">
        <v>123</v>
      </c>
      <c r="E346" s="21" t="s">
        <v>124</v>
      </c>
      <c r="F346" s="22">
        <v>12.619156373934489</v>
      </c>
      <c r="G346" s="52">
        <v>13</v>
      </c>
    </row>
    <row r="347" spans="1:7" ht="13.8" x14ac:dyDescent="0.25">
      <c r="A347" s="32">
        <v>42912</v>
      </c>
      <c r="B347" s="21" t="s">
        <v>119</v>
      </c>
      <c r="C347" s="21" t="s">
        <v>131</v>
      </c>
      <c r="D347" s="22" t="s">
        <v>120</v>
      </c>
      <c r="E347" s="21" t="s">
        <v>134</v>
      </c>
      <c r="F347" s="22">
        <v>20.997215759011461</v>
      </c>
      <c r="G347" s="52">
        <v>45</v>
      </c>
    </row>
    <row r="348" spans="1:7" ht="13.8" x14ac:dyDescent="0.25">
      <c r="A348" s="32">
        <v>42839</v>
      </c>
      <c r="B348" s="21" t="s">
        <v>122</v>
      </c>
      <c r="C348" s="21" t="s">
        <v>127</v>
      </c>
      <c r="D348" s="21" t="s">
        <v>120</v>
      </c>
      <c r="E348" s="21" t="s">
        <v>135</v>
      </c>
      <c r="F348" s="22">
        <v>37.816012852454669</v>
      </c>
      <c r="G348" s="52">
        <v>42</v>
      </c>
    </row>
    <row r="349" spans="1:7" ht="13.8" x14ac:dyDescent="0.25">
      <c r="A349" s="32">
        <v>42946</v>
      </c>
      <c r="B349" s="21" t="s">
        <v>126</v>
      </c>
      <c r="C349" s="21" t="s">
        <v>10</v>
      </c>
      <c r="D349" s="21" t="s">
        <v>123</v>
      </c>
      <c r="E349" s="21" t="s">
        <v>124</v>
      </c>
      <c r="F349" s="22">
        <v>13.693385805526262</v>
      </c>
      <c r="G349" s="52">
        <v>34</v>
      </c>
    </row>
    <row r="350" spans="1:7" ht="13.8" x14ac:dyDescent="0.25">
      <c r="A350" s="32">
        <v>42739</v>
      </c>
      <c r="B350" s="21" t="s">
        <v>119</v>
      </c>
      <c r="C350" s="21" t="s">
        <v>33</v>
      </c>
      <c r="D350" s="21" t="s">
        <v>120</v>
      </c>
      <c r="E350" s="21" t="s">
        <v>134</v>
      </c>
      <c r="F350" s="22">
        <v>51.499078725283795</v>
      </c>
      <c r="G350" s="52">
        <v>57</v>
      </c>
    </row>
    <row r="351" spans="1:7" ht="13.8" x14ac:dyDescent="0.25">
      <c r="A351" s="32">
        <v>42828</v>
      </c>
      <c r="B351" s="21" t="s">
        <v>122</v>
      </c>
      <c r="C351" s="21" t="s">
        <v>131</v>
      </c>
      <c r="D351" s="21" t="s">
        <v>123</v>
      </c>
      <c r="E351" s="21" t="s">
        <v>132</v>
      </c>
      <c r="F351" s="22">
        <v>32.599349126033033</v>
      </c>
      <c r="G351" s="52">
        <v>18</v>
      </c>
    </row>
    <row r="352" spans="1:7" ht="13.8" x14ac:dyDescent="0.25">
      <c r="A352" s="32">
        <v>42747</v>
      </c>
      <c r="B352" s="21" t="s">
        <v>126</v>
      </c>
      <c r="C352" s="21" t="s">
        <v>127</v>
      </c>
      <c r="D352" s="21" t="s">
        <v>123</v>
      </c>
      <c r="E352" s="21" t="s">
        <v>128</v>
      </c>
      <c r="F352" s="22">
        <v>27.484691802447472</v>
      </c>
      <c r="G352" s="52">
        <v>57</v>
      </c>
    </row>
    <row r="353" spans="1:7" ht="13.8" x14ac:dyDescent="0.25">
      <c r="A353" s="32">
        <v>42865</v>
      </c>
      <c r="B353" s="21" t="s">
        <v>119</v>
      </c>
      <c r="C353" s="21" t="s">
        <v>10</v>
      </c>
      <c r="D353" s="21" t="s">
        <v>129</v>
      </c>
      <c r="E353" s="21" t="s">
        <v>130</v>
      </c>
      <c r="F353" s="22">
        <v>48.558482344870868</v>
      </c>
      <c r="G353" s="52">
        <v>12</v>
      </c>
    </row>
    <row r="354" spans="1:7" ht="13.8" x14ac:dyDescent="0.25">
      <c r="A354" s="32">
        <v>42874</v>
      </c>
      <c r="B354" s="21" t="s">
        <v>119</v>
      </c>
      <c r="C354" s="21" t="s">
        <v>33</v>
      </c>
      <c r="D354" s="21" t="s">
        <v>129</v>
      </c>
      <c r="E354" s="21" t="s">
        <v>137</v>
      </c>
      <c r="F354" s="22">
        <v>41.342327109580246</v>
      </c>
      <c r="G354" s="52">
        <v>38</v>
      </c>
    </row>
    <row r="355" spans="1:7" ht="13.8" x14ac:dyDescent="0.25">
      <c r="A355" s="32">
        <v>42971</v>
      </c>
      <c r="B355" s="21" t="s">
        <v>122</v>
      </c>
      <c r="C355" s="21" t="s">
        <v>131</v>
      </c>
      <c r="D355" s="21" t="s">
        <v>129</v>
      </c>
      <c r="E355" s="21" t="s">
        <v>141</v>
      </c>
      <c r="F355" s="22">
        <v>18.658642604305566</v>
      </c>
      <c r="G355" s="52">
        <v>49</v>
      </c>
    </row>
    <row r="356" spans="1:7" ht="13.8" x14ac:dyDescent="0.25">
      <c r="A356" s="32">
        <v>43075</v>
      </c>
      <c r="B356" s="21" t="s">
        <v>126</v>
      </c>
      <c r="C356" s="21" t="s">
        <v>127</v>
      </c>
      <c r="D356" s="21" t="s">
        <v>120</v>
      </c>
      <c r="E356" s="21" t="s">
        <v>140</v>
      </c>
      <c r="F356" s="22">
        <v>39.875829595904548</v>
      </c>
      <c r="G356" s="52">
        <v>58</v>
      </c>
    </row>
    <row r="357" spans="1:7" ht="13.8" x14ac:dyDescent="0.25">
      <c r="A357" s="32">
        <v>42959</v>
      </c>
      <c r="B357" s="21" t="s">
        <v>119</v>
      </c>
      <c r="C357" s="21" t="s">
        <v>10</v>
      </c>
      <c r="D357" s="21" t="s">
        <v>120</v>
      </c>
      <c r="E357" s="21" t="s">
        <v>121</v>
      </c>
      <c r="F357" s="22">
        <v>32.252454495439579</v>
      </c>
      <c r="G357" s="52">
        <v>39</v>
      </c>
    </row>
    <row r="358" spans="1:7" ht="13.8" x14ac:dyDescent="0.25">
      <c r="A358" s="32">
        <v>42998</v>
      </c>
      <c r="B358" s="21" t="s">
        <v>122</v>
      </c>
      <c r="C358" s="21" t="s">
        <v>33</v>
      </c>
      <c r="D358" s="21" t="s">
        <v>123</v>
      </c>
      <c r="E358" s="21" t="s">
        <v>124</v>
      </c>
      <c r="F358" s="22">
        <v>38.230610907744484</v>
      </c>
      <c r="G358" s="52">
        <v>35</v>
      </c>
    </row>
    <row r="359" spans="1:7" ht="13.8" x14ac:dyDescent="0.25">
      <c r="A359" s="32">
        <v>42894</v>
      </c>
      <c r="B359" s="21" t="s">
        <v>126</v>
      </c>
      <c r="C359" s="21" t="s">
        <v>131</v>
      </c>
      <c r="D359" s="21" t="s">
        <v>120</v>
      </c>
      <c r="E359" s="21" t="s">
        <v>134</v>
      </c>
      <c r="F359" s="22">
        <v>16.758049269526452</v>
      </c>
      <c r="G359" s="52">
        <v>43</v>
      </c>
    </row>
    <row r="360" spans="1:7" ht="13.8" x14ac:dyDescent="0.25">
      <c r="A360" s="32">
        <v>42917</v>
      </c>
      <c r="B360" s="21" t="s">
        <v>119</v>
      </c>
      <c r="C360" s="21" t="s">
        <v>127</v>
      </c>
      <c r="D360" s="21" t="s">
        <v>123</v>
      </c>
      <c r="E360" s="21" t="s">
        <v>128</v>
      </c>
      <c r="F360" s="22">
        <v>49.176696192072477</v>
      </c>
      <c r="G360" s="52">
        <v>18</v>
      </c>
    </row>
    <row r="361" spans="1:7" ht="13.8" x14ac:dyDescent="0.25">
      <c r="A361" s="32">
        <v>42737</v>
      </c>
      <c r="B361" s="21" t="s">
        <v>122</v>
      </c>
      <c r="C361" s="21" t="s">
        <v>10</v>
      </c>
      <c r="D361" s="21" t="s">
        <v>129</v>
      </c>
      <c r="E361" s="21" t="s">
        <v>130</v>
      </c>
      <c r="F361" s="22">
        <v>49.825729012137074</v>
      </c>
      <c r="G361" s="52">
        <v>38</v>
      </c>
    </row>
    <row r="362" spans="1:7" ht="13.8" x14ac:dyDescent="0.25">
      <c r="A362" s="32">
        <v>42781</v>
      </c>
      <c r="B362" s="21" t="s">
        <v>126</v>
      </c>
      <c r="C362" s="21" t="s">
        <v>33</v>
      </c>
      <c r="D362" s="21" t="s">
        <v>129</v>
      </c>
      <c r="E362" s="21" t="s">
        <v>137</v>
      </c>
      <c r="F362" s="22">
        <v>38.910588829923661</v>
      </c>
      <c r="G362" s="52">
        <v>16</v>
      </c>
    </row>
    <row r="363" spans="1:7" ht="13.8" x14ac:dyDescent="0.25">
      <c r="A363" s="32">
        <v>42801</v>
      </c>
      <c r="B363" s="21" t="s">
        <v>119</v>
      </c>
      <c r="C363" s="21" t="s">
        <v>131</v>
      </c>
      <c r="D363" s="21" t="s">
        <v>123</v>
      </c>
      <c r="E363" s="21" t="s">
        <v>124</v>
      </c>
      <c r="F363" s="22">
        <v>42.8318954846238</v>
      </c>
      <c r="G363" s="52">
        <v>36</v>
      </c>
    </row>
    <row r="364" spans="1:7" ht="13.8" x14ac:dyDescent="0.25">
      <c r="A364" s="32">
        <v>42868</v>
      </c>
      <c r="B364" s="21" t="s">
        <v>119</v>
      </c>
      <c r="C364" s="21" t="s">
        <v>131</v>
      </c>
      <c r="D364" s="22" t="s">
        <v>120</v>
      </c>
      <c r="E364" s="21" t="s">
        <v>134</v>
      </c>
      <c r="F364" s="22">
        <v>35.664718299203983</v>
      </c>
      <c r="G364" s="52">
        <v>57</v>
      </c>
    </row>
    <row r="365" spans="1:7" ht="13.8" x14ac:dyDescent="0.25">
      <c r="A365" s="32">
        <v>42976</v>
      </c>
      <c r="B365" s="21" t="s">
        <v>122</v>
      </c>
      <c r="C365" s="21" t="s">
        <v>127</v>
      </c>
      <c r="D365" s="21" t="s">
        <v>120</v>
      </c>
      <c r="E365" s="21" t="s">
        <v>135</v>
      </c>
      <c r="F365" s="22">
        <v>13.88013690811178</v>
      </c>
      <c r="G365" s="52">
        <v>35</v>
      </c>
    </row>
    <row r="366" spans="1:7" ht="13.8" x14ac:dyDescent="0.25">
      <c r="A366" s="32">
        <v>42768</v>
      </c>
      <c r="B366" s="21" t="s">
        <v>126</v>
      </c>
      <c r="C366" s="21" t="s">
        <v>10</v>
      </c>
      <c r="D366" s="21" t="s">
        <v>123</v>
      </c>
      <c r="E366" s="21" t="s">
        <v>124</v>
      </c>
      <c r="F366" s="22">
        <v>23.556919011552726</v>
      </c>
      <c r="G366" s="52">
        <v>51</v>
      </c>
    </row>
    <row r="367" spans="1:7" ht="13.8" x14ac:dyDescent="0.25">
      <c r="A367" s="32">
        <v>42915</v>
      </c>
      <c r="B367" s="21" t="s">
        <v>119</v>
      </c>
      <c r="C367" s="21" t="s">
        <v>33</v>
      </c>
      <c r="D367" s="21" t="s">
        <v>120</v>
      </c>
      <c r="E367" s="21" t="s">
        <v>134</v>
      </c>
      <c r="F367" s="22">
        <v>12.972984459310879</v>
      </c>
      <c r="G367" s="52">
        <v>33</v>
      </c>
    </row>
    <row r="368" spans="1:7" ht="13.8" x14ac:dyDescent="0.25">
      <c r="A368" s="32">
        <v>43005</v>
      </c>
      <c r="B368" s="21" t="s">
        <v>122</v>
      </c>
      <c r="C368" s="21" t="s">
        <v>131</v>
      </c>
      <c r="D368" s="21" t="s">
        <v>123</v>
      </c>
      <c r="E368" s="21" t="s">
        <v>132</v>
      </c>
      <c r="F368" s="22">
        <v>23.327995377728271</v>
      </c>
      <c r="G368" s="52">
        <v>29</v>
      </c>
    </row>
    <row r="369" spans="1:7" ht="13.8" x14ac:dyDescent="0.25">
      <c r="A369" s="32">
        <v>42931</v>
      </c>
      <c r="B369" s="21" t="s">
        <v>126</v>
      </c>
      <c r="C369" s="21" t="s">
        <v>127</v>
      </c>
      <c r="D369" s="21" t="s">
        <v>123</v>
      </c>
      <c r="E369" s="21" t="s">
        <v>128</v>
      </c>
      <c r="F369" s="22">
        <v>58.26849201523045</v>
      </c>
      <c r="G369" s="52">
        <v>43</v>
      </c>
    </row>
    <row r="370" spans="1:7" ht="13.8" x14ac:dyDescent="0.25">
      <c r="A370" s="32">
        <v>43057</v>
      </c>
      <c r="B370" s="21" t="s">
        <v>119</v>
      </c>
      <c r="C370" s="21" t="s">
        <v>10</v>
      </c>
      <c r="D370" s="21" t="s">
        <v>129</v>
      </c>
      <c r="E370" s="21" t="s">
        <v>130</v>
      </c>
      <c r="F370" s="22">
        <v>43.191741768863395</v>
      </c>
      <c r="G370" s="52">
        <v>13</v>
      </c>
    </row>
    <row r="371" spans="1:7" ht="13.8" x14ac:dyDescent="0.25">
      <c r="A371" s="32">
        <v>42890</v>
      </c>
      <c r="B371" s="21" t="s">
        <v>119</v>
      </c>
      <c r="C371" s="21" t="s">
        <v>33</v>
      </c>
      <c r="D371" s="21" t="s">
        <v>129</v>
      </c>
      <c r="E371" s="21" t="s">
        <v>137</v>
      </c>
      <c r="F371" s="22">
        <v>28.116719054436174</v>
      </c>
      <c r="G371" s="52">
        <v>37</v>
      </c>
    </row>
    <row r="372" spans="1:7" ht="13.8" x14ac:dyDescent="0.25">
      <c r="A372" s="32">
        <v>42773</v>
      </c>
      <c r="B372" s="21" t="s">
        <v>122</v>
      </c>
      <c r="C372" s="21" t="s">
        <v>131</v>
      </c>
      <c r="D372" s="21" t="s">
        <v>129</v>
      </c>
      <c r="E372" s="21" t="s">
        <v>141</v>
      </c>
      <c r="F372" s="22">
        <v>40.202391441775177</v>
      </c>
      <c r="G372" s="52">
        <v>17</v>
      </c>
    </row>
    <row r="373" spans="1:7" ht="13.8" x14ac:dyDescent="0.25">
      <c r="A373" s="32">
        <v>42960</v>
      </c>
      <c r="B373" s="21" t="s">
        <v>126</v>
      </c>
      <c r="C373" s="21" t="s">
        <v>127</v>
      </c>
      <c r="D373" s="21" t="s">
        <v>120</v>
      </c>
      <c r="E373" s="21" t="s">
        <v>140</v>
      </c>
      <c r="F373" s="22">
        <v>59.379287628210463</v>
      </c>
      <c r="G373" s="52">
        <v>50</v>
      </c>
    </row>
    <row r="374" spans="1:7" ht="13.8" x14ac:dyDescent="0.25">
      <c r="A374" s="32">
        <v>42968</v>
      </c>
      <c r="B374" s="21" t="s">
        <v>119</v>
      </c>
      <c r="C374" s="21" t="s">
        <v>10</v>
      </c>
      <c r="D374" s="21" t="s">
        <v>120</v>
      </c>
      <c r="E374" s="21" t="s">
        <v>121</v>
      </c>
      <c r="F374" s="22">
        <v>10.002062794639802</v>
      </c>
      <c r="G374" s="52">
        <v>23</v>
      </c>
    </row>
    <row r="375" spans="1:7" ht="13.8" x14ac:dyDescent="0.25">
      <c r="A375" s="32">
        <v>42900</v>
      </c>
      <c r="B375" s="21" t="s">
        <v>122</v>
      </c>
      <c r="C375" s="21" t="s">
        <v>33</v>
      </c>
      <c r="D375" s="21" t="s">
        <v>123</v>
      </c>
      <c r="E375" s="21" t="s">
        <v>124</v>
      </c>
      <c r="F375" s="22">
        <v>43.743424501343796</v>
      </c>
      <c r="G375" s="52">
        <v>41</v>
      </c>
    </row>
    <row r="376" spans="1:7" ht="13.8" x14ac:dyDescent="0.25">
      <c r="A376" s="32">
        <v>42800</v>
      </c>
      <c r="B376" s="21" t="s">
        <v>126</v>
      </c>
      <c r="C376" s="21" t="s">
        <v>131</v>
      </c>
      <c r="D376" s="21" t="s">
        <v>120</v>
      </c>
      <c r="E376" s="21" t="s">
        <v>134</v>
      </c>
      <c r="F376" s="22">
        <v>51.811147004806095</v>
      </c>
      <c r="G376" s="52">
        <v>22</v>
      </c>
    </row>
    <row r="377" spans="1:7" ht="13.8" x14ac:dyDescent="0.25">
      <c r="A377" s="32">
        <v>42960</v>
      </c>
      <c r="B377" s="21" t="s">
        <v>119</v>
      </c>
      <c r="C377" s="21" t="s">
        <v>127</v>
      </c>
      <c r="D377" s="21" t="s">
        <v>123</v>
      </c>
      <c r="E377" s="21" t="s">
        <v>128</v>
      </c>
      <c r="F377" s="22">
        <v>30.035515806000525</v>
      </c>
      <c r="G377" s="52">
        <v>21</v>
      </c>
    </row>
    <row r="378" spans="1:7" ht="13.8" x14ac:dyDescent="0.25">
      <c r="A378" s="32">
        <v>42992</v>
      </c>
      <c r="B378" s="21" t="s">
        <v>122</v>
      </c>
      <c r="C378" s="21" t="s">
        <v>10</v>
      </c>
      <c r="D378" s="21" t="s">
        <v>129</v>
      </c>
      <c r="E378" s="21" t="s">
        <v>130</v>
      </c>
      <c r="F378" s="22">
        <v>36.517683227111156</v>
      </c>
      <c r="G378" s="52">
        <v>15</v>
      </c>
    </row>
    <row r="379" spans="1:7" ht="13.8" x14ac:dyDescent="0.25">
      <c r="A379" s="32">
        <v>42795</v>
      </c>
      <c r="B379" s="21" t="s">
        <v>126</v>
      </c>
      <c r="C379" s="21" t="s">
        <v>33</v>
      </c>
      <c r="D379" s="21" t="s">
        <v>129</v>
      </c>
      <c r="E379" s="21" t="s">
        <v>137</v>
      </c>
      <c r="F379" s="22">
        <v>23.017262820311402</v>
      </c>
      <c r="G379" s="52">
        <v>59</v>
      </c>
    </row>
    <row r="380" spans="1:7" ht="13.8" x14ac:dyDescent="0.25">
      <c r="A380" s="32">
        <v>42830</v>
      </c>
      <c r="B380" s="21" t="s">
        <v>119</v>
      </c>
      <c r="C380" s="21" t="s">
        <v>131</v>
      </c>
      <c r="D380" s="21" t="s">
        <v>123</v>
      </c>
      <c r="E380" s="21" t="s">
        <v>124</v>
      </c>
      <c r="F380" s="22">
        <v>12.965436537378547</v>
      </c>
      <c r="G380" s="52">
        <v>50</v>
      </c>
    </row>
    <row r="381" spans="1:7" ht="13.8" x14ac:dyDescent="0.25">
      <c r="A381" s="32">
        <v>42763</v>
      </c>
      <c r="B381" s="21" t="s">
        <v>119</v>
      </c>
      <c r="C381" s="21" t="s">
        <v>131</v>
      </c>
      <c r="D381" s="22" t="s">
        <v>120</v>
      </c>
      <c r="E381" s="21" t="s">
        <v>134</v>
      </c>
      <c r="F381" s="22">
        <v>28.026147521492142</v>
      </c>
      <c r="G381" s="52">
        <v>50</v>
      </c>
    </row>
    <row r="382" spans="1:7" ht="13.8" x14ac:dyDescent="0.25">
      <c r="A382" s="32">
        <v>42999</v>
      </c>
      <c r="B382" s="21" t="s">
        <v>122</v>
      </c>
      <c r="C382" s="21" t="s">
        <v>127</v>
      </c>
      <c r="D382" s="21" t="s">
        <v>120</v>
      </c>
      <c r="E382" s="21" t="s">
        <v>135</v>
      </c>
      <c r="F382" s="22">
        <v>43.344424208376672</v>
      </c>
      <c r="G382" s="52">
        <v>46</v>
      </c>
    </row>
    <row r="383" spans="1:7" ht="13.8" x14ac:dyDescent="0.25">
      <c r="A383" s="32">
        <v>43070</v>
      </c>
      <c r="B383" s="21" t="s">
        <v>126</v>
      </c>
      <c r="C383" s="21" t="s">
        <v>10</v>
      </c>
      <c r="D383" s="21" t="s">
        <v>123</v>
      </c>
      <c r="E383" s="21" t="s">
        <v>124</v>
      </c>
      <c r="F383" s="22">
        <v>39.014202395789994</v>
      </c>
      <c r="G383" s="52">
        <v>27</v>
      </c>
    </row>
    <row r="384" spans="1:7" ht="13.8" x14ac:dyDescent="0.25">
      <c r="A384" s="32">
        <v>43052</v>
      </c>
      <c r="B384" s="21" t="s">
        <v>119</v>
      </c>
      <c r="C384" s="21" t="s">
        <v>33</v>
      </c>
      <c r="D384" s="21" t="s">
        <v>120</v>
      </c>
      <c r="E384" s="21" t="s">
        <v>134</v>
      </c>
      <c r="F384" s="22">
        <v>14.00837870459489</v>
      </c>
      <c r="G384" s="52">
        <v>31</v>
      </c>
    </row>
    <row r="385" spans="1:7" ht="13.8" x14ac:dyDescent="0.25">
      <c r="A385" s="32">
        <v>42906</v>
      </c>
      <c r="B385" s="21" t="s">
        <v>122</v>
      </c>
      <c r="C385" s="21" t="s">
        <v>131</v>
      </c>
      <c r="D385" s="21" t="s">
        <v>123</v>
      </c>
      <c r="E385" s="21" t="s">
        <v>132</v>
      </c>
      <c r="F385" s="22">
        <v>44.452809353443655</v>
      </c>
      <c r="G385" s="52">
        <v>51</v>
      </c>
    </row>
    <row r="386" spans="1:7" ht="13.8" x14ac:dyDescent="0.25">
      <c r="A386" s="32">
        <v>42979</v>
      </c>
      <c r="B386" s="21" t="s">
        <v>126</v>
      </c>
      <c r="C386" s="21" t="s">
        <v>127</v>
      </c>
      <c r="D386" s="21" t="s">
        <v>123</v>
      </c>
      <c r="E386" s="21" t="s">
        <v>128</v>
      </c>
      <c r="F386" s="22">
        <v>48.75681399163031</v>
      </c>
      <c r="G386" s="52">
        <v>19</v>
      </c>
    </row>
    <row r="387" spans="1:7" ht="13.8" x14ac:dyDescent="0.25">
      <c r="A387" s="32">
        <v>42907</v>
      </c>
      <c r="B387" s="21" t="s">
        <v>119</v>
      </c>
      <c r="C387" s="21" t="s">
        <v>10</v>
      </c>
      <c r="D387" s="21" t="s">
        <v>129</v>
      </c>
      <c r="E387" s="21" t="s">
        <v>130</v>
      </c>
      <c r="F387" s="22">
        <v>45.172244282968471</v>
      </c>
      <c r="G387" s="52">
        <v>25</v>
      </c>
    </row>
    <row r="388" spans="1:7" ht="13.8" x14ac:dyDescent="0.25">
      <c r="A388" s="32">
        <v>42922</v>
      </c>
      <c r="B388" s="21" t="s">
        <v>119</v>
      </c>
      <c r="C388" s="21" t="s">
        <v>33</v>
      </c>
      <c r="D388" s="21" t="s">
        <v>129</v>
      </c>
      <c r="E388" s="21" t="s">
        <v>137</v>
      </c>
      <c r="F388" s="22">
        <v>39.370626711834376</v>
      </c>
      <c r="G388" s="52">
        <v>39</v>
      </c>
    </row>
    <row r="389" spans="1:7" ht="13.8" x14ac:dyDescent="0.25">
      <c r="A389" s="32">
        <v>42902</v>
      </c>
      <c r="B389" s="21" t="s">
        <v>122</v>
      </c>
      <c r="C389" s="21" t="s">
        <v>131</v>
      </c>
      <c r="D389" s="21" t="s">
        <v>129</v>
      </c>
      <c r="E389" s="21" t="s">
        <v>141</v>
      </c>
      <c r="F389" s="22">
        <v>53.826436199912763</v>
      </c>
      <c r="G389" s="52">
        <v>48</v>
      </c>
    </row>
    <row r="390" spans="1:7" ht="13.8" x14ac:dyDescent="0.25">
      <c r="A390" s="32">
        <v>42760</v>
      </c>
      <c r="B390" s="21" t="s">
        <v>126</v>
      </c>
      <c r="C390" s="21" t="s">
        <v>127</v>
      </c>
      <c r="D390" s="21" t="s">
        <v>120</v>
      </c>
      <c r="E390" s="21" t="s">
        <v>140</v>
      </c>
      <c r="F390" s="22">
        <v>10.107130472033646</v>
      </c>
      <c r="G390" s="52">
        <v>14</v>
      </c>
    </row>
    <row r="391" spans="1:7" ht="13.8" x14ac:dyDescent="0.25">
      <c r="A391" s="32">
        <v>43003</v>
      </c>
      <c r="B391" s="21" t="s">
        <v>119</v>
      </c>
      <c r="C391" s="21" t="s">
        <v>10</v>
      </c>
      <c r="D391" s="21" t="s">
        <v>120</v>
      </c>
      <c r="E391" s="21" t="s">
        <v>121</v>
      </c>
      <c r="F391" s="22">
        <v>55.338917501170165</v>
      </c>
      <c r="G391" s="52">
        <v>58</v>
      </c>
    </row>
    <row r="392" spans="1:7" ht="13.8" x14ac:dyDescent="0.25">
      <c r="A392" s="32">
        <v>43038</v>
      </c>
      <c r="B392" s="21" t="s">
        <v>122</v>
      </c>
      <c r="C392" s="21" t="s">
        <v>33</v>
      </c>
      <c r="D392" s="21" t="s">
        <v>123</v>
      </c>
      <c r="E392" s="21" t="s">
        <v>124</v>
      </c>
      <c r="F392" s="22">
        <v>18.359845556257447</v>
      </c>
      <c r="G392" s="52">
        <v>22</v>
      </c>
    </row>
    <row r="393" spans="1:7" ht="13.8" x14ac:dyDescent="0.25">
      <c r="A393" s="32">
        <v>42948</v>
      </c>
      <c r="B393" s="21" t="s">
        <v>126</v>
      </c>
      <c r="C393" s="21" t="s">
        <v>131</v>
      </c>
      <c r="D393" s="21" t="s">
        <v>120</v>
      </c>
      <c r="E393" s="21" t="s">
        <v>134</v>
      </c>
      <c r="F393" s="22">
        <v>45.237900676526216</v>
      </c>
      <c r="G393" s="52">
        <v>49</v>
      </c>
    </row>
    <row r="394" spans="1:7" ht="13.8" x14ac:dyDescent="0.25">
      <c r="A394" s="32">
        <v>42873</v>
      </c>
      <c r="B394" s="21" t="s">
        <v>119</v>
      </c>
      <c r="C394" s="21" t="s">
        <v>127</v>
      </c>
      <c r="D394" s="21" t="s">
        <v>123</v>
      </c>
      <c r="E394" s="21" t="s">
        <v>128</v>
      </c>
      <c r="F394" s="22">
        <v>50.789277946577805</v>
      </c>
      <c r="G394" s="52">
        <v>51</v>
      </c>
    </row>
    <row r="395" spans="1:7" ht="13.8" x14ac:dyDescent="0.25">
      <c r="A395" s="32">
        <v>43099</v>
      </c>
      <c r="B395" s="21" t="s">
        <v>122</v>
      </c>
      <c r="C395" s="21" t="s">
        <v>10</v>
      </c>
      <c r="D395" s="21" t="s">
        <v>129</v>
      </c>
      <c r="E395" s="21" t="s">
        <v>130</v>
      </c>
      <c r="F395" s="22">
        <v>17.445946063908657</v>
      </c>
      <c r="G395" s="52">
        <v>47</v>
      </c>
    </row>
    <row r="396" spans="1:7" ht="13.8" x14ac:dyDescent="0.25">
      <c r="A396" s="32">
        <v>42887</v>
      </c>
      <c r="B396" s="21" t="s">
        <v>126</v>
      </c>
      <c r="C396" s="21" t="s">
        <v>33</v>
      </c>
      <c r="D396" s="21" t="s">
        <v>129</v>
      </c>
      <c r="E396" s="21" t="s">
        <v>137</v>
      </c>
      <c r="F396" s="22">
        <v>22.959471847943433</v>
      </c>
      <c r="G396" s="52">
        <v>35</v>
      </c>
    </row>
    <row r="397" spans="1:7" ht="13.8" x14ac:dyDescent="0.25">
      <c r="A397" s="32">
        <v>42857</v>
      </c>
      <c r="B397" s="21" t="s">
        <v>119</v>
      </c>
      <c r="C397" s="21" t="s">
        <v>131</v>
      </c>
      <c r="D397" s="21" t="s">
        <v>123</v>
      </c>
      <c r="E397" s="21" t="s">
        <v>124</v>
      </c>
      <c r="F397" s="22">
        <v>56.638389806978836</v>
      </c>
      <c r="G397" s="52">
        <v>36</v>
      </c>
    </row>
    <row r="398" spans="1:7" ht="13.8" x14ac:dyDescent="0.25">
      <c r="A398" s="32">
        <v>42923</v>
      </c>
      <c r="B398" s="21" t="s">
        <v>119</v>
      </c>
      <c r="C398" s="21" t="s">
        <v>131</v>
      </c>
      <c r="D398" s="22" t="s">
        <v>120</v>
      </c>
      <c r="E398" s="21" t="s">
        <v>134</v>
      </c>
      <c r="F398" s="22">
        <v>52.729567965450286</v>
      </c>
      <c r="G398" s="52">
        <v>41</v>
      </c>
    </row>
    <row r="399" spans="1:7" ht="13.8" x14ac:dyDescent="0.25">
      <c r="A399" s="32">
        <v>42853</v>
      </c>
      <c r="B399" s="21" t="s">
        <v>122</v>
      </c>
      <c r="C399" s="21" t="s">
        <v>127</v>
      </c>
      <c r="D399" s="21" t="s">
        <v>120</v>
      </c>
      <c r="E399" s="21" t="s">
        <v>135</v>
      </c>
      <c r="F399" s="22">
        <v>55.671505242625784</v>
      </c>
      <c r="G399" s="52">
        <v>19</v>
      </c>
    </row>
    <row r="400" spans="1:7" ht="13.8" x14ac:dyDescent="0.25">
      <c r="A400" s="32">
        <v>42886</v>
      </c>
      <c r="B400" s="21" t="s">
        <v>126</v>
      </c>
      <c r="C400" s="21" t="s">
        <v>10</v>
      </c>
      <c r="D400" s="21" t="s">
        <v>123</v>
      </c>
      <c r="E400" s="21" t="s">
        <v>124</v>
      </c>
      <c r="F400" s="22">
        <v>54.456104910978297</v>
      </c>
      <c r="G400" s="52">
        <v>16</v>
      </c>
    </row>
    <row r="401" spans="1:7" ht="13.8" x14ac:dyDescent="0.25">
      <c r="A401" s="32">
        <v>42936</v>
      </c>
      <c r="B401" s="21" t="s">
        <v>119</v>
      </c>
      <c r="C401" s="21" t="s">
        <v>33</v>
      </c>
      <c r="D401" s="21" t="s">
        <v>120</v>
      </c>
      <c r="E401" s="21" t="s">
        <v>134</v>
      </c>
      <c r="F401" s="22">
        <v>47.21520900454496</v>
      </c>
      <c r="G401" s="52">
        <v>34</v>
      </c>
    </row>
    <row r="402" spans="1:7" ht="13.8" x14ac:dyDescent="0.25">
      <c r="A402" s="32">
        <v>43048</v>
      </c>
      <c r="B402" s="21" t="s">
        <v>122</v>
      </c>
      <c r="C402" s="21" t="s">
        <v>131</v>
      </c>
      <c r="D402" s="21" t="s">
        <v>123</v>
      </c>
      <c r="E402" s="21" t="s">
        <v>132</v>
      </c>
      <c r="F402" s="22">
        <v>33.238913384675357</v>
      </c>
      <c r="G402" s="52">
        <v>14</v>
      </c>
    </row>
    <row r="403" spans="1:7" ht="13.8" x14ac:dyDescent="0.25">
      <c r="A403" s="32">
        <v>43028</v>
      </c>
      <c r="B403" s="21" t="s">
        <v>126</v>
      </c>
      <c r="C403" s="21" t="s">
        <v>127</v>
      </c>
      <c r="D403" s="21" t="s">
        <v>123</v>
      </c>
      <c r="E403" s="21" t="s">
        <v>128</v>
      </c>
      <c r="F403" s="22">
        <v>41.874485121473327</v>
      </c>
      <c r="G403" s="52">
        <v>12</v>
      </c>
    </row>
    <row r="404" spans="1:7" ht="13.8" x14ac:dyDescent="0.25">
      <c r="A404" s="32">
        <v>42974</v>
      </c>
      <c r="B404" s="21" t="s">
        <v>119</v>
      </c>
      <c r="C404" s="21" t="s">
        <v>10</v>
      </c>
      <c r="D404" s="21" t="s">
        <v>129</v>
      </c>
      <c r="E404" s="21" t="s">
        <v>130</v>
      </c>
      <c r="F404" s="22">
        <v>30.068360711412247</v>
      </c>
      <c r="G404" s="52">
        <v>36</v>
      </c>
    </row>
    <row r="405" spans="1:7" ht="13.8" x14ac:dyDescent="0.25">
      <c r="A405" s="32">
        <v>42919</v>
      </c>
      <c r="B405" s="21" t="s">
        <v>119</v>
      </c>
      <c r="C405" s="21" t="s">
        <v>33</v>
      </c>
      <c r="D405" s="21" t="s">
        <v>129</v>
      </c>
      <c r="E405" s="21" t="s">
        <v>137</v>
      </c>
      <c r="F405" s="22">
        <v>42.895361271412405</v>
      </c>
      <c r="G405" s="52">
        <v>48</v>
      </c>
    </row>
    <row r="406" spans="1:7" ht="13.8" x14ac:dyDescent="0.25">
      <c r="A406" s="32">
        <v>42969</v>
      </c>
      <c r="B406" s="21" t="s">
        <v>122</v>
      </c>
      <c r="C406" s="21" t="s">
        <v>131</v>
      </c>
      <c r="D406" s="21" t="s">
        <v>129</v>
      </c>
      <c r="E406" s="21" t="s">
        <v>141</v>
      </c>
      <c r="F406" s="22">
        <v>54.716169879496249</v>
      </c>
      <c r="G406" s="52">
        <v>29</v>
      </c>
    </row>
    <row r="407" spans="1:7" ht="13.8" x14ac:dyDescent="0.25">
      <c r="A407" s="32">
        <v>43021</v>
      </c>
      <c r="B407" s="21" t="s">
        <v>126</v>
      </c>
      <c r="C407" s="21" t="s">
        <v>127</v>
      </c>
      <c r="D407" s="21" t="s">
        <v>120</v>
      </c>
      <c r="E407" s="21" t="s">
        <v>140</v>
      </c>
      <c r="F407" s="22">
        <v>24.11582013995595</v>
      </c>
      <c r="G407" s="52">
        <v>29</v>
      </c>
    </row>
    <row r="408" spans="1:7" ht="13.8" x14ac:dyDescent="0.25">
      <c r="A408" s="32">
        <v>42835</v>
      </c>
      <c r="B408" s="21" t="s">
        <v>119</v>
      </c>
      <c r="C408" s="21" t="s">
        <v>10</v>
      </c>
      <c r="D408" s="21" t="s">
        <v>120</v>
      </c>
      <c r="E408" s="21" t="s">
        <v>121</v>
      </c>
      <c r="F408" s="22">
        <v>14.029215445969836</v>
      </c>
      <c r="G408" s="52">
        <v>26</v>
      </c>
    </row>
    <row r="409" spans="1:7" ht="13.8" x14ac:dyDescent="0.25">
      <c r="A409" s="32">
        <v>42804</v>
      </c>
      <c r="B409" s="21" t="s">
        <v>122</v>
      </c>
      <c r="C409" s="21" t="s">
        <v>33</v>
      </c>
      <c r="D409" s="21" t="s">
        <v>123</v>
      </c>
      <c r="E409" s="21" t="s">
        <v>124</v>
      </c>
      <c r="F409" s="22">
        <v>19.793263460066207</v>
      </c>
      <c r="G409" s="52">
        <v>42</v>
      </c>
    </row>
    <row r="410" spans="1:7" ht="13.8" x14ac:dyDescent="0.25">
      <c r="A410" s="32">
        <v>43049</v>
      </c>
      <c r="B410" s="21" t="s">
        <v>126</v>
      </c>
      <c r="C410" s="21" t="s">
        <v>131</v>
      </c>
      <c r="D410" s="21" t="s">
        <v>120</v>
      </c>
      <c r="E410" s="21" t="s">
        <v>134</v>
      </c>
      <c r="F410" s="22">
        <v>58.233108190025035</v>
      </c>
      <c r="G410" s="52">
        <v>33</v>
      </c>
    </row>
    <row r="411" spans="1:7" ht="13.8" x14ac:dyDescent="0.25">
      <c r="A411" s="32">
        <v>42880</v>
      </c>
      <c r="B411" s="21" t="s">
        <v>119</v>
      </c>
      <c r="C411" s="21" t="s">
        <v>127</v>
      </c>
      <c r="D411" s="21" t="s">
        <v>123</v>
      </c>
      <c r="E411" s="21" t="s">
        <v>128</v>
      </c>
      <c r="F411" s="22">
        <v>16.357365298398864</v>
      </c>
      <c r="G411" s="52">
        <v>57</v>
      </c>
    </row>
    <row r="412" spans="1:7" ht="13.8" x14ac:dyDescent="0.25">
      <c r="A412" s="32">
        <v>42995</v>
      </c>
      <c r="B412" s="21" t="s">
        <v>122</v>
      </c>
      <c r="C412" s="21" t="s">
        <v>10</v>
      </c>
      <c r="D412" s="21" t="s">
        <v>129</v>
      </c>
      <c r="E412" s="21" t="s">
        <v>130</v>
      </c>
      <c r="F412" s="22">
        <v>59.226476632500685</v>
      </c>
      <c r="G412" s="52">
        <v>36</v>
      </c>
    </row>
    <row r="413" spans="1:7" ht="13.8" x14ac:dyDescent="0.25">
      <c r="A413" s="32">
        <v>43013</v>
      </c>
      <c r="B413" s="21" t="s">
        <v>126</v>
      </c>
      <c r="C413" s="21" t="s">
        <v>33</v>
      </c>
      <c r="D413" s="21" t="s">
        <v>129</v>
      </c>
      <c r="E413" s="21" t="s">
        <v>137</v>
      </c>
      <c r="F413" s="22">
        <v>21.114895741929274</v>
      </c>
      <c r="G413" s="52">
        <v>43</v>
      </c>
    </row>
    <row r="414" spans="1:7" ht="13.8" x14ac:dyDescent="0.25">
      <c r="A414" s="32">
        <v>42868</v>
      </c>
      <c r="B414" s="21" t="s">
        <v>119</v>
      </c>
      <c r="C414" s="21" t="s">
        <v>131</v>
      </c>
      <c r="D414" s="21" t="s">
        <v>123</v>
      </c>
      <c r="E414" s="21" t="s">
        <v>124</v>
      </c>
      <c r="F414" s="22">
        <v>23.965957488084797</v>
      </c>
      <c r="G414" s="52">
        <v>28</v>
      </c>
    </row>
    <row r="415" spans="1:7" ht="13.8" x14ac:dyDescent="0.25">
      <c r="A415" s="32">
        <v>42934</v>
      </c>
      <c r="B415" s="21" t="s">
        <v>119</v>
      </c>
      <c r="C415" s="21" t="s">
        <v>131</v>
      </c>
      <c r="D415" s="22" t="s">
        <v>120</v>
      </c>
      <c r="E415" s="21" t="s">
        <v>134</v>
      </c>
      <c r="F415" s="22">
        <v>57.213232824199352</v>
      </c>
      <c r="G415" s="52">
        <v>48</v>
      </c>
    </row>
    <row r="416" spans="1:7" ht="13.8" x14ac:dyDescent="0.25">
      <c r="A416" s="32">
        <v>43070</v>
      </c>
      <c r="B416" s="21" t="s">
        <v>122</v>
      </c>
      <c r="C416" s="21" t="s">
        <v>127</v>
      </c>
      <c r="D416" s="21" t="s">
        <v>120</v>
      </c>
      <c r="E416" s="21" t="s">
        <v>135</v>
      </c>
      <c r="F416" s="22">
        <v>30.302148447243489</v>
      </c>
      <c r="G416" s="52">
        <v>28</v>
      </c>
    </row>
    <row r="417" spans="1:7" ht="13.8" x14ac:dyDescent="0.25">
      <c r="A417" s="32">
        <v>43078</v>
      </c>
      <c r="B417" s="21" t="s">
        <v>126</v>
      </c>
      <c r="C417" s="21" t="s">
        <v>10</v>
      </c>
      <c r="D417" s="21" t="s">
        <v>123</v>
      </c>
      <c r="E417" s="21" t="s">
        <v>124</v>
      </c>
      <c r="F417" s="22">
        <v>41.998474074370634</v>
      </c>
      <c r="G417" s="52">
        <v>22</v>
      </c>
    </row>
    <row r="418" spans="1:7" ht="13.8" x14ac:dyDescent="0.25">
      <c r="A418" s="32">
        <v>43065</v>
      </c>
      <c r="B418" s="21" t="s">
        <v>122</v>
      </c>
      <c r="C418" s="21" t="s">
        <v>127</v>
      </c>
      <c r="D418" s="21" t="s">
        <v>120</v>
      </c>
      <c r="E418" s="21" t="s">
        <v>135</v>
      </c>
      <c r="F418" s="22">
        <v>15.871376291729479</v>
      </c>
      <c r="G418" s="52">
        <v>26</v>
      </c>
    </row>
    <row r="419" spans="1:7" ht="13.8" x14ac:dyDescent="0.25">
      <c r="A419" s="32">
        <v>42871</v>
      </c>
      <c r="B419" s="21" t="s">
        <v>126</v>
      </c>
      <c r="C419" s="21" t="s">
        <v>10</v>
      </c>
      <c r="D419" s="21" t="s">
        <v>123</v>
      </c>
      <c r="E419" s="21" t="s">
        <v>124</v>
      </c>
      <c r="F419" s="22">
        <v>42.276156529711869</v>
      </c>
      <c r="G419" s="52">
        <v>54</v>
      </c>
    </row>
    <row r="420" spans="1:7" ht="13.8" x14ac:dyDescent="0.25">
      <c r="A420" s="32">
        <v>43099</v>
      </c>
      <c r="B420" s="21" t="s">
        <v>119</v>
      </c>
      <c r="C420" s="21" t="s">
        <v>33</v>
      </c>
      <c r="D420" s="21" t="s">
        <v>120</v>
      </c>
      <c r="E420" s="21" t="s">
        <v>134</v>
      </c>
      <c r="F420" s="22">
        <v>43.511795148084062</v>
      </c>
      <c r="G420" s="52">
        <v>23</v>
      </c>
    </row>
    <row r="421" spans="1:7" ht="13.8" x14ac:dyDescent="0.25">
      <c r="A421" s="32">
        <v>42752</v>
      </c>
      <c r="B421" s="21" t="s">
        <v>122</v>
      </c>
      <c r="C421" s="21" t="s">
        <v>131</v>
      </c>
      <c r="D421" s="21" t="s">
        <v>123</v>
      </c>
      <c r="E421" s="21" t="s">
        <v>132</v>
      </c>
      <c r="F421" s="22">
        <v>40.657328486629055</v>
      </c>
      <c r="G421" s="52">
        <v>29</v>
      </c>
    </row>
    <row r="422" spans="1:7" ht="13.8" x14ac:dyDescent="0.25">
      <c r="A422" s="32">
        <v>42795</v>
      </c>
      <c r="B422" s="21" t="s">
        <v>126</v>
      </c>
      <c r="C422" s="21" t="s">
        <v>127</v>
      </c>
      <c r="D422" s="21" t="s">
        <v>123</v>
      </c>
      <c r="E422" s="21" t="s">
        <v>128</v>
      </c>
      <c r="F422" s="22">
        <v>57.513083406204856</v>
      </c>
      <c r="G422" s="52">
        <v>19</v>
      </c>
    </row>
    <row r="423" spans="1:7" ht="13.8" x14ac:dyDescent="0.25">
      <c r="A423" s="32">
        <v>42857</v>
      </c>
      <c r="B423" s="21" t="s">
        <v>119</v>
      </c>
      <c r="C423" s="21" t="s">
        <v>10</v>
      </c>
      <c r="D423" s="21" t="s">
        <v>129</v>
      </c>
      <c r="E423" s="21" t="s">
        <v>130</v>
      </c>
      <c r="F423" s="22">
        <v>59.54613569804642</v>
      </c>
      <c r="G423" s="52">
        <v>18</v>
      </c>
    </row>
    <row r="424" spans="1:7" ht="13.8" x14ac:dyDescent="0.25">
      <c r="A424" s="32">
        <v>42972</v>
      </c>
      <c r="B424" s="21" t="s">
        <v>119</v>
      </c>
      <c r="C424" s="21" t="s">
        <v>33</v>
      </c>
      <c r="D424" s="21" t="s">
        <v>129</v>
      </c>
      <c r="E424" s="21" t="s">
        <v>137</v>
      </c>
      <c r="F424" s="22">
        <v>14.471340084486014</v>
      </c>
      <c r="G424" s="52">
        <v>55</v>
      </c>
    </row>
    <row r="425" spans="1:7" ht="13.8" x14ac:dyDescent="0.25">
      <c r="A425" s="32">
        <v>43044</v>
      </c>
      <c r="B425" s="21" t="s">
        <v>122</v>
      </c>
      <c r="C425" s="21" t="s">
        <v>131</v>
      </c>
      <c r="D425" s="21" t="s">
        <v>129</v>
      </c>
      <c r="E425" s="21" t="s">
        <v>141</v>
      </c>
      <c r="F425" s="22">
        <v>19.102878647369295</v>
      </c>
      <c r="G425" s="52">
        <v>15</v>
      </c>
    </row>
    <row r="426" spans="1:7" ht="13.8" x14ac:dyDescent="0.25">
      <c r="A426" s="32">
        <v>42931</v>
      </c>
      <c r="B426" s="21" t="s">
        <v>126</v>
      </c>
      <c r="C426" s="21" t="s">
        <v>127</v>
      </c>
      <c r="D426" s="21" t="s">
        <v>120</v>
      </c>
      <c r="E426" s="21" t="s">
        <v>140</v>
      </c>
      <c r="F426" s="22">
        <v>56.270794764577857</v>
      </c>
      <c r="G426" s="52">
        <v>57</v>
      </c>
    </row>
    <row r="427" spans="1:7" ht="13.8" x14ac:dyDescent="0.25">
      <c r="A427" s="32">
        <v>42850</v>
      </c>
      <c r="B427" s="21" t="s">
        <v>119</v>
      </c>
      <c r="C427" s="21" t="s">
        <v>10</v>
      </c>
      <c r="D427" s="21" t="s">
        <v>120</v>
      </c>
      <c r="E427" s="21" t="s">
        <v>121</v>
      </c>
      <c r="F427" s="22">
        <v>14.225309596011368</v>
      </c>
      <c r="G427" s="52">
        <v>23</v>
      </c>
    </row>
    <row r="428" spans="1:7" ht="13.8" x14ac:dyDescent="0.25">
      <c r="A428" s="32">
        <v>43094</v>
      </c>
      <c r="B428" s="21" t="s">
        <v>122</v>
      </c>
      <c r="C428" s="21" t="s">
        <v>33</v>
      </c>
      <c r="D428" s="21" t="s">
        <v>123</v>
      </c>
      <c r="E428" s="21" t="s">
        <v>124</v>
      </c>
      <c r="F428" s="22">
        <v>53.375962678341971</v>
      </c>
      <c r="G428" s="52">
        <v>31</v>
      </c>
    </row>
    <row r="429" spans="1:7" ht="13.8" x14ac:dyDescent="0.25">
      <c r="A429" s="32">
        <v>42752</v>
      </c>
      <c r="B429" s="21" t="s">
        <v>126</v>
      </c>
      <c r="C429" s="21" t="s">
        <v>131</v>
      </c>
      <c r="D429" s="21" t="s">
        <v>120</v>
      </c>
      <c r="E429" s="21" t="s">
        <v>134</v>
      </c>
      <c r="F429" s="22">
        <v>35.74630178974634</v>
      </c>
      <c r="G429" s="52">
        <v>27</v>
      </c>
    </row>
    <row r="430" spans="1:7" ht="13.8" x14ac:dyDescent="0.25">
      <c r="A430" s="32">
        <v>43055</v>
      </c>
      <c r="B430" s="21" t="s">
        <v>119</v>
      </c>
      <c r="C430" s="21" t="s">
        <v>127</v>
      </c>
      <c r="D430" s="21" t="s">
        <v>123</v>
      </c>
      <c r="E430" s="21" t="s">
        <v>128</v>
      </c>
      <c r="F430" s="22">
        <v>16.844601805320988</v>
      </c>
      <c r="G430" s="52">
        <v>59</v>
      </c>
    </row>
    <row r="431" spans="1:7" ht="13.8" x14ac:dyDescent="0.25">
      <c r="A431" s="32">
        <v>42782</v>
      </c>
      <c r="B431" s="21" t="s">
        <v>122</v>
      </c>
      <c r="C431" s="21" t="s">
        <v>10</v>
      </c>
      <c r="D431" s="21" t="s">
        <v>129</v>
      </c>
      <c r="E431" s="21" t="s">
        <v>130</v>
      </c>
      <c r="F431" s="22">
        <v>49.839848241308381</v>
      </c>
      <c r="G431" s="52">
        <v>39</v>
      </c>
    </row>
    <row r="432" spans="1:7" ht="13.8" x14ac:dyDescent="0.25">
      <c r="A432" s="32">
        <v>42828</v>
      </c>
      <c r="B432" s="21" t="s">
        <v>126</v>
      </c>
      <c r="C432" s="21" t="s">
        <v>33</v>
      </c>
      <c r="D432" s="21" t="s">
        <v>129</v>
      </c>
      <c r="E432" s="21" t="s">
        <v>137</v>
      </c>
      <c r="F432" s="22">
        <v>20.268592409964739</v>
      </c>
      <c r="G432" s="52">
        <v>44</v>
      </c>
    </row>
    <row r="433" spans="1:7" ht="13.8" x14ac:dyDescent="0.25">
      <c r="A433" s="32">
        <v>42768</v>
      </c>
      <c r="B433" s="21" t="s">
        <v>119</v>
      </c>
      <c r="C433" s="21" t="s">
        <v>131</v>
      </c>
      <c r="D433" s="21" t="s">
        <v>123</v>
      </c>
      <c r="E433" s="21" t="s">
        <v>124</v>
      </c>
      <c r="F433" s="22">
        <v>42.926775863858296</v>
      </c>
      <c r="G433" s="52">
        <v>11</v>
      </c>
    </row>
    <row r="434" spans="1:7" ht="13.8" x14ac:dyDescent="0.25">
      <c r="A434" s="32">
        <v>42846</v>
      </c>
      <c r="B434" s="21" t="s">
        <v>119</v>
      </c>
      <c r="C434" s="21" t="s">
        <v>131</v>
      </c>
      <c r="D434" s="22" t="s">
        <v>120</v>
      </c>
      <c r="E434" s="21" t="s">
        <v>134</v>
      </c>
      <c r="F434" s="22">
        <v>19.606949913178504</v>
      </c>
      <c r="G434" s="52">
        <v>13</v>
      </c>
    </row>
    <row r="435" spans="1:7" ht="13.8" x14ac:dyDescent="0.25">
      <c r="A435" s="32">
        <v>42930</v>
      </c>
      <c r="B435" s="21" t="s">
        <v>122</v>
      </c>
      <c r="C435" s="21" t="s">
        <v>127</v>
      </c>
      <c r="D435" s="21" t="s">
        <v>120</v>
      </c>
      <c r="E435" s="21" t="s">
        <v>135</v>
      </c>
      <c r="F435" s="22">
        <v>55.928111764250545</v>
      </c>
      <c r="G435" s="52">
        <v>50</v>
      </c>
    </row>
    <row r="436" spans="1:7" ht="13.8" x14ac:dyDescent="0.25">
      <c r="A436" s="32">
        <v>42998</v>
      </c>
      <c r="B436" s="21" t="s">
        <v>126</v>
      </c>
      <c r="C436" s="21" t="s">
        <v>10</v>
      </c>
      <c r="D436" s="21" t="s">
        <v>123</v>
      </c>
      <c r="E436" s="21" t="s">
        <v>124</v>
      </c>
      <c r="F436" s="22">
        <v>19.522097146718512</v>
      </c>
      <c r="G436" s="52">
        <v>56</v>
      </c>
    </row>
    <row r="437" spans="1:7" ht="13.8" x14ac:dyDescent="0.25">
      <c r="A437" s="32">
        <v>42893</v>
      </c>
      <c r="B437" s="21" t="s">
        <v>119</v>
      </c>
      <c r="C437" s="21" t="s">
        <v>33</v>
      </c>
      <c r="D437" s="21" t="s">
        <v>120</v>
      </c>
      <c r="E437" s="21" t="s">
        <v>134</v>
      </c>
      <c r="F437" s="22">
        <v>39.320526819181467</v>
      </c>
      <c r="G437" s="52">
        <v>13</v>
      </c>
    </row>
    <row r="438" spans="1:7" ht="13.8" x14ac:dyDescent="0.25">
      <c r="A438" s="32">
        <v>43077</v>
      </c>
      <c r="B438" s="21" t="s">
        <v>122</v>
      </c>
      <c r="C438" s="21" t="s">
        <v>131</v>
      </c>
      <c r="D438" s="21" t="s">
        <v>123</v>
      </c>
      <c r="E438" s="21" t="s">
        <v>132</v>
      </c>
      <c r="F438" s="22">
        <v>17.02227675731482</v>
      </c>
      <c r="G438" s="52">
        <v>24</v>
      </c>
    </row>
    <row r="439" spans="1:7" ht="13.8" x14ac:dyDescent="0.25">
      <c r="A439" s="32">
        <v>42893</v>
      </c>
      <c r="B439" s="21" t="s">
        <v>126</v>
      </c>
      <c r="C439" s="21" t="s">
        <v>127</v>
      </c>
      <c r="D439" s="21" t="s">
        <v>123</v>
      </c>
      <c r="E439" s="21" t="s">
        <v>128</v>
      </c>
      <c r="F439" s="22">
        <v>56.274791857638178</v>
      </c>
      <c r="G439" s="52">
        <v>24</v>
      </c>
    </row>
    <row r="440" spans="1:7" ht="13.8" x14ac:dyDescent="0.25">
      <c r="A440" s="32">
        <v>43070</v>
      </c>
      <c r="B440" s="21" t="s">
        <v>119</v>
      </c>
      <c r="C440" s="21" t="s">
        <v>10</v>
      </c>
      <c r="D440" s="21" t="s">
        <v>129</v>
      </c>
      <c r="E440" s="21" t="s">
        <v>130</v>
      </c>
      <c r="F440" s="22">
        <v>18.870838258088817</v>
      </c>
      <c r="G440" s="52">
        <v>29</v>
      </c>
    </row>
    <row r="441" spans="1:7" ht="13.8" x14ac:dyDescent="0.25">
      <c r="A441" s="32">
        <v>42811</v>
      </c>
      <c r="B441" s="21" t="s">
        <v>119</v>
      </c>
      <c r="C441" s="21" t="s">
        <v>33</v>
      </c>
      <c r="D441" s="21" t="s">
        <v>129</v>
      </c>
      <c r="E441" s="21" t="s">
        <v>137</v>
      </c>
      <c r="F441" s="22">
        <v>35.804149568073157</v>
      </c>
      <c r="G441" s="52">
        <v>22</v>
      </c>
    </row>
    <row r="442" spans="1:7" ht="13.8" x14ac:dyDescent="0.25">
      <c r="A442" s="32">
        <v>42868</v>
      </c>
      <c r="B442" s="21" t="s">
        <v>122</v>
      </c>
      <c r="C442" s="21" t="s">
        <v>131</v>
      </c>
      <c r="D442" s="21" t="s">
        <v>129</v>
      </c>
      <c r="E442" s="21" t="s">
        <v>141</v>
      </c>
      <c r="F442" s="22">
        <v>28.420575311744496</v>
      </c>
      <c r="G442" s="52">
        <v>28</v>
      </c>
    </row>
    <row r="443" spans="1:7" ht="13.8" x14ac:dyDescent="0.25">
      <c r="A443" s="32">
        <v>42856</v>
      </c>
      <c r="B443" s="21" t="s">
        <v>126</v>
      </c>
      <c r="C443" s="21" t="s">
        <v>127</v>
      </c>
      <c r="D443" s="21" t="s">
        <v>120</v>
      </c>
      <c r="E443" s="21" t="s">
        <v>140</v>
      </c>
      <c r="F443" s="22">
        <v>51.806016235970802</v>
      </c>
      <c r="G443" s="52">
        <v>54</v>
      </c>
    </row>
    <row r="444" spans="1:7" ht="13.8" x14ac:dyDescent="0.25">
      <c r="A444" s="32">
        <v>42845</v>
      </c>
      <c r="B444" s="21" t="s">
        <v>119</v>
      </c>
      <c r="C444" s="21" t="s">
        <v>10</v>
      </c>
      <c r="D444" s="21" t="s">
        <v>120</v>
      </c>
      <c r="E444" s="21" t="s">
        <v>121</v>
      </c>
      <c r="F444" s="22">
        <v>34.320718900998216</v>
      </c>
      <c r="G444" s="52">
        <v>42</v>
      </c>
    </row>
    <row r="445" spans="1:7" ht="13.8" x14ac:dyDescent="0.25">
      <c r="A445" s="32">
        <v>42967</v>
      </c>
      <c r="B445" s="21" t="s">
        <v>122</v>
      </c>
      <c r="C445" s="21" t="s">
        <v>33</v>
      </c>
      <c r="D445" s="21" t="s">
        <v>123</v>
      </c>
      <c r="E445" s="21" t="s">
        <v>124</v>
      </c>
      <c r="F445" s="22">
        <v>43.518796634194423</v>
      </c>
      <c r="G445" s="52">
        <v>25</v>
      </c>
    </row>
    <row r="446" spans="1:7" ht="13.8" x14ac:dyDescent="0.25">
      <c r="A446" s="32">
        <v>43015</v>
      </c>
      <c r="B446" s="21" t="s">
        <v>126</v>
      </c>
      <c r="C446" s="21" t="s">
        <v>131</v>
      </c>
      <c r="D446" s="21" t="s">
        <v>120</v>
      </c>
      <c r="E446" s="21" t="s">
        <v>134</v>
      </c>
      <c r="F446" s="22">
        <v>34.230331239843501</v>
      </c>
      <c r="G446" s="52">
        <v>48</v>
      </c>
    </row>
    <row r="447" spans="1:7" ht="13.8" x14ac:dyDescent="0.25">
      <c r="A447" s="32">
        <v>42849</v>
      </c>
      <c r="B447" s="21" t="s">
        <v>119</v>
      </c>
      <c r="C447" s="21" t="s">
        <v>127</v>
      </c>
      <c r="D447" s="21" t="s">
        <v>123</v>
      </c>
      <c r="E447" s="21" t="s">
        <v>128</v>
      </c>
      <c r="F447" s="22">
        <v>44.700662593707534</v>
      </c>
      <c r="G447" s="52">
        <v>20</v>
      </c>
    </row>
    <row r="448" spans="1:7" ht="13.8" x14ac:dyDescent="0.25">
      <c r="A448" s="32">
        <v>42778</v>
      </c>
      <c r="B448" s="21" t="s">
        <v>122</v>
      </c>
      <c r="C448" s="21" t="s">
        <v>10</v>
      </c>
      <c r="D448" s="21" t="s">
        <v>129</v>
      </c>
      <c r="E448" s="21" t="s">
        <v>130</v>
      </c>
      <c r="F448" s="22">
        <v>33.87311674799551</v>
      </c>
      <c r="G448" s="52">
        <v>22</v>
      </c>
    </row>
    <row r="449" spans="1:7" ht="13.8" x14ac:dyDescent="0.25">
      <c r="A449" s="32">
        <v>42835</v>
      </c>
      <c r="B449" s="21" t="s">
        <v>126</v>
      </c>
      <c r="C449" s="21" t="s">
        <v>33</v>
      </c>
      <c r="D449" s="21" t="s">
        <v>129</v>
      </c>
      <c r="E449" s="21" t="s">
        <v>137</v>
      </c>
      <c r="F449" s="22">
        <v>54.585405127368148</v>
      </c>
      <c r="G449" s="52">
        <v>41</v>
      </c>
    </row>
    <row r="450" spans="1:7" ht="13.8" x14ac:dyDescent="0.25">
      <c r="A450" s="32">
        <v>42737</v>
      </c>
      <c r="B450" s="21" t="s">
        <v>119</v>
      </c>
      <c r="C450" s="21" t="s">
        <v>131</v>
      </c>
      <c r="D450" s="21" t="s">
        <v>123</v>
      </c>
      <c r="E450" s="21" t="s">
        <v>124</v>
      </c>
      <c r="F450" s="22">
        <v>30.449186548108038</v>
      </c>
      <c r="G450" s="52">
        <v>45</v>
      </c>
    </row>
    <row r="451" spans="1:7" ht="13.8" x14ac:dyDescent="0.25">
      <c r="A451" s="32">
        <v>43075</v>
      </c>
      <c r="B451" s="21" t="s">
        <v>119</v>
      </c>
      <c r="C451" s="21" t="s">
        <v>131</v>
      </c>
      <c r="D451" s="22" t="s">
        <v>120</v>
      </c>
      <c r="E451" s="21" t="s">
        <v>134</v>
      </c>
      <c r="F451" s="22">
        <v>55.292817622478061</v>
      </c>
      <c r="G451" s="52">
        <v>57</v>
      </c>
    </row>
    <row r="452" spans="1:7" ht="13.8" x14ac:dyDescent="0.25">
      <c r="A452" s="32">
        <v>42851</v>
      </c>
      <c r="B452" s="21" t="s">
        <v>122</v>
      </c>
      <c r="C452" s="21" t="s">
        <v>127</v>
      </c>
      <c r="D452" s="21" t="s">
        <v>120</v>
      </c>
      <c r="E452" s="21" t="s">
        <v>135</v>
      </c>
      <c r="F452" s="22">
        <v>28.492354677404389</v>
      </c>
      <c r="G452" s="52">
        <v>52</v>
      </c>
    </row>
    <row r="453" spans="1:7" ht="13.8" x14ac:dyDescent="0.25">
      <c r="A453" s="32">
        <v>42782</v>
      </c>
      <c r="B453" s="21" t="s">
        <v>126</v>
      </c>
      <c r="C453" s="21" t="s">
        <v>10</v>
      </c>
      <c r="D453" s="21" t="s">
        <v>123</v>
      </c>
      <c r="E453" s="21" t="s">
        <v>124</v>
      </c>
      <c r="F453" s="22">
        <v>46.216960962145151</v>
      </c>
      <c r="G453" s="52">
        <v>21</v>
      </c>
    </row>
    <row r="454" spans="1:7" ht="13.8" x14ac:dyDescent="0.25">
      <c r="A454" s="32">
        <v>42976</v>
      </c>
      <c r="B454" s="21" t="s">
        <v>119</v>
      </c>
      <c r="C454" s="21" t="s">
        <v>33</v>
      </c>
      <c r="D454" s="21" t="s">
        <v>120</v>
      </c>
      <c r="E454" s="21" t="s">
        <v>134</v>
      </c>
      <c r="F454" s="22">
        <v>24.049884067401408</v>
      </c>
      <c r="G454" s="52">
        <v>24</v>
      </c>
    </row>
    <row r="455" spans="1:7" ht="13.8" x14ac:dyDescent="0.25">
      <c r="A455" s="32">
        <v>43078</v>
      </c>
      <c r="B455" s="21" t="s">
        <v>122</v>
      </c>
      <c r="C455" s="21" t="s">
        <v>131</v>
      </c>
      <c r="D455" s="21" t="s">
        <v>123</v>
      </c>
      <c r="E455" s="21" t="s">
        <v>132</v>
      </c>
      <c r="F455" s="22">
        <v>21.778719014740844</v>
      </c>
      <c r="G455" s="52">
        <v>24</v>
      </c>
    </row>
    <row r="456" spans="1:7" ht="13.8" x14ac:dyDescent="0.25">
      <c r="A456" s="32">
        <v>42747</v>
      </c>
      <c r="B456" s="21" t="s">
        <v>126</v>
      </c>
      <c r="C456" s="21" t="s">
        <v>127</v>
      </c>
      <c r="D456" s="21" t="s">
        <v>123</v>
      </c>
      <c r="E456" s="21" t="s">
        <v>128</v>
      </c>
      <c r="F456" s="22">
        <v>40.94088711737615</v>
      </c>
      <c r="G456" s="52">
        <v>59</v>
      </c>
    </row>
    <row r="457" spans="1:7" ht="13.8" x14ac:dyDescent="0.25">
      <c r="A457" s="32">
        <v>43064</v>
      </c>
      <c r="B457" s="21" t="s">
        <v>119</v>
      </c>
      <c r="C457" s="21" t="s">
        <v>10</v>
      </c>
      <c r="D457" s="21" t="s">
        <v>129</v>
      </c>
      <c r="E457" s="21" t="s">
        <v>130</v>
      </c>
      <c r="F457" s="22">
        <v>34.998873507570764</v>
      </c>
      <c r="G457" s="52">
        <v>20</v>
      </c>
    </row>
    <row r="458" spans="1:7" ht="13.8" x14ac:dyDescent="0.25">
      <c r="A458" s="32">
        <v>43046</v>
      </c>
      <c r="B458" s="21" t="s">
        <v>119</v>
      </c>
      <c r="C458" s="21" t="s">
        <v>33</v>
      </c>
      <c r="D458" s="21" t="s">
        <v>129</v>
      </c>
      <c r="E458" s="21" t="s">
        <v>137</v>
      </c>
      <c r="F458" s="22">
        <v>27.602019007020768</v>
      </c>
      <c r="G458" s="52">
        <v>27</v>
      </c>
    </row>
    <row r="459" spans="1:7" ht="13.8" x14ac:dyDescent="0.25">
      <c r="A459" s="32">
        <v>42859</v>
      </c>
      <c r="B459" s="21" t="s">
        <v>122</v>
      </c>
      <c r="C459" s="21" t="s">
        <v>131</v>
      </c>
      <c r="D459" s="21" t="s">
        <v>129</v>
      </c>
      <c r="E459" s="21" t="s">
        <v>141</v>
      </c>
      <c r="F459" s="22">
        <v>52.625855650429315</v>
      </c>
      <c r="G459" s="52">
        <v>15</v>
      </c>
    </row>
    <row r="460" spans="1:7" ht="13.8" x14ac:dyDescent="0.25">
      <c r="A460" s="32">
        <v>43071</v>
      </c>
      <c r="B460" s="21" t="s">
        <v>126</v>
      </c>
      <c r="C460" s="21" t="s">
        <v>127</v>
      </c>
      <c r="D460" s="21" t="s">
        <v>120</v>
      </c>
      <c r="E460" s="21" t="s">
        <v>140</v>
      </c>
      <c r="F460" s="22">
        <v>18.573484831288567</v>
      </c>
      <c r="G460" s="52">
        <v>11</v>
      </c>
    </row>
    <row r="461" spans="1:7" ht="13.8" x14ac:dyDescent="0.25">
      <c r="A461" s="32">
        <v>42854</v>
      </c>
      <c r="B461" s="21" t="s">
        <v>119</v>
      </c>
      <c r="C461" s="21" t="s">
        <v>10</v>
      </c>
      <c r="D461" s="21" t="s">
        <v>120</v>
      </c>
      <c r="E461" s="21" t="s">
        <v>121</v>
      </c>
      <c r="F461" s="22">
        <v>57.209848953604435</v>
      </c>
      <c r="G461" s="52">
        <v>29</v>
      </c>
    </row>
    <row r="462" spans="1:7" ht="13.8" x14ac:dyDescent="0.25">
      <c r="A462" s="32">
        <v>42994</v>
      </c>
      <c r="B462" s="21" t="s">
        <v>122</v>
      </c>
      <c r="C462" s="21" t="s">
        <v>33</v>
      </c>
      <c r="D462" s="21" t="s">
        <v>123</v>
      </c>
      <c r="E462" s="21" t="s">
        <v>124</v>
      </c>
      <c r="F462" s="22">
        <v>57.708654804784771</v>
      </c>
      <c r="G462" s="52">
        <v>58</v>
      </c>
    </row>
    <row r="463" spans="1:7" ht="13.8" x14ac:dyDescent="0.25">
      <c r="A463" s="32">
        <v>42920</v>
      </c>
      <c r="B463" s="21" t="s">
        <v>126</v>
      </c>
      <c r="C463" s="21" t="s">
        <v>131</v>
      </c>
      <c r="D463" s="21" t="s">
        <v>120</v>
      </c>
      <c r="E463" s="21" t="s">
        <v>134</v>
      </c>
      <c r="F463" s="22">
        <v>51.225912570062867</v>
      </c>
      <c r="G463" s="52">
        <v>26</v>
      </c>
    </row>
    <row r="464" spans="1:7" ht="13.8" x14ac:dyDescent="0.25">
      <c r="A464" s="32">
        <v>42897</v>
      </c>
      <c r="B464" s="21" t="s">
        <v>119</v>
      </c>
      <c r="C464" s="21" t="s">
        <v>127</v>
      </c>
      <c r="D464" s="21" t="s">
        <v>123</v>
      </c>
      <c r="E464" s="21" t="s">
        <v>128</v>
      </c>
      <c r="F464" s="22">
        <v>59.24865463574141</v>
      </c>
      <c r="G464" s="52">
        <v>16</v>
      </c>
    </row>
    <row r="465" spans="1:7" ht="13.8" x14ac:dyDescent="0.25">
      <c r="A465" s="32">
        <v>43036</v>
      </c>
      <c r="B465" s="21" t="s">
        <v>122</v>
      </c>
      <c r="C465" s="21" t="s">
        <v>10</v>
      </c>
      <c r="D465" s="21" t="s">
        <v>129</v>
      </c>
      <c r="E465" s="21" t="s">
        <v>130</v>
      </c>
      <c r="F465" s="22">
        <v>54.223263725763935</v>
      </c>
      <c r="G465" s="52">
        <v>37</v>
      </c>
    </row>
    <row r="466" spans="1:7" ht="13.8" x14ac:dyDescent="0.25">
      <c r="A466" s="32">
        <v>42945</v>
      </c>
      <c r="B466" s="21" t="s">
        <v>126</v>
      </c>
      <c r="C466" s="21" t="s">
        <v>33</v>
      </c>
      <c r="D466" s="21" t="s">
        <v>129</v>
      </c>
      <c r="E466" s="21" t="s">
        <v>137</v>
      </c>
      <c r="F466" s="22">
        <v>17.472423684792815</v>
      </c>
      <c r="G466" s="52">
        <v>46</v>
      </c>
    </row>
    <row r="467" spans="1:7" ht="13.8" x14ac:dyDescent="0.25">
      <c r="A467" s="32">
        <v>42930</v>
      </c>
      <c r="B467" s="21" t="s">
        <v>119</v>
      </c>
      <c r="C467" s="21" t="s">
        <v>131</v>
      </c>
      <c r="D467" s="21" t="s">
        <v>123</v>
      </c>
      <c r="E467" s="21" t="s">
        <v>124</v>
      </c>
      <c r="F467" s="22">
        <v>38.951601523758107</v>
      </c>
      <c r="G467" s="52">
        <v>13</v>
      </c>
    </row>
    <row r="468" spans="1:7" ht="13.8" x14ac:dyDescent="0.25">
      <c r="A468" s="32">
        <v>43029</v>
      </c>
      <c r="B468" s="21" t="s">
        <v>119</v>
      </c>
      <c r="C468" s="21" t="s">
        <v>131</v>
      </c>
      <c r="D468" s="22" t="s">
        <v>120</v>
      </c>
      <c r="E468" s="21" t="s">
        <v>134</v>
      </c>
      <c r="F468" s="22">
        <v>13.069868022599032</v>
      </c>
      <c r="G468" s="52">
        <v>34</v>
      </c>
    </row>
    <row r="469" spans="1:7" ht="13.8" x14ac:dyDescent="0.25">
      <c r="A469" s="32">
        <v>42918</v>
      </c>
      <c r="B469" s="21" t="s">
        <v>122</v>
      </c>
      <c r="C469" s="21" t="s">
        <v>127</v>
      </c>
      <c r="D469" s="21" t="s">
        <v>120</v>
      </c>
      <c r="E469" s="21" t="s">
        <v>135</v>
      </c>
      <c r="F469" s="22">
        <v>56.163947008475965</v>
      </c>
      <c r="G469" s="52">
        <v>42</v>
      </c>
    </row>
    <row r="470" spans="1:7" ht="13.8" x14ac:dyDescent="0.25">
      <c r="A470" s="32">
        <v>42843</v>
      </c>
      <c r="B470" s="21" t="s">
        <v>126</v>
      </c>
      <c r="C470" s="21" t="s">
        <v>10</v>
      </c>
      <c r="D470" s="21" t="s">
        <v>123</v>
      </c>
      <c r="E470" s="21" t="s">
        <v>124</v>
      </c>
      <c r="F470" s="22">
        <v>37.814225013475081</v>
      </c>
      <c r="G470" s="52">
        <v>57</v>
      </c>
    </row>
    <row r="471" spans="1:7" ht="13.8" x14ac:dyDescent="0.25">
      <c r="A471" s="32">
        <v>42971</v>
      </c>
      <c r="B471" s="21" t="s">
        <v>119</v>
      </c>
      <c r="C471" s="21" t="s">
        <v>33</v>
      </c>
      <c r="D471" s="21" t="s">
        <v>120</v>
      </c>
      <c r="E471" s="21" t="s">
        <v>134</v>
      </c>
      <c r="F471" s="22">
        <v>16.262225131541911</v>
      </c>
      <c r="G471" s="52">
        <v>41</v>
      </c>
    </row>
    <row r="472" spans="1:7" ht="13.8" x14ac:dyDescent="0.25">
      <c r="A472" s="32">
        <v>43097</v>
      </c>
      <c r="B472" s="21" t="s">
        <v>122</v>
      </c>
      <c r="C472" s="21" t="s">
        <v>131</v>
      </c>
      <c r="D472" s="21" t="s">
        <v>123</v>
      </c>
      <c r="E472" s="21" t="s">
        <v>132</v>
      </c>
      <c r="F472" s="22">
        <v>58.794130249360059</v>
      </c>
      <c r="G472" s="52">
        <v>29</v>
      </c>
    </row>
    <row r="473" spans="1:7" ht="13.8" x14ac:dyDescent="0.25">
      <c r="A473" s="32">
        <v>42776</v>
      </c>
      <c r="B473" s="21" t="s">
        <v>126</v>
      </c>
      <c r="C473" s="21" t="s">
        <v>127</v>
      </c>
      <c r="D473" s="21" t="s">
        <v>123</v>
      </c>
      <c r="E473" s="21" t="s">
        <v>128</v>
      </c>
      <c r="F473" s="22">
        <v>20.503002059739345</v>
      </c>
      <c r="G473" s="52">
        <v>29</v>
      </c>
    </row>
    <row r="474" spans="1:7" ht="13.8" x14ac:dyDescent="0.25">
      <c r="A474" s="32">
        <v>43094</v>
      </c>
      <c r="B474" s="21" t="s">
        <v>119</v>
      </c>
      <c r="C474" s="21" t="s">
        <v>10</v>
      </c>
      <c r="D474" s="21" t="s">
        <v>129</v>
      </c>
      <c r="E474" s="21" t="s">
        <v>130</v>
      </c>
      <c r="F474" s="22">
        <v>28.991471497936814</v>
      </c>
      <c r="G474" s="52">
        <v>48</v>
      </c>
    </row>
    <row r="475" spans="1:7" ht="13.8" x14ac:dyDescent="0.25">
      <c r="A475" s="32">
        <v>42803</v>
      </c>
      <c r="B475" s="21" t="s">
        <v>119</v>
      </c>
      <c r="C475" s="21" t="s">
        <v>33</v>
      </c>
      <c r="D475" s="21" t="s">
        <v>129</v>
      </c>
      <c r="E475" s="21" t="s">
        <v>137</v>
      </c>
      <c r="F475" s="22">
        <v>25.682737820876049</v>
      </c>
      <c r="G475" s="52">
        <v>52</v>
      </c>
    </row>
    <row r="476" spans="1:7" ht="13.8" x14ac:dyDescent="0.25">
      <c r="A476" s="32">
        <v>43069</v>
      </c>
      <c r="B476" s="21" t="s">
        <v>122</v>
      </c>
      <c r="C476" s="21" t="s">
        <v>131</v>
      </c>
      <c r="D476" s="21" t="s">
        <v>129</v>
      </c>
      <c r="E476" s="21" t="s">
        <v>141</v>
      </c>
      <c r="F476" s="22">
        <v>23.093142096220578</v>
      </c>
      <c r="G476" s="52">
        <v>53</v>
      </c>
    </row>
    <row r="477" spans="1:7" ht="13.8" x14ac:dyDescent="0.25">
      <c r="A477" s="32">
        <v>42901</v>
      </c>
      <c r="B477" s="21" t="s">
        <v>126</v>
      </c>
      <c r="C477" s="21" t="s">
        <v>127</v>
      </c>
      <c r="D477" s="21" t="s">
        <v>120</v>
      </c>
      <c r="E477" s="21" t="s">
        <v>140</v>
      </c>
      <c r="F477" s="22">
        <v>41.397509665044055</v>
      </c>
      <c r="G477" s="52">
        <v>45</v>
      </c>
    </row>
    <row r="478" spans="1:7" ht="13.8" x14ac:dyDescent="0.25">
      <c r="A478" s="32">
        <v>43081</v>
      </c>
      <c r="B478" s="21" t="s">
        <v>119</v>
      </c>
      <c r="C478" s="21" t="s">
        <v>10</v>
      </c>
      <c r="D478" s="21" t="s">
        <v>120</v>
      </c>
      <c r="E478" s="21" t="s">
        <v>121</v>
      </c>
      <c r="F478" s="22">
        <v>54.375374449747511</v>
      </c>
      <c r="G478" s="52">
        <v>50</v>
      </c>
    </row>
    <row r="479" spans="1:7" ht="13.8" x14ac:dyDescent="0.25">
      <c r="A479" s="32">
        <v>42935</v>
      </c>
      <c r="B479" s="21" t="s">
        <v>122</v>
      </c>
      <c r="C479" s="21" t="s">
        <v>33</v>
      </c>
      <c r="D479" s="21" t="s">
        <v>123</v>
      </c>
      <c r="E479" s="21" t="s">
        <v>124</v>
      </c>
      <c r="F479" s="22">
        <v>19.456755014015066</v>
      </c>
      <c r="G479" s="52">
        <v>56</v>
      </c>
    </row>
    <row r="480" spans="1:7" ht="13.8" x14ac:dyDescent="0.25">
      <c r="A480" s="32">
        <v>42941</v>
      </c>
      <c r="B480" s="21" t="s">
        <v>126</v>
      </c>
      <c r="C480" s="21" t="s">
        <v>131</v>
      </c>
      <c r="D480" s="21" t="s">
        <v>120</v>
      </c>
      <c r="E480" s="21" t="s">
        <v>134</v>
      </c>
      <c r="F480" s="22">
        <v>19.366117506421993</v>
      </c>
      <c r="G480" s="52">
        <v>13</v>
      </c>
    </row>
    <row r="481" spans="1:7" ht="13.8" x14ac:dyDescent="0.25">
      <c r="A481" s="32">
        <v>42780</v>
      </c>
      <c r="B481" s="21" t="s">
        <v>119</v>
      </c>
      <c r="C481" s="21" t="s">
        <v>127</v>
      </c>
      <c r="D481" s="21" t="s">
        <v>123</v>
      </c>
      <c r="E481" s="21" t="s">
        <v>128</v>
      </c>
      <c r="F481" s="22">
        <v>35.136440139823783</v>
      </c>
      <c r="G481" s="52">
        <v>39</v>
      </c>
    </row>
    <row r="482" spans="1:7" ht="13.8" x14ac:dyDescent="0.25">
      <c r="A482" s="32">
        <v>42769</v>
      </c>
      <c r="B482" s="21" t="s">
        <v>122</v>
      </c>
      <c r="C482" s="21" t="s">
        <v>10</v>
      </c>
      <c r="D482" s="21" t="s">
        <v>129</v>
      </c>
      <c r="E482" s="21" t="s">
        <v>130</v>
      </c>
      <c r="F482" s="22">
        <v>46.187151654082811</v>
      </c>
      <c r="G482" s="52">
        <v>15</v>
      </c>
    </row>
    <row r="483" spans="1:7" ht="13.8" x14ac:dyDescent="0.25">
      <c r="A483" s="32">
        <v>43066</v>
      </c>
      <c r="B483" s="21" t="s">
        <v>126</v>
      </c>
      <c r="C483" s="21" t="s">
        <v>33</v>
      </c>
      <c r="D483" s="21" t="s">
        <v>129</v>
      </c>
      <c r="E483" s="21" t="s">
        <v>137</v>
      </c>
      <c r="F483" s="22">
        <v>20.042085355770432</v>
      </c>
      <c r="G483" s="52">
        <v>30</v>
      </c>
    </row>
    <row r="484" spans="1:7" ht="13.8" x14ac:dyDescent="0.25">
      <c r="A484" s="32">
        <v>42950</v>
      </c>
      <c r="B484" s="21" t="s">
        <v>119</v>
      </c>
      <c r="C484" s="21" t="s">
        <v>131</v>
      </c>
      <c r="D484" s="21" t="s">
        <v>123</v>
      </c>
      <c r="E484" s="21" t="s">
        <v>124</v>
      </c>
      <c r="F484" s="22">
        <v>35.757783866646051</v>
      </c>
      <c r="G484" s="52">
        <v>58</v>
      </c>
    </row>
    <row r="485" spans="1:7" ht="13.8" x14ac:dyDescent="0.25">
      <c r="A485" s="32">
        <v>43001</v>
      </c>
      <c r="B485" s="21" t="s">
        <v>119</v>
      </c>
      <c r="C485" s="21" t="s">
        <v>131</v>
      </c>
      <c r="D485" s="22" t="s">
        <v>120</v>
      </c>
      <c r="E485" s="21" t="s">
        <v>134</v>
      </c>
      <c r="F485" s="22">
        <v>50.334215053281305</v>
      </c>
      <c r="G485" s="52">
        <v>11</v>
      </c>
    </row>
    <row r="486" spans="1:7" ht="13.8" x14ac:dyDescent="0.25">
      <c r="A486" s="32">
        <v>42768</v>
      </c>
      <c r="B486" s="21" t="s">
        <v>122</v>
      </c>
      <c r="C486" s="21" t="s">
        <v>127</v>
      </c>
      <c r="D486" s="21" t="s">
        <v>120</v>
      </c>
      <c r="E486" s="21" t="s">
        <v>135</v>
      </c>
      <c r="F486" s="22">
        <v>52.265468393968838</v>
      </c>
      <c r="G486" s="52">
        <v>29</v>
      </c>
    </row>
    <row r="487" spans="1:7" ht="13.8" x14ac:dyDescent="0.25">
      <c r="A487" s="32">
        <v>42997</v>
      </c>
      <c r="B487" s="21" t="s">
        <v>126</v>
      </c>
      <c r="C487" s="21" t="s">
        <v>10</v>
      </c>
      <c r="D487" s="21" t="s">
        <v>123</v>
      </c>
      <c r="E487" s="21" t="s">
        <v>124</v>
      </c>
      <c r="F487" s="22">
        <v>46.636208015974475</v>
      </c>
      <c r="G487" s="52">
        <v>32</v>
      </c>
    </row>
    <row r="488" spans="1:7" ht="13.8" x14ac:dyDescent="0.25">
      <c r="A488" s="32">
        <v>42750</v>
      </c>
      <c r="B488" s="21" t="s">
        <v>119</v>
      </c>
      <c r="C488" s="21" t="s">
        <v>33</v>
      </c>
      <c r="D488" s="21" t="s">
        <v>120</v>
      </c>
      <c r="E488" s="21" t="s">
        <v>134</v>
      </c>
      <c r="F488" s="22">
        <v>12.026757007149138</v>
      </c>
      <c r="G488" s="52">
        <v>16</v>
      </c>
    </row>
    <row r="489" spans="1:7" ht="13.8" x14ac:dyDescent="0.25">
      <c r="A489" s="32">
        <v>42858</v>
      </c>
      <c r="B489" s="21" t="s">
        <v>122</v>
      </c>
      <c r="C489" s="21" t="s">
        <v>131</v>
      </c>
      <c r="D489" s="21" t="s">
        <v>123</v>
      </c>
      <c r="E489" s="21" t="s">
        <v>132</v>
      </c>
      <c r="F489" s="22">
        <v>27.765045705818959</v>
      </c>
      <c r="G489" s="52">
        <v>49</v>
      </c>
    </row>
    <row r="490" spans="1:7" ht="13.8" x14ac:dyDescent="0.25">
      <c r="A490" s="32">
        <v>42781</v>
      </c>
      <c r="B490" s="21" t="s">
        <v>126</v>
      </c>
      <c r="C490" s="21" t="s">
        <v>127</v>
      </c>
      <c r="D490" s="21" t="s">
        <v>123</v>
      </c>
      <c r="E490" s="21" t="s">
        <v>128</v>
      </c>
      <c r="F490" s="22">
        <v>21.780937643107048</v>
      </c>
      <c r="G490" s="52">
        <v>15</v>
      </c>
    </row>
    <row r="491" spans="1:7" ht="13.8" x14ac:dyDescent="0.25">
      <c r="A491" s="32">
        <v>42972</v>
      </c>
      <c r="B491" s="21" t="s">
        <v>119</v>
      </c>
      <c r="C491" s="21" t="s">
        <v>10</v>
      </c>
      <c r="D491" s="21" t="s">
        <v>129</v>
      </c>
      <c r="E491" s="21" t="s">
        <v>130</v>
      </c>
      <c r="F491" s="22">
        <v>43.498830446771208</v>
      </c>
      <c r="G491" s="52">
        <v>19</v>
      </c>
    </row>
    <row r="492" spans="1:7" ht="13.8" x14ac:dyDescent="0.25">
      <c r="A492" s="32">
        <v>42744</v>
      </c>
      <c r="B492" s="21" t="s">
        <v>119</v>
      </c>
      <c r="C492" s="21" t="s">
        <v>33</v>
      </c>
      <c r="D492" s="21" t="s">
        <v>129</v>
      </c>
      <c r="E492" s="21" t="s">
        <v>137</v>
      </c>
      <c r="F492" s="22">
        <v>55.282692909403934</v>
      </c>
      <c r="G492" s="52">
        <v>14</v>
      </c>
    </row>
    <row r="493" spans="1:7" ht="13.8" x14ac:dyDescent="0.25">
      <c r="A493" s="32">
        <v>42752</v>
      </c>
      <c r="B493" s="21" t="s">
        <v>122</v>
      </c>
      <c r="C493" s="21" t="s">
        <v>131</v>
      </c>
      <c r="D493" s="21" t="s">
        <v>129</v>
      </c>
      <c r="E493" s="21" t="s">
        <v>141</v>
      </c>
      <c r="F493" s="22">
        <v>39.718668995500778</v>
      </c>
      <c r="G493" s="52">
        <v>48</v>
      </c>
    </row>
    <row r="494" spans="1:7" ht="13.8" x14ac:dyDescent="0.25">
      <c r="A494" s="32">
        <v>43079</v>
      </c>
      <c r="B494" s="21" t="s">
        <v>126</v>
      </c>
      <c r="C494" s="21" t="s">
        <v>127</v>
      </c>
      <c r="D494" s="21" t="s">
        <v>120</v>
      </c>
      <c r="E494" s="21" t="s">
        <v>140</v>
      </c>
      <c r="F494" s="22">
        <v>57.605420659617806</v>
      </c>
      <c r="G494" s="52">
        <v>19</v>
      </c>
    </row>
    <row r="495" spans="1:7" ht="13.8" x14ac:dyDescent="0.25">
      <c r="A495" s="32">
        <v>43018</v>
      </c>
      <c r="B495" s="21" t="s">
        <v>119</v>
      </c>
      <c r="C495" s="21" t="s">
        <v>10</v>
      </c>
      <c r="D495" s="21" t="s">
        <v>120</v>
      </c>
      <c r="E495" s="21" t="s">
        <v>121</v>
      </c>
      <c r="F495" s="22">
        <v>18.34401945624262</v>
      </c>
      <c r="G495" s="52">
        <v>14</v>
      </c>
    </row>
    <row r="496" spans="1:7" ht="13.8" x14ac:dyDescent="0.25">
      <c r="A496" s="32">
        <v>42871</v>
      </c>
      <c r="B496" s="21" t="s">
        <v>122</v>
      </c>
      <c r="C496" s="21" t="s">
        <v>33</v>
      </c>
      <c r="D496" s="21" t="s">
        <v>123</v>
      </c>
      <c r="E496" s="21" t="s">
        <v>124</v>
      </c>
      <c r="F496" s="22">
        <v>10.128851476736086</v>
      </c>
      <c r="G496" s="52">
        <v>18</v>
      </c>
    </row>
    <row r="497" spans="1:7" ht="13.8" x14ac:dyDescent="0.25">
      <c r="A497" s="32">
        <v>42907</v>
      </c>
      <c r="B497" s="21" t="s">
        <v>126</v>
      </c>
      <c r="C497" s="21" t="s">
        <v>131</v>
      </c>
      <c r="D497" s="21" t="s">
        <v>120</v>
      </c>
      <c r="E497" s="21" t="s">
        <v>134</v>
      </c>
      <c r="F497" s="22">
        <v>11.687059267526026</v>
      </c>
      <c r="G497" s="52">
        <v>52</v>
      </c>
    </row>
    <row r="498" spans="1:7" ht="13.8" x14ac:dyDescent="0.25">
      <c r="A498" s="32">
        <v>43032</v>
      </c>
      <c r="B498" s="21" t="s">
        <v>119</v>
      </c>
      <c r="C498" s="21" t="s">
        <v>127</v>
      </c>
      <c r="D498" s="21" t="s">
        <v>123</v>
      </c>
      <c r="E498" s="21" t="s">
        <v>128</v>
      </c>
      <c r="F498" s="22">
        <v>50.834740267563816</v>
      </c>
      <c r="G498" s="52">
        <v>32</v>
      </c>
    </row>
    <row r="499" spans="1:7" ht="13.8" x14ac:dyDescent="0.25">
      <c r="A499" s="32">
        <v>43047</v>
      </c>
      <c r="B499" s="21" t="s">
        <v>122</v>
      </c>
      <c r="C499" s="21" t="s">
        <v>10</v>
      </c>
      <c r="D499" s="21" t="s">
        <v>129</v>
      </c>
      <c r="E499" s="21" t="s">
        <v>130</v>
      </c>
      <c r="F499" s="22">
        <v>50.335134319840819</v>
      </c>
      <c r="G499" s="52">
        <v>23</v>
      </c>
    </row>
  </sheetData>
  <mergeCells count="5">
    <mergeCell ref="O1:R1"/>
    <mergeCell ref="I1:L1"/>
    <mergeCell ref="I3:L5"/>
    <mergeCell ref="I23:L25"/>
    <mergeCell ref="I43:L43"/>
  </mergeCells>
  <pageMargins left="0.7" right="0.7" top="0.75" bottom="0.75" header="0.3" footer="0.3"/>
  <drawing r:id="rId4"/>
  <picture r:id="rId5"/>
  <extLst>
    <ext xmlns:x14="http://schemas.microsoft.com/office/spreadsheetml/2009/9/main" uri="{A8765BA9-456A-4dab-B4F3-ACF838C121DE}">
      <x14:slicerList>
        <x14:slicer r:id="rId6"/>
      </x14:slicerList>
    </ext>
    <ext xmlns:x15="http://schemas.microsoft.com/office/spreadsheetml/2010/11/main" uri="{7E03D99C-DC04-49d9-9315-930204A7B6E9}">
      <x15:timelineRefs>
        <x15:timelineRef r:id="rId7"/>
      </x15:timeline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9"/>
  <sheetViews>
    <sheetView showGridLines="0" workbookViewId="0">
      <selection activeCell="J29" sqref="J29"/>
    </sheetView>
  </sheetViews>
  <sheetFormatPr defaultRowHeight="14.4" x14ac:dyDescent="0.3"/>
  <cols>
    <col min="1" max="1" width="13.21875" style="69" customWidth="1"/>
    <col min="2" max="2" width="8.88671875" style="69"/>
    <col min="3" max="3" width="11.6640625" style="69" customWidth="1"/>
    <col min="4" max="4" width="13.77734375" style="69" bestFit="1" customWidth="1"/>
    <col min="5" max="5" width="14.44140625" style="69" bestFit="1" customWidth="1"/>
    <col min="6" max="6" width="8.88671875" style="69"/>
    <col min="7" max="7" width="11.77734375" style="69" customWidth="1"/>
    <col min="8" max="8" width="5.33203125" style="69" customWidth="1"/>
    <col min="9" max="20" width="8.88671875" style="69"/>
    <col min="21" max="21" width="10" style="69" customWidth="1"/>
    <col min="22" max="16384" width="8.88671875" style="69"/>
  </cols>
  <sheetData>
    <row r="1" spans="1:20" ht="18.600000000000001" customHeight="1" x14ac:dyDescent="0.3">
      <c r="A1" s="53" t="s">
        <v>153</v>
      </c>
      <c r="B1" s="53" t="s">
        <v>113</v>
      </c>
      <c r="C1" s="53" t="s">
        <v>114</v>
      </c>
      <c r="D1" s="53" t="s">
        <v>115</v>
      </c>
      <c r="E1" s="53" t="s">
        <v>116</v>
      </c>
      <c r="F1" s="53" t="s">
        <v>154</v>
      </c>
      <c r="G1" s="53" t="s">
        <v>155</v>
      </c>
    </row>
    <row r="2" spans="1:20" ht="15.6" x14ac:dyDescent="0.3">
      <c r="A2" s="70">
        <v>42737</v>
      </c>
      <c r="B2" s="71" t="s">
        <v>122</v>
      </c>
      <c r="C2" s="71" t="s">
        <v>127</v>
      </c>
      <c r="D2" s="71" t="s">
        <v>120</v>
      </c>
      <c r="E2" s="71" t="s">
        <v>135</v>
      </c>
      <c r="F2" s="22">
        <v>54.367600851926923</v>
      </c>
      <c r="G2" s="72">
        <v>23</v>
      </c>
      <c r="I2" s="87" t="s">
        <v>194</v>
      </c>
      <c r="J2" s="87"/>
      <c r="K2" s="87"/>
      <c r="L2" s="87"/>
      <c r="M2" s="87"/>
      <c r="N2" s="87"/>
      <c r="O2" s="87"/>
      <c r="P2" s="87"/>
      <c r="Q2" s="87"/>
      <c r="R2" s="73"/>
      <c r="S2" s="73"/>
      <c r="T2" s="73"/>
    </row>
    <row r="3" spans="1:20" ht="15.6" x14ac:dyDescent="0.3">
      <c r="A3" s="70">
        <v>42739</v>
      </c>
      <c r="B3" s="71" t="s">
        <v>126</v>
      </c>
      <c r="C3" s="71" t="s">
        <v>10</v>
      </c>
      <c r="D3" s="71" t="s">
        <v>123</v>
      </c>
      <c r="E3" s="71" t="s">
        <v>124</v>
      </c>
      <c r="F3" s="22">
        <v>12.685382293206517</v>
      </c>
      <c r="G3" s="72">
        <v>45</v>
      </c>
      <c r="I3" s="74" t="s">
        <v>195</v>
      </c>
      <c r="J3" s="74"/>
      <c r="K3" s="74"/>
      <c r="L3" s="74"/>
      <c r="M3" s="74"/>
      <c r="N3" s="74"/>
      <c r="O3" s="74"/>
      <c r="P3" s="74"/>
      <c r="Q3" s="74"/>
      <c r="R3" s="73"/>
      <c r="S3" s="73"/>
      <c r="T3" s="73"/>
    </row>
    <row r="4" spans="1:20" x14ac:dyDescent="0.3">
      <c r="A4" s="70">
        <v>42741</v>
      </c>
      <c r="B4" s="71" t="s">
        <v>119</v>
      </c>
      <c r="C4" s="71" t="s">
        <v>33</v>
      </c>
      <c r="D4" s="71" t="s">
        <v>120</v>
      </c>
      <c r="E4" s="71" t="s">
        <v>134</v>
      </c>
      <c r="F4" s="22">
        <v>16.501253924930559</v>
      </c>
      <c r="G4" s="72">
        <v>13</v>
      </c>
    </row>
    <row r="5" spans="1:20" x14ac:dyDescent="0.3">
      <c r="A5" s="70">
        <v>42743</v>
      </c>
      <c r="B5" s="71" t="s">
        <v>122</v>
      </c>
      <c r="C5" s="71" t="s">
        <v>131</v>
      </c>
      <c r="D5" s="71" t="s">
        <v>123</v>
      </c>
      <c r="E5" s="71" t="s">
        <v>132</v>
      </c>
      <c r="F5" s="22">
        <v>42.812287995706122</v>
      </c>
      <c r="G5" s="72">
        <v>52</v>
      </c>
    </row>
    <row r="6" spans="1:20" x14ac:dyDescent="0.3">
      <c r="A6" s="70">
        <v>42743</v>
      </c>
      <c r="B6" s="71" t="s">
        <v>126</v>
      </c>
      <c r="C6" s="71" t="s">
        <v>127</v>
      </c>
      <c r="D6" s="71" t="s">
        <v>123</v>
      </c>
      <c r="E6" s="71" t="s">
        <v>128</v>
      </c>
      <c r="F6" s="22">
        <v>28.174556401546337</v>
      </c>
      <c r="G6" s="72">
        <v>40</v>
      </c>
    </row>
    <row r="7" spans="1:20" x14ac:dyDescent="0.3">
      <c r="A7" s="70">
        <v>42743</v>
      </c>
      <c r="B7" s="71" t="s">
        <v>119</v>
      </c>
      <c r="C7" s="71" t="s">
        <v>10</v>
      </c>
      <c r="D7" s="71" t="s">
        <v>129</v>
      </c>
      <c r="E7" s="71" t="s">
        <v>130</v>
      </c>
      <c r="F7" s="22">
        <v>31.674860882793091</v>
      </c>
      <c r="G7" s="72">
        <v>43</v>
      </c>
    </row>
    <row r="8" spans="1:20" x14ac:dyDescent="0.3">
      <c r="A8" s="70">
        <v>42747</v>
      </c>
      <c r="B8" s="71" t="s">
        <v>119</v>
      </c>
      <c r="C8" s="71" t="s">
        <v>33</v>
      </c>
      <c r="D8" s="71" t="s">
        <v>129</v>
      </c>
      <c r="E8" s="71" t="s">
        <v>137</v>
      </c>
      <c r="F8" s="22">
        <v>47.746036821764548</v>
      </c>
      <c r="G8" s="72">
        <v>39</v>
      </c>
    </row>
    <row r="9" spans="1:20" x14ac:dyDescent="0.3">
      <c r="A9" s="70">
        <v>42748</v>
      </c>
      <c r="B9" s="71" t="s">
        <v>122</v>
      </c>
      <c r="C9" s="71" t="s">
        <v>131</v>
      </c>
      <c r="D9" s="71" t="s">
        <v>129</v>
      </c>
      <c r="E9" s="71" t="s">
        <v>141</v>
      </c>
      <c r="F9" s="22">
        <v>13.128841672177064</v>
      </c>
      <c r="G9" s="72">
        <v>52</v>
      </c>
    </row>
    <row r="10" spans="1:20" x14ac:dyDescent="0.3">
      <c r="A10" s="70">
        <v>42749</v>
      </c>
      <c r="B10" s="71" t="s">
        <v>126</v>
      </c>
      <c r="C10" s="71" t="s">
        <v>127</v>
      </c>
      <c r="D10" s="71" t="s">
        <v>120</v>
      </c>
      <c r="E10" s="71" t="s">
        <v>140</v>
      </c>
      <c r="F10" s="22">
        <v>53.562479986613603</v>
      </c>
      <c r="G10" s="72">
        <v>27</v>
      </c>
    </row>
    <row r="11" spans="1:20" x14ac:dyDescent="0.3">
      <c r="A11" s="70">
        <v>42752</v>
      </c>
      <c r="B11" s="71" t="s">
        <v>119</v>
      </c>
      <c r="C11" s="71" t="s">
        <v>10</v>
      </c>
      <c r="D11" s="71" t="s">
        <v>120</v>
      </c>
      <c r="E11" s="71" t="s">
        <v>121</v>
      </c>
      <c r="F11" s="22">
        <v>22.963153645211825</v>
      </c>
      <c r="G11" s="72">
        <v>46</v>
      </c>
    </row>
    <row r="12" spans="1:20" x14ac:dyDescent="0.3">
      <c r="A12" s="70">
        <v>42752</v>
      </c>
      <c r="B12" s="71" t="s">
        <v>122</v>
      </c>
      <c r="C12" s="71" t="s">
        <v>33</v>
      </c>
      <c r="D12" s="71" t="s">
        <v>123</v>
      </c>
      <c r="E12" s="71" t="s">
        <v>124</v>
      </c>
      <c r="F12" s="22">
        <v>50.856013338581327</v>
      </c>
      <c r="G12" s="72">
        <v>24</v>
      </c>
    </row>
    <row r="13" spans="1:20" x14ac:dyDescent="0.3">
      <c r="A13" s="70">
        <v>42753</v>
      </c>
      <c r="B13" s="71" t="s">
        <v>126</v>
      </c>
      <c r="C13" s="71" t="s">
        <v>131</v>
      </c>
      <c r="D13" s="71" t="s">
        <v>120</v>
      </c>
      <c r="E13" s="71" t="s">
        <v>134</v>
      </c>
      <c r="F13" s="22">
        <v>12.658153126351309</v>
      </c>
      <c r="G13" s="72">
        <v>17</v>
      </c>
    </row>
    <row r="14" spans="1:20" x14ac:dyDescent="0.3">
      <c r="A14" s="70">
        <v>42754</v>
      </c>
      <c r="B14" s="71" t="s">
        <v>119</v>
      </c>
      <c r="C14" s="71" t="s">
        <v>127</v>
      </c>
      <c r="D14" s="71" t="s">
        <v>123</v>
      </c>
      <c r="E14" s="71" t="s">
        <v>128</v>
      </c>
      <c r="F14" s="22">
        <v>46.191927022353283</v>
      </c>
      <c r="G14" s="72">
        <v>46</v>
      </c>
    </row>
    <row r="15" spans="1:20" x14ac:dyDescent="0.3">
      <c r="A15" s="70">
        <v>42755</v>
      </c>
      <c r="B15" s="71" t="s">
        <v>122</v>
      </c>
      <c r="C15" s="71" t="s">
        <v>10</v>
      </c>
      <c r="D15" s="71" t="s">
        <v>129</v>
      </c>
      <c r="E15" s="71" t="s">
        <v>130</v>
      </c>
      <c r="F15" s="22">
        <v>30.382823974915453</v>
      </c>
      <c r="G15" s="72">
        <v>14</v>
      </c>
    </row>
    <row r="16" spans="1:20" x14ac:dyDescent="0.3">
      <c r="A16" s="70">
        <v>42757</v>
      </c>
      <c r="B16" s="71" t="s">
        <v>126</v>
      </c>
      <c r="C16" s="71" t="s">
        <v>33</v>
      </c>
      <c r="D16" s="71" t="s">
        <v>129</v>
      </c>
      <c r="E16" s="71" t="s">
        <v>137</v>
      </c>
      <c r="F16" s="22">
        <v>28.854863859931925</v>
      </c>
      <c r="G16" s="72">
        <v>38</v>
      </c>
    </row>
    <row r="17" spans="1:7" x14ac:dyDescent="0.3">
      <c r="A17" s="70">
        <v>42758</v>
      </c>
      <c r="B17" s="71" t="s">
        <v>119</v>
      </c>
      <c r="C17" s="71" t="s">
        <v>131</v>
      </c>
      <c r="D17" s="71" t="s">
        <v>123</v>
      </c>
      <c r="E17" s="71" t="s">
        <v>124</v>
      </c>
      <c r="F17" s="22">
        <v>54.020723352620095</v>
      </c>
      <c r="G17" s="72">
        <v>27</v>
      </c>
    </row>
    <row r="18" spans="1:7" x14ac:dyDescent="0.3">
      <c r="A18" s="70">
        <v>42758</v>
      </c>
      <c r="B18" s="71" t="s">
        <v>119</v>
      </c>
      <c r="C18" s="71" t="s">
        <v>131</v>
      </c>
      <c r="D18" s="22" t="s">
        <v>120</v>
      </c>
      <c r="E18" s="71" t="s">
        <v>134</v>
      </c>
      <c r="F18" s="22">
        <v>40.959214554375798</v>
      </c>
      <c r="G18" s="72">
        <v>52</v>
      </c>
    </row>
    <row r="19" spans="1:7" x14ac:dyDescent="0.3">
      <c r="A19" s="70">
        <v>42759</v>
      </c>
      <c r="B19" s="71" t="s">
        <v>122</v>
      </c>
      <c r="C19" s="71" t="s">
        <v>127</v>
      </c>
      <c r="D19" s="71" t="s">
        <v>120</v>
      </c>
      <c r="E19" s="71" t="s">
        <v>135</v>
      </c>
      <c r="F19" s="22">
        <v>45.11233868569991</v>
      </c>
      <c r="G19" s="72">
        <v>36</v>
      </c>
    </row>
    <row r="20" spans="1:7" x14ac:dyDescent="0.3">
      <c r="A20" s="70">
        <v>42759</v>
      </c>
      <c r="B20" s="71" t="s">
        <v>126</v>
      </c>
      <c r="C20" s="71" t="s">
        <v>10</v>
      </c>
      <c r="D20" s="71" t="s">
        <v>123</v>
      </c>
      <c r="E20" s="71" t="s">
        <v>124</v>
      </c>
      <c r="F20" s="22">
        <v>50.178560459306325</v>
      </c>
      <c r="G20" s="72">
        <v>13</v>
      </c>
    </row>
    <row r="21" spans="1:7" x14ac:dyDescent="0.3">
      <c r="A21" s="70">
        <v>42759</v>
      </c>
      <c r="B21" s="71" t="s">
        <v>119</v>
      </c>
      <c r="C21" s="71" t="s">
        <v>33</v>
      </c>
      <c r="D21" s="71" t="s">
        <v>120</v>
      </c>
      <c r="E21" s="71" t="s">
        <v>134</v>
      </c>
      <c r="F21" s="22">
        <v>23.549706524943872</v>
      </c>
      <c r="G21" s="72">
        <v>50</v>
      </c>
    </row>
    <row r="22" spans="1:7" x14ac:dyDescent="0.3">
      <c r="A22" s="70">
        <v>42761</v>
      </c>
      <c r="B22" s="71" t="s">
        <v>122</v>
      </c>
      <c r="C22" s="71" t="s">
        <v>131</v>
      </c>
      <c r="D22" s="71" t="s">
        <v>123</v>
      </c>
      <c r="E22" s="71" t="s">
        <v>132</v>
      </c>
      <c r="F22" s="22">
        <v>13.777816803927774</v>
      </c>
      <c r="G22" s="72">
        <v>25</v>
      </c>
    </row>
    <row r="23" spans="1:7" x14ac:dyDescent="0.3">
      <c r="A23" s="70">
        <v>42764</v>
      </c>
      <c r="B23" s="71" t="s">
        <v>126</v>
      </c>
      <c r="C23" s="71" t="s">
        <v>127</v>
      </c>
      <c r="D23" s="71" t="s">
        <v>123</v>
      </c>
      <c r="E23" s="71" t="s">
        <v>128</v>
      </c>
      <c r="F23" s="22">
        <v>10.218254258174422</v>
      </c>
      <c r="G23" s="72">
        <v>16</v>
      </c>
    </row>
    <row r="24" spans="1:7" x14ac:dyDescent="0.3">
      <c r="A24" s="70">
        <v>42765</v>
      </c>
      <c r="B24" s="71" t="s">
        <v>119</v>
      </c>
      <c r="C24" s="71" t="s">
        <v>10</v>
      </c>
      <c r="D24" s="71" t="s">
        <v>129</v>
      </c>
      <c r="E24" s="71" t="s">
        <v>130</v>
      </c>
      <c r="F24" s="22">
        <v>49.339625028418588</v>
      </c>
      <c r="G24" s="72">
        <v>48</v>
      </c>
    </row>
    <row r="25" spans="1:7" x14ac:dyDescent="0.3">
      <c r="A25" s="70">
        <v>42770</v>
      </c>
      <c r="B25" s="71" t="s">
        <v>119</v>
      </c>
      <c r="C25" s="71" t="s">
        <v>33</v>
      </c>
      <c r="D25" s="71" t="s">
        <v>129</v>
      </c>
      <c r="E25" s="71" t="s">
        <v>137</v>
      </c>
      <c r="F25" s="22">
        <v>41.710708273965416</v>
      </c>
      <c r="G25" s="72">
        <v>50</v>
      </c>
    </row>
    <row r="26" spans="1:7" x14ac:dyDescent="0.3">
      <c r="A26" s="70">
        <v>42770</v>
      </c>
      <c r="B26" s="71" t="s">
        <v>122</v>
      </c>
      <c r="C26" s="71" t="s">
        <v>131</v>
      </c>
      <c r="D26" s="71" t="s">
        <v>129</v>
      </c>
      <c r="E26" s="71" t="s">
        <v>141</v>
      </c>
      <c r="F26" s="22">
        <v>23.372931802249688</v>
      </c>
      <c r="G26" s="72">
        <v>27</v>
      </c>
    </row>
    <row r="27" spans="1:7" x14ac:dyDescent="0.3">
      <c r="A27" s="70">
        <v>42771</v>
      </c>
      <c r="B27" s="71" t="s">
        <v>126</v>
      </c>
      <c r="C27" s="71" t="s">
        <v>127</v>
      </c>
      <c r="D27" s="71" t="s">
        <v>120</v>
      </c>
      <c r="E27" s="71" t="s">
        <v>140</v>
      </c>
      <c r="F27" s="22">
        <v>10.713327042756273</v>
      </c>
      <c r="G27" s="72">
        <v>17</v>
      </c>
    </row>
    <row r="28" spans="1:7" x14ac:dyDescent="0.3">
      <c r="A28" s="70">
        <v>42773</v>
      </c>
      <c r="B28" s="71" t="s">
        <v>119</v>
      </c>
      <c r="C28" s="71" t="s">
        <v>10</v>
      </c>
      <c r="D28" s="71" t="s">
        <v>120</v>
      </c>
      <c r="E28" s="71" t="s">
        <v>121</v>
      </c>
      <c r="F28" s="22">
        <v>29.273506889540286</v>
      </c>
      <c r="G28" s="72">
        <v>33</v>
      </c>
    </row>
    <row r="29" spans="1:7" x14ac:dyDescent="0.3">
      <c r="A29" s="70">
        <v>42774</v>
      </c>
      <c r="B29" s="71" t="s">
        <v>122</v>
      </c>
      <c r="C29" s="71" t="s">
        <v>33</v>
      </c>
      <c r="D29" s="71" t="s">
        <v>123</v>
      </c>
      <c r="E29" s="71" t="s">
        <v>124</v>
      </c>
      <c r="F29" s="22">
        <v>46.558966988705812</v>
      </c>
      <c r="G29" s="72">
        <v>40</v>
      </c>
    </row>
    <row r="30" spans="1:7" x14ac:dyDescent="0.3">
      <c r="A30" s="70">
        <v>42774</v>
      </c>
      <c r="B30" s="71" t="s">
        <v>126</v>
      </c>
      <c r="C30" s="71" t="s">
        <v>131</v>
      </c>
      <c r="D30" s="71" t="s">
        <v>120</v>
      </c>
      <c r="E30" s="71" t="s">
        <v>134</v>
      </c>
      <c r="F30" s="22">
        <v>38.469845417388456</v>
      </c>
      <c r="G30" s="72">
        <v>43</v>
      </c>
    </row>
    <row r="31" spans="1:7" x14ac:dyDescent="0.3">
      <c r="A31" s="70">
        <v>42779</v>
      </c>
      <c r="B31" s="71" t="s">
        <v>119</v>
      </c>
      <c r="C31" s="71" t="s">
        <v>127</v>
      </c>
      <c r="D31" s="71" t="s">
        <v>123</v>
      </c>
      <c r="E31" s="71" t="s">
        <v>128</v>
      </c>
      <c r="F31" s="22">
        <v>21.638031084968603</v>
      </c>
      <c r="G31" s="72">
        <v>46</v>
      </c>
    </row>
    <row r="32" spans="1:7" x14ac:dyDescent="0.3">
      <c r="A32" s="70">
        <v>42780</v>
      </c>
      <c r="B32" s="71" t="s">
        <v>122</v>
      </c>
      <c r="C32" s="71" t="s">
        <v>10</v>
      </c>
      <c r="D32" s="71" t="s">
        <v>129</v>
      </c>
      <c r="E32" s="71" t="s">
        <v>130</v>
      </c>
      <c r="F32" s="22">
        <v>28.100040006891582</v>
      </c>
      <c r="G32" s="72">
        <v>42</v>
      </c>
    </row>
    <row r="33" spans="1:7" x14ac:dyDescent="0.3">
      <c r="A33" s="70">
        <v>42781</v>
      </c>
      <c r="B33" s="71" t="s">
        <v>126</v>
      </c>
      <c r="C33" s="71" t="s">
        <v>33</v>
      </c>
      <c r="D33" s="71" t="s">
        <v>129</v>
      </c>
      <c r="E33" s="71" t="s">
        <v>137</v>
      </c>
      <c r="F33" s="22">
        <v>33.187053272092236</v>
      </c>
      <c r="G33" s="72">
        <v>36</v>
      </c>
    </row>
    <row r="34" spans="1:7" x14ac:dyDescent="0.3">
      <c r="A34" s="70">
        <v>42781</v>
      </c>
      <c r="B34" s="71" t="s">
        <v>119</v>
      </c>
      <c r="C34" s="71" t="s">
        <v>131</v>
      </c>
      <c r="D34" s="71" t="s">
        <v>123</v>
      </c>
      <c r="E34" s="71" t="s">
        <v>124</v>
      </c>
      <c r="F34" s="22">
        <v>25.612699651655205</v>
      </c>
      <c r="G34" s="72">
        <v>15</v>
      </c>
    </row>
    <row r="35" spans="1:7" x14ac:dyDescent="0.3">
      <c r="A35" s="70">
        <v>42783</v>
      </c>
      <c r="B35" s="71" t="s">
        <v>119</v>
      </c>
      <c r="C35" s="71" t="s">
        <v>131</v>
      </c>
      <c r="D35" s="22" t="s">
        <v>120</v>
      </c>
      <c r="E35" s="71" t="s">
        <v>134</v>
      </c>
      <c r="F35" s="22">
        <v>33.861505915495741</v>
      </c>
      <c r="G35" s="72">
        <v>36</v>
      </c>
    </row>
    <row r="36" spans="1:7" x14ac:dyDescent="0.3">
      <c r="A36" s="70">
        <v>42786</v>
      </c>
      <c r="B36" s="71" t="s">
        <v>122</v>
      </c>
      <c r="C36" s="71" t="s">
        <v>127</v>
      </c>
      <c r="D36" s="71" t="s">
        <v>120</v>
      </c>
      <c r="E36" s="71" t="s">
        <v>135</v>
      </c>
      <c r="F36" s="22">
        <v>59.312015195248584</v>
      </c>
      <c r="G36" s="72">
        <v>40</v>
      </c>
    </row>
    <row r="37" spans="1:7" x14ac:dyDescent="0.3">
      <c r="A37" s="70">
        <v>42786</v>
      </c>
      <c r="B37" s="71" t="s">
        <v>126</v>
      </c>
      <c r="C37" s="71" t="s">
        <v>10</v>
      </c>
      <c r="D37" s="71" t="s">
        <v>123</v>
      </c>
      <c r="E37" s="71" t="s">
        <v>124</v>
      </c>
      <c r="F37" s="22">
        <v>39.274538726426172</v>
      </c>
      <c r="G37" s="72">
        <v>26</v>
      </c>
    </row>
    <row r="38" spans="1:7" x14ac:dyDescent="0.3">
      <c r="A38" s="70">
        <v>42786</v>
      </c>
      <c r="B38" s="71" t="s">
        <v>119</v>
      </c>
      <c r="C38" s="71" t="s">
        <v>33</v>
      </c>
      <c r="D38" s="71" t="s">
        <v>120</v>
      </c>
      <c r="E38" s="71" t="s">
        <v>134</v>
      </c>
      <c r="F38" s="22">
        <v>55.65576322248301</v>
      </c>
      <c r="G38" s="72">
        <v>17</v>
      </c>
    </row>
    <row r="39" spans="1:7" x14ac:dyDescent="0.3">
      <c r="A39" s="70">
        <v>42791</v>
      </c>
      <c r="B39" s="71" t="s">
        <v>122</v>
      </c>
      <c r="C39" s="71" t="s">
        <v>131</v>
      </c>
      <c r="D39" s="71" t="s">
        <v>123</v>
      </c>
      <c r="E39" s="71" t="s">
        <v>132</v>
      </c>
      <c r="F39" s="22">
        <v>30.791747648899566</v>
      </c>
      <c r="G39" s="72">
        <v>15</v>
      </c>
    </row>
    <row r="40" spans="1:7" x14ac:dyDescent="0.3">
      <c r="A40" s="70">
        <v>42791</v>
      </c>
      <c r="B40" s="71" t="s">
        <v>126</v>
      </c>
      <c r="C40" s="71" t="s">
        <v>127</v>
      </c>
      <c r="D40" s="71" t="s">
        <v>123</v>
      </c>
      <c r="E40" s="71" t="s">
        <v>128</v>
      </c>
      <c r="F40" s="22">
        <v>29.631148481214467</v>
      </c>
      <c r="G40" s="72">
        <v>14</v>
      </c>
    </row>
    <row r="41" spans="1:7" x14ac:dyDescent="0.3">
      <c r="A41" s="70">
        <v>42794</v>
      </c>
      <c r="B41" s="71" t="s">
        <v>119</v>
      </c>
      <c r="C41" s="71" t="s">
        <v>10</v>
      </c>
      <c r="D41" s="71" t="s">
        <v>129</v>
      </c>
      <c r="E41" s="71" t="s">
        <v>130</v>
      </c>
      <c r="F41" s="22">
        <v>13.257902869328689</v>
      </c>
      <c r="G41" s="72">
        <v>48</v>
      </c>
    </row>
    <row r="42" spans="1:7" x14ac:dyDescent="0.3">
      <c r="A42" s="70">
        <v>42794</v>
      </c>
      <c r="B42" s="71" t="s">
        <v>119</v>
      </c>
      <c r="C42" s="71" t="s">
        <v>33</v>
      </c>
      <c r="D42" s="71" t="s">
        <v>129</v>
      </c>
      <c r="E42" s="71" t="s">
        <v>137</v>
      </c>
      <c r="F42" s="22">
        <v>19.135665867466344</v>
      </c>
      <c r="G42" s="72">
        <v>44</v>
      </c>
    </row>
    <row r="43" spans="1:7" x14ac:dyDescent="0.3">
      <c r="A43" s="70">
        <v>42797</v>
      </c>
      <c r="B43" s="71" t="s">
        <v>122</v>
      </c>
      <c r="C43" s="71" t="s">
        <v>131</v>
      </c>
      <c r="D43" s="71" t="s">
        <v>129</v>
      </c>
      <c r="E43" s="71" t="s">
        <v>141</v>
      </c>
      <c r="F43" s="22">
        <v>34.648380517555672</v>
      </c>
      <c r="G43" s="72">
        <v>21</v>
      </c>
    </row>
    <row r="44" spans="1:7" x14ac:dyDescent="0.3">
      <c r="A44" s="70">
        <v>42797</v>
      </c>
      <c r="B44" s="71" t="s">
        <v>126</v>
      </c>
      <c r="C44" s="71" t="s">
        <v>127</v>
      </c>
      <c r="D44" s="71" t="s">
        <v>120</v>
      </c>
      <c r="E44" s="71" t="s">
        <v>140</v>
      </c>
      <c r="F44" s="22">
        <v>48.366859240735671</v>
      </c>
      <c r="G44" s="72">
        <v>44</v>
      </c>
    </row>
    <row r="45" spans="1:7" x14ac:dyDescent="0.3">
      <c r="A45" s="70">
        <v>42802</v>
      </c>
      <c r="B45" s="71" t="s">
        <v>119</v>
      </c>
      <c r="C45" s="71" t="s">
        <v>10</v>
      </c>
      <c r="D45" s="71" t="s">
        <v>120</v>
      </c>
      <c r="E45" s="71" t="s">
        <v>121</v>
      </c>
      <c r="F45" s="22">
        <v>35.356503135644189</v>
      </c>
      <c r="G45" s="72">
        <v>56</v>
      </c>
    </row>
    <row r="46" spans="1:7" x14ac:dyDescent="0.3">
      <c r="A46" s="70">
        <v>42803</v>
      </c>
      <c r="B46" s="71" t="s">
        <v>122</v>
      </c>
      <c r="C46" s="71" t="s">
        <v>33</v>
      </c>
      <c r="D46" s="71" t="s">
        <v>123</v>
      </c>
      <c r="E46" s="71" t="s">
        <v>124</v>
      </c>
      <c r="F46" s="22">
        <v>54.495942488699363</v>
      </c>
      <c r="G46" s="72">
        <v>24</v>
      </c>
    </row>
    <row r="47" spans="1:7" x14ac:dyDescent="0.3">
      <c r="A47" s="70">
        <v>42805</v>
      </c>
      <c r="B47" s="71" t="s">
        <v>126</v>
      </c>
      <c r="C47" s="71" t="s">
        <v>131</v>
      </c>
      <c r="D47" s="71" t="s">
        <v>120</v>
      </c>
      <c r="E47" s="71" t="s">
        <v>134</v>
      </c>
      <c r="F47" s="22">
        <v>47.979018953222763</v>
      </c>
      <c r="G47" s="72">
        <v>44</v>
      </c>
    </row>
    <row r="48" spans="1:7" x14ac:dyDescent="0.3">
      <c r="A48" s="70">
        <v>42806</v>
      </c>
      <c r="B48" s="71" t="s">
        <v>119</v>
      </c>
      <c r="C48" s="71" t="s">
        <v>127</v>
      </c>
      <c r="D48" s="71" t="s">
        <v>123</v>
      </c>
      <c r="E48" s="71" t="s">
        <v>128</v>
      </c>
      <c r="F48" s="22">
        <v>23.995399982623375</v>
      </c>
      <c r="G48" s="72">
        <v>42</v>
      </c>
    </row>
    <row r="49" spans="1:7" x14ac:dyDescent="0.3">
      <c r="A49" s="70">
        <v>42806</v>
      </c>
      <c r="B49" s="71" t="s">
        <v>122</v>
      </c>
      <c r="C49" s="71" t="s">
        <v>10</v>
      </c>
      <c r="D49" s="71" t="s">
        <v>129</v>
      </c>
      <c r="E49" s="71" t="s">
        <v>130</v>
      </c>
      <c r="F49" s="22">
        <v>30.586515956986695</v>
      </c>
      <c r="G49" s="72">
        <v>11</v>
      </c>
    </row>
    <row r="50" spans="1:7" x14ac:dyDescent="0.3">
      <c r="A50" s="70">
        <v>42808</v>
      </c>
      <c r="B50" s="71" t="s">
        <v>126</v>
      </c>
      <c r="C50" s="71" t="s">
        <v>33</v>
      </c>
      <c r="D50" s="71" t="s">
        <v>129</v>
      </c>
      <c r="E50" s="71" t="s">
        <v>137</v>
      </c>
      <c r="F50" s="22">
        <v>10.069645251625005</v>
      </c>
      <c r="G50" s="72">
        <v>54</v>
      </c>
    </row>
    <row r="51" spans="1:7" x14ac:dyDescent="0.3">
      <c r="A51" s="70">
        <v>42809</v>
      </c>
      <c r="B51" s="71" t="s">
        <v>119</v>
      </c>
      <c r="C51" s="71" t="s">
        <v>131</v>
      </c>
      <c r="D51" s="71" t="s">
        <v>123</v>
      </c>
      <c r="E51" s="71" t="s">
        <v>124</v>
      </c>
      <c r="F51" s="22">
        <v>33.919245995229822</v>
      </c>
      <c r="G51" s="72">
        <v>29</v>
      </c>
    </row>
    <row r="52" spans="1:7" x14ac:dyDescent="0.3">
      <c r="A52" s="70">
        <v>42811</v>
      </c>
      <c r="B52" s="71" t="s">
        <v>119</v>
      </c>
      <c r="C52" s="71" t="s">
        <v>131</v>
      </c>
      <c r="D52" s="22" t="s">
        <v>120</v>
      </c>
      <c r="E52" s="71" t="s">
        <v>134</v>
      </c>
      <c r="F52" s="22">
        <v>15.52926169754161</v>
      </c>
      <c r="G52" s="72">
        <v>15</v>
      </c>
    </row>
    <row r="53" spans="1:7" x14ac:dyDescent="0.3">
      <c r="A53" s="70">
        <v>42813</v>
      </c>
      <c r="B53" s="71" t="s">
        <v>122</v>
      </c>
      <c r="C53" s="71" t="s">
        <v>127</v>
      </c>
      <c r="D53" s="71" t="s">
        <v>120</v>
      </c>
      <c r="E53" s="71" t="s">
        <v>135</v>
      </c>
      <c r="F53" s="22">
        <v>54.933118984495842</v>
      </c>
      <c r="G53" s="72">
        <v>25</v>
      </c>
    </row>
    <row r="54" spans="1:7" x14ac:dyDescent="0.3">
      <c r="A54" s="70">
        <v>42817</v>
      </c>
      <c r="B54" s="71" t="s">
        <v>126</v>
      </c>
      <c r="C54" s="71" t="s">
        <v>10</v>
      </c>
      <c r="D54" s="71" t="s">
        <v>123</v>
      </c>
      <c r="E54" s="71" t="s">
        <v>124</v>
      </c>
      <c r="F54" s="22">
        <v>11.952155676935385</v>
      </c>
      <c r="G54" s="72">
        <v>52</v>
      </c>
    </row>
    <row r="55" spans="1:7" x14ac:dyDescent="0.3">
      <c r="A55" s="70">
        <v>42818</v>
      </c>
      <c r="B55" s="71" t="s">
        <v>119</v>
      </c>
      <c r="C55" s="71" t="s">
        <v>33</v>
      </c>
      <c r="D55" s="71" t="s">
        <v>120</v>
      </c>
      <c r="E55" s="71" t="s">
        <v>134</v>
      </c>
      <c r="F55" s="22">
        <v>57.716390236018611</v>
      </c>
      <c r="G55" s="72">
        <v>17</v>
      </c>
    </row>
    <row r="56" spans="1:7" x14ac:dyDescent="0.3">
      <c r="A56" s="70">
        <v>42820</v>
      </c>
      <c r="B56" s="71" t="s">
        <v>122</v>
      </c>
      <c r="C56" s="71" t="s">
        <v>131</v>
      </c>
      <c r="D56" s="71" t="s">
        <v>123</v>
      </c>
      <c r="E56" s="71" t="s">
        <v>132</v>
      </c>
      <c r="F56" s="22">
        <v>20.63877298029119</v>
      </c>
      <c r="G56" s="72">
        <v>50</v>
      </c>
    </row>
    <row r="57" spans="1:7" x14ac:dyDescent="0.3">
      <c r="A57" s="70">
        <v>42820</v>
      </c>
      <c r="B57" s="71" t="s">
        <v>126</v>
      </c>
      <c r="C57" s="71" t="s">
        <v>127</v>
      </c>
      <c r="D57" s="71" t="s">
        <v>123</v>
      </c>
      <c r="E57" s="71" t="s">
        <v>128</v>
      </c>
      <c r="F57" s="22">
        <v>27.302401450662401</v>
      </c>
      <c r="G57" s="72">
        <v>25</v>
      </c>
    </row>
    <row r="58" spans="1:7" x14ac:dyDescent="0.3">
      <c r="A58" s="70">
        <v>42821</v>
      </c>
      <c r="B58" s="71" t="s">
        <v>119</v>
      </c>
      <c r="C58" s="71" t="s">
        <v>10</v>
      </c>
      <c r="D58" s="71" t="s">
        <v>129</v>
      </c>
      <c r="E58" s="71" t="s">
        <v>130</v>
      </c>
      <c r="F58" s="22">
        <v>49.608041526575633</v>
      </c>
      <c r="G58" s="72">
        <v>59</v>
      </c>
    </row>
    <row r="59" spans="1:7" x14ac:dyDescent="0.3">
      <c r="A59" s="70">
        <v>42822</v>
      </c>
      <c r="B59" s="71" t="s">
        <v>119</v>
      </c>
      <c r="C59" s="71" t="s">
        <v>33</v>
      </c>
      <c r="D59" s="71" t="s">
        <v>129</v>
      </c>
      <c r="E59" s="71" t="s">
        <v>137</v>
      </c>
      <c r="F59" s="22">
        <v>51.679318897966617</v>
      </c>
      <c r="G59" s="72">
        <v>25</v>
      </c>
    </row>
    <row r="60" spans="1:7" x14ac:dyDescent="0.3">
      <c r="A60" s="70">
        <v>42822</v>
      </c>
      <c r="B60" s="71" t="s">
        <v>122</v>
      </c>
      <c r="C60" s="71" t="s">
        <v>131</v>
      </c>
      <c r="D60" s="71" t="s">
        <v>129</v>
      </c>
      <c r="E60" s="71" t="s">
        <v>141</v>
      </c>
      <c r="F60" s="22">
        <v>25.096116433725054</v>
      </c>
      <c r="G60" s="72">
        <v>26</v>
      </c>
    </row>
    <row r="61" spans="1:7" x14ac:dyDescent="0.3">
      <c r="A61" s="70">
        <v>42824</v>
      </c>
      <c r="B61" s="71" t="s">
        <v>126</v>
      </c>
      <c r="C61" s="71" t="s">
        <v>127</v>
      </c>
      <c r="D61" s="71" t="s">
        <v>120</v>
      </c>
      <c r="E61" s="71" t="s">
        <v>140</v>
      </c>
      <c r="F61" s="22">
        <v>13.732205352280504</v>
      </c>
      <c r="G61" s="72">
        <v>20</v>
      </c>
    </row>
    <row r="62" spans="1:7" x14ac:dyDescent="0.3">
      <c r="A62" s="70">
        <v>42825</v>
      </c>
      <c r="B62" s="71" t="s">
        <v>119</v>
      </c>
      <c r="C62" s="71" t="s">
        <v>10</v>
      </c>
      <c r="D62" s="71" t="s">
        <v>120</v>
      </c>
      <c r="E62" s="71" t="s">
        <v>121</v>
      </c>
      <c r="F62" s="22">
        <v>20.577192887798287</v>
      </c>
      <c r="G62" s="72">
        <v>15</v>
      </c>
    </row>
    <row r="63" spans="1:7" x14ac:dyDescent="0.3">
      <c r="A63" s="70">
        <v>42828</v>
      </c>
      <c r="B63" s="71" t="s">
        <v>122</v>
      </c>
      <c r="C63" s="71" t="s">
        <v>33</v>
      </c>
      <c r="D63" s="71" t="s">
        <v>123</v>
      </c>
      <c r="E63" s="71" t="s">
        <v>124</v>
      </c>
      <c r="F63" s="22">
        <v>28.05637538753923</v>
      </c>
      <c r="G63" s="72">
        <v>45</v>
      </c>
    </row>
    <row r="64" spans="1:7" x14ac:dyDescent="0.3">
      <c r="A64" s="70">
        <v>42829</v>
      </c>
      <c r="B64" s="71" t="s">
        <v>126</v>
      </c>
      <c r="C64" s="71" t="s">
        <v>131</v>
      </c>
      <c r="D64" s="71" t="s">
        <v>120</v>
      </c>
      <c r="E64" s="71" t="s">
        <v>134</v>
      </c>
      <c r="F64" s="22">
        <v>31.914201741154464</v>
      </c>
      <c r="G64" s="72">
        <v>18</v>
      </c>
    </row>
    <row r="65" spans="1:7" x14ac:dyDescent="0.3">
      <c r="A65" s="70">
        <v>42829</v>
      </c>
      <c r="B65" s="71" t="s">
        <v>119</v>
      </c>
      <c r="C65" s="71" t="s">
        <v>127</v>
      </c>
      <c r="D65" s="71" t="s">
        <v>123</v>
      </c>
      <c r="E65" s="71" t="s">
        <v>128</v>
      </c>
      <c r="F65" s="22">
        <v>10.144529225326467</v>
      </c>
      <c r="G65" s="72">
        <v>12</v>
      </c>
    </row>
    <row r="66" spans="1:7" x14ac:dyDescent="0.3">
      <c r="A66" s="70">
        <v>42829</v>
      </c>
      <c r="B66" s="71" t="s">
        <v>122</v>
      </c>
      <c r="C66" s="71" t="s">
        <v>10</v>
      </c>
      <c r="D66" s="71" t="s">
        <v>129</v>
      </c>
      <c r="E66" s="71" t="s">
        <v>130</v>
      </c>
      <c r="F66" s="22">
        <v>28.730984259936847</v>
      </c>
      <c r="G66" s="72">
        <v>57</v>
      </c>
    </row>
    <row r="67" spans="1:7" x14ac:dyDescent="0.3">
      <c r="A67" s="70">
        <v>42830</v>
      </c>
      <c r="B67" s="71" t="s">
        <v>126</v>
      </c>
      <c r="C67" s="71" t="s">
        <v>33</v>
      </c>
      <c r="D67" s="71" t="s">
        <v>129</v>
      </c>
      <c r="E67" s="71" t="s">
        <v>137</v>
      </c>
      <c r="F67" s="22">
        <v>39.109388219111551</v>
      </c>
      <c r="G67" s="72">
        <v>37</v>
      </c>
    </row>
    <row r="68" spans="1:7" x14ac:dyDescent="0.3">
      <c r="A68" s="70">
        <v>42833</v>
      </c>
      <c r="B68" s="71" t="s">
        <v>119</v>
      </c>
      <c r="C68" s="71" t="s">
        <v>131</v>
      </c>
      <c r="D68" s="71" t="s">
        <v>123</v>
      </c>
      <c r="E68" s="71" t="s">
        <v>124</v>
      </c>
      <c r="F68" s="22">
        <v>17.963468504818238</v>
      </c>
      <c r="G68" s="72">
        <v>32</v>
      </c>
    </row>
    <row r="69" spans="1:7" x14ac:dyDescent="0.3">
      <c r="A69" s="70">
        <v>42834</v>
      </c>
      <c r="B69" s="71" t="s">
        <v>119</v>
      </c>
      <c r="C69" s="71" t="s">
        <v>131</v>
      </c>
      <c r="D69" s="22" t="s">
        <v>120</v>
      </c>
      <c r="E69" s="71" t="s">
        <v>134</v>
      </c>
      <c r="F69" s="22">
        <v>28.246149542642819</v>
      </c>
      <c r="G69" s="72">
        <v>54</v>
      </c>
    </row>
    <row r="70" spans="1:7" x14ac:dyDescent="0.3">
      <c r="A70" s="70">
        <v>42834</v>
      </c>
      <c r="B70" s="71" t="s">
        <v>122</v>
      </c>
      <c r="C70" s="71" t="s">
        <v>127</v>
      </c>
      <c r="D70" s="71" t="s">
        <v>120</v>
      </c>
      <c r="E70" s="71" t="s">
        <v>135</v>
      </c>
      <c r="F70" s="22">
        <v>12.913004994252077</v>
      </c>
      <c r="G70" s="72">
        <v>20</v>
      </c>
    </row>
    <row r="71" spans="1:7" x14ac:dyDescent="0.3">
      <c r="A71" s="70">
        <v>42834</v>
      </c>
      <c r="B71" s="71" t="s">
        <v>126</v>
      </c>
      <c r="C71" s="71" t="s">
        <v>10</v>
      </c>
      <c r="D71" s="71" t="s">
        <v>123</v>
      </c>
      <c r="E71" s="71" t="s">
        <v>124</v>
      </c>
      <c r="F71" s="22">
        <v>10.386472878295857</v>
      </c>
      <c r="G71" s="72">
        <v>45</v>
      </c>
    </row>
    <row r="72" spans="1:7" x14ac:dyDescent="0.3">
      <c r="A72" s="70">
        <v>42843</v>
      </c>
      <c r="B72" s="71" t="s">
        <v>119</v>
      </c>
      <c r="C72" s="71" t="s">
        <v>33</v>
      </c>
      <c r="D72" s="71" t="s">
        <v>120</v>
      </c>
      <c r="E72" s="71" t="s">
        <v>134</v>
      </c>
      <c r="F72" s="22">
        <v>43.845961573834479</v>
      </c>
      <c r="G72" s="72">
        <v>50</v>
      </c>
    </row>
    <row r="73" spans="1:7" x14ac:dyDescent="0.3">
      <c r="A73" s="70">
        <v>42843</v>
      </c>
      <c r="B73" s="71" t="s">
        <v>122</v>
      </c>
      <c r="C73" s="71" t="s">
        <v>131</v>
      </c>
      <c r="D73" s="71" t="s">
        <v>123</v>
      </c>
      <c r="E73" s="71" t="s">
        <v>132</v>
      </c>
      <c r="F73" s="22">
        <v>43.923394515900476</v>
      </c>
      <c r="G73" s="72">
        <v>55</v>
      </c>
    </row>
    <row r="74" spans="1:7" x14ac:dyDescent="0.3">
      <c r="A74" s="70">
        <v>42843</v>
      </c>
      <c r="B74" s="71" t="s">
        <v>126</v>
      </c>
      <c r="C74" s="71" t="s">
        <v>127</v>
      </c>
      <c r="D74" s="71" t="s">
        <v>123</v>
      </c>
      <c r="E74" s="71" t="s">
        <v>128</v>
      </c>
      <c r="F74" s="22">
        <v>46.641129203816959</v>
      </c>
      <c r="G74" s="72">
        <v>38</v>
      </c>
    </row>
    <row r="75" spans="1:7" x14ac:dyDescent="0.3">
      <c r="A75" s="70">
        <v>42846</v>
      </c>
      <c r="B75" s="71" t="s">
        <v>119</v>
      </c>
      <c r="C75" s="71" t="s">
        <v>10</v>
      </c>
      <c r="D75" s="71" t="s">
        <v>129</v>
      </c>
      <c r="E75" s="71" t="s">
        <v>130</v>
      </c>
      <c r="F75" s="22">
        <v>29.463269145377243</v>
      </c>
      <c r="G75" s="72">
        <v>15</v>
      </c>
    </row>
    <row r="76" spans="1:7" x14ac:dyDescent="0.3">
      <c r="A76" s="70">
        <v>42853</v>
      </c>
      <c r="B76" s="71" t="s">
        <v>119</v>
      </c>
      <c r="C76" s="71" t="s">
        <v>33</v>
      </c>
      <c r="D76" s="71" t="s">
        <v>129</v>
      </c>
      <c r="E76" s="71" t="s">
        <v>137</v>
      </c>
      <c r="F76" s="22">
        <v>35.95152946726428</v>
      </c>
      <c r="G76" s="72">
        <v>46</v>
      </c>
    </row>
    <row r="77" spans="1:7" x14ac:dyDescent="0.3">
      <c r="A77" s="70">
        <v>42853</v>
      </c>
      <c r="B77" s="71" t="s">
        <v>122</v>
      </c>
      <c r="C77" s="71" t="s">
        <v>131</v>
      </c>
      <c r="D77" s="71" t="s">
        <v>129</v>
      </c>
      <c r="E77" s="71" t="s">
        <v>141</v>
      </c>
      <c r="F77" s="22">
        <v>14.3905747001726</v>
      </c>
      <c r="G77" s="72">
        <v>59</v>
      </c>
    </row>
    <row r="78" spans="1:7" x14ac:dyDescent="0.3">
      <c r="A78" s="70">
        <v>42854</v>
      </c>
      <c r="B78" s="71" t="s">
        <v>126</v>
      </c>
      <c r="C78" s="71" t="s">
        <v>127</v>
      </c>
      <c r="D78" s="71" t="s">
        <v>120</v>
      </c>
      <c r="E78" s="71" t="s">
        <v>140</v>
      </c>
      <c r="F78" s="22">
        <v>33.266047750886422</v>
      </c>
      <c r="G78" s="72">
        <v>36</v>
      </c>
    </row>
    <row r="79" spans="1:7" x14ac:dyDescent="0.3">
      <c r="A79" s="70">
        <v>42856</v>
      </c>
      <c r="B79" s="71" t="s">
        <v>119</v>
      </c>
      <c r="C79" s="71" t="s">
        <v>10</v>
      </c>
      <c r="D79" s="71" t="s">
        <v>120</v>
      </c>
      <c r="E79" s="71" t="s">
        <v>121</v>
      </c>
      <c r="F79" s="22">
        <v>29.390429148721854</v>
      </c>
      <c r="G79" s="72">
        <v>43</v>
      </c>
    </row>
    <row r="80" spans="1:7" x14ac:dyDescent="0.3">
      <c r="A80" s="70">
        <v>42857</v>
      </c>
      <c r="B80" s="71" t="s">
        <v>122</v>
      </c>
      <c r="C80" s="71" t="s">
        <v>33</v>
      </c>
      <c r="D80" s="71" t="s">
        <v>123</v>
      </c>
      <c r="E80" s="71" t="s">
        <v>124</v>
      </c>
      <c r="F80" s="22">
        <v>19.01254647655783</v>
      </c>
      <c r="G80" s="72">
        <v>48</v>
      </c>
    </row>
    <row r="81" spans="1:7" x14ac:dyDescent="0.3">
      <c r="A81" s="70">
        <v>42857</v>
      </c>
      <c r="B81" s="71" t="s">
        <v>126</v>
      </c>
      <c r="C81" s="71" t="s">
        <v>131</v>
      </c>
      <c r="D81" s="71" t="s">
        <v>120</v>
      </c>
      <c r="E81" s="71" t="s">
        <v>134</v>
      </c>
      <c r="F81" s="22">
        <v>12.061725239324218</v>
      </c>
      <c r="G81" s="72">
        <v>59</v>
      </c>
    </row>
    <row r="82" spans="1:7" x14ac:dyDescent="0.3">
      <c r="A82" s="70">
        <v>42857</v>
      </c>
      <c r="B82" s="71" t="s">
        <v>119</v>
      </c>
      <c r="C82" s="71" t="s">
        <v>127</v>
      </c>
      <c r="D82" s="71" t="s">
        <v>123</v>
      </c>
      <c r="E82" s="71" t="s">
        <v>128</v>
      </c>
      <c r="F82" s="22">
        <v>35.215934802728782</v>
      </c>
      <c r="G82" s="72">
        <v>30</v>
      </c>
    </row>
    <row r="83" spans="1:7" x14ac:dyDescent="0.3">
      <c r="A83" s="70">
        <v>42858</v>
      </c>
      <c r="B83" s="71" t="s">
        <v>122</v>
      </c>
      <c r="C83" s="71" t="s">
        <v>10</v>
      </c>
      <c r="D83" s="71" t="s">
        <v>129</v>
      </c>
      <c r="E83" s="71" t="s">
        <v>130</v>
      </c>
      <c r="F83" s="22">
        <v>14.483797705450076</v>
      </c>
      <c r="G83" s="72">
        <v>19</v>
      </c>
    </row>
    <row r="84" spans="1:7" x14ac:dyDescent="0.3">
      <c r="A84" s="70">
        <v>42863</v>
      </c>
      <c r="B84" s="71" t="s">
        <v>126</v>
      </c>
      <c r="C84" s="71" t="s">
        <v>33</v>
      </c>
      <c r="D84" s="71" t="s">
        <v>129</v>
      </c>
      <c r="E84" s="71" t="s">
        <v>137</v>
      </c>
      <c r="F84" s="22">
        <v>34.858808516445166</v>
      </c>
      <c r="G84" s="72">
        <v>30</v>
      </c>
    </row>
    <row r="85" spans="1:7" x14ac:dyDescent="0.3">
      <c r="A85" s="70">
        <v>42865</v>
      </c>
      <c r="B85" s="71" t="s">
        <v>119</v>
      </c>
      <c r="C85" s="71" t="s">
        <v>131</v>
      </c>
      <c r="D85" s="71" t="s">
        <v>123</v>
      </c>
      <c r="E85" s="71" t="s">
        <v>124</v>
      </c>
      <c r="F85" s="22">
        <v>58.226498617079777</v>
      </c>
      <c r="G85" s="72">
        <v>10</v>
      </c>
    </row>
    <row r="86" spans="1:7" x14ac:dyDescent="0.3">
      <c r="A86" s="70">
        <v>42868</v>
      </c>
      <c r="B86" s="71" t="s">
        <v>119</v>
      </c>
      <c r="C86" s="71" t="s">
        <v>131</v>
      </c>
      <c r="D86" s="22" t="s">
        <v>120</v>
      </c>
      <c r="E86" s="71" t="s">
        <v>134</v>
      </c>
      <c r="F86" s="22">
        <v>14.247741614361578</v>
      </c>
      <c r="G86" s="72">
        <v>34</v>
      </c>
    </row>
    <row r="87" spans="1:7" x14ac:dyDescent="0.3">
      <c r="A87" s="70">
        <v>42871</v>
      </c>
      <c r="B87" s="71" t="s">
        <v>122</v>
      </c>
      <c r="C87" s="71" t="s">
        <v>127</v>
      </c>
      <c r="D87" s="71" t="s">
        <v>120</v>
      </c>
      <c r="E87" s="71" t="s">
        <v>135</v>
      </c>
      <c r="F87" s="22">
        <v>36.804297576815699</v>
      </c>
      <c r="G87" s="72">
        <v>28</v>
      </c>
    </row>
    <row r="88" spans="1:7" x14ac:dyDescent="0.3">
      <c r="A88" s="70">
        <v>42873</v>
      </c>
      <c r="B88" s="71" t="s">
        <v>126</v>
      </c>
      <c r="C88" s="71" t="s">
        <v>10</v>
      </c>
      <c r="D88" s="71" t="s">
        <v>123</v>
      </c>
      <c r="E88" s="71" t="s">
        <v>124</v>
      </c>
      <c r="F88" s="22">
        <v>24.329495408208743</v>
      </c>
      <c r="G88" s="72">
        <v>48</v>
      </c>
    </row>
    <row r="89" spans="1:7" x14ac:dyDescent="0.3">
      <c r="A89" s="70">
        <v>42874</v>
      </c>
      <c r="B89" s="71" t="s">
        <v>119</v>
      </c>
      <c r="C89" s="71" t="s">
        <v>33</v>
      </c>
      <c r="D89" s="71" t="s">
        <v>120</v>
      </c>
      <c r="E89" s="71" t="s">
        <v>134</v>
      </c>
      <c r="F89" s="22">
        <v>13.253175777504275</v>
      </c>
      <c r="G89" s="72">
        <v>24</v>
      </c>
    </row>
    <row r="90" spans="1:7" x14ac:dyDescent="0.3">
      <c r="A90" s="70">
        <v>42876</v>
      </c>
      <c r="B90" s="71" t="s">
        <v>122</v>
      </c>
      <c r="C90" s="71" t="s">
        <v>131</v>
      </c>
      <c r="D90" s="71" t="s">
        <v>123</v>
      </c>
      <c r="E90" s="71" t="s">
        <v>132</v>
      </c>
      <c r="F90" s="22">
        <v>55.934918859817323</v>
      </c>
      <c r="G90" s="72">
        <v>48</v>
      </c>
    </row>
    <row r="91" spans="1:7" x14ac:dyDescent="0.3">
      <c r="A91" s="70">
        <v>42876</v>
      </c>
      <c r="B91" s="71" t="s">
        <v>126</v>
      </c>
      <c r="C91" s="71" t="s">
        <v>127</v>
      </c>
      <c r="D91" s="71" t="s">
        <v>123</v>
      </c>
      <c r="E91" s="71" t="s">
        <v>128</v>
      </c>
      <c r="F91" s="22">
        <v>46.879699929450339</v>
      </c>
      <c r="G91" s="72">
        <v>53</v>
      </c>
    </row>
    <row r="92" spans="1:7" x14ac:dyDescent="0.3">
      <c r="A92" s="70">
        <v>42878</v>
      </c>
      <c r="B92" s="71" t="s">
        <v>119</v>
      </c>
      <c r="C92" s="71" t="s">
        <v>10</v>
      </c>
      <c r="D92" s="71" t="s">
        <v>129</v>
      </c>
      <c r="E92" s="71" t="s">
        <v>130</v>
      </c>
      <c r="F92" s="22">
        <v>37.493103516625546</v>
      </c>
      <c r="G92" s="72">
        <v>12</v>
      </c>
    </row>
    <row r="93" spans="1:7" x14ac:dyDescent="0.3">
      <c r="A93" s="70">
        <v>42882</v>
      </c>
      <c r="B93" s="71" t="s">
        <v>119</v>
      </c>
      <c r="C93" s="71" t="s">
        <v>33</v>
      </c>
      <c r="D93" s="71" t="s">
        <v>129</v>
      </c>
      <c r="E93" s="71" t="s">
        <v>137</v>
      </c>
      <c r="F93" s="22">
        <v>49.233902292022634</v>
      </c>
      <c r="G93" s="72">
        <v>54</v>
      </c>
    </row>
    <row r="94" spans="1:7" x14ac:dyDescent="0.3">
      <c r="A94" s="70">
        <v>42885</v>
      </c>
      <c r="B94" s="71" t="s">
        <v>122</v>
      </c>
      <c r="C94" s="71" t="s">
        <v>131</v>
      </c>
      <c r="D94" s="71" t="s">
        <v>129</v>
      </c>
      <c r="E94" s="71" t="s">
        <v>141</v>
      </c>
      <c r="F94" s="22">
        <v>39.929407302102611</v>
      </c>
      <c r="G94" s="72">
        <v>10</v>
      </c>
    </row>
    <row r="95" spans="1:7" x14ac:dyDescent="0.3">
      <c r="A95" s="70">
        <v>42886</v>
      </c>
      <c r="B95" s="71" t="s">
        <v>126</v>
      </c>
      <c r="C95" s="71" t="s">
        <v>127</v>
      </c>
      <c r="D95" s="71" t="s">
        <v>120</v>
      </c>
      <c r="E95" s="71" t="s">
        <v>140</v>
      </c>
      <c r="F95" s="22">
        <v>42.613072569848661</v>
      </c>
      <c r="G95" s="72">
        <v>44</v>
      </c>
    </row>
    <row r="96" spans="1:7" x14ac:dyDescent="0.3">
      <c r="A96" s="70">
        <v>42888</v>
      </c>
      <c r="B96" s="71" t="s">
        <v>119</v>
      </c>
      <c r="C96" s="71" t="s">
        <v>10</v>
      </c>
      <c r="D96" s="71" t="s">
        <v>120</v>
      </c>
      <c r="E96" s="71" t="s">
        <v>121</v>
      </c>
      <c r="F96" s="22">
        <v>55.338316239572563</v>
      </c>
      <c r="G96" s="72">
        <v>53</v>
      </c>
    </row>
    <row r="97" spans="1:7" x14ac:dyDescent="0.3">
      <c r="A97" s="70">
        <v>42888</v>
      </c>
      <c r="B97" s="71" t="s">
        <v>122</v>
      </c>
      <c r="C97" s="71" t="s">
        <v>33</v>
      </c>
      <c r="D97" s="71" t="s">
        <v>123</v>
      </c>
      <c r="E97" s="71" t="s">
        <v>124</v>
      </c>
      <c r="F97" s="22">
        <v>40.764144974104319</v>
      </c>
      <c r="G97" s="72">
        <v>49</v>
      </c>
    </row>
    <row r="98" spans="1:7" x14ac:dyDescent="0.3">
      <c r="A98" s="70">
        <v>42889</v>
      </c>
      <c r="B98" s="71" t="s">
        <v>126</v>
      </c>
      <c r="C98" s="71" t="s">
        <v>131</v>
      </c>
      <c r="D98" s="71" t="s">
        <v>120</v>
      </c>
      <c r="E98" s="71" t="s">
        <v>134</v>
      </c>
      <c r="F98" s="22">
        <v>23.073106245636279</v>
      </c>
      <c r="G98" s="72">
        <v>56</v>
      </c>
    </row>
    <row r="99" spans="1:7" x14ac:dyDescent="0.3">
      <c r="A99" s="70">
        <v>42890</v>
      </c>
      <c r="B99" s="71" t="s">
        <v>119</v>
      </c>
      <c r="C99" s="71" t="s">
        <v>127</v>
      </c>
      <c r="D99" s="71" t="s">
        <v>123</v>
      </c>
      <c r="E99" s="71" t="s">
        <v>128</v>
      </c>
      <c r="F99" s="22">
        <v>30.648829201676104</v>
      </c>
      <c r="G99" s="72">
        <v>38</v>
      </c>
    </row>
    <row r="100" spans="1:7" x14ac:dyDescent="0.3">
      <c r="A100" s="70">
        <v>42893</v>
      </c>
      <c r="B100" s="71" t="s">
        <v>122</v>
      </c>
      <c r="C100" s="71" t="s">
        <v>10</v>
      </c>
      <c r="D100" s="71" t="s">
        <v>129</v>
      </c>
      <c r="E100" s="71" t="s">
        <v>130</v>
      </c>
      <c r="F100" s="22">
        <v>20.361893728802023</v>
      </c>
      <c r="G100" s="72">
        <v>24</v>
      </c>
    </row>
    <row r="101" spans="1:7" x14ac:dyDescent="0.3">
      <c r="A101" s="70">
        <v>42893</v>
      </c>
      <c r="B101" s="71" t="s">
        <v>126</v>
      </c>
      <c r="C101" s="71" t="s">
        <v>33</v>
      </c>
      <c r="D101" s="71" t="s">
        <v>129</v>
      </c>
      <c r="E101" s="71" t="s">
        <v>137</v>
      </c>
      <c r="F101" s="22">
        <v>54.189136498912966</v>
      </c>
      <c r="G101" s="72">
        <v>18</v>
      </c>
    </row>
    <row r="102" spans="1:7" x14ac:dyDescent="0.3">
      <c r="A102" s="70">
        <v>42894</v>
      </c>
      <c r="B102" s="71" t="s">
        <v>119</v>
      </c>
      <c r="C102" s="71" t="s">
        <v>131</v>
      </c>
      <c r="D102" s="71" t="s">
        <v>123</v>
      </c>
      <c r="E102" s="71" t="s">
        <v>124</v>
      </c>
      <c r="F102" s="22">
        <v>25.755095158417745</v>
      </c>
      <c r="G102" s="72">
        <v>55</v>
      </c>
    </row>
    <row r="103" spans="1:7" x14ac:dyDescent="0.3">
      <c r="A103" s="70">
        <v>42894</v>
      </c>
      <c r="B103" s="71" t="s">
        <v>119</v>
      </c>
      <c r="C103" s="71" t="s">
        <v>131</v>
      </c>
      <c r="D103" s="22" t="s">
        <v>120</v>
      </c>
      <c r="E103" s="71" t="s">
        <v>134</v>
      </c>
      <c r="F103" s="22">
        <v>34.174864188985339</v>
      </c>
      <c r="G103" s="72">
        <v>50</v>
      </c>
    </row>
    <row r="104" spans="1:7" x14ac:dyDescent="0.3">
      <c r="A104" s="70">
        <v>42897</v>
      </c>
      <c r="B104" s="71" t="s">
        <v>122</v>
      </c>
      <c r="C104" s="71" t="s">
        <v>127</v>
      </c>
      <c r="D104" s="71" t="s">
        <v>120</v>
      </c>
      <c r="E104" s="71" t="s">
        <v>135</v>
      </c>
      <c r="F104" s="22">
        <v>49.038357687540959</v>
      </c>
      <c r="G104" s="72">
        <v>22</v>
      </c>
    </row>
    <row r="105" spans="1:7" x14ac:dyDescent="0.3">
      <c r="A105" s="70">
        <v>42901</v>
      </c>
      <c r="B105" s="71" t="s">
        <v>126</v>
      </c>
      <c r="C105" s="71" t="s">
        <v>10</v>
      </c>
      <c r="D105" s="71" t="s">
        <v>123</v>
      </c>
      <c r="E105" s="71" t="s">
        <v>124</v>
      </c>
      <c r="F105" s="22">
        <v>38.879411664210323</v>
      </c>
      <c r="G105" s="72">
        <v>34</v>
      </c>
    </row>
    <row r="106" spans="1:7" x14ac:dyDescent="0.3">
      <c r="A106" s="70">
        <v>42901</v>
      </c>
      <c r="B106" s="71" t="s">
        <v>122</v>
      </c>
      <c r="C106" s="71" t="s">
        <v>127</v>
      </c>
      <c r="D106" s="71" t="s">
        <v>120</v>
      </c>
      <c r="E106" s="71" t="s">
        <v>135</v>
      </c>
      <c r="F106" s="22">
        <v>10.08044023986688</v>
      </c>
      <c r="G106" s="72">
        <v>18</v>
      </c>
    </row>
    <row r="107" spans="1:7" x14ac:dyDescent="0.3">
      <c r="A107" s="70">
        <v>42902</v>
      </c>
      <c r="B107" s="71" t="s">
        <v>126</v>
      </c>
      <c r="C107" s="71" t="s">
        <v>10</v>
      </c>
      <c r="D107" s="71" t="s">
        <v>123</v>
      </c>
      <c r="E107" s="71" t="s">
        <v>124</v>
      </c>
      <c r="F107" s="22">
        <v>59.006921193193435</v>
      </c>
      <c r="G107" s="72">
        <v>13</v>
      </c>
    </row>
    <row r="108" spans="1:7" x14ac:dyDescent="0.3">
      <c r="A108" s="70">
        <v>42903</v>
      </c>
      <c r="B108" s="71" t="s">
        <v>119</v>
      </c>
      <c r="C108" s="71" t="s">
        <v>33</v>
      </c>
      <c r="D108" s="71" t="s">
        <v>120</v>
      </c>
      <c r="E108" s="71" t="s">
        <v>134</v>
      </c>
      <c r="F108" s="22">
        <v>22.692220527453827</v>
      </c>
      <c r="G108" s="72">
        <v>33</v>
      </c>
    </row>
    <row r="109" spans="1:7" x14ac:dyDescent="0.3">
      <c r="A109" s="70">
        <v>42904</v>
      </c>
      <c r="B109" s="71" t="s">
        <v>122</v>
      </c>
      <c r="C109" s="71" t="s">
        <v>131</v>
      </c>
      <c r="D109" s="71" t="s">
        <v>123</v>
      </c>
      <c r="E109" s="71" t="s">
        <v>132</v>
      </c>
      <c r="F109" s="22">
        <v>12.63116245285554</v>
      </c>
      <c r="G109" s="72">
        <v>55</v>
      </c>
    </row>
    <row r="110" spans="1:7" x14ac:dyDescent="0.3">
      <c r="A110" s="70">
        <v>42904</v>
      </c>
      <c r="B110" s="71" t="s">
        <v>126</v>
      </c>
      <c r="C110" s="71" t="s">
        <v>127</v>
      </c>
      <c r="D110" s="71" t="s">
        <v>123</v>
      </c>
      <c r="E110" s="71" t="s">
        <v>128</v>
      </c>
      <c r="F110" s="22">
        <v>56.192229126382998</v>
      </c>
      <c r="G110" s="72">
        <v>13</v>
      </c>
    </row>
    <row r="111" spans="1:7" x14ac:dyDescent="0.3">
      <c r="A111" s="70">
        <v>42906</v>
      </c>
      <c r="B111" s="71" t="s">
        <v>119</v>
      </c>
      <c r="C111" s="71" t="s">
        <v>10</v>
      </c>
      <c r="D111" s="71" t="s">
        <v>129</v>
      </c>
      <c r="E111" s="71" t="s">
        <v>130</v>
      </c>
      <c r="F111" s="22">
        <v>47.806156874359274</v>
      </c>
      <c r="G111" s="72">
        <v>46</v>
      </c>
    </row>
    <row r="112" spans="1:7" x14ac:dyDescent="0.3">
      <c r="A112" s="70">
        <v>42906</v>
      </c>
      <c r="B112" s="71" t="s">
        <v>119</v>
      </c>
      <c r="C112" s="71" t="s">
        <v>33</v>
      </c>
      <c r="D112" s="71" t="s">
        <v>129</v>
      </c>
      <c r="E112" s="71" t="s">
        <v>137</v>
      </c>
      <c r="F112" s="22">
        <v>34.146886790132811</v>
      </c>
      <c r="G112" s="72">
        <v>10</v>
      </c>
    </row>
    <row r="113" spans="1:7" x14ac:dyDescent="0.3">
      <c r="A113" s="70">
        <v>42907</v>
      </c>
      <c r="B113" s="71" t="s">
        <v>122</v>
      </c>
      <c r="C113" s="71" t="s">
        <v>131</v>
      </c>
      <c r="D113" s="71" t="s">
        <v>129</v>
      </c>
      <c r="E113" s="71" t="s">
        <v>141</v>
      </c>
      <c r="F113" s="22">
        <v>18.378650947970385</v>
      </c>
      <c r="G113" s="72">
        <v>36</v>
      </c>
    </row>
    <row r="114" spans="1:7" x14ac:dyDescent="0.3">
      <c r="A114" s="70">
        <v>42907</v>
      </c>
      <c r="B114" s="71" t="s">
        <v>126</v>
      </c>
      <c r="C114" s="71" t="s">
        <v>127</v>
      </c>
      <c r="D114" s="71" t="s">
        <v>120</v>
      </c>
      <c r="E114" s="71" t="s">
        <v>140</v>
      </c>
      <c r="F114" s="22">
        <v>47.346652770333584</v>
      </c>
      <c r="G114" s="72">
        <v>34</v>
      </c>
    </row>
    <row r="115" spans="1:7" x14ac:dyDescent="0.3">
      <c r="A115" s="70">
        <v>42908</v>
      </c>
      <c r="B115" s="71" t="s">
        <v>119</v>
      </c>
      <c r="C115" s="71" t="s">
        <v>10</v>
      </c>
      <c r="D115" s="71" t="s">
        <v>120</v>
      </c>
      <c r="E115" s="71" t="s">
        <v>121</v>
      </c>
      <c r="F115" s="22">
        <v>10.192489895495656</v>
      </c>
      <c r="G115" s="72">
        <v>36</v>
      </c>
    </row>
    <row r="116" spans="1:7" x14ac:dyDescent="0.3">
      <c r="A116" s="70">
        <v>42908</v>
      </c>
      <c r="B116" s="71" t="s">
        <v>122</v>
      </c>
      <c r="C116" s="71" t="s">
        <v>33</v>
      </c>
      <c r="D116" s="71" t="s">
        <v>123</v>
      </c>
      <c r="E116" s="71" t="s">
        <v>124</v>
      </c>
      <c r="F116" s="22">
        <v>42.0585399125845</v>
      </c>
      <c r="G116" s="72">
        <v>53</v>
      </c>
    </row>
    <row r="117" spans="1:7" x14ac:dyDescent="0.3">
      <c r="A117" s="70">
        <v>42909</v>
      </c>
      <c r="B117" s="71" t="s">
        <v>126</v>
      </c>
      <c r="C117" s="71" t="s">
        <v>131</v>
      </c>
      <c r="D117" s="71" t="s">
        <v>120</v>
      </c>
      <c r="E117" s="71" t="s">
        <v>134</v>
      </c>
      <c r="F117" s="22">
        <v>18.603884835770415</v>
      </c>
      <c r="G117" s="72">
        <v>40</v>
      </c>
    </row>
    <row r="118" spans="1:7" x14ac:dyDescent="0.3">
      <c r="A118" s="70">
        <v>42909</v>
      </c>
      <c r="B118" s="71" t="s">
        <v>119</v>
      </c>
      <c r="C118" s="71" t="s">
        <v>127</v>
      </c>
      <c r="D118" s="71" t="s">
        <v>123</v>
      </c>
      <c r="E118" s="71" t="s">
        <v>128</v>
      </c>
      <c r="F118" s="22">
        <v>37.526585152828282</v>
      </c>
      <c r="G118" s="72">
        <v>49</v>
      </c>
    </row>
    <row r="119" spans="1:7" x14ac:dyDescent="0.3">
      <c r="A119" s="70">
        <v>42912</v>
      </c>
      <c r="B119" s="71" t="s">
        <v>122</v>
      </c>
      <c r="C119" s="71" t="s">
        <v>10</v>
      </c>
      <c r="D119" s="71" t="s">
        <v>129</v>
      </c>
      <c r="E119" s="71" t="s">
        <v>130</v>
      </c>
      <c r="F119" s="22">
        <v>13.066271221235638</v>
      </c>
      <c r="G119" s="72">
        <v>18</v>
      </c>
    </row>
    <row r="120" spans="1:7" x14ac:dyDescent="0.3">
      <c r="A120" s="70">
        <v>42917</v>
      </c>
      <c r="B120" s="71" t="s">
        <v>126</v>
      </c>
      <c r="C120" s="71" t="s">
        <v>33</v>
      </c>
      <c r="D120" s="71" t="s">
        <v>129</v>
      </c>
      <c r="E120" s="71" t="s">
        <v>137</v>
      </c>
      <c r="F120" s="22">
        <v>10.779252891816268</v>
      </c>
      <c r="G120" s="72">
        <v>25</v>
      </c>
    </row>
    <row r="121" spans="1:7" x14ac:dyDescent="0.3">
      <c r="A121" s="70">
        <v>42917</v>
      </c>
      <c r="B121" s="71" t="s">
        <v>119</v>
      </c>
      <c r="C121" s="71" t="s">
        <v>131</v>
      </c>
      <c r="D121" s="71" t="s">
        <v>123</v>
      </c>
      <c r="E121" s="71" t="s">
        <v>124</v>
      </c>
      <c r="F121" s="22">
        <v>50.155627585996953</v>
      </c>
      <c r="G121" s="72">
        <v>19</v>
      </c>
    </row>
    <row r="122" spans="1:7" x14ac:dyDescent="0.3">
      <c r="A122" s="70">
        <v>42918</v>
      </c>
      <c r="B122" s="71" t="s">
        <v>119</v>
      </c>
      <c r="C122" s="71" t="s">
        <v>131</v>
      </c>
      <c r="D122" s="22" t="s">
        <v>120</v>
      </c>
      <c r="E122" s="71" t="s">
        <v>134</v>
      </c>
      <c r="F122" s="22">
        <v>17.602984360129305</v>
      </c>
      <c r="G122" s="72">
        <v>18</v>
      </c>
    </row>
    <row r="123" spans="1:7" x14ac:dyDescent="0.3">
      <c r="A123" s="70">
        <v>42919</v>
      </c>
      <c r="B123" s="71" t="s">
        <v>122</v>
      </c>
      <c r="C123" s="71" t="s">
        <v>127</v>
      </c>
      <c r="D123" s="71" t="s">
        <v>120</v>
      </c>
      <c r="E123" s="71" t="s">
        <v>135</v>
      </c>
      <c r="F123" s="22">
        <v>49.918561626519576</v>
      </c>
      <c r="G123" s="72">
        <v>33</v>
      </c>
    </row>
    <row r="124" spans="1:7" x14ac:dyDescent="0.3">
      <c r="A124" s="70">
        <v>42919</v>
      </c>
      <c r="B124" s="71" t="s">
        <v>126</v>
      </c>
      <c r="C124" s="71" t="s">
        <v>10</v>
      </c>
      <c r="D124" s="71" t="s">
        <v>123</v>
      </c>
      <c r="E124" s="71" t="s">
        <v>124</v>
      </c>
      <c r="F124" s="22">
        <v>50.6246376423234</v>
      </c>
      <c r="G124" s="72">
        <v>21</v>
      </c>
    </row>
    <row r="125" spans="1:7" x14ac:dyDescent="0.3">
      <c r="A125" s="70">
        <v>42923</v>
      </c>
      <c r="B125" s="71" t="s">
        <v>119</v>
      </c>
      <c r="C125" s="71" t="s">
        <v>33</v>
      </c>
      <c r="D125" s="71" t="s">
        <v>120</v>
      </c>
      <c r="E125" s="71" t="s">
        <v>134</v>
      </c>
      <c r="F125" s="22">
        <v>17.048543254705827</v>
      </c>
      <c r="G125" s="72">
        <v>57</v>
      </c>
    </row>
    <row r="126" spans="1:7" x14ac:dyDescent="0.3">
      <c r="A126" s="70">
        <v>42926</v>
      </c>
      <c r="B126" s="71" t="s">
        <v>122</v>
      </c>
      <c r="C126" s="71" t="s">
        <v>131</v>
      </c>
      <c r="D126" s="71" t="s">
        <v>123</v>
      </c>
      <c r="E126" s="71" t="s">
        <v>132</v>
      </c>
      <c r="F126" s="22">
        <v>17.379680643849881</v>
      </c>
      <c r="G126" s="72">
        <v>39</v>
      </c>
    </row>
    <row r="127" spans="1:7" x14ac:dyDescent="0.3">
      <c r="A127" s="70">
        <v>42927</v>
      </c>
      <c r="B127" s="71" t="s">
        <v>126</v>
      </c>
      <c r="C127" s="71" t="s">
        <v>127</v>
      </c>
      <c r="D127" s="71" t="s">
        <v>123</v>
      </c>
      <c r="E127" s="71" t="s">
        <v>128</v>
      </c>
      <c r="F127" s="22">
        <v>56.033330417329786</v>
      </c>
      <c r="G127" s="72">
        <v>44</v>
      </c>
    </row>
    <row r="128" spans="1:7" x14ac:dyDescent="0.3">
      <c r="A128" s="70">
        <v>42927</v>
      </c>
      <c r="B128" s="71" t="s">
        <v>119</v>
      </c>
      <c r="C128" s="71" t="s">
        <v>10</v>
      </c>
      <c r="D128" s="71" t="s">
        <v>129</v>
      </c>
      <c r="E128" s="71" t="s">
        <v>130</v>
      </c>
      <c r="F128" s="22">
        <v>25.118762015945791</v>
      </c>
      <c r="G128" s="72">
        <v>32</v>
      </c>
    </row>
    <row r="129" spans="1:7" x14ac:dyDescent="0.3">
      <c r="A129" s="70">
        <v>42928</v>
      </c>
      <c r="B129" s="71" t="s">
        <v>119</v>
      </c>
      <c r="C129" s="71" t="s">
        <v>33</v>
      </c>
      <c r="D129" s="71" t="s">
        <v>129</v>
      </c>
      <c r="E129" s="71" t="s">
        <v>137</v>
      </c>
      <c r="F129" s="22">
        <v>28.908176779842051</v>
      </c>
      <c r="G129" s="72">
        <v>47</v>
      </c>
    </row>
    <row r="130" spans="1:7" x14ac:dyDescent="0.3">
      <c r="A130" s="70">
        <v>42930</v>
      </c>
      <c r="B130" s="71" t="s">
        <v>122</v>
      </c>
      <c r="C130" s="71" t="s">
        <v>131</v>
      </c>
      <c r="D130" s="71" t="s">
        <v>129</v>
      </c>
      <c r="E130" s="71" t="s">
        <v>141</v>
      </c>
      <c r="F130" s="22">
        <v>18.499536252494941</v>
      </c>
      <c r="G130" s="72">
        <v>28</v>
      </c>
    </row>
    <row r="131" spans="1:7" x14ac:dyDescent="0.3">
      <c r="A131" s="70">
        <v>42931</v>
      </c>
      <c r="B131" s="71" t="s">
        <v>126</v>
      </c>
      <c r="C131" s="71" t="s">
        <v>127</v>
      </c>
      <c r="D131" s="71" t="s">
        <v>120</v>
      </c>
      <c r="E131" s="71" t="s">
        <v>140</v>
      </c>
      <c r="F131" s="22">
        <v>20.737335138722585</v>
      </c>
      <c r="G131" s="72">
        <v>19</v>
      </c>
    </row>
    <row r="132" spans="1:7" x14ac:dyDescent="0.3">
      <c r="A132" s="70">
        <v>42931</v>
      </c>
      <c r="B132" s="71" t="s">
        <v>119</v>
      </c>
      <c r="C132" s="71" t="s">
        <v>10</v>
      </c>
      <c r="D132" s="71" t="s">
        <v>120</v>
      </c>
      <c r="E132" s="71" t="s">
        <v>121</v>
      </c>
      <c r="F132" s="22">
        <v>52.851431003960464</v>
      </c>
      <c r="G132" s="72">
        <v>14</v>
      </c>
    </row>
    <row r="133" spans="1:7" x14ac:dyDescent="0.3">
      <c r="A133" s="70">
        <v>42934</v>
      </c>
      <c r="B133" s="71" t="s">
        <v>122</v>
      </c>
      <c r="C133" s="71" t="s">
        <v>33</v>
      </c>
      <c r="D133" s="71" t="s">
        <v>123</v>
      </c>
      <c r="E133" s="71" t="s">
        <v>124</v>
      </c>
      <c r="F133" s="22">
        <v>42.430380310398427</v>
      </c>
      <c r="G133" s="72">
        <v>48</v>
      </c>
    </row>
    <row r="134" spans="1:7" x14ac:dyDescent="0.3">
      <c r="A134" s="70">
        <v>42936</v>
      </c>
      <c r="B134" s="71" t="s">
        <v>126</v>
      </c>
      <c r="C134" s="71" t="s">
        <v>131</v>
      </c>
      <c r="D134" s="71" t="s">
        <v>120</v>
      </c>
      <c r="E134" s="71" t="s">
        <v>134</v>
      </c>
      <c r="F134" s="22">
        <v>15.370921146865982</v>
      </c>
      <c r="G134" s="72">
        <v>20</v>
      </c>
    </row>
    <row r="135" spans="1:7" x14ac:dyDescent="0.3">
      <c r="A135" s="70">
        <v>42936</v>
      </c>
      <c r="B135" s="71" t="s">
        <v>119</v>
      </c>
      <c r="C135" s="71" t="s">
        <v>127</v>
      </c>
      <c r="D135" s="71" t="s">
        <v>123</v>
      </c>
      <c r="E135" s="71" t="s">
        <v>128</v>
      </c>
      <c r="F135" s="22">
        <v>16.892673697660754</v>
      </c>
      <c r="G135" s="72">
        <v>46</v>
      </c>
    </row>
    <row r="136" spans="1:7" x14ac:dyDescent="0.3">
      <c r="A136" s="70">
        <v>42937</v>
      </c>
      <c r="B136" s="71" t="s">
        <v>122</v>
      </c>
      <c r="C136" s="71" t="s">
        <v>10</v>
      </c>
      <c r="D136" s="71" t="s">
        <v>129</v>
      </c>
      <c r="E136" s="71" t="s">
        <v>130</v>
      </c>
      <c r="F136" s="22">
        <v>55.470291527728705</v>
      </c>
      <c r="G136" s="72">
        <v>44</v>
      </c>
    </row>
    <row r="137" spans="1:7" x14ac:dyDescent="0.3">
      <c r="A137" s="70">
        <v>42942</v>
      </c>
      <c r="B137" s="71" t="s">
        <v>126</v>
      </c>
      <c r="C137" s="71" t="s">
        <v>33</v>
      </c>
      <c r="D137" s="71" t="s">
        <v>129</v>
      </c>
      <c r="E137" s="71" t="s">
        <v>137</v>
      </c>
      <c r="F137" s="22">
        <v>33.027274121932962</v>
      </c>
      <c r="G137" s="72">
        <v>27</v>
      </c>
    </row>
    <row r="138" spans="1:7" x14ac:dyDescent="0.3">
      <c r="A138" s="70">
        <v>42946</v>
      </c>
      <c r="B138" s="71" t="s">
        <v>119</v>
      </c>
      <c r="C138" s="71" t="s">
        <v>131</v>
      </c>
      <c r="D138" s="71" t="s">
        <v>123</v>
      </c>
      <c r="E138" s="71" t="s">
        <v>124</v>
      </c>
      <c r="F138" s="22">
        <v>58.535965801026506</v>
      </c>
      <c r="G138" s="72">
        <v>52</v>
      </c>
    </row>
    <row r="139" spans="1:7" x14ac:dyDescent="0.3">
      <c r="A139" s="70">
        <v>42947</v>
      </c>
      <c r="B139" s="71" t="s">
        <v>119</v>
      </c>
      <c r="C139" s="71" t="s">
        <v>131</v>
      </c>
      <c r="D139" s="22" t="s">
        <v>120</v>
      </c>
      <c r="E139" s="71" t="s">
        <v>134</v>
      </c>
      <c r="F139" s="22">
        <v>35.878046849092541</v>
      </c>
      <c r="G139" s="72">
        <v>47</v>
      </c>
    </row>
    <row r="140" spans="1:7" x14ac:dyDescent="0.3">
      <c r="A140" s="70">
        <v>42948</v>
      </c>
      <c r="B140" s="71" t="s">
        <v>122</v>
      </c>
      <c r="C140" s="71" t="s">
        <v>127</v>
      </c>
      <c r="D140" s="71" t="s">
        <v>120</v>
      </c>
      <c r="E140" s="71" t="s">
        <v>135</v>
      </c>
      <c r="F140" s="22">
        <v>40.481926022184695</v>
      </c>
      <c r="G140" s="72">
        <v>10</v>
      </c>
    </row>
    <row r="141" spans="1:7" x14ac:dyDescent="0.3">
      <c r="A141" s="70">
        <v>42948</v>
      </c>
      <c r="B141" s="71" t="s">
        <v>126</v>
      </c>
      <c r="C141" s="71" t="s">
        <v>10</v>
      </c>
      <c r="D141" s="71" t="s">
        <v>123</v>
      </c>
      <c r="E141" s="71" t="s">
        <v>124</v>
      </c>
      <c r="F141" s="22">
        <v>34.068023990779508</v>
      </c>
      <c r="G141" s="72">
        <v>38</v>
      </c>
    </row>
    <row r="142" spans="1:7" x14ac:dyDescent="0.3">
      <c r="A142" s="70">
        <v>42948</v>
      </c>
      <c r="B142" s="71" t="s">
        <v>119</v>
      </c>
      <c r="C142" s="71" t="s">
        <v>33</v>
      </c>
      <c r="D142" s="71" t="s">
        <v>120</v>
      </c>
      <c r="E142" s="71" t="s">
        <v>134</v>
      </c>
      <c r="F142" s="22">
        <v>13.454748914193567</v>
      </c>
      <c r="G142" s="72">
        <v>47</v>
      </c>
    </row>
    <row r="143" spans="1:7" x14ac:dyDescent="0.3">
      <c r="A143" s="70">
        <v>42949</v>
      </c>
      <c r="B143" s="71" t="s">
        <v>122</v>
      </c>
      <c r="C143" s="71" t="s">
        <v>131</v>
      </c>
      <c r="D143" s="71" t="s">
        <v>123</v>
      </c>
      <c r="E143" s="71" t="s">
        <v>132</v>
      </c>
      <c r="F143" s="22">
        <v>29.735898824916671</v>
      </c>
      <c r="G143" s="72">
        <v>41</v>
      </c>
    </row>
    <row r="144" spans="1:7" x14ac:dyDescent="0.3">
      <c r="A144" s="70">
        <v>42949</v>
      </c>
      <c r="B144" s="71" t="s">
        <v>126</v>
      </c>
      <c r="C144" s="71" t="s">
        <v>127</v>
      </c>
      <c r="D144" s="71" t="s">
        <v>123</v>
      </c>
      <c r="E144" s="71" t="s">
        <v>128</v>
      </c>
      <c r="F144" s="22">
        <v>18.057728105024424</v>
      </c>
      <c r="G144" s="72">
        <v>52</v>
      </c>
    </row>
    <row r="145" spans="1:7" x14ac:dyDescent="0.3">
      <c r="A145" s="70">
        <v>42952</v>
      </c>
      <c r="B145" s="71" t="s">
        <v>119</v>
      </c>
      <c r="C145" s="71" t="s">
        <v>10</v>
      </c>
      <c r="D145" s="71" t="s">
        <v>129</v>
      </c>
      <c r="E145" s="71" t="s">
        <v>130</v>
      </c>
      <c r="F145" s="22">
        <v>20.973231851560932</v>
      </c>
      <c r="G145" s="72">
        <v>35</v>
      </c>
    </row>
    <row r="146" spans="1:7" x14ac:dyDescent="0.3">
      <c r="A146" s="70">
        <v>42952</v>
      </c>
      <c r="B146" s="71" t="s">
        <v>119</v>
      </c>
      <c r="C146" s="71" t="s">
        <v>33</v>
      </c>
      <c r="D146" s="71" t="s">
        <v>129</v>
      </c>
      <c r="E146" s="71" t="s">
        <v>137</v>
      </c>
      <c r="F146" s="22">
        <v>54.461274514177546</v>
      </c>
      <c r="G146" s="72">
        <v>28</v>
      </c>
    </row>
    <row r="147" spans="1:7" x14ac:dyDescent="0.3">
      <c r="A147" s="70">
        <v>42954</v>
      </c>
      <c r="B147" s="71" t="s">
        <v>122</v>
      </c>
      <c r="C147" s="71" t="s">
        <v>131</v>
      </c>
      <c r="D147" s="71" t="s">
        <v>129</v>
      </c>
      <c r="E147" s="71" t="s">
        <v>141</v>
      </c>
      <c r="F147" s="22">
        <v>54.72679355761683</v>
      </c>
      <c r="G147" s="72">
        <v>52</v>
      </c>
    </row>
    <row r="148" spans="1:7" x14ac:dyDescent="0.3">
      <c r="A148" s="70">
        <v>42955</v>
      </c>
      <c r="B148" s="71" t="s">
        <v>126</v>
      </c>
      <c r="C148" s="71" t="s">
        <v>127</v>
      </c>
      <c r="D148" s="71" t="s">
        <v>120</v>
      </c>
      <c r="E148" s="71" t="s">
        <v>140</v>
      </c>
      <c r="F148" s="22">
        <v>16.488454867714154</v>
      </c>
      <c r="G148" s="72">
        <v>53</v>
      </c>
    </row>
    <row r="149" spans="1:7" x14ac:dyDescent="0.3">
      <c r="A149" s="70">
        <v>42956</v>
      </c>
      <c r="B149" s="71" t="s">
        <v>119</v>
      </c>
      <c r="C149" s="71" t="s">
        <v>10</v>
      </c>
      <c r="D149" s="71" t="s">
        <v>120</v>
      </c>
      <c r="E149" s="71" t="s">
        <v>121</v>
      </c>
      <c r="F149" s="22">
        <v>10.365924667566709</v>
      </c>
      <c r="G149" s="72">
        <v>26</v>
      </c>
    </row>
    <row r="150" spans="1:7" x14ac:dyDescent="0.3">
      <c r="A150" s="70">
        <v>42956</v>
      </c>
      <c r="B150" s="71" t="s">
        <v>122</v>
      </c>
      <c r="C150" s="71" t="s">
        <v>33</v>
      </c>
      <c r="D150" s="71" t="s">
        <v>123</v>
      </c>
      <c r="E150" s="71" t="s">
        <v>124</v>
      </c>
      <c r="F150" s="22">
        <v>44.246260620663534</v>
      </c>
      <c r="G150" s="72">
        <v>23</v>
      </c>
    </row>
    <row r="151" spans="1:7" x14ac:dyDescent="0.3">
      <c r="A151" s="70">
        <v>42961</v>
      </c>
      <c r="B151" s="71" t="s">
        <v>126</v>
      </c>
      <c r="C151" s="71" t="s">
        <v>131</v>
      </c>
      <c r="D151" s="71" t="s">
        <v>120</v>
      </c>
      <c r="E151" s="71" t="s">
        <v>134</v>
      </c>
      <c r="F151" s="22">
        <v>43.373985743016874</v>
      </c>
      <c r="G151" s="72">
        <v>16</v>
      </c>
    </row>
    <row r="152" spans="1:7" x14ac:dyDescent="0.3">
      <c r="A152" s="70">
        <v>42962</v>
      </c>
      <c r="B152" s="71" t="s">
        <v>119</v>
      </c>
      <c r="C152" s="71" t="s">
        <v>127</v>
      </c>
      <c r="D152" s="71" t="s">
        <v>123</v>
      </c>
      <c r="E152" s="71" t="s">
        <v>128</v>
      </c>
      <c r="F152" s="22">
        <v>18.863538390941933</v>
      </c>
      <c r="G152" s="72">
        <v>28</v>
      </c>
    </row>
    <row r="153" spans="1:7" x14ac:dyDescent="0.3">
      <c r="A153" s="70">
        <v>42963</v>
      </c>
      <c r="B153" s="71" t="s">
        <v>122</v>
      </c>
      <c r="C153" s="71" t="s">
        <v>10</v>
      </c>
      <c r="D153" s="71" t="s">
        <v>129</v>
      </c>
      <c r="E153" s="71" t="s">
        <v>130</v>
      </c>
      <c r="F153" s="22">
        <v>32.358361862851318</v>
      </c>
      <c r="G153" s="72">
        <v>46</v>
      </c>
    </row>
    <row r="154" spans="1:7" x14ac:dyDescent="0.3">
      <c r="A154" s="70">
        <v>42967</v>
      </c>
      <c r="B154" s="71" t="s">
        <v>126</v>
      </c>
      <c r="C154" s="71" t="s">
        <v>33</v>
      </c>
      <c r="D154" s="71" t="s">
        <v>129</v>
      </c>
      <c r="E154" s="71" t="s">
        <v>137</v>
      </c>
      <c r="F154" s="22">
        <v>20.337434457166829</v>
      </c>
      <c r="G154" s="72">
        <v>42</v>
      </c>
    </row>
    <row r="155" spans="1:7" x14ac:dyDescent="0.3">
      <c r="A155" s="70">
        <v>42967</v>
      </c>
      <c r="B155" s="71" t="s">
        <v>119</v>
      </c>
      <c r="C155" s="71" t="s">
        <v>131</v>
      </c>
      <c r="D155" s="71" t="s">
        <v>123</v>
      </c>
      <c r="E155" s="71" t="s">
        <v>124</v>
      </c>
      <c r="F155" s="22">
        <v>17.40392034126701</v>
      </c>
      <c r="G155" s="72">
        <v>26</v>
      </c>
    </row>
    <row r="156" spans="1:7" x14ac:dyDescent="0.3">
      <c r="A156" s="70">
        <v>42970</v>
      </c>
      <c r="B156" s="71" t="s">
        <v>119</v>
      </c>
      <c r="C156" s="71" t="s">
        <v>131</v>
      </c>
      <c r="D156" s="22" t="s">
        <v>120</v>
      </c>
      <c r="E156" s="71" t="s">
        <v>134</v>
      </c>
      <c r="F156" s="22">
        <v>50.791704514160863</v>
      </c>
      <c r="G156" s="72">
        <v>14</v>
      </c>
    </row>
    <row r="157" spans="1:7" x14ac:dyDescent="0.3">
      <c r="A157" s="70">
        <v>42972</v>
      </c>
      <c r="B157" s="71" t="s">
        <v>122</v>
      </c>
      <c r="C157" s="71" t="s">
        <v>127</v>
      </c>
      <c r="D157" s="71" t="s">
        <v>120</v>
      </c>
      <c r="E157" s="71" t="s">
        <v>135</v>
      </c>
      <c r="F157" s="22">
        <v>21.948787333526422</v>
      </c>
      <c r="G157" s="72">
        <v>14</v>
      </c>
    </row>
    <row r="158" spans="1:7" x14ac:dyDescent="0.3">
      <c r="A158" s="70">
        <v>42972</v>
      </c>
      <c r="B158" s="71" t="s">
        <v>126</v>
      </c>
      <c r="C158" s="71" t="s">
        <v>10</v>
      </c>
      <c r="D158" s="71" t="s">
        <v>123</v>
      </c>
      <c r="E158" s="71" t="s">
        <v>124</v>
      </c>
      <c r="F158" s="22">
        <v>28.053007377603326</v>
      </c>
      <c r="G158" s="72">
        <v>50</v>
      </c>
    </row>
    <row r="159" spans="1:7" x14ac:dyDescent="0.3">
      <c r="A159" s="70">
        <v>42973</v>
      </c>
      <c r="B159" s="71" t="s">
        <v>119</v>
      </c>
      <c r="C159" s="71" t="s">
        <v>33</v>
      </c>
      <c r="D159" s="71" t="s">
        <v>120</v>
      </c>
      <c r="E159" s="71" t="s">
        <v>134</v>
      </c>
      <c r="F159" s="22">
        <v>25.179829588339864</v>
      </c>
      <c r="G159" s="72">
        <v>16</v>
      </c>
    </row>
    <row r="160" spans="1:7" x14ac:dyDescent="0.3">
      <c r="A160" s="70">
        <v>42974</v>
      </c>
      <c r="B160" s="71" t="s">
        <v>122</v>
      </c>
      <c r="C160" s="71" t="s">
        <v>131</v>
      </c>
      <c r="D160" s="71" t="s">
        <v>123</v>
      </c>
      <c r="E160" s="71" t="s">
        <v>132</v>
      </c>
      <c r="F160" s="22">
        <v>34.460078570475162</v>
      </c>
      <c r="G160" s="72">
        <v>17</v>
      </c>
    </row>
    <row r="161" spans="1:7" x14ac:dyDescent="0.3">
      <c r="A161" s="70">
        <v>42974</v>
      </c>
      <c r="B161" s="71" t="s">
        <v>126</v>
      </c>
      <c r="C161" s="71" t="s">
        <v>127</v>
      </c>
      <c r="D161" s="71" t="s">
        <v>123</v>
      </c>
      <c r="E161" s="71" t="s">
        <v>128</v>
      </c>
      <c r="F161" s="22">
        <v>14.525413450552197</v>
      </c>
      <c r="G161" s="72">
        <v>28</v>
      </c>
    </row>
    <row r="162" spans="1:7" x14ac:dyDescent="0.3">
      <c r="A162" s="70">
        <v>42975</v>
      </c>
      <c r="B162" s="71" t="s">
        <v>119</v>
      </c>
      <c r="C162" s="71" t="s">
        <v>10</v>
      </c>
      <c r="D162" s="71" t="s">
        <v>129</v>
      </c>
      <c r="E162" s="71" t="s">
        <v>130</v>
      </c>
      <c r="F162" s="22">
        <v>41.595872195065937</v>
      </c>
      <c r="G162" s="72">
        <v>27</v>
      </c>
    </row>
    <row r="163" spans="1:7" x14ac:dyDescent="0.3">
      <c r="A163" s="70">
        <v>42975</v>
      </c>
      <c r="B163" s="71" t="s">
        <v>119</v>
      </c>
      <c r="C163" s="71" t="s">
        <v>33</v>
      </c>
      <c r="D163" s="71" t="s">
        <v>129</v>
      </c>
      <c r="E163" s="71" t="s">
        <v>137</v>
      </c>
      <c r="F163" s="22">
        <v>11.409112826384257</v>
      </c>
      <c r="G163" s="72">
        <v>33</v>
      </c>
    </row>
    <row r="164" spans="1:7" x14ac:dyDescent="0.3">
      <c r="A164" s="70">
        <v>42977</v>
      </c>
      <c r="B164" s="71" t="s">
        <v>122</v>
      </c>
      <c r="C164" s="71" t="s">
        <v>131</v>
      </c>
      <c r="D164" s="71" t="s">
        <v>129</v>
      </c>
      <c r="E164" s="71" t="s">
        <v>141</v>
      </c>
      <c r="F164" s="22">
        <v>42.317355482225288</v>
      </c>
      <c r="G164" s="72">
        <v>26</v>
      </c>
    </row>
    <row r="165" spans="1:7" x14ac:dyDescent="0.3">
      <c r="A165" s="70">
        <v>42980</v>
      </c>
      <c r="B165" s="71" t="s">
        <v>126</v>
      </c>
      <c r="C165" s="71" t="s">
        <v>127</v>
      </c>
      <c r="D165" s="71" t="s">
        <v>120</v>
      </c>
      <c r="E165" s="71" t="s">
        <v>140</v>
      </c>
      <c r="F165" s="22">
        <v>12.253367772841063</v>
      </c>
      <c r="G165" s="72">
        <v>58</v>
      </c>
    </row>
    <row r="166" spans="1:7" x14ac:dyDescent="0.3">
      <c r="A166" s="70">
        <v>42980</v>
      </c>
      <c r="B166" s="71" t="s">
        <v>119</v>
      </c>
      <c r="C166" s="71" t="s">
        <v>10</v>
      </c>
      <c r="D166" s="71" t="s">
        <v>120</v>
      </c>
      <c r="E166" s="71" t="s">
        <v>121</v>
      </c>
      <c r="F166" s="22">
        <v>51.366800437212177</v>
      </c>
      <c r="G166" s="72">
        <v>46</v>
      </c>
    </row>
    <row r="167" spans="1:7" x14ac:dyDescent="0.3">
      <c r="A167" s="70">
        <v>42980</v>
      </c>
      <c r="B167" s="71" t="s">
        <v>122</v>
      </c>
      <c r="C167" s="71" t="s">
        <v>33</v>
      </c>
      <c r="D167" s="71" t="s">
        <v>123</v>
      </c>
      <c r="E167" s="71" t="s">
        <v>124</v>
      </c>
      <c r="F167" s="22">
        <v>58.416945668898968</v>
      </c>
      <c r="G167" s="72">
        <v>21</v>
      </c>
    </row>
    <row r="168" spans="1:7" x14ac:dyDescent="0.3">
      <c r="A168" s="70">
        <v>42980</v>
      </c>
      <c r="B168" s="71" t="s">
        <v>126</v>
      </c>
      <c r="C168" s="71" t="s">
        <v>131</v>
      </c>
      <c r="D168" s="71" t="s">
        <v>120</v>
      </c>
      <c r="E168" s="71" t="s">
        <v>134</v>
      </c>
      <c r="F168" s="22">
        <v>51.164555894068691</v>
      </c>
      <c r="G168" s="72">
        <v>22</v>
      </c>
    </row>
    <row r="169" spans="1:7" x14ac:dyDescent="0.3">
      <c r="A169" s="70">
        <v>42981</v>
      </c>
      <c r="B169" s="71" t="s">
        <v>119</v>
      </c>
      <c r="C169" s="71" t="s">
        <v>127</v>
      </c>
      <c r="D169" s="71" t="s">
        <v>123</v>
      </c>
      <c r="E169" s="71" t="s">
        <v>128</v>
      </c>
      <c r="F169" s="22">
        <v>51.941278928050096</v>
      </c>
      <c r="G169" s="72">
        <v>30</v>
      </c>
    </row>
    <row r="170" spans="1:7" x14ac:dyDescent="0.3">
      <c r="A170" s="70">
        <v>42981</v>
      </c>
      <c r="B170" s="71" t="s">
        <v>122</v>
      </c>
      <c r="C170" s="71" t="s">
        <v>10</v>
      </c>
      <c r="D170" s="71" t="s">
        <v>129</v>
      </c>
      <c r="E170" s="71" t="s">
        <v>130</v>
      </c>
      <c r="F170" s="22">
        <v>25.18879209691406</v>
      </c>
      <c r="G170" s="72">
        <v>23</v>
      </c>
    </row>
    <row r="171" spans="1:7" x14ac:dyDescent="0.3">
      <c r="A171" s="70">
        <v>42981</v>
      </c>
      <c r="B171" s="71" t="s">
        <v>126</v>
      </c>
      <c r="C171" s="71" t="s">
        <v>33</v>
      </c>
      <c r="D171" s="71" t="s">
        <v>129</v>
      </c>
      <c r="E171" s="71" t="s">
        <v>137</v>
      </c>
      <c r="F171" s="22">
        <v>46.592654383543284</v>
      </c>
      <c r="G171" s="72">
        <v>57</v>
      </c>
    </row>
    <row r="172" spans="1:7" x14ac:dyDescent="0.3">
      <c r="A172" s="70">
        <v>42983</v>
      </c>
      <c r="B172" s="71" t="s">
        <v>119</v>
      </c>
      <c r="C172" s="71" t="s">
        <v>131</v>
      </c>
      <c r="D172" s="71" t="s">
        <v>123</v>
      </c>
      <c r="E172" s="71" t="s">
        <v>124</v>
      </c>
      <c r="F172" s="22">
        <v>47.147269992321831</v>
      </c>
      <c r="G172" s="72">
        <v>36</v>
      </c>
    </row>
    <row r="173" spans="1:7" x14ac:dyDescent="0.3">
      <c r="A173" s="70">
        <v>42985</v>
      </c>
      <c r="B173" s="71" t="s">
        <v>119</v>
      </c>
      <c r="C173" s="71" t="s">
        <v>131</v>
      </c>
      <c r="D173" s="22" t="s">
        <v>120</v>
      </c>
      <c r="E173" s="71" t="s">
        <v>134</v>
      </c>
      <c r="F173" s="22">
        <v>28.407898972496774</v>
      </c>
      <c r="G173" s="72">
        <v>12</v>
      </c>
    </row>
    <row r="174" spans="1:7" x14ac:dyDescent="0.3">
      <c r="A174" s="70">
        <v>42987</v>
      </c>
      <c r="B174" s="71" t="s">
        <v>122</v>
      </c>
      <c r="C174" s="71" t="s">
        <v>127</v>
      </c>
      <c r="D174" s="71" t="s">
        <v>120</v>
      </c>
      <c r="E174" s="71" t="s">
        <v>135</v>
      </c>
      <c r="F174" s="22">
        <v>18.555511227893309</v>
      </c>
      <c r="G174" s="72">
        <v>43</v>
      </c>
    </row>
    <row r="175" spans="1:7" x14ac:dyDescent="0.3">
      <c r="A175" s="70">
        <v>42987</v>
      </c>
      <c r="B175" s="71" t="s">
        <v>126</v>
      </c>
      <c r="C175" s="71" t="s">
        <v>10</v>
      </c>
      <c r="D175" s="71" t="s">
        <v>123</v>
      </c>
      <c r="E175" s="71" t="s">
        <v>124</v>
      </c>
      <c r="F175" s="22">
        <v>33.10190192257101</v>
      </c>
      <c r="G175" s="72">
        <v>22</v>
      </c>
    </row>
    <row r="176" spans="1:7" x14ac:dyDescent="0.3">
      <c r="A176" s="70">
        <v>42988</v>
      </c>
      <c r="B176" s="71" t="s">
        <v>119</v>
      </c>
      <c r="C176" s="71" t="s">
        <v>33</v>
      </c>
      <c r="D176" s="71" t="s">
        <v>120</v>
      </c>
      <c r="E176" s="71" t="s">
        <v>134</v>
      </c>
      <c r="F176" s="22">
        <v>59.589820158296575</v>
      </c>
      <c r="G176" s="72">
        <v>40</v>
      </c>
    </row>
    <row r="177" spans="1:7" x14ac:dyDescent="0.3">
      <c r="A177" s="70">
        <v>42989</v>
      </c>
      <c r="B177" s="71" t="s">
        <v>122</v>
      </c>
      <c r="C177" s="71" t="s">
        <v>131</v>
      </c>
      <c r="D177" s="71" t="s">
        <v>123</v>
      </c>
      <c r="E177" s="71" t="s">
        <v>132</v>
      </c>
      <c r="F177" s="22">
        <v>38.930151794888516</v>
      </c>
      <c r="G177" s="72">
        <v>48</v>
      </c>
    </row>
    <row r="178" spans="1:7" x14ac:dyDescent="0.3">
      <c r="A178" s="70">
        <v>42990</v>
      </c>
      <c r="B178" s="71" t="s">
        <v>126</v>
      </c>
      <c r="C178" s="71" t="s">
        <v>127</v>
      </c>
      <c r="D178" s="71" t="s">
        <v>123</v>
      </c>
      <c r="E178" s="71" t="s">
        <v>128</v>
      </c>
      <c r="F178" s="22">
        <v>21.899054126528263</v>
      </c>
      <c r="G178" s="72">
        <v>49</v>
      </c>
    </row>
    <row r="179" spans="1:7" x14ac:dyDescent="0.3">
      <c r="A179" s="70">
        <v>42996</v>
      </c>
      <c r="B179" s="71" t="s">
        <v>119</v>
      </c>
      <c r="C179" s="71" t="s">
        <v>10</v>
      </c>
      <c r="D179" s="71" t="s">
        <v>129</v>
      </c>
      <c r="E179" s="71" t="s">
        <v>130</v>
      </c>
      <c r="F179" s="22">
        <v>43.753191396377467</v>
      </c>
      <c r="G179" s="72">
        <v>51</v>
      </c>
    </row>
    <row r="180" spans="1:7" x14ac:dyDescent="0.3">
      <c r="A180" s="70">
        <v>42997</v>
      </c>
      <c r="B180" s="71" t="s">
        <v>119</v>
      </c>
      <c r="C180" s="71" t="s">
        <v>33</v>
      </c>
      <c r="D180" s="71" t="s">
        <v>129</v>
      </c>
      <c r="E180" s="71" t="s">
        <v>137</v>
      </c>
      <c r="F180" s="22">
        <v>21.458402463831025</v>
      </c>
      <c r="G180" s="72">
        <v>17</v>
      </c>
    </row>
    <row r="181" spans="1:7" x14ac:dyDescent="0.3">
      <c r="A181" s="70">
        <v>42998</v>
      </c>
      <c r="B181" s="71" t="s">
        <v>122</v>
      </c>
      <c r="C181" s="71" t="s">
        <v>131</v>
      </c>
      <c r="D181" s="71" t="s">
        <v>129</v>
      </c>
      <c r="E181" s="71" t="s">
        <v>141</v>
      </c>
      <c r="F181" s="22">
        <v>23.863723160519463</v>
      </c>
      <c r="G181" s="72">
        <v>30</v>
      </c>
    </row>
    <row r="182" spans="1:7" x14ac:dyDescent="0.3">
      <c r="A182" s="70">
        <v>42998</v>
      </c>
      <c r="B182" s="71" t="s">
        <v>126</v>
      </c>
      <c r="C182" s="71" t="s">
        <v>127</v>
      </c>
      <c r="D182" s="71" t="s">
        <v>120</v>
      </c>
      <c r="E182" s="71" t="s">
        <v>140</v>
      </c>
      <c r="F182" s="22">
        <v>43.738824284409702</v>
      </c>
      <c r="G182" s="72">
        <v>58</v>
      </c>
    </row>
    <row r="183" spans="1:7" x14ac:dyDescent="0.3">
      <c r="A183" s="70">
        <v>42998</v>
      </c>
      <c r="B183" s="71" t="s">
        <v>119</v>
      </c>
      <c r="C183" s="71" t="s">
        <v>10</v>
      </c>
      <c r="D183" s="71" t="s">
        <v>120</v>
      </c>
      <c r="E183" s="71" t="s">
        <v>121</v>
      </c>
      <c r="F183" s="22">
        <v>38.201737021965208</v>
      </c>
      <c r="G183" s="72">
        <v>57</v>
      </c>
    </row>
    <row r="184" spans="1:7" x14ac:dyDescent="0.3">
      <c r="A184" s="70">
        <v>42999</v>
      </c>
      <c r="B184" s="71" t="s">
        <v>122</v>
      </c>
      <c r="C184" s="71" t="s">
        <v>33</v>
      </c>
      <c r="D184" s="71" t="s">
        <v>123</v>
      </c>
      <c r="E184" s="71" t="s">
        <v>124</v>
      </c>
      <c r="F184" s="22">
        <v>10.061577974526845</v>
      </c>
      <c r="G184" s="72">
        <v>14</v>
      </c>
    </row>
    <row r="185" spans="1:7" x14ac:dyDescent="0.3">
      <c r="A185" s="70">
        <v>42999</v>
      </c>
      <c r="B185" s="71" t="s">
        <v>126</v>
      </c>
      <c r="C185" s="71" t="s">
        <v>131</v>
      </c>
      <c r="D185" s="71" t="s">
        <v>120</v>
      </c>
      <c r="E185" s="71" t="s">
        <v>134</v>
      </c>
      <c r="F185" s="22">
        <v>27.745880638499088</v>
      </c>
      <c r="G185" s="72">
        <v>57</v>
      </c>
    </row>
    <row r="186" spans="1:7" x14ac:dyDescent="0.3">
      <c r="A186" s="70">
        <v>42999</v>
      </c>
      <c r="B186" s="71" t="s">
        <v>119</v>
      </c>
      <c r="C186" s="71" t="s">
        <v>127</v>
      </c>
      <c r="D186" s="71" t="s">
        <v>123</v>
      </c>
      <c r="E186" s="71" t="s">
        <v>128</v>
      </c>
      <c r="F186" s="22">
        <v>39.652756313680442</v>
      </c>
      <c r="G186" s="72">
        <v>31</v>
      </c>
    </row>
    <row r="187" spans="1:7" x14ac:dyDescent="0.3">
      <c r="A187" s="70">
        <v>43001</v>
      </c>
      <c r="B187" s="71" t="s">
        <v>122</v>
      </c>
      <c r="C187" s="71" t="s">
        <v>10</v>
      </c>
      <c r="D187" s="71" t="s">
        <v>129</v>
      </c>
      <c r="E187" s="71" t="s">
        <v>130</v>
      </c>
      <c r="F187" s="22">
        <v>32.588673685872124</v>
      </c>
      <c r="G187" s="72">
        <v>38</v>
      </c>
    </row>
    <row r="188" spans="1:7" x14ac:dyDescent="0.3">
      <c r="A188" s="70">
        <v>43002</v>
      </c>
      <c r="B188" s="71" t="s">
        <v>126</v>
      </c>
      <c r="C188" s="71" t="s">
        <v>33</v>
      </c>
      <c r="D188" s="71" t="s">
        <v>129</v>
      </c>
      <c r="E188" s="71" t="s">
        <v>137</v>
      </c>
      <c r="F188" s="22">
        <v>30.068562527338123</v>
      </c>
      <c r="G188" s="72">
        <v>38</v>
      </c>
    </row>
    <row r="189" spans="1:7" x14ac:dyDescent="0.3">
      <c r="A189" s="70">
        <v>43002</v>
      </c>
      <c r="B189" s="71" t="s">
        <v>119</v>
      </c>
      <c r="C189" s="71" t="s">
        <v>131</v>
      </c>
      <c r="D189" s="71" t="s">
        <v>123</v>
      </c>
      <c r="E189" s="71" t="s">
        <v>124</v>
      </c>
      <c r="F189" s="22">
        <v>20.094015687836471</v>
      </c>
      <c r="G189" s="72">
        <v>56</v>
      </c>
    </row>
    <row r="190" spans="1:7" x14ac:dyDescent="0.3">
      <c r="A190" s="70">
        <v>43003</v>
      </c>
      <c r="B190" s="71" t="s">
        <v>119</v>
      </c>
      <c r="C190" s="71" t="s">
        <v>131</v>
      </c>
      <c r="D190" s="22" t="s">
        <v>120</v>
      </c>
      <c r="E190" s="71" t="s">
        <v>134</v>
      </c>
      <c r="F190" s="22">
        <v>11.60088200477006</v>
      </c>
      <c r="G190" s="72">
        <v>45</v>
      </c>
    </row>
    <row r="191" spans="1:7" x14ac:dyDescent="0.3">
      <c r="A191" s="70">
        <v>43003</v>
      </c>
      <c r="B191" s="71" t="s">
        <v>122</v>
      </c>
      <c r="C191" s="71" t="s">
        <v>127</v>
      </c>
      <c r="D191" s="71" t="s">
        <v>120</v>
      </c>
      <c r="E191" s="71" t="s">
        <v>135</v>
      </c>
      <c r="F191" s="22">
        <v>50.187910042391401</v>
      </c>
      <c r="G191" s="72">
        <v>40</v>
      </c>
    </row>
    <row r="192" spans="1:7" x14ac:dyDescent="0.3">
      <c r="A192" s="70">
        <v>43004</v>
      </c>
      <c r="B192" s="71" t="s">
        <v>126</v>
      </c>
      <c r="C192" s="71" t="s">
        <v>10</v>
      </c>
      <c r="D192" s="71" t="s">
        <v>123</v>
      </c>
      <c r="E192" s="71" t="s">
        <v>124</v>
      </c>
      <c r="F192" s="22">
        <v>46.273661105599246</v>
      </c>
      <c r="G192" s="72">
        <v>32</v>
      </c>
    </row>
    <row r="193" spans="1:7" x14ac:dyDescent="0.3">
      <c r="A193" s="70">
        <v>43006</v>
      </c>
      <c r="B193" s="71" t="s">
        <v>119</v>
      </c>
      <c r="C193" s="71" t="s">
        <v>33</v>
      </c>
      <c r="D193" s="71" t="s">
        <v>120</v>
      </c>
      <c r="E193" s="71" t="s">
        <v>134</v>
      </c>
      <c r="F193" s="22">
        <v>16.020759762770073</v>
      </c>
      <c r="G193" s="72">
        <v>36</v>
      </c>
    </row>
    <row r="194" spans="1:7" x14ac:dyDescent="0.3">
      <c r="A194" s="70">
        <v>43011</v>
      </c>
      <c r="B194" s="71" t="s">
        <v>122</v>
      </c>
      <c r="C194" s="71" t="s">
        <v>131</v>
      </c>
      <c r="D194" s="71" t="s">
        <v>123</v>
      </c>
      <c r="E194" s="71" t="s">
        <v>132</v>
      </c>
      <c r="F194" s="22">
        <v>39.298787452516308</v>
      </c>
      <c r="G194" s="72">
        <v>33</v>
      </c>
    </row>
    <row r="195" spans="1:7" x14ac:dyDescent="0.3">
      <c r="A195" s="70">
        <v>43015</v>
      </c>
      <c r="B195" s="71" t="s">
        <v>126</v>
      </c>
      <c r="C195" s="71" t="s">
        <v>127</v>
      </c>
      <c r="D195" s="71" t="s">
        <v>123</v>
      </c>
      <c r="E195" s="71" t="s">
        <v>128</v>
      </c>
      <c r="F195" s="22">
        <v>25.048000262747429</v>
      </c>
      <c r="G195" s="72">
        <v>55</v>
      </c>
    </row>
    <row r="196" spans="1:7" x14ac:dyDescent="0.3">
      <c r="A196" s="70">
        <v>43016</v>
      </c>
      <c r="B196" s="71" t="s">
        <v>119</v>
      </c>
      <c r="C196" s="71" t="s">
        <v>10</v>
      </c>
      <c r="D196" s="71" t="s">
        <v>129</v>
      </c>
      <c r="E196" s="71" t="s">
        <v>130</v>
      </c>
      <c r="F196" s="22">
        <v>54.038736490219712</v>
      </c>
      <c r="G196" s="72">
        <v>53</v>
      </c>
    </row>
    <row r="197" spans="1:7" x14ac:dyDescent="0.3">
      <c r="A197" s="70">
        <v>43016</v>
      </c>
      <c r="B197" s="71" t="s">
        <v>119</v>
      </c>
      <c r="C197" s="71" t="s">
        <v>33</v>
      </c>
      <c r="D197" s="71" t="s">
        <v>129</v>
      </c>
      <c r="E197" s="71" t="s">
        <v>137</v>
      </c>
      <c r="F197" s="22">
        <v>45.241155714561486</v>
      </c>
      <c r="G197" s="72">
        <v>58</v>
      </c>
    </row>
    <row r="198" spans="1:7" x14ac:dyDescent="0.3">
      <c r="A198" s="70">
        <v>43018</v>
      </c>
      <c r="B198" s="71" t="s">
        <v>122</v>
      </c>
      <c r="C198" s="71" t="s">
        <v>131</v>
      </c>
      <c r="D198" s="71" t="s">
        <v>129</v>
      </c>
      <c r="E198" s="71" t="s">
        <v>141</v>
      </c>
      <c r="F198" s="22">
        <v>23.900524170545253</v>
      </c>
      <c r="G198" s="72">
        <v>18</v>
      </c>
    </row>
    <row r="199" spans="1:7" x14ac:dyDescent="0.3">
      <c r="A199" s="70">
        <v>43019</v>
      </c>
      <c r="B199" s="71" t="s">
        <v>126</v>
      </c>
      <c r="C199" s="71" t="s">
        <v>127</v>
      </c>
      <c r="D199" s="71" t="s">
        <v>120</v>
      </c>
      <c r="E199" s="71" t="s">
        <v>140</v>
      </c>
      <c r="F199" s="22">
        <v>56.037013581171664</v>
      </c>
      <c r="G199" s="72">
        <v>17</v>
      </c>
    </row>
    <row r="200" spans="1:7" x14ac:dyDescent="0.3">
      <c r="A200" s="70">
        <v>43019</v>
      </c>
      <c r="B200" s="71" t="s">
        <v>119</v>
      </c>
      <c r="C200" s="71" t="s">
        <v>10</v>
      </c>
      <c r="D200" s="71" t="s">
        <v>120</v>
      </c>
      <c r="E200" s="71" t="s">
        <v>121</v>
      </c>
      <c r="F200" s="22">
        <v>49.877590208865165</v>
      </c>
      <c r="G200" s="72">
        <v>48</v>
      </c>
    </row>
    <row r="201" spans="1:7" x14ac:dyDescent="0.3">
      <c r="A201" s="70">
        <v>43020</v>
      </c>
      <c r="B201" s="71" t="s">
        <v>122</v>
      </c>
      <c r="C201" s="71" t="s">
        <v>33</v>
      </c>
      <c r="D201" s="71" t="s">
        <v>123</v>
      </c>
      <c r="E201" s="71" t="s">
        <v>124</v>
      </c>
      <c r="F201" s="22">
        <v>19.907856111475063</v>
      </c>
      <c r="G201" s="72">
        <v>18</v>
      </c>
    </row>
    <row r="202" spans="1:7" x14ac:dyDescent="0.3">
      <c r="A202" s="70">
        <v>43022</v>
      </c>
      <c r="B202" s="71" t="s">
        <v>126</v>
      </c>
      <c r="C202" s="71" t="s">
        <v>131</v>
      </c>
      <c r="D202" s="71" t="s">
        <v>120</v>
      </c>
      <c r="E202" s="71" t="s">
        <v>134</v>
      </c>
      <c r="F202" s="22">
        <v>30.559858617200565</v>
      </c>
      <c r="G202" s="72">
        <v>58</v>
      </c>
    </row>
    <row r="203" spans="1:7" x14ac:dyDescent="0.3">
      <c r="A203" s="70">
        <v>43025</v>
      </c>
      <c r="B203" s="71" t="s">
        <v>119</v>
      </c>
      <c r="C203" s="71" t="s">
        <v>127</v>
      </c>
      <c r="D203" s="71" t="s">
        <v>123</v>
      </c>
      <c r="E203" s="71" t="s">
        <v>128</v>
      </c>
      <c r="F203" s="22">
        <v>33.987624433327056</v>
      </c>
      <c r="G203" s="72">
        <v>28</v>
      </c>
    </row>
    <row r="204" spans="1:7" x14ac:dyDescent="0.3">
      <c r="A204" s="70">
        <v>43027</v>
      </c>
      <c r="B204" s="71" t="s">
        <v>122</v>
      </c>
      <c r="C204" s="71" t="s">
        <v>10</v>
      </c>
      <c r="D204" s="71" t="s">
        <v>129</v>
      </c>
      <c r="E204" s="71" t="s">
        <v>130</v>
      </c>
      <c r="F204" s="22">
        <v>20.184400108542441</v>
      </c>
      <c r="G204" s="72">
        <v>25</v>
      </c>
    </row>
    <row r="205" spans="1:7" x14ac:dyDescent="0.3">
      <c r="A205" s="70">
        <v>43028</v>
      </c>
      <c r="B205" s="71" t="s">
        <v>126</v>
      </c>
      <c r="C205" s="71" t="s">
        <v>33</v>
      </c>
      <c r="D205" s="71" t="s">
        <v>129</v>
      </c>
      <c r="E205" s="71" t="s">
        <v>137</v>
      </c>
      <c r="F205" s="22">
        <v>32.000632806255695</v>
      </c>
      <c r="G205" s="72">
        <v>27</v>
      </c>
    </row>
    <row r="206" spans="1:7" x14ac:dyDescent="0.3">
      <c r="A206" s="70">
        <v>43028</v>
      </c>
      <c r="B206" s="71" t="s">
        <v>119</v>
      </c>
      <c r="C206" s="71" t="s">
        <v>131</v>
      </c>
      <c r="D206" s="71" t="s">
        <v>123</v>
      </c>
      <c r="E206" s="71" t="s">
        <v>124</v>
      </c>
      <c r="F206" s="22">
        <v>31.587113942386161</v>
      </c>
      <c r="G206" s="72">
        <v>14</v>
      </c>
    </row>
    <row r="207" spans="1:7" x14ac:dyDescent="0.3">
      <c r="A207" s="70">
        <v>43030</v>
      </c>
      <c r="B207" s="71" t="s">
        <v>119</v>
      </c>
      <c r="C207" s="71" t="s">
        <v>131</v>
      </c>
      <c r="D207" s="22" t="s">
        <v>120</v>
      </c>
      <c r="E207" s="71" t="s">
        <v>134</v>
      </c>
      <c r="F207" s="22">
        <v>52.889401437518551</v>
      </c>
      <c r="G207" s="72">
        <v>32</v>
      </c>
    </row>
    <row r="208" spans="1:7" x14ac:dyDescent="0.3">
      <c r="A208" s="70">
        <v>43031</v>
      </c>
      <c r="B208" s="71" t="s">
        <v>122</v>
      </c>
      <c r="C208" s="71" t="s">
        <v>127</v>
      </c>
      <c r="D208" s="71" t="s">
        <v>120</v>
      </c>
      <c r="E208" s="71" t="s">
        <v>135</v>
      </c>
      <c r="F208" s="22">
        <v>22.864318776539307</v>
      </c>
      <c r="G208" s="72">
        <v>44</v>
      </c>
    </row>
    <row r="209" spans="1:7" x14ac:dyDescent="0.3">
      <c r="A209" s="70">
        <v>43032</v>
      </c>
      <c r="B209" s="71" t="s">
        <v>126</v>
      </c>
      <c r="C209" s="71" t="s">
        <v>10</v>
      </c>
      <c r="D209" s="71" t="s">
        <v>123</v>
      </c>
      <c r="E209" s="71" t="s">
        <v>124</v>
      </c>
      <c r="F209" s="22">
        <v>28.428347469643374</v>
      </c>
      <c r="G209" s="72">
        <v>26</v>
      </c>
    </row>
    <row r="210" spans="1:7" x14ac:dyDescent="0.3">
      <c r="A210" s="70">
        <v>43035</v>
      </c>
      <c r="B210" s="71" t="s">
        <v>122</v>
      </c>
      <c r="C210" s="71" t="s">
        <v>127</v>
      </c>
      <c r="D210" s="71" t="s">
        <v>120</v>
      </c>
      <c r="E210" s="71" t="s">
        <v>135</v>
      </c>
      <c r="F210" s="22">
        <v>42.298581510243594</v>
      </c>
      <c r="G210" s="72">
        <v>13</v>
      </c>
    </row>
    <row r="211" spans="1:7" x14ac:dyDescent="0.3">
      <c r="A211" s="70">
        <v>43035</v>
      </c>
      <c r="B211" s="71" t="s">
        <v>126</v>
      </c>
      <c r="C211" s="71" t="s">
        <v>10</v>
      </c>
      <c r="D211" s="71" t="s">
        <v>123</v>
      </c>
      <c r="E211" s="71" t="s">
        <v>124</v>
      </c>
      <c r="F211" s="22">
        <v>41.706512364310974</v>
      </c>
      <c r="G211" s="72">
        <v>27</v>
      </c>
    </row>
    <row r="212" spans="1:7" x14ac:dyDescent="0.3">
      <c r="A212" s="70">
        <v>43036</v>
      </c>
      <c r="B212" s="71" t="s">
        <v>119</v>
      </c>
      <c r="C212" s="71" t="s">
        <v>33</v>
      </c>
      <c r="D212" s="71" t="s">
        <v>120</v>
      </c>
      <c r="E212" s="71" t="s">
        <v>134</v>
      </c>
      <c r="F212" s="22">
        <v>40.522489515859633</v>
      </c>
      <c r="G212" s="72">
        <v>39</v>
      </c>
    </row>
    <row r="213" spans="1:7" x14ac:dyDescent="0.3">
      <c r="A213" s="70">
        <v>43036</v>
      </c>
      <c r="B213" s="71" t="s">
        <v>122</v>
      </c>
      <c r="C213" s="71" t="s">
        <v>131</v>
      </c>
      <c r="D213" s="71" t="s">
        <v>123</v>
      </c>
      <c r="E213" s="71" t="s">
        <v>132</v>
      </c>
      <c r="F213" s="22">
        <v>47.024146355438511</v>
      </c>
      <c r="G213" s="72">
        <v>22</v>
      </c>
    </row>
    <row r="214" spans="1:7" x14ac:dyDescent="0.3">
      <c r="A214" s="70">
        <v>43037</v>
      </c>
      <c r="B214" s="71" t="s">
        <v>126</v>
      </c>
      <c r="C214" s="71" t="s">
        <v>127</v>
      </c>
      <c r="D214" s="71" t="s">
        <v>123</v>
      </c>
      <c r="E214" s="71" t="s">
        <v>128</v>
      </c>
      <c r="F214" s="22">
        <v>10.34656959702925</v>
      </c>
      <c r="G214" s="72">
        <v>59</v>
      </c>
    </row>
    <row r="215" spans="1:7" x14ac:dyDescent="0.3">
      <c r="A215" s="70">
        <v>43037</v>
      </c>
      <c r="B215" s="71" t="s">
        <v>119</v>
      </c>
      <c r="C215" s="71" t="s">
        <v>10</v>
      </c>
      <c r="D215" s="71" t="s">
        <v>129</v>
      </c>
      <c r="E215" s="71" t="s">
        <v>130</v>
      </c>
      <c r="F215" s="22">
        <v>36.099457477535708</v>
      </c>
      <c r="G215" s="72">
        <v>43</v>
      </c>
    </row>
    <row r="216" spans="1:7" x14ac:dyDescent="0.3">
      <c r="A216" s="70">
        <v>43038</v>
      </c>
      <c r="B216" s="71" t="s">
        <v>119</v>
      </c>
      <c r="C216" s="71" t="s">
        <v>33</v>
      </c>
      <c r="D216" s="71" t="s">
        <v>129</v>
      </c>
      <c r="E216" s="71" t="s">
        <v>137</v>
      </c>
      <c r="F216" s="22">
        <v>37.011014594184019</v>
      </c>
      <c r="G216" s="72">
        <v>30</v>
      </c>
    </row>
    <row r="217" spans="1:7" x14ac:dyDescent="0.3">
      <c r="A217" s="70">
        <v>43038</v>
      </c>
      <c r="B217" s="71" t="s">
        <v>122</v>
      </c>
      <c r="C217" s="71" t="s">
        <v>131</v>
      </c>
      <c r="D217" s="71" t="s">
        <v>129</v>
      </c>
      <c r="E217" s="71" t="s">
        <v>141</v>
      </c>
      <c r="F217" s="22">
        <v>58.918660715635696</v>
      </c>
      <c r="G217" s="72">
        <v>48</v>
      </c>
    </row>
    <row r="218" spans="1:7" x14ac:dyDescent="0.3">
      <c r="A218" s="70">
        <v>43039</v>
      </c>
      <c r="B218" s="71" t="s">
        <v>126</v>
      </c>
      <c r="C218" s="71" t="s">
        <v>127</v>
      </c>
      <c r="D218" s="71" t="s">
        <v>120</v>
      </c>
      <c r="E218" s="71" t="s">
        <v>140</v>
      </c>
      <c r="F218" s="22">
        <v>46.941314885730982</v>
      </c>
      <c r="G218" s="72">
        <v>34</v>
      </c>
    </row>
    <row r="219" spans="1:7" x14ac:dyDescent="0.3">
      <c r="A219" s="70">
        <v>43039</v>
      </c>
      <c r="B219" s="71" t="s">
        <v>119</v>
      </c>
      <c r="C219" s="71" t="s">
        <v>10</v>
      </c>
      <c r="D219" s="71" t="s">
        <v>120</v>
      </c>
      <c r="E219" s="71" t="s">
        <v>121</v>
      </c>
      <c r="F219" s="22">
        <v>18.172611375092806</v>
      </c>
      <c r="G219" s="72">
        <v>51</v>
      </c>
    </row>
    <row r="220" spans="1:7" x14ac:dyDescent="0.3">
      <c r="A220" s="70">
        <v>43041</v>
      </c>
      <c r="B220" s="71" t="s">
        <v>122</v>
      </c>
      <c r="C220" s="71" t="s">
        <v>33</v>
      </c>
      <c r="D220" s="71" t="s">
        <v>123</v>
      </c>
      <c r="E220" s="71" t="s">
        <v>124</v>
      </c>
      <c r="F220" s="22">
        <v>14.929903185908413</v>
      </c>
      <c r="G220" s="72">
        <v>58</v>
      </c>
    </row>
    <row r="221" spans="1:7" x14ac:dyDescent="0.3">
      <c r="A221" s="70">
        <v>43044</v>
      </c>
      <c r="B221" s="71" t="s">
        <v>126</v>
      </c>
      <c r="C221" s="71" t="s">
        <v>131</v>
      </c>
      <c r="D221" s="71" t="s">
        <v>120</v>
      </c>
      <c r="E221" s="71" t="s">
        <v>134</v>
      </c>
      <c r="F221" s="22">
        <v>44.486085285768809</v>
      </c>
      <c r="G221" s="72">
        <v>23</v>
      </c>
    </row>
    <row r="222" spans="1:7" x14ac:dyDescent="0.3">
      <c r="A222" s="70">
        <v>43045</v>
      </c>
      <c r="B222" s="71" t="s">
        <v>119</v>
      </c>
      <c r="C222" s="71" t="s">
        <v>127</v>
      </c>
      <c r="D222" s="71" t="s">
        <v>123</v>
      </c>
      <c r="E222" s="71" t="s">
        <v>128</v>
      </c>
      <c r="F222" s="22">
        <v>30.226036206796945</v>
      </c>
      <c r="G222" s="72">
        <v>37</v>
      </c>
    </row>
    <row r="223" spans="1:7" x14ac:dyDescent="0.3">
      <c r="A223" s="70">
        <v>43047</v>
      </c>
      <c r="B223" s="71" t="s">
        <v>122</v>
      </c>
      <c r="C223" s="71" t="s">
        <v>10</v>
      </c>
      <c r="D223" s="71" t="s">
        <v>129</v>
      </c>
      <c r="E223" s="71" t="s">
        <v>130</v>
      </c>
      <c r="F223" s="22">
        <v>59.75096882063189</v>
      </c>
      <c r="G223" s="72">
        <v>43</v>
      </c>
    </row>
    <row r="224" spans="1:7" x14ac:dyDescent="0.3">
      <c r="A224" s="70">
        <v>43048</v>
      </c>
      <c r="B224" s="71" t="s">
        <v>126</v>
      </c>
      <c r="C224" s="71" t="s">
        <v>33</v>
      </c>
      <c r="D224" s="71" t="s">
        <v>129</v>
      </c>
      <c r="E224" s="71" t="s">
        <v>137</v>
      </c>
      <c r="F224" s="22">
        <v>12.137162365822387</v>
      </c>
      <c r="G224" s="72">
        <v>50</v>
      </c>
    </row>
    <row r="225" spans="1:7" x14ac:dyDescent="0.3">
      <c r="A225" s="70">
        <v>43052</v>
      </c>
      <c r="B225" s="71" t="s">
        <v>119</v>
      </c>
      <c r="C225" s="71" t="s">
        <v>131</v>
      </c>
      <c r="D225" s="71" t="s">
        <v>123</v>
      </c>
      <c r="E225" s="71" t="s">
        <v>124</v>
      </c>
      <c r="F225" s="22">
        <v>51.413261171086887</v>
      </c>
      <c r="G225" s="72">
        <v>50</v>
      </c>
    </row>
    <row r="226" spans="1:7" x14ac:dyDescent="0.3">
      <c r="A226" s="70">
        <v>43052</v>
      </c>
      <c r="B226" s="71" t="s">
        <v>119</v>
      </c>
      <c r="C226" s="71" t="s">
        <v>131</v>
      </c>
      <c r="D226" s="22" t="s">
        <v>120</v>
      </c>
      <c r="E226" s="71" t="s">
        <v>134</v>
      </c>
      <c r="F226" s="22">
        <v>42.122610005835632</v>
      </c>
      <c r="G226" s="72">
        <v>55</v>
      </c>
    </row>
    <row r="227" spans="1:7" x14ac:dyDescent="0.3">
      <c r="A227" s="70">
        <v>43053</v>
      </c>
      <c r="B227" s="71" t="s">
        <v>122</v>
      </c>
      <c r="C227" s="71" t="s">
        <v>127</v>
      </c>
      <c r="D227" s="71" t="s">
        <v>120</v>
      </c>
      <c r="E227" s="71" t="s">
        <v>135</v>
      </c>
      <c r="F227" s="22">
        <v>59.647705744833736</v>
      </c>
      <c r="G227" s="72">
        <v>17</v>
      </c>
    </row>
    <row r="228" spans="1:7" x14ac:dyDescent="0.3">
      <c r="A228" s="70">
        <v>43054</v>
      </c>
      <c r="B228" s="71" t="s">
        <v>126</v>
      </c>
      <c r="C228" s="71" t="s">
        <v>10</v>
      </c>
      <c r="D228" s="71" t="s">
        <v>123</v>
      </c>
      <c r="E228" s="71" t="s">
        <v>124</v>
      </c>
      <c r="F228" s="22">
        <v>20.474543269911141</v>
      </c>
      <c r="G228" s="72">
        <v>37</v>
      </c>
    </row>
    <row r="229" spans="1:7" x14ac:dyDescent="0.3">
      <c r="A229" s="70">
        <v>43055</v>
      </c>
      <c r="B229" s="71" t="s">
        <v>119</v>
      </c>
      <c r="C229" s="71" t="s">
        <v>33</v>
      </c>
      <c r="D229" s="71" t="s">
        <v>120</v>
      </c>
      <c r="E229" s="71" t="s">
        <v>134</v>
      </c>
      <c r="F229" s="22">
        <v>25.095766811756299</v>
      </c>
      <c r="G229" s="72">
        <v>30</v>
      </c>
    </row>
    <row r="230" spans="1:7" x14ac:dyDescent="0.3">
      <c r="A230" s="70">
        <v>43055</v>
      </c>
      <c r="B230" s="71" t="s">
        <v>122</v>
      </c>
      <c r="C230" s="71" t="s">
        <v>131</v>
      </c>
      <c r="D230" s="71" t="s">
        <v>123</v>
      </c>
      <c r="E230" s="71" t="s">
        <v>132</v>
      </c>
      <c r="F230" s="22">
        <v>55.557170560386766</v>
      </c>
      <c r="G230" s="72">
        <v>26</v>
      </c>
    </row>
    <row r="231" spans="1:7" x14ac:dyDescent="0.3">
      <c r="A231" s="70">
        <v>43056</v>
      </c>
      <c r="B231" s="71" t="s">
        <v>126</v>
      </c>
      <c r="C231" s="71" t="s">
        <v>127</v>
      </c>
      <c r="D231" s="71" t="s">
        <v>123</v>
      </c>
      <c r="E231" s="71" t="s">
        <v>128</v>
      </c>
      <c r="F231" s="22">
        <v>50.348076972532766</v>
      </c>
      <c r="G231" s="72">
        <v>40</v>
      </c>
    </row>
    <row r="232" spans="1:7" x14ac:dyDescent="0.3">
      <c r="A232" s="70">
        <v>43058</v>
      </c>
      <c r="B232" s="71" t="s">
        <v>119</v>
      </c>
      <c r="C232" s="71" t="s">
        <v>10</v>
      </c>
      <c r="D232" s="71" t="s">
        <v>129</v>
      </c>
      <c r="E232" s="71" t="s">
        <v>130</v>
      </c>
      <c r="F232" s="22">
        <v>28.890695990320683</v>
      </c>
      <c r="G232" s="72">
        <v>46</v>
      </c>
    </row>
    <row r="233" spans="1:7" x14ac:dyDescent="0.3">
      <c r="A233" s="70">
        <v>43058</v>
      </c>
      <c r="B233" s="71" t="s">
        <v>119</v>
      </c>
      <c r="C233" s="71" t="s">
        <v>33</v>
      </c>
      <c r="D233" s="71" t="s">
        <v>129</v>
      </c>
      <c r="E233" s="71" t="s">
        <v>137</v>
      </c>
      <c r="F233" s="22">
        <v>41.305975301354771</v>
      </c>
      <c r="G233" s="72">
        <v>10</v>
      </c>
    </row>
    <row r="234" spans="1:7" x14ac:dyDescent="0.3">
      <c r="A234" s="70">
        <v>43059</v>
      </c>
      <c r="B234" s="71" t="s">
        <v>122</v>
      </c>
      <c r="C234" s="71" t="s">
        <v>131</v>
      </c>
      <c r="D234" s="71" t="s">
        <v>129</v>
      </c>
      <c r="E234" s="71" t="s">
        <v>141</v>
      </c>
      <c r="F234" s="22">
        <v>36.379417845887303</v>
      </c>
      <c r="G234" s="72">
        <v>56</v>
      </c>
    </row>
    <row r="235" spans="1:7" x14ac:dyDescent="0.3">
      <c r="A235" s="70">
        <v>43059</v>
      </c>
      <c r="B235" s="71" t="s">
        <v>126</v>
      </c>
      <c r="C235" s="71" t="s">
        <v>127</v>
      </c>
      <c r="D235" s="71" t="s">
        <v>120</v>
      </c>
      <c r="E235" s="71" t="s">
        <v>140</v>
      </c>
      <c r="F235" s="22">
        <v>15.912476604310452</v>
      </c>
      <c r="G235" s="72">
        <v>35</v>
      </c>
    </row>
    <row r="236" spans="1:7" x14ac:dyDescent="0.3">
      <c r="A236" s="70">
        <v>43060</v>
      </c>
      <c r="B236" s="71" t="s">
        <v>119</v>
      </c>
      <c r="C236" s="71" t="s">
        <v>10</v>
      </c>
      <c r="D236" s="71" t="s">
        <v>120</v>
      </c>
      <c r="E236" s="71" t="s">
        <v>121</v>
      </c>
      <c r="F236" s="22">
        <v>59.308502205667921</v>
      </c>
      <c r="G236" s="72">
        <v>21</v>
      </c>
    </row>
    <row r="237" spans="1:7" x14ac:dyDescent="0.3">
      <c r="A237" s="70">
        <v>43061</v>
      </c>
      <c r="B237" s="71" t="s">
        <v>122</v>
      </c>
      <c r="C237" s="71" t="s">
        <v>33</v>
      </c>
      <c r="D237" s="71" t="s">
        <v>123</v>
      </c>
      <c r="E237" s="71" t="s">
        <v>124</v>
      </c>
      <c r="F237" s="22">
        <v>27.522674747552863</v>
      </c>
      <c r="G237" s="72">
        <v>15</v>
      </c>
    </row>
    <row r="238" spans="1:7" x14ac:dyDescent="0.3">
      <c r="A238" s="70">
        <v>43062</v>
      </c>
      <c r="B238" s="71" t="s">
        <v>126</v>
      </c>
      <c r="C238" s="71" t="s">
        <v>131</v>
      </c>
      <c r="D238" s="71" t="s">
        <v>120</v>
      </c>
      <c r="E238" s="71" t="s">
        <v>134</v>
      </c>
      <c r="F238" s="22">
        <v>38.727195606327157</v>
      </c>
      <c r="G238" s="72">
        <v>41</v>
      </c>
    </row>
    <row r="239" spans="1:7" x14ac:dyDescent="0.3">
      <c r="A239" s="70">
        <v>43063</v>
      </c>
      <c r="B239" s="71" t="s">
        <v>119</v>
      </c>
      <c r="C239" s="71" t="s">
        <v>127</v>
      </c>
      <c r="D239" s="71" t="s">
        <v>123</v>
      </c>
      <c r="E239" s="71" t="s">
        <v>128</v>
      </c>
      <c r="F239" s="22">
        <v>51.935513791884624</v>
      </c>
      <c r="G239" s="72">
        <v>13</v>
      </c>
    </row>
    <row r="240" spans="1:7" x14ac:dyDescent="0.3">
      <c r="A240" s="70">
        <v>43067</v>
      </c>
      <c r="B240" s="71" t="s">
        <v>122</v>
      </c>
      <c r="C240" s="71" t="s">
        <v>10</v>
      </c>
      <c r="D240" s="71" t="s">
        <v>129</v>
      </c>
      <c r="E240" s="71" t="s">
        <v>130</v>
      </c>
      <c r="F240" s="22">
        <v>45.982191854797506</v>
      </c>
      <c r="G240" s="72">
        <v>32</v>
      </c>
    </row>
    <row r="241" spans="1:7" x14ac:dyDescent="0.3">
      <c r="A241" s="70">
        <v>43070</v>
      </c>
      <c r="B241" s="71" t="s">
        <v>126</v>
      </c>
      <c r="C241" s="71" t="s">
        <v>33</v>
      </c>
      <c r="D241" s="71" t="s">
        <v>129</v>
      </c>
      <c r="E241" s="71" t="s">
        <v>137</v>
      </c>
      <c r="F241" s="22">
        <v>23.748514408469497</v>
      </c>
      <c r="G241" s="72">
        <v>52</v>
      </c>
    </row>
    <row r="242" spans="1:7" x14ac:dyDescent="0.3">
      <c r="A242" s="70">
        <v>43072</v>
      </c>
      <c r="B242" s="71" t="s">
        <v>119</v>
      </c>
      <c r="C242" s="71" t="s">
        <v>131</v>
      </c>
      <c r="D242" s="71" t="s">
        <v>123</v>
      </c>
      <c r="E242" s="71" t="s">
        <v>124</v>
      </c>
      <c r="F242" s="22">
        <v>28.862297089585823</v>
      </c>
      <c r="G242" s="72">
        <v>18</v>
      </c>
    </row>
    <row r="243" spans="1:7" x14ac:dyDescent="0.3">
      <c r="A243" s="70">
        <v>43072</v>
      </c>
      <c r="B243" s="71" t="s">
        <v>119</v>
      </c>
      <c r="C243" s="71" t="s">
        <v>131</v>
      </c>
      <c r="D243" s="22" t="s">
        <v>120</v>
      </c>
      <c r="E243" s="71" t="s">
        <v>134</v>
      </c>
      <c r="F243" s="22">
        <v>56.334378599966726</v>
      </c>
      <c r="G243" s="72">
        <v>26</v>
      </c>
    </row>
    <row r="244" spans="1:7" x14ac:dyDescent="0.3">
      <c r="A244" s="70">
        <v>43076</v>
      </c>
      <c r="B244" s="71" t="s">
        <v>122</v>
      </c>
      <c r="C244" s="71" t="s">
        <v>127</v>
      </c>
      <c r="D244" s="71" t="s">
        <v>120</v>
      </c>
      <c r="E244" s="71" t="s">
        <v>135</v>
      </c>
      <c r="F244" s="22">
        <v>23.540389242890015</v>
      </c>
      <c r="G244" s="72">
        <v>14</v>
      </c>
    </row>
    <row r="245" spans="1:7" x14ac:dyDescent="0.3">
      <c r="A245" s="70">
        <v>43078</v>
      </c>
      <c r="B245" s="71" t="s">
        <v>126</v>
      </c>
      <c r="C245" s="71" t="s">
        <v>10</v>
      </c>
      <c r="D245" s="71" t="s">
        <v>123</v>
      </c>
      <c r="E245" s="71" t="s">
        <v>124</v>
      </c>
      <c r="F245" s="22">
        <v>44.631552832431048</v>
      </c>
      <c r="G245" s="72">
        <v>43</v>
      </c>
    </row>
    <row r="246" spans="1:7" x14ac:dyDescent="0.3">
      <c r="A246" s="70">
        <v>43079</v>
      </c>
      <c r="B246" s="71" t="s">
        <v>119</v>
      </c>
      <c r="C246" s="71" t="s">
        <v>33</v>
      </c>
      <c r="D246" s="71" t="s">
        <v>120</v>
      </c>
      <c r="E246" s="71" t="s">
        <v>134</v>
      </c>
      <c r="F246" s="22">
        <v>26.181224465237872</v>
      </c>
      <c r="G246" s="72">
        <v>15</v>
      </c>
    </row>
    <row r="247" spans="1:7" x14ac:dyDescent="0.3">
      <c r="A247" s="70">
        <v>43079</v>
      </c>
      <c r="B247" s="71" t="s">
        <v>122</v>
      </c>
      <c r="C247" s="71" t="s">
        <v>131</v>
      </c>
      <c r="D247" s="71" t="s">
        <v>123</v>
      </c>
      <c r="E247" s="71" t="s">
        <v>132</v>
      </c>
      <c r="F247" s="22">
        <v>40.17906372305707</v>
      </c>
      <c r="G247" s="72">
        <v>59</v>
      </c>
    </row>
    <row r="248" spans="1:7" x14ac:dyDescent="0.3">
      <c r="A248" s="70">
        <v>43080</v>
      </c>
      <c r="B248" s="71" t="s">
        <v>126</v>
      </c>
      <c r="C248" s="71" t="s">
        <v>127</v>
      </c>
      <c r="D248" s="71" t="s">
        <v>123</v>
      </c>
      <c r="E248" s="71" t="s">
        <v>128</v>
      </c>
      <c r="F248" s="22">
        <v>59.63296496624065</v>
      </c>
      <c r="G248" s="72">
        <v>25</v>
      </c>
    </row>
    <row r="249" spans="1:7" x14ac:dyDescent="0.3">
      <c r="A249" s="70">
        <v>43080</v>
      </c>
      <c r="B249" s="71" t="s">
        <v>119</v>
      </c>
      <c r="C249" s="71" t="s">
        <v>10</v>
      </c>
      <c r="D249" s="71" t="s">
        <v>129</v>
      </c>
      <c r="E249" s="71" t="s">
        <v>130</v>
      </c>
      <c r="F249" s="22">
        <v>40.91757342495039</v>
      </c>
      <c r="G249" s="72">
        <v>34</v>
      </c>
    </row>
    <row r="250" spans="1:7" x14ac:dyDescent="0.3">
      <c r="A250" s="70">
        <v>43080</v>
      </c>
      <c r="B250" s="71" t="s">
        <v>119</v>
      </c>
      <c r="C250" s="71" t="s">
        <v>33</v>
      </c>
      <c r="D250" s="71" t="s">
        <v>129</v>
      </c>
      <c r="E250" s="71" t="s">
        <v>137</v>
      </c>
      <c r="F250" s="22">
        <v>41.797502927891912</v>
      </c>
      <c r="G250" s="72">
        <v>49</v>
      </c>
    </row>
    <row r="251" spans="1:7" x14ac:dyDescent="0.3">
      <c r="A251" s="70">
        <v>43082</v>
      </c>
      <c r="B251" s="71" t="s">
        <v>122</v>
      </c>
      <c r="C251" s="71" t="s">
        <v>131</v>
      </c>
      <c r="D251" s="71" t="s">
        <v>129</v>
      </c>
      <c r="E251" s="71" t="s">
        <v>141</v>
      </c>
      <c r="F251" s="22">
        <v>11.948921725465436</v>
      </c>
      <c r="G251" s="72">
        <v>55</v>
      </c>
    </row>
    <row r="252" spans="1:7" x14ac:dyDescent="0.3">
      <c r="A252" s="70">
        <v>43084</v>
      </c>
      <c r="B252" s="71" t="s">
        <v>126</v>
      </c>
      <c r="C252" s="71" t="s">
        <v>127</v>
      </c>
      <c r="D252" s="71" t="s">
        <v>120</v>
      </c>
      <c r="E252" s="71" t="s">
        <v>140</v>
      </c>
      <c r="F252" s="22">
        <v>13.630000858964056</v>
      </c>
      <c r="G252" s="72">
        <v>46</v>
      </c>
    </row>
    <row r="253" spans="1:7" x14ac:dyDescent="0.3">
      <c r="A253" s="70">
        <v>43084</v>
      </c>
      <c r="B253" s="71" t="s">
        <v>119</v>
      </c>
      <c r="C253" s="71" t="s">
        <v>10</v>
      </c>
      <c r="D253" s="71" t="s">
        <v>120</v>
      </c>
      <c r="E253" s="71" t="s">
        <v>121</v>
      </c>
      <c r="F253" s="22">
        <v>28.772414318162443</v>
      </c>
      <c r="G253" s="72">
        <v>21</v>
      </c>
    </row>
    <row r="254" spans="1:7" x14ac:dyDescent="0.3">
      <c r="A254" s="70">
        <v>43085</v>
      </c>
      <c r="B254" s="71" t="s">
        <v>122</v>
      </c>
      <c r="C254" s="71" t="s">
        <v>33</v>
      </c>
      <c r="D254" s="71" t="s">
        <v>123</v>
      </c>
      <c r="E254" s="71" t="s">
        <v>124</v>
      </c>
      <c r="F254" s="22">
        <v>56.695581737506949</v>
      </c>
      <c r="G254" s="72">
        <v>19</v>
      </c>
    </row>
    <row r="255" spans="1:7" x14ac:dyDescent="0.3">
      <c r="A255" s="70">
        <v>43086</v>
      </c>
      <c r="B255" s="71" t="s">
        <v>126</v>
      </c>
      <c r="C255" s="71" t="s">
        <v>131</v>
      </c>
      <c r="D255" s="71" t="s">
        <v>120</v>
      </c>
      <c r="E255" s="71" t="s">
        <v>134</v>
      </c>
      <c r="F255" s="22">
        <v>41.6682300094797</v>
      </c>
      <c r="G255" s="72">
        <v>47</v>
      </c>
    </row>
    <row r="256" spans="1:7" x14ac:dyDescent="0.3">
      <c r="A256" s="70">
        <v>43090</v>
      </c>
      <c r="B256" s="71" t="s">
        <v>119</v>
      </c>
      <c r="C256" s="71" t="s">
        <v>127</v>
      </c>
      <c r="D256" s="71" t="s">
        <v>123</v>
      </c>
      <c r="E256" s="71" t="s">
        <v>128</v>
      </c>
      <c r="F256" s="22">
        <v>19.769495572488431</v>
      </c>
      <c r="G256" s="72">
        <v>38</v>
      </c>
    </row>
    <row r="257" spans="1:7" x14ac:dyDescent="0.3">
      <c r="A257" s="70">
        <v>43092</v>
      </c>
      <c r="B257" s="71" t="s">
        <v>122</v>
      </c>
      <c r="C257" s="71" t="s">
        <v>10</v>
      </c>
      <c r="D257" s="71" t="s">
        <v>129</v>
      </c>
      <c r="E257" s="71" t="s">
        <v>130</v>
      </c>
      <c r="F257" s="22">
        <v>29.982567471019774</v>
      </c>
      <c r="G257" s="72">
        <v>19</v>
      </c>
    </row>
    <row r="258" spans="1:7" x14ac:dyDescent="0.3">
      <c r="A258" s="70">
        <v>43092</v>
      </c>
      <c r="B258" s="71" t="s">
        <v>126</v>
      </c>
      <c r="C258" s="71" t="s">
        <v>33</v>
      </c>
      <c r="D258" s="71" t="s">
        <v>129</v>
      </c>
      <c r="E258" s="71" t="s">
        <v>137</v>
      </c>
      <c r="F258" s="22">
        <v>46.675813627660148</v>
      </c>
      <c r="G258" s="72">
        <v>24</v>
      </c>
    </row>
    <row r="259" spans="1:7" x14ac:dyDescent="0.3">
      <c r="A259" s="70">
        <v>43092</v>
      </c>
      <c r="B259" s="71" t="s">
        <v>119</v>
      </c>
      <c r="C259" s="71" t="s">
        <v>131</v>
      </c>
      <c r="D259" s="71" t="s">
        <v>123</v>
      </c>
      <c r="E259" s="71" t="s">
        <v>124</v>
      </c>
      <c r="F259" s="22">
        <v>12.070792305173512</v>
      </c>
      <c r="G259" s="72">
        <v>38</v>
      </c>
    </row>
    <row r="260" spans="1:7" x14ac:dyDescent="0.3">
      <c r="A260" s="70">
        <v>43093</v>
      </c>
      <c r="B260" s="71" t="s">
        <v>119</v>
      </c>
      <c r="C260" s="71" t="s">
        <v>131</v>
      </c>
      <c r="D260" s="22" t="s">
        <v>120</v>
      </c>
      <c r="E260" s="71" t="s">
        <v>134</v>
      </c>
      <c r="F260" s="22">
        <v>37.33692647508456</v>
      </c>
      <c r="G260" s="72">
        <v>12</v>
      </c>
    </row>
    <row r="261" spans="1:7" x14ac:dyDescent="0.3">
      <c r="A261" s="70">
        <v>43098</v>
      </c>
      <c r="B261" s="71" t="s">
        <v>122</v>
      </c>
      <c r="C261" s="71" t="s">
        <v>127</v>
      </c>
      <c r="D261" s="71" t="s">
        <v>120</v>
      </c>
      <c r="E261" s="71" t="s">
        <v>135</v>
      </c>
      <c r="F261" s="22">
        <v>41.157556951916483</v>
      </c>
      <c r="G261" s="72">
        <v>13</v>
      </c>
    </row>
    <row r="262" spans="1:7" x14ac:dyDescent="0.3">
      <c r="A262" s="70">
        <v>43101</v>
      </c>
      <c r="B262" s="71" t="s">
        <v>126</v>
      </c>
      <c r="C262" s="71" t="s">
        <v>10</v>
      </c>
      <c r="D262" s="71" t="s">
        <v>123</v>
      </c>
      <c r="E262" s="71" t="s">
        <v>124</v>
      </c>
      <c r="F262" s="22">
        <v>18.151174636503889</v>
      </c>
      <c r="G262" s="72">
        <v>47</v>
      </c>
    </row>
    <row r="263" spans="1:7" x14ac:dyDescent="0.3">
      <c r="A263" s="70">
        <v>43101</v>
      </c>
      <c r="B263" s="71" t="s">
        <v>119</v>
      </c>
      <c r="C263" s="71" t="s">
        <v>33</v>
      </c>
      <c r="D263" s="71" t="s">
        <v>120</v>
      </c>
      <c r="E263" s="71" t="s">
        <v>134</v>
      </c>
      <c r="F263" s="22">
        <v>54.814170234134302</v>
      </c>
      <c r="G263" s="72">
        <v>31</v>
      </c>
    </row>
    <row r="264" spans="1:7" x14ac:dyDescent="0.3">
      <c r="A264" s="70">
        <v>43108</v>
      </c>
      <c r="B264" s="71" t="s">
        <v>122</v>
      </c>
      <c r="C264" s="71" t="s">
        <v>131</v>
      </c>
      <c r="D264" s="71" t="s">
        <v>123</v>
      </c>
      <c r="E264" s="71" t="s">
        <v>132</v>
      </c>
      <c r="F264" s="22">
        <v>24.512892356549756</v>
      </c>
      <c r="G264" s="72">
        <v>51</v>
      </c>
    </row>
    <row r="265" spans="1:7" x14ac:dyDescent="0.3">
      <c r="A265" s="70">
        <v>43110</v>
      </c>
      <c r="B265" s="71" t="s">
        <v>126</v>
      </c>
      <c r="C265" s="71" t="s">
        <v>127</v>
      </c>
      <c r="D265" s="71" t="s">
        <v>123</v>
      </c>
      <c r="E265" s="71" t="s">
        <v>128</v>
      </c>
      <c r="F265" s="22">
        <v>30.678674793617542</v>
      </c>
      <c r="G265" s="72">
        <v>21</v>
      </c>
    </row>
    <row r="266" spans="1:7" x14ac:dyDescent="0.3">
      <c r="A266" s="70">
        <v>43110</v>
      </c>
      <c r="B266" s="71" t="s">
        <v>119</v>
      </c>
      <c r="C266" s="71" t="s">
        <v>10</v>
      </c>
      <c r="D266" s="71" t="s">
        <v>129</v>
      </c>
      <c r="E266" s="71" t="s">
        <v>130</v>
      </c>
      <c r="F266" s="22">
        <v>45.873914694104947</v>
      </c>
      <c r="G266" s="72">
        <v>57</v>
      </c>
    </row>
    <row r="267" spans="1:7" x14ac:dyDescent="0.3">
      <c r="A267" s="70">
        <v>43110</v>
      </c>
      <c r="B267" s="71" t="s">
        <v>119</v>
      </c>
      <c r="C267" s="71" t="s">
        <v>33</v>
      </c>
      <c r="D267" s="71" t="s">
        <v>129</v>
      </c>
      <c r="E267" s="71" t="s">
        <v>137</v>
      </c>
      <c r="F267" s="22">
        <v>20.828272905236663</v>
      </c>
      <c r="G267" s="72">
        <v>53</v>
      </c>
    </row>
    <row r="268" spans="1:7" x14ac:dyDescent="0.3">
      <c r="A268" s="70">
        <v>43111</v>
      </c>
      <c r="B268" s="71" t="s">
        <v>122</v>
      </c>
      <c r="C268" s="71" t="s">
        <v>131</v>
      </c>
      <c r="D268" s="71" t="s">
        <v>129</v>
      </c>
      <c r="E268" s="71" t="s">
        <v>141</v>
      </c>
      <c r="F268" s="22">
        <v>50.577630753434299</v>
      </c>
      <c r="G268" s="72">
        <v>42</v>
      </c>
    </row>
    <row r="269" spans="1:7" x14ac:dyDescent="0.3">
      <c r="A269" s="70">
        <v>43112</v>
      </c>
      <c r="B269" s="71" t="s">
        <v>126</v>
      </c>
      <c r="C269" s="71" t="s">
        <v>127</v>
      </c>
      <c r="D269" s="71" t="s">
        <v>120</v>
      </c>
      <c r="E269" s="71" t="s">
        <v>140</v>
      </c>
      <c r="F269" s="22">
        <v>59.087293552090465</v>
      </c>
      <c r="G269" s="72">
        <v>19</v>
      </c>
    </row>
    <row r="270" spans="1:7" x14ac:dyDescent="0.3">
      <c r="A270" s="70">
        <v>43113</v>
      </c>
      <c r="B270" s="71" t="s">
        <v>119</v>
      </c>
      <c r="C270" s="71" t="s">
        <v>10</v>
      </c>
      <c r="D270" s="71" t="s">
        <v>120</v>
      </c>
      <c r="E270" s="71" t="s">
        <v>121</v>
      </c>
      <c r="F270" s="22">
        <v>27.659682618305609</v>
      </c>
      <c r="G270" s="72">
        <v>45</v>
      </c>
    </row>
    <row r="271" spans="1:7" x14ac:dyDescent="0.3">
      <c r="A271" s="70">
        <v>43113</v>
      </c>
      <c r="B271" s="71" t="s">
        <v>122</v>
      </c>
      <c r="C271" s="71" t="s">
        <v>33</v>
      </c>
      <c r="D271" s="71" t="s">
        <v>123</v>
      </c>
      <c r="E271" s="71" t="s">
        <v>124</v>
      </c>
      <c r="F271" s="22">
        <v>55.942478074118931</v>
      </c>
      <c r="G271" s="72">
        <v>53</v>
      </c>
    </row>
    <row r="272" spans="1:7" x14ac:dyDescent="0.3">
      <c r="A272" s="70">
        <v>43115</v>
      </c>
      <c r="B272" s="71" t="s">
        <v>126</v>
      </c>
      <c r="C272" s="71" t="s">
        <v>131</v>
      </c>
      <c r="D272" s="71" t="s">
        <v>120</v>
      </c>
      <c r="E272" s="71" t="s">
        <v>134</v>
      </c>
      <c r="F272" s="22">
        <v>42.886406770388341</v>
      </c>
      <c r="G272" s="72">
        <v>54</v>
      </c>
    </row>
    <row r="273" spans="1:7" x14ac:dyDescent="0.3">
      <c r="A273" s="70">
        <v>43116</v>
      </c>
      <c r="B273" s="71" t="s">
        <v>119</v>
      </c>
      <c r="C273" s="71" t="s">
        <v>127</v>
      </c>
      <c r="D273" s="71" t="s">
        <v>123</v>
      </c>
      <c r="E273" s="71" t="s">
        <v>128</v>
      </c>
      <c r="F273" s="22">
        <v>49.144357974808344</v>
      </c>
      <c r="G273" s="72">
        <v>17</v>
      </c>
    </row>
    <row r="274" spans="1:7" x14ac:dyDescent="0.3">
      <c r="A274" s="70">
        <v>43116</v>
      </c>
      <c r="B274" s="71" t="s">
        <v>122</v>
      </c>
      <c r="C274" s="71" t="s">
        <v>10</v>
      </c>
      <c r="D274" s="71" t="s">
        <v>129</v>
      </c>
      <c r="E274" s="71" t="s">
        <v>130</v>
      </c>
      <c r="F274" s="22">
        <v>42.027386547937247</v>
      </c>
      <c r="G274" s="72">
        <v>39</v>
      </c>
    </row>
    <row r="275" spans="1:7" x14ac:dyDescent="0.3">
      <c r="A275" s="70">
        <v>43117</v>
      </c>
      <c r="B275" s="71" t="s">
        <v>126</v>
      </c>
      <c r="C275" s="71" t="s">
        <v>33</v>
      </c>
      <c r="D275" s="71" t="s">
        <v>129</v>
      </c>
      <c r="E275" s="71" t="s">
        <v>137</v>
      </c>
      <c r="F275" s="22">
        <v>37.728714904526591</v>
      </c>
      <c r="G275" s="72">
        <v>22</v>
      </c>
    </row>
    <row r="276" spans="1:7" x14ac:dyDescent="0.3">
      <c r="A276" s="70">
        <v>43117</v>
      </c>
      <c r="B276" s="71" t="s">
        <v>119</v>
      </c>
      <c r="C276" s="71" t="s">
        <v>131</v>
      </c>
      <c r="D276" s="71" t="s">
        <v>123</v>
      </c>
      <c r="E276" s="71" t="s">
        <v>124</v>
      </c>
      <c r="F276" s="22">
        <v>16.471684427713676</v>
      </c>
      <c r="G276" s="72">
        <v>30</v>
      </c>
    </row>
    <row r="277" spans="1:7" x14ac:dyDescent="0.3">
      <c r="A277" s="70">
        <v>43123</v>
      </c>
      <c r="B277" s="71" t="s">
        <v>119</v>
      </c>
      <c r="C277" s="71" t="s">
        <v>131</v>
      </c>
      <c r="D277" s="22" t="s">
        <v>120</v>
      </c>
      <c r="E277" s="71" t="s">
        <v>134</v>
      </c>
      <c r="F277" s="22">
        <v>39.711756378696407</v>
      </c>
      <c r="G277" s="72">
        <v>41</v>
      </c>
    </row>
    <row r="278" spans="1:7" x14ac:dyDescent="0.3">
      <c r="A278" s="70">
        <v>43123</v>
      </c>
      <c r="B278" s="71" t="s">
        <v>122</v>
      </c>
      <c r="C278" s="71" t="s">
        <v>127</v>
      </c>
      <c r="D278" s="71" t="s">
        <v>120</v>
      </c>
      <c r="E278" s="71" t="s">
        <v>135</v>
      </c>
      <c r="F278" s="22">
        <v>54.674723021176</v>
      </c>
      <c r="G278" s="72">
        <v>30</v>
      </c>
    </row>
    <row r="279" spans="1:7" x14ac:dyDescent="0.3">
      <c r="A279" s="70">
        <v>43123</v>
      </c>
      <c r="B279" s="71" t="s">
        <v>126</v>
      </c>
      <c r="C279" s="71" t="s">
        <v>10</v>
      </c>
      <c r="D279" s="71" t="s">
        <v>123</v>
      </c>
      <c r="E279" s="71" t="s">
        <v>124</v>
      </c>
      <c r="F279" s="22">
        <v>42.948742932881373</v>
      </c>
      <c r="G279" s="72">
        <v>40</v>
      </c>
    </row>
    <row r="280" spans="1:7" x14ac:dyDescent="0.3">
      <c r="A280" s="70">
        <v>43124</v>
      </c>
      <c r="B280" s="71" t="s">
        <v>119</v>
      </c>
      <c r="C280" s="71" t="s">
        <v>33</v>
      </c>
      <c r="D280" s="71" t="s">
        <v>120</v>
      </c>
      <c r="E280" s="71" t="s">
        <v>134</v>
      </c>
      <c r="F280" s="22">
        <v>43.671979972309607</v>
      </c>
      <c r="G280" s="72">
        <v>40</v>
      </c>
    </row>
    <row r="281" spans="1:7" x14ac:dyDescent="0.3">
      <c r="A281" s="70">
        <v>43126</v>
      </c>
      <c r="B281" s="71" t="s">
        <v>122</v>
      </c>
      <c r="C281" s="71" t="s">
        <v>131</v>
      </c>
      <c r="D281" s="71" t="s">
        <v>123</v>
      </c>
      <c r="E281" s="71" t="s">
        <v>132</v>
      </c>
      <c r="F281" s="22">
        <v>52.739685982464195</v>
      </c>
      <c r="G281" s="72">
        <v>25</v>
      </c>
    </row>
    <row r="282" spans="1:7" x14ac:dyDescent="0.3">
      <c r="A282" s="70">
        <v>43127</v>
      </c>
      <c r="B282" s="71" t="s">
        <v>126</v>
      </c>
      <c r="C282" s="71" t="s">
        <v>127</v>
      </c>
      <c r="D282" s="71" t="s">
        <v>123</v>
      </c>
      <c r="E282" s="71" t="s">
        <v>128</v>
      </c>
      <c r="F282" s="22">
        <v>38.635047064758119</v>
      </c>
      <c r="G282" s="72">
        <v>39</v>
      </c>
    </row>
    <row r="283" spans="1:7" x14ac:dyDescent="0.3">
      <c r="A283" s="70">
        <v>43127</v>
      </c>
      <c r="B283" s="71" t="s">
        <v>119</v>
      </c>
      <c r="C283" s="71" t="s">
        <v>10</v>
      </c>
      <c r="D283" s="71" t="s">
        <v>129</v>
      </c>
      <c r="E283" s="71" t="s">
        <v>130</v>
      </c>
      <c r="F283" s="22">
        <v>11.233993166785464</v>
      </c>
      <c r="G283" s="72">
        <v>44</v>
      </c>
    </row>
    <row r="284" spans="1:7" x14ac:dyDescent="0.3">
      <c r="A284" s="70">
        <v>43127</v>
      </c>
      <c r="B284" s="71" t="s">
        <v>119</v>
      </c>
      <c r="C284" s="71" t="s">
        <v>33</v>
      </c>
      <c r="D284" s="71" t="s">
        <v>129</v>
      </c>
      <c r="E284" s="71" t="s">
        <v>137</v>
      </c>
      <c r="F284" s="22">
        <v>10.442814155128662</v>
      </c>
      <c r="G284" s="72">
        <v>33</v>
      </c>
    </row>
    <row r="285" spans="1:7" x14ac:dyDescent="0.3">
      <c r="A285" s="70">
        <v>43127</v>
      </c>
      <c r="B285" s="71" t="s">
        <v>122</v>
      </c>
      <c r="C285" s="71" t="s">
        <v>131</v>
      </c>
      <c r="D285" s="71" t="s">
        <v>129</v>
      </c>
      <c r="E285" s="71" t="s">
        <v>141</v>
      </c>
      <c r="F285" s="22">
        <v>56.023273359295636</v>
      </c>
      <c r="G285" s="72">
        <v>45</v>
      </c>
    </row>
    <row r="286" spans="1:7" x14ac:dyDescent="0.3">
      <c r="A286" s="70">
        <v>43135</v>
      </c>
      <c r="B286" s="71" t="s">
        <v>126</v>
      </c>
      <c r="C286" s="71" t="s">
        <v>127</v>
      </c>
      <c r="D286" s="71" t="s">
        <v>120</v>
      </c>
      <c r="E286" s="71" t="s">
        <v>140</v>
      </c>
      <c r="F286" s="22">
        <v>52.526776630381065</v>
      </c>
      <c r="G286" s="72">
        <v>13</v>
      </c>
    </row>
    <row r="287" spans="1:7" x14ac:dyDescent="0.3">
      <c r="A287" s="70">
        <v>43135</v>
      </c>
      <c r="B287" s="71" t="s">
        <v>119</v>
      </c>
      <c r="C287" s="71" t="s">
        <v>10</v>
      </c>
      <c r="D287" s="71" t="s">
        <v>120</v>
      </c>
      <c r="E287" s="71" t="s">
        <v>121</v>
      </c>
      <c r="F287" s="22">
        <v>38.912477096827445</v>
      </c>
      <c r="G287" s="72">
        <v>27</v>
      </c>
    </row>
    <row r="288" spans="1:7" x14ac:dyDescent="0.3">
      <c r="A288" s="70">
        <v>43138</v>
      </c>
      <c r="B288" s="71" t="s">
        <v>122</v>
      </c>
      <c r="C288" s="71" t="s">
        <v>33</v>
      </c>
      <c r="D288" s="71" t="s">
        <v>123</v>
      </c>
      <c r="E288" s="71" t="s">
        <v>124</v>
      </c>
      <c r="F288" s="22">
        <v>32.714143362200616</v>
      </c>
      <c r="G288" s="72">
        <v>15</v>
      </c>
    </row>
    <row r="289" spans="1:7" x14ac:dyDescent="0.3">
      <c r="A289" s="70">
        <v>43138</v>
      </c>
      <c r="B289" s="71" t="s">
        <v>126</v>
      </c>
      <c r="C289" s="71" t="s">
        <v>131</v>
      </c>
      <c r="D289" s="71" t="s">
        <v>120</v>
      </c>
      <c r="E289" s="71" t="s">
        <v>134</v>
      </c>
      <c r="F289" s="22">
        <v>40.70592356445183</v>
      </c>
      <c r="G289" s="72">
        <v>10</v>
      </c>
    </row>
    <row r="290" spans="1:7" x14ac:dyDescent="0.3">
      <c r="A290" s="70">
        <v>43139</v>
      </c>
      <c r="B290" s="71" t="s">
        <v>119</v>
      </c>
      <c r="C290" s="71" t="s">
        <v>127</v>
      </c>
      <c r="D290" s="71" t="s">
        <v>123</v>
      </c>
      <c r="E290" s="71" t="s">
        <v>128</v>
      </c>
      <c r="F290" s="22">
        <v>51.437678273053855</v>
      </c>
      <c r="G290" s="72">
        <v>36</v>
      </c>
    </row>
    <row r="291" spans="1:7" x14ac:dyDescent="0.3">
      <c r="A291" s="70">
        <v>43139</v>
      </c>
      <c r="B291" s="71" t="s">
        <v>122</v>
      </c>
      <c r="C291" s="71" t="s">
        <v>10</v>
      </c>
      <c r="D291" s="71" t="s">
        <v>129</v>
      </c>
      <c r="E291" s="71" t="s">
        <v>130</v>
      </c>
      <c r="F291" s="22">
        <v>18.582719982092627</v>
      </c>
      <c r="G291" s="72">
        <v>38</v>
      </c>
    </row>
    <row r="292" spans="1:7" x14ac:dyDescent="0.3">
      <c r="A292" s="70">
        <v>43143</v>
      </c>
      <c r="B292" s="71" t="s">
        <v>126</v>
      </c>
      <c r="C292" s="71" t="s">
        <v>33</v>
      </c>
      <c r="D292" s="71" t="s">
        <v>129</v>
      </c>
      <c r="E292" s="71" t="s">
        <v>137</v>
      </c>
      <c r="F292" s="22">
        <v>56.743402198511653</v>
      </c>
      <c r="G292" s="72">
        <v>17</v>
      </c>
    </row>
    <row r="293" spans="1:7" x14ac:dyDescent="0.3">
      <c r="A293" s="70">
        <v>43143</v>
      </c>
      <c r="B293" s="71" t="s">
        <v>119</v>
      </c>
      <c r="C293" s="71" t="s">
        <v>131</v>
      </c>
      <c r="D293" s="71" t="s">
        <v>123</v>
      </c>
      <c r="E293" s="71" t="s">
        <v>124</v>
      </c>
      <c r="F293" s="22">
        <v>37.884988166818168</v>
      </c>
      <c r="G293" s="72">
        <v>51</v>
      </c>
    </row>
    <row r="294" spans="1:7" x14ac:dyDescent="0.3">
      <c r="A294" s="70">
        <v>43148</v>
      </c>
      <c r="B294" s="71" t="s">
        <v>119</v>
      </c>
      <c r="C294" s="71" t="s">
        <v>131</v>
      </c>
      <c r="D294" s="22" t="s">
        <v>120</v>
      </c>
      <c r="E294" s="71" t="s">
        <v>134</v>
      </c>
      <c r="F294" s="22">
        <v>53.212631464854297</v>
      </c>
      <c r="G294" s="72">
        <v>20</v>
      </c>
    </row>
    <row r="295" spans="1:7" x14ac:dyDescent="0.3">
      <c r="A295" s="70">
        <v>43149</v>
      </c>
      <c r="B295" s="71" t="s">
        <v>122</v>
      </c>
      <c r="C295" s="71" t="s">
        <v>127</v>
      </c>
      <c r="D295" s="71" t="s">
        <v>120</v>
      </c>
      <c r="E295" s="71" t="s">
        <v>135</v>
      </c>
      <c r="F295" s="22">
        <v>10.869394970037597</v>
      </c>
      <c r="G295" s="72">
        <v>31</v>
      </c>
    </row>
    <row r="296" spans="1:7" x14ac:dyDescent="0.3">
      <c r="A296" s="70">
        <v>43157</v>
      </c>
      <c r="B296" s="71" t="s">
        <v>126</v>
      </c>
      <c r="C296" s="71" t="s">
        <v>10</v>
      </c>
      <c r="D296" s="71" t="s">
        <v>123</v>
      </c>
      <c r="E296" s="71" t="s">
        <v>124</v>
      </c>
      <c r="F296" s="22">
        <v>42.735725259298448</v>
      </c>
      <c r="G296" s="72">
        <v>42</v>
      </c>
    </row>
    <row r="297" spans="1:7" x14ac:dyDescent="0.3">
      <c r="A297" s="70">
        <v>43158</v>
      </c>
      <c r="B297" s="71" t="s">
        <v>119</v>
      </c>
      <c r="C297" s="71" t="s">
        <v>33</v>
      </c>
      <c r="D297" s="71" t="s">
        <v>120</v>
      </c>
      <c r="E297" s="71" t="s">
        <v>134</v>
      </c>
      <c r="F297" s="22">
        <v>49.202350029416486</v>
      </c>
      <c r="G297" s="72">
        <v>33</v>
      </c>
    </row>
    <row r="298" spans="1:7" x14ac:dyDescent="0.3">
      <c r="A298" s="70">
        <v>43159</v>
      </c>
      <c r="B298" s="71" t="s">
        <v>122</v>
      </c>
      <c r="C298" s="71" t="s">
        <v>131</v>
      </c>
      <c r="D298" s="71" t="s">
        <v>123</v>
      </c>
      <c r="E298" s="71" t="s">
        <v>132</v>
      </c>
      <c r="F298" s="22">
        <v>45.646260660768682</v>
      </c>
      <c r="G298" s="72">
        <v>14</v>
      </c>
    </row>
    <row r="299" spans="1:7" x14ac:dyDescent="0.3">
      <c r="A299" s="70">
        <v>43160</v>
      </c>
      <c r="B299" s="71" t="s">
        <v>126</v>
      </c>
      <c r="C299" s="71" t="s">
        <v>127</v>
      </c>
      <c r="D299" s="71" t="s">
        <v>123</v>
      </c>
      <c r="E299" s="71" t="s">
        <v>128</v>
      </c>
      <c r="F299" s="22">
        <v>52.150576100848227</v>
      </c>
      <c r="G299" s="72">
        <v>24</v>
      </c>
    </row>
    <row r="300" spans="1:7" x14ac:dyDescent="0.3">
      <c r="A300" s="70">
        <v>43161</v>
      </c>
      <c r="B300" s="71" t="s">
        <v>119</v>
      </c>
      <c r="C300" s="71" t="s">
        <v>10</v>
      </c>
      <c r="D300" s="71" t="s">
        <v>129</v>
      </c>
      <c r="E300" s="71" t="s">
        <v>130</v>
      </c>
      <c r="F300" s="22">
        <v>58.484224903599383</v>
      </c>
      <c r="G300" s="72">
        <v>20</v>
      </c>
    </row>
    <row r="301" spans="1:7" x14ac:dyDescent="0.3">
      <c r="A301" s="70">
        <v>43161</v>
      </c>
      <c r="B301" s="71" t="s">
        <v>119</v>
      </c>
      <c r="C301" s="71" t="s">
        <v>33</v>
      </c>
      <c r="D301" s="71" t="s">
        <v>129</v>
      </c>
      <c r="E301" s="71" t="s">
        <v>137</v>
      </c>
      <c r="F301" s="22">
        <v>27.018618300143739</v>
      </c>
      <c r="G301" s="72">
        <v>18</v>
      </c>
    </row>
    <row r="302" spans="1:7" x14ac:dyDescent="0.3">
      <c r="A302" s="70">
        <v>43164</v>
      </c>
      <c r="B302" s="71" t="s">
        <v>122</v>
      </c>
      <c r="C302" s="71" t="s">
        <v>131</v>
      </c>
      <c r="D302" s="71" t="s">
        <v>129</v>
      </c>
      <c r="E302" s="71" t="s">
        <v>141</v>
      </c>
      <c r="F302" s="22">
        <v>10.753963212472659</v>
      </c>
      <c r="G302" s="72">
        <v>43</v>
      </c>
    </row>
    <row r="303" spans="1:7" x14ac:dyDescent="0.3">
      <c r="A303" s="70">
        <v>43167</v>
      </c>
      <c r="B303" s="71" t="s">
        <v>126</v>
      </c>
      <c r="C303" s="71" t="s">
        <v>127</v>
      </c>
      <c r="D303" s="71" t="s">
        <v>120</v>
      </c>
      <c r="E303" s="71" t="s">
        <v>140</v>
      </c>
      <c r="F303" s="22">
        <v>47.729134736227344</v>
      </c>
      <c r="G303" s="72">
        <v>42</v>
      </c>
    </row>
    <row r="304" spans="1:7" x14ac:dyDescent="0.3">
      <c r="A304" s="70">
        <v>43168</v>
      </c>
      <c r="B304" s="71" t="s">
        <v>119</v>
      </c>
      <c r="C304" s="71" t="s">
        <v>10</v>
      </c>
      <c r="D304" s="71" t="s">
        <v>120</v>
      </c>
      <c r="E304" s="71" t="s">
        <v>121</v>
      </c>
      <c r="F304" s="22">
        <v>20.766630594265653</v>
      </c>
      <c r="G304" s="72">
        <v>26</v>
      </c>
    </row>
    <row r="305" spans="1:7" x14ac:dyDescent="0.3">
      <c r="A305" s="70">
        <v>43170</v>
      </c>
      <c r="B305" s="71" t="s">
        <v>122</v>
      </c>
      <c r="C305" s="71" t="s">
        <v>33</v>
      </c>
      <c r="D305" s="71" t="s">
        <v>123</v>
      </c>
      <c r="E305" s="71" t="s">
        <v>124</v>
      </c>
      <c r="F305" s="22">
        <v>28.625341640958805</v>
      </c>
      <c r="G305" s="72">
        <v>22</v>
      </c>
    </row>
    <row r="306" spans="1:7" x14ac:dyDescent="0.3">
      <c r="A306" s="70">
        <v>43178</v>
      </c>
      <c r="B306" s="71" t="s">
        <v>126</v>
      </c>
      <c r="C306" s="71" t="s">
        <v>131</v>
      </c>
      <c r="D306" s="71" t="s">
        <v>120</v>
      </c>
      <c r="E306" s="71" t="s">
        <v>134</v>
      </c>
      <c r="F306" s="22">
        <v>26.657643361983659</v>
      </c>
      <c r="G306" s="72">
        <v>39</v>
      </c>
    </row>
    <row r="307" spans="1:7" x14ac:dyDescent="0.3">
      <c r="A307" s="70">
        <v>43178</v>
      </c>
      <c r="B307" s="71" t="s">
        <v>119</v>
      </c>
      <c r="C307" s="71" t="s">
        <v>127</v>
      </c>
      <c r="D307" s="71" t="s">
        <v>123</v>
      </c>
      <c r="E307" s="71" t="s">
        <v>128</v>
      </c>
      <c r="F307" s="22">
        <v>40.065887891246632</v>
      </c>
      <c r="G307" s="72">
        <v>54</v>
      </c>
    </row>
    <row r="308" spans="1:7" x14ac:dyDescent="0.3">
      <c r="A308" s="70">
        <v>43184</v>
      </c>
      <c r="B308" s="71" t="s">
        <v>122</v>
      </c>
      <c r="C308" s="71" t="s">
        <v>10</v>
      </c>
      <c r="D308" s="71" t="s">
        <v>129</v>
      </c>
      <c r="E308" s="71" t="s">
        <v>130</v>
      </c>
      <c r="F308" s="22">
        <v>51.057703310362129</v>
      </c>
      <c r="G308" s="72">
        <v>58</v>
      </c>
    </row>
    <row r="309" spans="1:7" x14ac:dyDescent="0.3">
      <c r="A309" s="70">
        <v>43186</v>
      </c>
      <c r="B309" s="71" t="s">
        <v>126</v>
      </c>
      <c r="C309" s="71" t="s">
        <v>33</v>
      </c>
      <c r="D309" s="71" t="s">
        <v>129</v>
      </c>
      <c r="E309" s="71" t="s">
        <v>137</v>
      </c>
      <c r="F309" s="22">
        <v>29.525232739228677</v>
      </c>
      <c r="G309" s="72">
        <v>39</v>
      </c>
    </row>
    <row r="310" spans="1:7" x14ac:dyDescent="0.3">
      <c r="A310" s="70">
        <v>43187</v>
      </c>
      <c r="B310" s="71" t="s">
        <v>119</v>
      </c>
      <c r="C310" s="71" t="s">
        <v>131</v>
      </c>
      <c r="D310" s="71" t="s">
        <v>123</v>
      </c>
      <c r="E310" s="71" t="s">
        <v>124</v>
      </c>
      <c r="F310" s="22">
        <v>58.029797756849248</v>
      </c>
      <c r="G310" s="72">
        <v>17</v>
      </c>
    </row>
    <row r="311" spans="1:7" x14ac:dyDescent="0.3">
      <c r="A311" s="70">
        <v>43188</v>
      </c>
      <c r="B311" s="71" t="s">
        <v>119</v>
      </c>
      <c r="C311" s="71" t="s">
        <v>131</v>
      </c>
      <c r="D311" s="22" t="s">
        <v>120</v>
      </c>
      <c r="E311" s="71" t="s">
        <v>134</v>
      </c>
      <c r="F311" s="22">
        <v>46.258431609214966</v>
      </c>
      <c r="G311" s="72">
        <v>14</v>
      </c>
    </row>
    <row r="312" spans="1:7" x14ac:dyDescent="0.3">
      <c r="A312" s="70">
        <v>43188</v>
      </c>
      <c r="B312" s="71" t="s">
        <v>122</v>
      </c>
      <c r="C312" s="71" t="s">
        <v>127</v>
      </c>
      <c r="D312" s="71" t="s">
        <v>120</v>
      </c>
      <c r="E312" s="71" t="s">
        <v>135</v>
      </c>
      <c r="F312" s="22">
        <v>30.114605818357312</v>
      </c>
      <c r="G312" s="72">
        <v>24</v>
      </c>
    </row>
    <row r="313" spans="1:7" x14ac:dyDescent="0.3">
      <c r="A313" s="70">
        <v>43189</v>
      </c>
      <c r="B313" s="71" t="s">
        <v>126</v>
      </c>
      <c r="C313" s="71" t="s">
        <v>10</v>
      </c>
      <c r="D313" s="71" t="s">
        <v>123</v>
      </c>
      <c r="E313" s="71" t="s">
        <v>124</v>
      </c>
      <c r="F313" s="22">
        <v>42.30076894665558</v>
      </c>
      <c r="G313" s="72">
        <v>36</v>
      </c>
    </row>
    <row r="314" spans="1:7" x14ac:dyDescent="0.3">
      <c r="A314" s="70">
        <v>43194</v>
      </c>
      <c r="B314" s="71" t="s">
        <v>122</v>
      </c>
      <c r="C314" s="71" t="s">
        <v>127</v>
      </c>
      <c r="D314" s="71" t="s">
        <v>120</v>
      </c>
      <c r="E314" s="71" t="s">
        <v>135</v>
      </c>
      <c r="F314" s="22">
        <v>35.734479795345088</v>
      </c>
      <c r="G314" s="72">
        <v>34</v>
      </c>
    </row>
    <row r="315" spans="1:7" x14ac:dyDescent="0.3">
      <c r="A315" s="70">
        <v>43198</v>
      </c>
      <c r="B315" s="71" t="s">
        <v>126</v>
      </c>
      <c r="C315" s="71" t="s">
        <v>10</v>
      </c>
      <c r="D315" s="71" t="s">
        <v>123</v>
      </c>
      <c r="E315" s="71" t="s">
        <v>124</v>
      </c>
      <c r="F315" s="22">
        <v>34.543964452321418</v>
      </c>
      <c r="G315" s="72">
        <v>57</v>
      </c>
    </row>
    <row r="316" spans="1:7" x14ac:dyDescent="0.3">
      <c r="A316" s="70">
        <v>43198</v>
      </c>
      <c r="B316" s="71" t="s">
        <v>119</v>
      </c>
      <c r="C316" s="71" t="s">
        <v>33</v>
      </c>
      <c r="D316" s="71" t="s">
        <v>120</v>
      </c>
      <c r="E316" s="71" t="s">
        <v>134</v>
      </c>
      <c r="F316" s="22">
        <v>23.326485682872125</v>
      </c>
      <c r="G316" s="72">
        <v>25</v>
      </c>
    </row>
    <row r="317" spans="1:7" x14ac:dyDescent="0.3">
      <c r="A317" s="70">
        <v>43204</v>
      </c>
      <c r="B317" s="71" t="s">
        <v>122</v>
      </c>
      <c r="C317" s="71" t="s">
        <v>131</v>
      </c>
      <c r="D317" s="71" t="s">
        <v>123</v>
      </c>
      <c r="E317" s="71" t="s">
        <v>132</v>
      </c>
      <c r="F317" s="22">
        <v>37.670156411090403</v>
      </c>
      <c r="G317" s="72">
        <v>20</v>
      </c>
    </row>
    <row r="318" spans="1:7" x14ac:dyDescent="0.3">
      <c r="A318" s="70">
        <v>43205</v>
      </c>
      <c r="B318" s="71" t="s">
        <v>126</v>
      </c>
      <c r="C318" s="71" t="s">
        <v>127</v>
      </c>
      <c r="D318" s="71" t="s">
        <v>123</v>
      </c>
      <c r="E318" s="71" t="s">
        <v>128</v>
      </c>
      <c r="F318" s="22">
        <v>43.544058213601666</v>
      </c>
      <c r="G318" s="72">
        <v>53</v>
      </c>
    </row>
    <row r="319" spans="1:7" x14ac:dyDescent="0.3">
      <c r="A319" s="70">
        <v>43206</v>
      </c>
      <c r="B319" s="71" t="s">
        <v>119</v>
      </c>
      <c r="C319" s="71" t="s">
        <v>10</v>
      </c>
      <c r="D319" s="71" t="s">
        <v>129</v>
      </c>
      <c r="E319" s="71" t="s">
        <v>130</v>
      </c>
      <c r="F319" s="22">
        <v>14.495056410433129</v>
      </c>
      <c r="G319" s="72">
        <v>43</v>
      </c>
    </row>
    <row r="320" spans="1:7" x14ac:dyDescent="0.3">
      <c r="A320" s="70">
        <v>43206</v>
      </c>
      <c r="B320" s="71" t="s">
        <v>119</v>
      </c>
      <c r="C320" s="71" t="s">
        <v>33</v>
      </c>
      <c r="D320" s="71" t="s">
        <v>129</v>
      </c>
      <c r="E320" s="71" t="s">
        <v>137</v>
      </c>
      <c r="F320" s="22">
        <v>50.385063930958765</v>
      </c>
      <c r="G320" s="72">
        <v>23</v>
      </c>
    </row>
    <row r="321" spans="1:7" x14ac:dyDescent="0.3">
      <c r="A321" s="70">
        <v>43207</v>
      </c>
      <c r="B321" s="71" t="s">
        <v>122</v>
      </c>
      <c r="C321" s="71" t="s">
        <v>131</v>
      </c>
      <c r="D321" s="71" t="s">
        <v>129</v>
      </c>
      <c r="E321" s="71" t="s">
        <v>141</v>
      </c>
      <c r="F321" s="22">
        <v>23.167035874015347</v>
      </c>
      <c r="G321" s="72">
        <v>40</v>
      </c>
    </row>
    <row r="322" spans="1:7" x14ac:dyDescent="0.3">
      <c r="A322" s="70">
        <v>43207</v>
      </c>
      <c r="B322" s="71" t="s">
        <v>126</v>
      </c>
      <c r="C322" s="71" t="s">
        <v>127</v>
      </c>
      <c r="D322" s="71" t="s">
        <v>120</v>
      </c>
      <c r="E322" s="71" t="s">
        <v>140</v>
      </c>
      <c r="F322" s="22">
        <v>23.084883991575836</v>
      </c>
      <c r="G322" s="72">
        <v>39</v>
      </c>
    </row>
    <row r="323" spans="1:7" x14ac:dyDescent="0.3">
      <c r="A323" s="70">
        <v>43207</v>
      </c>
      <c r="B323" s="71" t="s">
        <v>119</v>
      </c>
      <c r="C323" s="71" t="s">
        <v>10</v>
      </c>
      <c r="D323" s="71" t="s">
        <v>120</v>
      </c>
      <c r="E323" s="71" t="s">
        <v>121</v>
      </c>
      <c r="F323" s="22">
        <v>18.520846744376563</v>
      </c>
      <c r="G323" s="72">
        <v>21</v>
      </c>
    </row>
    <row r="324" spans="1:7" x14ac:dyDescent="0.3">
      <c r="A324" s="70">
        <v>43210</v>
      </c>
      <c r="B324" s="71" t="s">
        <v>122</v>
      </c>
      <c r="C324" s="71" t="s">
        <v>33</v>
      </c>
      <c r="D324" s="71" t="s">
        <v>123</v>
      </c>
      <c r="E324" s="71" t="s">
        <v>124</v>
      </c>
      <c r="F324" s="22">
        <v>11.29945191697921</v>
      </c>
      <c r="G324" s="72">
        <v>22</v>
      </c>
    </row>
    <row r="325" spans="1:7" x14ac:dyDescent="0.3">
      <c r="A325" s="70">
        <v>43210</v>
      </c>
      <c r="B325" s="71" t="s">
        <v>126</v>
      </c>
      <c r="C325" s="71" t="s">
        <v>131</v>
      </c>
      <c r="D325" s="71" t="s">
        <v>120</v>
      </c>
      <c r="E325" s="71" t="s">
        <v>134</v>
      </c>
      <c r="F325" s="22">
        <v>21.316756031370833</v>
      </c>
      <c r="G325" s="72">
        <v>25</v>
      </c>
    </row>
    <row r="326" spans="1:7" x14ac:dyDescent="0.3">
      <c r="A326" s="70">
        <v>43211</v>
      </c>
      <c r="B326" s="71" t="s">
        <v>119</v>
      </c>
      <c r="C326" s="71" t="s">
        <v>127</v>
      </c>
      <c r="D326" s="71" t="s">
        <v>123</v>
      </c>
      <c r="E326" s="71" t="s">
        <v>128</v>
      </c>
      <c r="F326" s="22">
        <v>11.216259799095493</v>
      </c>
      <c r="G326" s="72">
        <v>18</v>
      </c>
    </row>
    <row r="327" spans="1:7" x14ac:dyDescent="0.3">
      <c r="A327" s="70">
        <v>43211</v>
      </c>
      <c r="B327" s="71" t="s">
        <v>122</v>
      </c>
      <c r="C327" s="71" t="s">
        <v>10</v>
      </c>
      <c r="D327" s="71" t="s">
        <v>129</v>
      </c>
      <c r="E327" s="71" t="s">
        <v>130</v>
      </c>
      <c r="F327" s="22">
        <v>42.268517675390378</v>
      </c>
      <c r="G327" s="72">
        <v>17</v>
      </c>
    </row>
    <row r="328" spans="1:7" x14ac:dyDescent="0.3">
      <c r="A328" s="70">
        <v>43211</v>
      </c>
      <c r="B328" s="71" t="s">
        <v>126</v>
      </c>
      <c r="C328" s="71" t="s">
        <v>33</v>
      </c>
      <c r="D328" s="71" t="s">
        <v>129</v>
      </c>
      <c r="E328" s="71" t="s">
        <v>137</v>
      </c>
      <c r="F328" s="22">
        <v>45.510866848700374</v>
      </c>
      <c r="G328" s="72">
        <v>59</v>
      </c>
    </row>
    <row r="329" spans="1:7" x14ac:dyDescent="0.3">
      <c r="A329" s="70">
        <v>43212</v>
      </c>
      <c r="B329" s="71" t="s">
        <v>119</v>
      </c>
      <c r="C329" s="71" t="s">
        <v>131</v>
      </c>
      <c r="D329" s="71" t="s">
        <v>123</v>
      </c>
      <c r="E329" s="71" t="s">
        <v>124</v>
      </c>
      <c r="F329" s="22">
        <v>30.441887275077153</v>
      </c>
      <c r="G329" s="72">
        <v>42</v>
      </c>
    </row>
    <row r="330" spans="1:7" x14ac:dyDescent="0.3">
      <c r="A330" s="70">
        <v>43215</v>
      </c>
      <c r="B330" s="71" t="s">
        <v>119</v>
      </c>
      <c r="C330" s="71" t="s">
        <v>131</v>
      </c>
      <c r="D330" s="22" t="s">
        <v>120</v>
      </c>
      <c r="E330" s="71" t="s">
        <v>134</v>
      </c>
      <c r="F330" s="22">
        <v>26.953526837080794</v>
      </c>
      <c r="G330" s="72">
        <v>36</v>
      </c>
    </row>
    <row r="331" spans="1:7" x14ac:dyDescent="0.3">
      <c r="A331" s="70">
        <v>43215</v>
      </c>
      <c r="B331" s="71" t="s">
        <v>122</v>
      </c>
      <c r="C331" s="71" t="s">
        <v>127</v>
      </c>
      <c r="D331" s="71" t="s">
        <v>120</v>
      </c>
      <c r="E331" s="71" t="s">
        <v>135</v>
      </c>
      <c r="F331" s="22">
        <v>13.326772875210205</v>
      </c>
      <c r="G331" s="72">
        <v>53</v>
      </c>
    </row>
    <row r="332" spans="1:7" x14ac:dyDescent="0.3">
      <c r="A332" s="70">
        <v>43215</v>
      </c>
      <c r="B332" s="71" t="s">
        <v>126</v>
      </c>
      <c r="C332" s="71" t="s">
        <v>10</v>
      </c>
      <c r="D332" s="71" t="s">
        <v>123</v>
      </c>
      <c r="E332" s="71" t="s">
        <v>124</v>
      </c>
      <c r="F332" s="22">
        <v>26.65868312033907</v>
      </c>
      <c r="G332" s="72">
        <v>54</v>
      </c>
    </row>
    <row r="333" spans="1:7" x14ac:dyDescent="0.3">
      <c r="A333" s="70">
        <v>43219</v>
      </c>
      <c r="B333" s="71" t="s">
        <v>119</v>
      </c>
      <c r="C333" s="71" t="s">
        <v>33</v>
      </c>
      <c r="D333" s="71" t="s">
        <v>120</v>
      </c>
      <c r="E333" s="71" t="s">
        <v>134</v>
      </c>
      <c r="F333" s="22">
        <v>58.878548618201307</v>
      </c>
      <c r="G333" s="72">
        <v>58</v>
      </c>
    </row>
    <row r="334" spans="1:7" x14ac:dyDescent="0.3">
      <c r="A334" s="70">
        <v>43219</v>
      </c>
      <c r="B334" s="71" t="s">
        <v>122</v>
      </c>
      <c r="C334" s="71" t="s">
        <v>131</v>
      </c>
      <c r="D334" s="71" t="s">
        <v>123</v>
      </c>
      <c r="E334" s="71" t="s">
        <v>132</v>
      </c>
      <c r="F334" s="22">
        <v>33.574296962041231</v>
      </c>
      <c r="G334" s="72">
        <v>45</v>
      </c>
    </row>
    <row r="335" spans="1:7" x14ac:dyDescent="0.3">
      <c r="A335" s="70">
        <v>43219</v>
      </c>
      <c r="B335" s="71" t="s">
        <v>126</v>
      </c>
      <c r="C335" s="71" t="s">
        <v>127</v>
      </c>
      <c r="D335" s="71" t="s">
        <v>123</v>
      </c>
      <c r="E335" s="71" t="s">
        <v>128</v>
      </c>
      <c r="F335" s="22">
        <v>30.363774836465954</v>
      </c>
      <c r="G335" s="72">
        <v>47</v>
      </c>
    </row>
    <row r="336" spans="1:7" x14ac:dyDescent="0.3">
      <c r="A336" s="70">
        <v>43220</v>
      </c>
      <c r="B336" s="71" t="s">
        <v>119</v>
      </c>
      <c r="C336" s="71" t="s">
        <v>10</v>
      </c>
      <c r="D336" s="71" t="s">
        <v>129</v>
      </c>
      <c r="E336" s="71" t="s">
        <v>130</v>
      </c>
      <c r="F336" s="22">
        <v>26.247430557772113</v>
      </c>
      <c r="G336" s="72">
        <v>58</v>
      </c>
    </row>
    <row r="337" spans="1:7" x14ac:dyDescent="0.3">
      <c r="A337" s="70">
        <v>43222</v>
      </c>
      <c r="B337" s="71" t="s">
        <v>119</v>
      </c>
      <c r="C337" s="71" t="s">
        <v>33</v>
      </c>
      <c r="D337" s="71" t="s">
        <v>129</v>
      </c>
      <c r="E337" s="71" t="s">
        <v>137</v>
      </c>
      <c r="F337" s="22">
        <v>47.884441797949947</v>
      </c>
      <c r="G337" s="72">
        <v>51</v>
      </c>
    </row>
    <row r="338" spans="1:7" x14ac:dyDescent="0.3">
      <c r="A338" s="70">
        <v>43224</v>
      </c>
      <c r="B338" s="71" t="s">
        <v>122</v>
      </c>
      <c r="C338" s="71" t="s">
        <v>131</v>
      </c>
      <c r="D338" s="71" t="s">
        <v>129</v>
      </c>
      <c r="E338" s="71" t="s">
        <v>141</v>
      </c>
      <c r="F338" s="22">
        <v>47.826982021048735</v>
      </c>
      <c r="G338" s="72">
        <v>54</v>
      </c>
    </row>
    <row r="339" spans="1:7" x14ac:dyDescent="0.3">
      <c r="A339" s="70">
        <v>43225</v>
      </c>
      <c r="B339" s="71" t="s">
        <v>126</v>
      </c>
      <c r="C339" s="71" t="s">
        <v>127</v>
      </c>
      <c r="D339" s="71" t="s">
        <v>120</v>
      </c>
      <c r="E339" s="71" t="s">
        <v>140</v>
      </c>
      <c r="F339" s="22">
        <v>38.612737492410858</v>
      </c>
      <c r="G339" s="72">
        <v>44</v>
      </c>
    </row>
    <row r="340" spans="1:7" x14ac:dyDescent="0.3">
      <c r="A340" s="70">
        <v>43227</v>
      </c>
      <c r="B340" s="71" t="s">
        <v>119</v>
      </c>
      <c r="C340" s="71" t="s">
        <v>10</v>
      </c>
      <c r="D340" s="71" t="s">
        <v>120</v>
      </c>
      <c r="E340" s="71" t="s">
        <v>121</v>
      </c>
      <c r="F340" s="22">
        <v>46.940000135477057</v>
      </c>
      <c r="G340" s="72">
        <v>43</v>
      </c>
    </row>
    <row r="341" spans="1:7" x14ac:dyDescent="0.3">
      <c r="A341" s="70">
        <v>43229</v>
      </c>
      <c r="B341" s="71" t="s">
        <v>122</v>
      </c>
      <c r="C341" s="71" t="s">
        <v>33</v>
      </c>
      <c r="D341" s="71" t="s">
        <v>123</v>
      </c>
      <c r="E341" s="71" t="s">
        <v>124</v>
      </c>
      <c r="F341" s="22">
        <v>39.098313292054478</v>
      </c>
      <c r="G341" s="72">
        <v>19</v>
      </c>
    </row>
    <row r="342" spans="1:7" x14ac:dyDescent="0.3">
      <c r="A342" s="70">
        <v>43230</v>
      </c>
      <c r="B342" s="71" t="s">
        <v>126</v>
      </c>
      <c r="C342" s="71" t="s">
        <v>131</v>
      </c>
      <c r="D342" s="71" t="s">
        <v>120</v>
      </c>
      <c r="E342" s="71" t="s">
        <v>134</v>
      </c>
      <c r="F342" s="22">
        <v>58.193901148140668</v>
      </c>
      <c r="G342" s="72">
        <v>59</v>
      </c>
    </row>
    <row r="343" spans="1:7" x14ac:dyDescent="0.3">
      <c r="A343" s="70">
        <v>43230</v>
      </c>
      <c r="B343" s="71" t="s">
        <v>119</v>
      </c>
      <c r="C343" s="71" t="s">
        <v>127</v>
      </c>
      <c r="D343" s="71" t="s">
        <v>123</v>
      </c>
      <c r="E343" s="71" t="s">
        <v>128</v>
      </c>
      <c r="F343" s="22">
        <v>32.244543036739259</v>
      </c>
      <c r="G343" s="72">
        <v>26</v>
      </c>
    </row>
    <row r="344" spans="1:7" x14ac:dyDescent="0.3">
      <c r="A344" s="70">
        <v>43230</v>
      </c>
      <c r="B344" s="71" t="s">
        <v>122</v>
      </c>
      <c r="C344" s="71" t="s">
        <v>10</v>
      </c>
      <c r="D344" s="71" t="s">
        <v>129</v>
      </c>
      <c r="E344" s="71" t="s">
        <v>130</v>
      </c>
      <c r="F344" s="22">
        <v>59.624733763280517</v>
      </c>
      <c r="G344" s="72">
        <v>12</v>
      </c>
    </row>
    <row r="345" spans="1:7" x14ac:dyDescent="0.3">
      <c r="A345" s="70">
        <v>43232</v>
      </c>
      <c r="B345" s="71" t="s">
        <v>126</v>
      </c>
      <c r="C345" s="71" t="s">
        <v>33</v>
      </c>
      <c r="D345" s="71" t="s">
        <v>129</v>
      </c>
      <c r="E345" s="71" t="s">
        <v>137</v>
      </c>
      <c r="F345" s="22">
        <v>47.64611420936874</v>
      </c>
      <c r="G345" s="72">
        <v>17</v>
      </c>
    </row>
    <row r="346" spans="1:7" x14ac:dyDescent="0.3">
      <c r="A346" s="70">
        <v>43232</v>
      </c>
      <c r="B346" s="71" t="s">
        <v>119</v>
      </c>
      <c r="C346" s="71" t="s">
        <v>131</v>
      </c>
      <c r="D346" s="71" t="s">
        <v>123</v>
      </c>
      <c r="E346" s="71" t="s">
        <v>124</v>
      </c>
      <c r="F346" s="22">
        <v>12.619156373934489</v>
      </c>
      <c r="G346" s="72">
        <v>13</v>
      </c>
    </row>
    <row r="347" spans="1:7" x14ac:dyDescent="0.3">
      <c r="A347" s="70">
        <v>43233</v>
      </c>
      <c r="B347" s="71" t="s">
        <v>119</v>
      </c>
      <c r="C347" s="71" t="s">
        <v>131</v>
      </c>
      <c r="D347" s="22" t="s">
        <v>120</v>
      </c>
      <c r="E347" s="71" t="s">
        <v>134</v>
      </c>
      <c r="F347" s="22">
        <v>20.997215759011461</v>
      </c>
      <c r="G347" s="72">
        <v>45</v>
      </c>
    </row>
    <row r="348" spans="1:7" x14ac:dyDescent="0.3">
      <c r="A348" s="70">
        <v>43233</v>
      </c>
      <c r="B348" s="71" t="s">
        <v>122</v>
      </c>
      <c r="C348" s="71" t="s">
        <v>127</v>
      </c>
      <c r="D348" s="71" t="s">
        <v>120</v>
      </c>
      <c r="E348" s="71" t="s">
        <v>135</v>
      </c>
      <c r="F348" s="22">
        <v>37.816012852454669</v>
      </c>
      <c r="G348" s="72">
        <v>42</v>
      </c>
    </row>
    <row r="349" spans="1:7" x14ac:dyDescent="0.3">
      <c r="A349" s="70">
        <v>43235</v>
      </c>
      <c r="B349" s="71" t="s">
        <v>126</v>
      </c>
      <c r="C349" s="71" t="s">
        <v>10</v>
      </c>
      <c r="D349" s="71" t="s">
        <v>123</v>
      </c>
      <c r="E349" s="71" t="s">
        <v>124</v>
      </c>
      <c r="F349" s="22">
        <v>13.693385805526262</v>
      </c>
      <c r="G349" s="72">
        <v>34</v>
      </c>
    </row>
    <row r="350" spans="1:7" x14ac:dyDescent="0.3">
      <c r="A350" s="70">
        <v>43236</v>
      </c>
      <c r="B350" s="71" t="s">
        <v>119</v>
      </c>
      <c r="C350" s="71" t="s">
        <v>33</v>
      </c>
      <c r="D350" s="71" t="s">
        <v>120</v>
      </c>
      <c r="E350" s="71" t="s">
        <v>134</v>
      </c>
      <c r="F350" s="22">
        <v>51.499078725283795</v>
      </c>
      <c r="G350" s="72">
        <v>57</v>
      </c>
    </row>
    <row r="351" spans="1:7" x14ac:dyDescent="0.3">
      <c r="A351" s="70">
        <v>43237</v>
      </c>
      <c r="B351" s="71" t="s">
        <v>122</v>
      </c>
      <c r="C351" s="71" t="s">
        <v>131</v>
      </c>
      <c r="D351" s="71" t="s">
        <v>123</v>
      </c>
      <c r="E351" s="71" t="s">
        <v>132</v>
      </c>
      <c r="F351" s="22">
        <v>32.599349126033033</v>
      </c>
      <c r="G351" s="72">
        <v>18</v>
      </c>
    </row>
    <row r="352" spans="1:7" x14ac:dyDescent="0.3">
      <c r="A352" s="70">
        <v>43243</v>
      </c>
      <c r="B352" s="71" t="s">
        <v>126</v>
      </c>
      <c r="C352" s="71" t="s">
        <v>127</v>
      </c>
      <c r="D352" s="71" t="s">
        <v>123</v>
      </c>
      <c r="E352" s="71" t="s">
        <v>128</v>
      </c>
      <c r="F352" s="22">
        <v>27.484691802447472</v>
      </c>
      <c r="G352" s="72">
        <v>57</v>
      </c>
    </row>
    <row r="353" spans="1:7" x14ac:dyDescent="0.3">
      <c r="A353" s="70">
        <v>43244</v>
      </c>
      <c r="B353" s="71" t="s">
        <v>119</v>
      </c>
      <c r="C353" s="71" t="s">
        <v>10</v>
      </c>
      <c r="D353" s="71" t="s">
        <v>129</v>
      </c>
      <c r="E353" s="71" t="s">
        <v>130</v>
      </c>
      <c r="F353" s="22">
        <v>48.558482344870868</v>
      </c>
      <c r="G353" s="72">
        <v>12</v>
      </c>
    </row>
    <row r="354" spans="1:7" x14ac:dyDescent="0.3">
      <c r="A354" s="70">
        <v>43248</v>
      </c>
      <c r="B354" s="71" t="s">
        <v>119</v>
      </c>
      <c r="C354" s="71" t="s">
        <v>33</v>
      </c>
      <c r="D354" s="71" t="s">
        <v>129</v>
      </c>
      <c r="E354" s="71" t="s">
        <v>137</v>
      </c>
      <c r="F354" s="22">
        <v>41.342327109580246</v>
      </c>
      <c r="G354" s="72">
        <v>38</v>
      </c>
    </row>
    <row r="355" spans="1:7" x14ac:dyDescent="0.3">
      <c r="A355" s="70">
        <v>43249</v>
      </c>
      <c r="B355" s="71" t="s">
        <v>122</v>
      </c>
      <c r="C355" s="71" t="s">
        <v>131</v>
      </c>
      <c r="D355" s="71" t="s">
        <v>129</v>
      </c>
      <c r="E355" s="71" t="s">
        <v>141</v>
      </c>
      <c r="F355" s="22">
        <v>18.658642604305566</v>
      </c>
      <c r="G355" s="72">
        <v>49</v>
      </c>
    </row>
    <row r="356" spans="1:7" x14ac:dyDescent="0.3">
      <c r="A356" s="70">
        <v>43249</v>
      </c>
      <c r="B356" s="71" t="s">
        <v>126</v>
      </c>
      <c r="C356" s="71" t="s">
        <v>127</v>
      </c>
      <c r="D356" s="71" t="s">
        <v>120</v>
      </c>
      <c r="E356" s="71" t="s">
        <v>140</v>
      </c>
      <c r="F356" s="22">
        <v>39.875829595904548</v>
      </c>
      <c r="G356" s="72">
        <v>58</v>
      </c>
    </row>
    <row r="357" spans="1:7" x14ac:dyDescent="0.3">
      <c r="A357" s="70">
        <v>43249</v>
      </c>
      <c r="B357" s="71" t="s">
        <v>119</v>
      </c>
      <c r="C357" s="71" t="s">
        <v>10</v>
      </c>
      <c r="D357" s="71" t="s">
        <v>120</v>
      </c>
      <c r="E357" s="71" t="s">
        <v>121</v>
      </c>
      <c r="F357" s="22">
        <v>32.252454495439579</v>
      </c>
      <c r="G357" s="72">
        <v>39</v>
      </c>
    </row>
    <row r="358" spans="1:7" x14ac:dyDescent="0.3">
      <c r="A358" s="70">
        <v>43249</v>
      </c>
      <c r="B358" s="71" t="s">
        <v>122</v>
      </c>
      <c r="C358" s="71" t="s">
        <v>33</v>
      </c>
      <c r="D358" s="71" t="s">
        <v>123</v>
      </c>
      <c r="E358" s="71" t="s">
        <v>124</v>
      </c>
      <c r="F358" s="22">
        <v>38.230610907744484</v>
      </c>
      <c r="G358" s="72">
        <v>35</v>
      </c>
    </row>
    <row r="359" spans="1:7" x14ac:dyDescent="0.3">
      <c r="A359" s="70">
        <v>43251</v>
      </c>
      <c r="B359" s="71" t="s">
        <v>126</v>
      </c>
      <c r="C359" s="71" t="s">
        <v>131</v>
      </c>
      <c r="D359" s="71" t="s">
        <v>120</v>
      </c>
      <c r="E359" s="71" t="s">
        <v>134</v>
      </c>
      <c r="F359" s="22">
        <v>16.758049269526452</v>
      </c>
      <c r="G359" s="72">
        <v>43</v>
      </c>
    </row>
    <row r="360" spans="1:7" x14ac:dyDescent="0.3">
      <c r="A360" s="70">
        <v>43251</v>
      </c>
      <c r="B360" s="71" t="s">
        <v>119</v>
      </c>
      <c r="C360" s="71" t="s">
        <v>127</v>
      </c>
      <c r="D360" s="71" t="s">
        <v>123</v>
      </c>
      <c r="E360" s="71" t="s">
        <v>128</v>
      </c>
      <c r="F360" s="22">
        <v>49.176696192072477</v>
      </c>
      <c r="G360" s="72">
        <v>18</v>
      </c>
    </row>
    <row r="361" spans="1:7" x14ac:dyDescent="0.3">
      <c r="A361" s="70">
        <v>43254</v>
      </c>
      <c r="B361" s="71" t="s">
        <v>122</v>
      </c>
      <c r="C361" s="71" t="s">
        <v>10</v>
      </c>
      <c r="D361" s="71" t="s">
        <v>129</v>
      </c>
      <c r="E361" s="71" t="s">
        <v>130</v>
      </c>
      <c r="F361" s="22">
        <v>49.825729012137074</v>
      </c>
      <c r="G361" s="72">
        <v>38</v>
      </c>
    </row>
    <row r="362" spans="1:7" x14ac:dyDescent="0.3">
      <c r="A362" s="70">
        <v>43256</v>
      </c>
      <c r="B362" s="71" t="s">
        <v>126</v>
      </c>
      <c r="C362" s="71" t="s">
        <v>33</v>
      </c>
      <c r="D362" s="71" t="s">
        <v>129</v>
      </c>
      <c r="E362" s="71" t="s">
        <v>137</v>
      </c>
      <c r="F362" s="22">
        <v>38.910588829923661</v>
      </c>
      <c r="G362" s="72">
        <v>16</v>
      </c>
    </row>
    <row r="363" spans="1:7" x14ac:dyDescent="0.3">
      <c r="A363" s="70">
        <v>43256</v>
      </c>
      <c r="B363" s="71" t="s">
        <v>119</v>
      </c>
      <c r="C363" s="71" t="s">
        <v>131</v>
      </c>
      <c r="D363" s="71" t="s">
        <v>123</v>
      </c>
      <c r="E363" s="71" t="s">
        <v>124</v>
      </c>
      <c r="F363" s="22">
        <v>42.8318954846238</v>
      </c>
      <c r="G363" s="72">
        <v>36</v>
      </c>
    </row>
    <row r="364" spans="1:7" x14ac:dyDescent="0.3">
      <c r="A364" s="70">
        <v>43258</v>
      </c>
      <c r="B364" s="71" t="s">
        <v>119</v>
      </c>
      <c r="C364" s="71" t="s">
        <v>131</v>
      </c>
      <c r="D364" s="22" t="s">
        <v>120</v>
      </c>
      <c r="E364" s="71" t="s">
        <v>134</v>
      </c>
      <c r="F364" s="22">
        <v>35.664718299203983</v>
      </c>
      <c r="G364" s="72">
        <v>57</v>
      </c>
    </row>
    <row r="365" spans="1:7" x14ac:dyDescent="0.3">
      <c r="A365" s="70">
        <v>43258</v>
      </c>
      <c r="B365" s="71" t="s">
        <v>122</v>
      </c>
      <c r="C365" s="71" t="s">
        <v>127</v>
      </c>
      <c r="D365" s="71" t="s">
        <v>120</v>
      </c>
      <c r="E365" s="71" t="s">
        <v>135</v>
      </c>
      <c r="F365" s="22">
        <v>13.88013690811178</v>
      </c>
      <c r="G365" s="72">
        <v>35</v>
      </c>
    </row>
    <row r="366" spans="1:7" x14ac:dyDescent="0.3">
      <c r="A366" s="70">
        <v>43261</v>
      </c>
      <c r="B366" s="71" t="s">
        <v>126</v>
      </c>
      <c r="C366" s="71" t="s">
        <v>10</v>
      </c>
      <c r="D366" s="71" t="s">
        <v>123</v>
      </c>
      <c r="E366" s="71" t="s">
        <v>124</v>
      </c>
      <c r="F366" s="22">
        <v>23.556919011552726</v>
      </c>
      <c r="G366" s="72">
        <v>51</v>
      </c>
    </row>
    <row r="367" spans="1:7" x14ac:dyDescent="0.3">
      <c r="A367" s="70">
        <v>43261</v>
      </c>
      <c r="B367" s="71" t="s">
        <v>119</v>
      </c>
      <c r="C367" s="71" t="s">
        <v>33</v>
      </c>
      <c r="D367" s="71" t="s">
        <v>120</v>
      </c>
      <c r="E367" s="71" t="s">
        <v>134</v>
      </c>
      <c r="F367" s="22">
        <v>12.972984459310879</v>
      </c>
      <c r="G367" s="72">
        <v>33</v>
      </c>
    </row>
    <row r="368" spans="1:7" x14ac:dyDescent="0.3">
      <c r="A368" s="70">
        <v>43263</v>
      </c>
      <c r="B368" s="71" t="s">
        <v>122</v>
      </c>
      <c r="C368" s="71" t="s">
        <v>131</v>
      </c>
      <c r="D368" s="71" t="s">
        <v>123</v>
      </c>
      <c r="E368" s="71" t="s">
        <v>132</v>
      </c>
      <c r="F368" s="22">
        <v>23.327995377728271</v>
      </c>
      <c r="G368" s="72">
        <v>29</v>
      </c>
    </row>
    <row r="369" spans="1:7" x14ac:dyDescent="0.3">
      <c r="A369" s="70">
        <v>43264</v>
      </c>
      <c r="B369" s="71" t="s">
        <v>126</v>
      </c>
      <c r="C369" s="71" t="s">
        <v>127</v>
      </c>
      <c r="D369" s="71" t="s">
        <v>123</v>
      </c>
      <c r="E369" s="71" t="s">
        <v>128</v>
      </c>
      <c r="F369" s="22">
        <v>58.26849201523045</v>
      </c>
      <c r="G369" s="72">
        <v>43</v>
      </c>
    </row>
    <row r="370" spans="1:7" x14ac:dyDescent="0.3">
      <c r="A370" s="70">
        <v>43265</v>
      </c>
      <c r="B370" s="71" t="s">
        <v>119</v>
      </c>
      <c r="C370" s="71" t="s">
        <v>10</v>
      </c>
      <c r="D370" s="71" t="s">
        <v>129</v>
      </c>
      <c r="E370" s="71" t="s">
        <v>130</v>
      </c>
      <c r="F370" s="22">
        <v>43.191741768863395</v>
      </c>
      <c r="G370" s="72">
        <v>13</v>
      </c>
    </row>
    <row r="371" spans="1:7" x14ac:dyDescent="0.3">
      <c r="A371" s="70">
        <v>43265</v>
      </c>
      <c r="B371" s="71" t="s">
        <v>119</v>
      </c>
      <c r="C371" s="71" t="s">
        <v>33</v>
      </c>
      <c r="D371" s="71" t="s">
        <v>129</v>
      </c>
      <c r="E371" s="71" t="s">
        <v>137</v>
      </c>
      <c r="F371" s="22">
        <v>28.116719054436174</v>
      </c>
      <c r="G371" s="72">
        <v>37</v>
      </c>
    </row>
    <row r="372" spans="1:7" x14ac:dyDescent="0.3">
      <c r="A372" s="70">
        <v>43268</v>
      </c>
      <c r="B372" s="71" t="s">
        <v>122</v>
      </c>
      <c r="C372" s="71" t="s">
        <v>131</v>
      </c>
      <c r="D372" s="71" t="s">
        <v>129</v>
      </c>
      <c r="E372" s="71" t="s">
        <v>141</v>
      </c>
      <c r="F372" s="22">
        <v>40.202391441775177</v>
      </c>
      <c r="G372" s="72">
        <v>17</v>
      </c>
    </row>
    <row r="373" spans="1:7" x14ac:dyDescent="0.3">
      <c r="A373" s="70">
        <v>43269</v>
      </c>
      <c r="B373" s="71" t="s">
        <v>126</v>
      </c>
      <c r="C373" s="71" t="s">
        <v>127</v>
      </c>
      <c r="D373" s="71" t="s">
        <v>120</v>
      </c>
      <c r="E373" s="71" t="s">
        <v>140</v>
      </c>
      <c r="F373" s="22">
        <v>59.379287628210463</v>
      </c>
      <c r="G373" s="72">
        <v>50</v>
      </c>
    </row>
    <row r="374" spans="1:7" x14ac:dyDescent="0.3">
      <c r="A374" s="70">
        <v>43271</v>
      </c>
      <c r="B374" s="71" t="s">
        <v>119</v>
      </c>
      <c r="C374" s="71" t="s">
        <v>10</v>
      </c>
      <c r="D374" s="71" t="s">
        <v>120</v>
      </c>
      <c r="E374" s="71" t="s">
        <v>121</v>
      </c>
      <c r="F374" s="22">
        <v>10.002062794639802</v>
      </c>
      <c r="G374" s="72">
        <v>23</v>
      </c>
    </row>
    <row r="375" spans="1:7" x14ac:dyDescent="0.3">
      <c r="A375" s="70">
        <v>43271</v>
      </c>
      <c r="B375" s="71" t="s">
        <v>122</v>
      </c>
      <c r="C375" s="71" t="s">
        <v>33</v>
      </c>
      <c r="D375" s="71" t="s">
        <v>123</v>
      </c>
      <c r="E375" s="71" t="s">
        <v>124</v>
      </c>
      <c r="F375" s="22">
        <v>43.743424501343796</v>
      </c>
      <c r="G375" s="72">
        <v>41</v>
      </c>
    </row>
    <row r="376" spans="1:7" x14ac:dyDescent="0.3">
      <c r="A376" s="70">
        <v>43274</v>
      </c>
      <c r="B376" s="71" t="s">
        <v>126</v>
      </c>
      <c r="C376" s="71" t="s">
        <v>131</v>
      </c>
      <c r="D376" s="71" t="s">
        <v>120</v>
      </c>
      <c r="E376" s="71" t="s">
        <v>134</v>
      </c>
      <c r="F376" s="22">
        <v>51.811147004806095</v>
      </c>
      <c r="G376" s="72">
        <v>22</v>
      </c>
    </row>
    <row r="377" spans="1:7" x14ac:dyDescent="0.3">
      <c r="A377" s="70">
        <v>43277</v>
      </c>
      <c r="B377" s="71" t="s">
        <v>119</v>
      </c>
      <c r="C377" s="71" t="s">
        <v>127</v>
      </c>
      <c r="D377" s="71" t="s">
        <v>123</v>
      </c>
      <c r="E377" s="71" t="s">
        <v>128</v>
      </c>
      <c r="F377" s="22">
        <v>30.035515806000525</v>
      </c>
      <c r="G377" s="72">
        <v>21</v>
      </c>
    </row>
    <row r="378" spans="1:7" x14ac:dyDescent="0.3">
      <c r="A378" s="70">
        <v>43279</v>
      </c>
      <c r="B378" s="71" t="s">
        <v>122</v>
      </c>
      <c r="C378" s="71" t="s">
        <v>10</v>
      </c>
      <c r="D378" s="71" t="s">
        <v>129</v>
      </c>
      <c r="E378" s="71" t="s">
        <v>130</v>
      </c>
      <c r="F378" s="22">
        <v>36.517683227111156</v>
      </c>
      <c r="G378" s="72">
        <v>15</v>
      </c>
    </row>
    <row r="379" spans="1:7" x14ac:dyDescent="0.3">
      <c r="A379" s="70">
        <v>43279</v>
      </c>
      <c r="B379" s="71" t="s">
        <v>126</v>
      </c>
      <c r="C379" s="71" t="s">
        <v>33</v>
      </c>
      <c r="D379" s="71" t="s">
        <v>129</v>
      </c>
      <c r="E379" s="71" t="s">
        <v>137</v>
      </c>
      <c r="F379" s="22">
        <v>23.017262820311402</v>
      </c>
      <c r="G379" s="72">
        <v>59</v>
      </c>
    </row>
    <row r="380" spans="1:7" x14ac:dyDescent="0.3">
      <c r="A380" s="70">
        <v>43279</v>
      </c>
      <c r="B380" s="71" t="s">
        <v>119</v>
      </c>
      <c r="C380" s="71" t="s">
        <v>131</v>
      </c>
      <c r="D380" s="71" t="s">
        <v>123</v>
      </c>
      <c r="E380" s="71" t="s">
        <v>124</v>
      </c>
      <c r="F380" s="22">
        <v>12.965436537378547</v>
      </c>
      <c r="G380" s="72">
        <v>50</v>
      </c>
    </row>
    <row r="381" spans="1:7" x14ac:dyDescent="0.3">
      <c r="A381" s="70">
        <v>43279</v>
      </c>
      <c r="B381" s="71" t="s">
        <v>119</v>
      </c>
      <c r="C381" s="71" t="s">
        <v>131</v>
      </c>
      <c r="D381" s="22" t="s">
        <v>120</v>
      </c>
      <c r="E381" s="71" t="s">
        <v>134</v>
      </c>
      <c r="F381" s="22">
        <v>28.026147521492142</v>
      </c>
      <c r="G381" s="72">
        <v>50</v>
      </c>
    </row>
    <row r="382" spans="1:7" x14ac:dyDescent="0.3">
      <c r="A382" s="70">
        <v>43280</v>
      </c>
      <c r="B382" s="71" t="s">
        <v>122</v>
      </c>
      <c r="C382" s="71" t="s">
        <v>127</v>
      </c>
      <c r="D382" s="71" t="s">
        <v>120</v>
      </c>
      <c r="E382" s="71" t="s">
        <v>135</v>
      </c>
      <c r="F382" s="22">
        <v>43.344424208376672</v>
      </c>
      <c r="G382" s="72">
        <v>46</v>
      </c>
    </row>
    <row r="383" spans="1:7" x14ac:dyDescent="0.3">
      <c r="A383" s="70">
        <v>43282</v>
      </c>
      <c r="B383" s="71" t="s">
        <v>126</v>
      </c>
      <c r="C383" s="71" t="s">
        <v>10</v>
      </c>
      <c r="D383" s="71" t="s">
        <v>123</v>
      </c>
      <c r="E383" s="71" t="s">
        <v>124</v>
      </c>
      <c r="F383" s="22">
        <v>39.014202395789994</v>
      </c>
      <c r="G383" s="72">
        <v>27</v>
      </c>
    </row>
    <row r="384" spans="1:7" x14ac:dyDescent="0.3">
      <c r="A384" s="70">
        <v>43284</v>
      </c>
      <c r="B384" s="71" t="s">
        <v>119</v>
      </c>
      <c r="C384" s="71" t="s">
        <v>33</v>
      </c>
      <c r="D384" s="71" t="s">
        <v>120</v>
      </c>
      <c r="E384" s="71" t="s">
        <v>134</v>
      </c>
      <c r="F384" s="22">
        <v>14.00837870459489</v>
      </c>
      <c r="G384" s="72">
        <v>31</v>
      </c>
    </row>
    <row r="385" spans="1:7" x14ac:dyDescent="0.3">
      <c r="A385" s="70">
        <v>43285</v>
      </c>
      <c r="B385" s="71" t="s">
        <v>122</v>
      </c>
      <c r="C385" s="71" t="s">
        <v>131</v>
      </c>
      <c r="D385" s="71" t="s">
        <v>123</v>
      </c>
      <c r="E385" s="71" t="s">
        <v>132</v>
      </c>
      <c r="F385" s="22">
        <v>44.452809353443655</v>
      </c>
      <c r="G385" s="72">
        <v>51</v>
      </c>
    </row>
    <row r="386" spans="1:7" x14ac:dyDescent="0.3">
      <c r="A386" s="70">
        <v>43285</v>
      </c>
      <c r="B386" s="71" t="s">
        <v>126</v>
      </c>
      <c r="C386" s="71" t="s">
        <v>127</v>
      </c>
      <c r="D386" s="71" t="s">
        <v>123</v>
      </c>
      <c r="E386" s="71" t="s">
        <v>128</v>
      </c>
      <c r="F386" s="22">
        <v>48.75681399163031</v>
      </c>
      <c r="G386" s="72">
        <v>19</v>
      </c>
    </row>
    <row r="387" spans="1:7" x14ac:dyDescent="0.3">
      <c r="A387" s="70">
        <v>43285</v>
      </c>
      <c r="B387" s="71" t="s">
        <v>119</v>
      </c>
      <c r="C387" s="71" t="s">
        <v>10</v>
      </c>
      <c r="D387" s="71" t="s">
        <v>129</v>
      </c>
      <c r="E387" s="71" t="s">
        <v>130</v>
      </c>
      <c r="F387" s="22">
        <v>45.172244282968471</v>
      </c>
      <c r="G387" s="72">
        <v>25</v>
      </c>
    </row>
    <row r="388" spans="1:7" x14ac:dyDescent="0.3">
      <c r="A388" s="70">
        <v>43287</v>
      </c>
      <c r="B388" s="71" t="s">
        <v>119</v>
      </c>
      <c r="C388" s="71" t="s">
        <v>33</v>
      </c>
      <c r="D388" s="71" t="s">
        <v>129</v>
      </c>
      <c r="E388" s="71" t="s">
        <v>137</v>
      </c>
      <c r="F388" s="22">
        <v>39.370626711834376</v>
      </c>
      <c r="G388" s="72">
        <v>39</v>
      </c>
    </row>
    <row r="389" spans="1:7" x14ac:dyDescent="0.3">
      <c r="A389" s="70">
        <v>43289</v>
      </c>
      <c r="B389" s="71" t="s">
        <v>122</v>
      </c>
      <c r="C389" s="71" t="s">
        <v>131</v>
      </c>
      <c r="D389" s="71" t="s">
        <v>129</v>
      </c>
      <c r="E389" s="71" t="s">
        <v>141</v>
      </c>
      <c r="F389" s="22">
        <v>53.826436199912763</v>
      </c>
      <c r="G389" s="72">
        <v>48</v>
      </c>
    </row>
    <row r="390" spans="1:7" x14ac:dyDescent="0.3">
      <c r="A390" s="70">
        <v>43291</v>
      </c>
      <c r="B390" s="71" t="s">
        <v>126</v>
      </c>
      <c r="C390" s="71" t="s">
        <v>127</v>
      </c>
      <c r="D390" s="71" t="s">
        <v>120</v>
      </c>
      <c r="E390" s="71" t="s">
        <v>140</v>
      </c>
      <c r="F390" s="22">
        <v>10.107130472033646</v>
      </c>
      <c r="G390" s="72">
        <v>14</v>
      </c>
    </row>
    <row r="391" spans="1:7" x14ac:dyDescent="0.3">
      <c r="A391" s="70">
        <v>43292</v>
      </c>
      <c r="B391" s="71" t="s">
        <v>119</v>
      </c>
      <c r="C391" s="71" t="s">
        <v>10</v>
      </c>
      <c r="D391" s="71" t="s">
        <v>120</v>
      </c>
      <c r="E391" s="71" t="s">
        <v>121</v>
      </c>
      <c r="F391" s="22">
        <v>55.338917501170165</v>
      </c>
      <c r="G391" s="72">
        <v>58</v>
      </c>
    </row>
    <row r="392" spans="1:7" x14ac:dyDescent="0.3">
      <c r="A392" s="70">
        <v>43293</v>
      </c>
      <c r="B392" s="71" t="s">
        <v>122</v>
      </c>
      <c r="C392" s="71" t="s">
        <v>33</v>
      </c>
      <c r="D392" s="71" t="s">
        <v>123</v>
      </c>
      <c r="E392" s="71" t="s">
        <v>124</v>
      </c>
      <c r="F392" s="22">
        <v>18.359845556257447</v>
      </c>
      <c r="G392" s="72">
        <v>22</v>
      </c>
    </row>
    <row r="393" spans="1:7" x14ac:dyDescent="0.3">
      <c r="A393" s="70">
        <v>43294</v>
      </c>
      <c r="B393" s="71" t="s">
        <v>126</v>
      </c>
      <c r="C393" s="71" t="s">
        <v>131</v>
      </c>
      <c r="D393" s="71" t="s">
        <v>120</v>
      </c>
      <c r="E393" s="71" t="s">
        <v>134</v>
      </c>
      <c r="F393" s="22">
        <v>45.237900676526216</v>
      </c>
      <c r="G393" s="72">
        <v>49</v>
      </c>
    </row>
    <row r="394" spans="1:7" x14ac:dyDescent="0.3">
      <c r="A394" s="70">
        <v>43295</v>
      </c>
      <c r="B394" s="71" t="s">
        <v>119</v>
      </c>
      <c r="C394" s="71" t="s">
        <v>127</v>
      </c>
      <c r="D394" s="71" t="s">
        <v>123</v>
      </c>
      <c r="E394" s="71" t="s">
        <v>128</v>
      </c>
      <c r="F394" s="22">
        <v>50.789277946577805</v>
      </c>
      <c r="G394" s="72">
        <v>51</v>
      </c>
    </row>
    <row r="395" spans="1:7" x14ac:dyDescent="0.3">
      <c r="A395" s="70">
        <v>43296</v>
      </c>
      <c r="B395" s="71" t="s">
        <v>122</v>
      </c>
      <c r="C395" s="71" t="s">
        <v>10</v>
      </c>
      <c r="D395" s="71" t="s">
        <v>129</v>
      </c>
      <c r="E395" s="71" t="s">
        <v>130</v>
      </c>
      <c r="F395" s="22">
        <v>17.445946063908657</v>
      </c>
      <c r="G395" s="72">
        <v>47</v>
      </c>
    </row>
    <row r="396" spans="1:7" x14ac:dyDescent="0.3">
      <c r="A396" s="70">
        <v>43296</v>
      </c>
      <c r="B396" s="71" t="s">
        <v>126</v>
      </c>
      <c r="C396" s="71" t="s">
        <v>33</v>
      </c>
      <c r="D396" s="71" t="s">
        <v>129</v>
      </c>
      <c r="E396" s="71" t="s">
        <v>137</v>
      </c>
      <c r="F396" s="22">
        <v>22.959471847943433</v>
      </c>
      <c r="G396" s="72">
        <v>35</v>
      </c>
    </row>
    <row r="397" spans="1:7" x14ac:dyDescent="0.3">
      <c r="A397" s="70">
        <v>43297</v>
      </c>
      <c r="B397" s="71" t="s">
        <v>119</v>
      </c>
      <c r="C397" s="71" t="s">
        <v>131</v>
      </c>
      <c r="D397" s="71" t="s">
        <v>123</v>
      </c>
      <c r="E397" s="71" t="s">
        <v>124</v>
      </c>
      <c r="F397" s="22">
        <v>56.638389806978836</v>
      </c>
      <c r="G397" s="72">
        <v>36</v>
      </c>
    </row>
    <row r="398" spans="1:7" x14ac:dyDescent="0.3">
      <c r="A398" s="70">
        <v>43298</v>
      </c>
      <c r="B398" s="71" t="s">
        <v>119</v>
      </c>
      <c r="C398" s="71" t="s">
        <v>131</v>
      </c>
      <c r="D398" s="22" t="s">
        <v>120</v>
      </c>
      <c r="E398" s="71" t="s">
        <v>134</v>
      </c>
      <c r="F398" s="22">
        <v>52.729567965450286</v>
      </c>
      <c r="G398" s="72">
        <v>41</v>
      </c>
    </row>
    <row r="399" spans="1:7" x14ac:dyDescent="0.3">
      <c r="A399" s="70">
        <v>43299</v>
      </c>
      <c r="B399" s="71" t="s">
        <v>122</v>
      </c>
      <c r="C399" s="71" t="s">
        <v>127</v>
      </c>
      <c r="D399" s="71" t="s">
        <v>120</v>
      </c>
      <c r="E399" s="71" t="s">
        <v>135</v>
      </c>
      <c r="F399" s="22">
        <v>55.671505242625784</v>
      </c>
      <c r="G399" s="72">
        <v>19</v>
      </c>
    </row>
    <row r="400" spans="1:7" x14ac:dyDescent="0.3">
      <c r="A400" s="70">
        <v>43299</v>
      </c>
      <c r="B400" s="71" t="s">
        <v>126</v>
      </c>
      <c r="C400" s="71" t="s">
        <v>10</v>
      </c>
      <c r="D400" s="71" t="s">
        <v>123</v>
      </c>
      <c r="E400" s="71" t="s">
        <v>124</v>
      </c>
      <c r="F400" s="22">
        <v>54.456104910978297</v>
      </c>
      <c r="G400" s="72">
        <v>16</v>
      </c>
    </row>
    <row r="401" spans="1:7" x14ac:dyDescent="0.3">
      <c r="A401" s="70">
        <v>43300</v>
      </c>
      <c r="B401" s="71" t="s">
        <v>119</v>
      </c>
      <c r="C401" s="71" t="s">
        <v>33</v>
      </c>
      <c r="D401" s="71" t="s">
        <v>120</v>
      </c>
      <c r="E401" s="71" t="s">
        <v>134</v>
      </c>
      <c r="F401" s="22">
        <v>47.21520900454496</v>
      </c>
      <c r="G401" s="72">
        <v>34</v>
      </c>
    </row>
    <row r="402" spans="1:7" x14ac:dyDescent="0.3">
      <c r="A402" s="70">
        <v>43302</v>
      </c>
      <c r="B402" s="71" t="s">
        <v>122</v>
      </c>
      <c r="C402" s="71" t="s">
        <v>131</v>
      </c>
      <c r="D402" s="71" t="s">
        <v>123</v>
      </c>
      <c r="E402" s="71" t="s">
        <v>132</v>
      </c>
      <c r="F402" s="22">
        <v>33.238913384675357</v>
      </c>
      <c r="G402" s="72">
        <v>14</v>
      </c>
    </row>
    <row r="403" spans="1:7" x14ac:dyDescent="0.3">
      <c r="A403" s="70">
        <v>43303</v>
      </c>
      <c r="B403" s="71" t="s">
        <v>126</v>
      </c>
      <c r="C403" s="71" t="s">
        <v>127</v>
      </c>
      <c r="D403" s="71" t="s">
        <v>123</v>
      </c>
      <c r="E403" s="71" t="s">
        <v>128</v>
      </c>
      <c r="F403" s="22">
        <v>41.874485121473327</v>
      </c>
      <c r="G403" s="72">
        <v>12</v>
      </c>
    </row>
    <row r="404" spans="1:7" x14ac:dyDescent="0.3">
      <c r="A404" s="70">
        <v>43304</v>
      </c>
      <c r="B404" s="71" t="s">
        <v>119</v>
      </c>
      <c r="C404" s="71" t="s">
        <v>10</v>
      </c>
      <c r="D404" s="71" t="s">
        <v>129</v>
      </c>
      <c r="E404" s="71" t="s">
        <v>130</v>
      </c>
      <c r="F404" s="22">
        <v>30.068360711412247</v>
      </c>
      <c r="G404" s="72">
        <v>36</v>
      </c>
    </row>
    <row r="405" spans="1:7" x14ac:dyDescent="0.3">
      <c r="A405" s="70">
        <v>43307</v>
      </c>
      <c r="B405" s="71" t="s">
        <v>119</v>
      </c>
      <c r="C405" s="71" t="s">
        <v>33</v>
      </c>
      <c r="D405" s="71" t="s">
        <v>129</v>
      </c>
      <c r="E405" s="71" t="s">
        <v>137</v>
      </c>
      <c r="F405" s="22">
        <v>42.895361271412405</v>
      </c>
      <c r="G405" s="72">
        <v>48</v>
      </c>
    </row>
    <row r="406" spans="1:7" x14ac:dyDescent="0.3">
      <c r="A406" s="70">
        <v>43307</v>
      </c>
      <c r="B406" s="71" t="s">
        <v>122</v>
      </c>
      <c r="C406" s="71" t="s">
        <v>131</v>
      </c>
      <c r="D406" s="71" t="s">
        <v>129</v>
      </c>
      <c r="E406" s="71" t="s">
        <v>141</v>
      </c>
      <c r="F406" s="22">
        <v>54.716169879496249</v>
      </c>
      <c r="G406" s="72">
        <v>29</v>
      </c>
    </row>
    <row r="407" spans="1:7" x14ac:dyDescent="0.3">
      <c r="A407" s="70">
        <v>43309</v>
      </c>
      <c r="B407" s="71" t="s">
        <v>126</v>
      </c>
      <c r="C407" s="71" t="s">
        <v>127</v>
      </c>
      <c r="D407" s="71" t="s">
        <v>120</v>
      </c>
      <c r="E407" s="71" t="s">
        <v>140</v>
      </c>
      <c r="F407" s="22">
        <v>24.11582013995595</v>
      </c>
      <c r="G407" s="72">
        <v>29</v>
      </c>
    </row>
    <row r="408" spans="1:7" x14ac:dyDescent="0.3">
      <c r="A408" s="70">
        <v>43309</v>
      </c>
      <c r="B408" s="71" t="s">
        <v>119</v>
      </c>
      <c r="C408" s="71" t="s">
        <v>10</v>
      </c>
      <c r="D408" s="71" t="s">
        <v>120</v>
      </c>
      <c r="E408" s="71" t="s">
        <v>121</v>
      </c>
      <c r="F408" s="22">
        <v>14.029215445969836</v>
      </c>
      <c r="G408" s="72">
        <v>26</v>
      </c>
    </row>
    <row r="409" spans="1:7" x14ac:dyDescent="0.3">
      <c r="A409" s="70">
        <v>43310</v>
      </c>
      <c r="B409" s="71" t="s">
        <v>122</v>
      </c>
      <c r="C409" s="71" t="s">
        <v>33</v>
      </c>
      <c r="D409" s="71" t="s">
        <v>123</v>
      </c>
      <c r="E409" s="71" t="s">
        <v>124</v>
      </c>
      <c r="F409" s="22">
        <v>19.793263460066207</v>
      </c>
      <c r="G409" s="72">
        <v>42</v>
      </c>
    </row>
    <row r="410" spans="1:7" x14ac:dyDescent="0.3">
      <c r="A410" s="70">
        <v>43310</v>
      </c>
      <c r="B410" s="71" t="s">
        <v>126</v>
      </c>
      <c r="C410" s="71" t="s">
        <v>131</v>
      </c>
      <c r="D410" s="71" t="s">
        <v>120</v>
      </c>
      <c r="E410" s="71" t="s">
        <v>134</v>
      </c>
      <c r="F410" s="22">
        <v>58.233108190025035</v>
      </c>
      <c r="G410" s="72">
        <v>33</v>
      </c>
    </row>
    <row r="411" spans="1:7" x14ac:dyDescent="0.3">
      <c r="A411" s="70">
        <v>43310</v>
      </c>
      <c r="B411" s="71" t="s">
        <v>119</v>
      </c>
      <c r="C411" s="71" t="s">
        <v>127</v>
      </c>
      <c r="D411" s="71" t="s">
        <v>123</v>
      </c>
      <c r="E411" s="71" t="s">
        <v>128</v>
      </c>
      <c r="F411" s="22">
        <v>16.357365298398864</v>
      </c>
      <c r="G411" s="72">
        <v>57</v>
      </c>
    </row>
    <row r="412" spans="1:7" x14ac:dyDescent="0.3">
      <c r="A412" s="70">
        <v>43312</v>
      </c>
      <c r="B412" s="71" t="s">
        <v>122</v>
      </c>
      <c r="C412" s="71" t="s">
        <v>10</v>
      </c>
      <c r="D412" s="71" t="s">
        <v>129</v>
      </c>
      <c r="E412" s="71" t="s">
        <v>130</v>
      </c>
      <c r="F412" s="22">
        <v>59.226476632500685</v>
      </c>
      <c r="G412" s="72">
        <v>36</v>
      </c>
    </row>
    <row r="413" spans="1:7" x14ac:dyDescent="0.3">
      <c r="A413" s="70">
        <v>43312</v>
      </c>
      <c r="B413" s="71" t="s">
        <v>126</v>
      </c>
      <c r="C413" s="71" t="s">
        <v>33</v>
      </c>
      <c r="D413" s="71" t="s">
        <v>129</v>
      </c>
      <c r="E413" s="71" t="s">
        <v>137</v>
      </c>
      <c r="F413" s="22">
        <v>21.114895741929274</v>
      </c>
      <c r="G413" s="72">
        <v>43</v>
      </c>
    </row>
    <row r="414" spans="1:7" x14ac:dyDescent="0.3">
      <c r="A414" s="70">
        <v>43312</v>
      </c>
      <c r="B414" s="71" t="s">
        <v>119</v>
      </c>
      <c r="C414" s="71" t="s">
        <v>131</v>
      </c>
      <c r="D414" s="71" t="s">
        <v>123</v>
      </c>
      <c r="E414" s="71" t="s">
        <v>124</v>
      </c>
      <c r="F414" s="22">
        <v>23.965957488084797</v>
      </c>
      <c r="G414" s="72">
        <v>28</v>
      </c>
    </row>
    <row r="415" spans="1:7" x14ac:dyDescent="0.3">
      <c r="A415" s="70">
        <v>43313</v>
      </c>
      <c r="B415" s="71" t="s">
        <v>119</v>
      </c>
      <c r="C415" s="71" t="s">
        <v>131</v>
      </c>
      <c r="D415" s="22" t="s">
        <v>120</v>
      </c>
      <c r="E415" s="71" t="s">
        <v>134</v>
      </c>
      <c r="F415" s="22">
        <v>57.213232824199352</v>
      </c>
      <c r="G415" s="72">
        <v>48</v>
      </c>
    </row>
    <row r="416" spans="1:7" x14ac:dyDescent="0.3">
      <c r="A416" s="70">
        <v>43314</v>
      </c>
      <c r="B416" s="71" t="s">
        <v>122</v>
      </c>
      <c r="C416" s="71" t="s">
        <v>127</v>
      </c>
      <c r="D416" s="71" t="s">
        <v>120</v>
      </c>
      <c r="E416" s="71" t="s">
        <v>135</v>
      </c>
      <c r="F416" s="22">
        <v>30.302148447243489</v>
      </c>
      <c r="G416" s="72">
        <v>28</v>
      </c>
    </row>
    <row r="417" spans="1:7" x14ac:dyDescent="0.3">
      <c r="A417" s="70">
        <v>43314</v>
      </c>
      <c r="B417" s="71" t="s">
        <v>126</v>
      </c>
      <c r="C417" s="71" t="s">
        <v>10</v>
      </c>
      <c r="D417" s="71" t="s">
        <v>123</v>
      </c>
      <c r="E417" s="71" t="s">
        <v>124</v>
      </c>
      <c r="F417" s="22">
        <v>41.998474074370634</v>
      </c>
      <c r="G417" s="72">
        <v>22</v>
      </c>
    </row>
    <row r="418" spans="1:7" x14ac:dyDescent="0.3">
      <c r="A418" s="70">
        <v>43314</v>
      </c>
      <c r="B418" s="71" t="s">
        <v>122</v>
      </c>
      <c r="C418" s="71" t="s">
        <v>127</v>
      </c>
      <c r="D418" s="71" t="s">
        <v>120</v>
      </c>
      <c r="E418" s="71" t="s">
        <v>135</v>
      </c>
      <c r="F418" s="22">
        <v>15.871376291729479</v>
      </c>
      <c r="G418" s="72">
        <v>26</v>
      </c>
    </row>
    <row r="419" spans="1:7" x14ac:dyDescent="0.3">
      <c r="A419" s="70">
        <v>43316</v>
      </c>
      <c r="B419" s="71" t="s">
        <v>126</v>
      </c>
      <c r="C419" s="71" t="s">
        <v>10</v>
      </c>
      <c r="D419" s="71" t="s">
        <v>123</v>
      </c>
      <c r="E419" s="71" t="s">
        <v>124</v>
      </c>
      <c r="F419" s="22">
        <v>42.276156529711869</v>
      </c>
      <c r="G419" s="72">
        <v>54</v>
      </c>
    </row>
    <row r="420" spans="1:7" x14ac:dyDescent="0.3">
      <c r="A420" s="70">
        <v>43316</v>
      </c>
      <c r="B420" s="71" t="s">
        <v>119</v>
      </c>
      <c r="C420" s="71" t="s">
        <v>33</v>
      </c>
      <c r="D420" s="71" t="s">
        <v>120</v>
      </c>
      <c r="E420" s="71" t="s">
        <v>134</v>
      </c>
      <c r="F420" s="22">
        <v>43.511795148084062</v>
      </c>
      <c r="G420" s="72">
        <v>23</v>
      </c>
    </row>
    <row r="421" spans="1:7" x14ac:dyDescent="0.3">
      <c r="A421" s="70">
        <v>43317</v>
      </c>
      <c r="B421" s="71" t="s">
        <v>122</v>
      </c>
      <c r="C421" s="71" t="s">
        <v>131</v>
      </c>
      <c r="D421" s="71" t="s">
        <v>123</v>
      </c>
      <c r="E421" s="71" t="s">
        <v>132</v>
      </c>
      <c r="F421" s="22">
        <v>40.657328486629055</v>
      </c>
      <c r="G421" s="72">
        <v>29</v>
      </c>
    </row>
    <row r="422" spans="1:7" x14ac:dyDescent="0.3">
      <c r="A422" s="70">
        <v>43317</v>
      </c>
      <c r="B422" s="71" t="s">
        <v>126</v>
      </c>
      <c r="C422" s="71" t="s">
        <v>127</v>
      </c>
      <c r="D422" s="71" t="s">
        <v>123</v>
      </c>
      <c r="E422" s="71" t="s">
        <v>128</v>
      </c>
      <c r="F422" s="22">
        <v>57.513083406204856</v>
      </c>
      <c r="G422" s="72">
        <v>19</v>
      </c>
    </row>
    <row r="423" spans="1:7" x14ac:dyDescent="0.3">
      <c r="A423" s="70">
        <v>43318</v>
      </c>
      <c r="B423" s="71" t="s">
        <v>119</v>
      </c>
      <c r="C423" s="71" t="s">
        <v>10</v>
      </c>
      <c r="D423" s="71" t="s">
        <v>129</v>
      </c>
      <c r="E423" s="71" t="s">
        <v>130</v>
      </c>
      <c r="F423" s="22">
        <v>59.54613569804642</v>
      </c>
      <c r="G423" s="72">
        <v>18</v>
      </c>
    </row>
    <row r="424" spans="1:7" x14ac:dyDescent="0.3">
      <c r="A424" s="70">
        <v>43318</v>
      </c>
      <c r="B424" s="71" t="s">
        <v>119</v>
      </c>
      <c r="C424" s="71" t="s">
        <v>33</v>
      </c>
      <c r="D424" s="71" t="s">
        <v>129</v>
      </c>
      <c r="E424" s="71" t="s">
        <v>137</v>
      </c>
      <c r="F424" s="22">
        <v>14.471340084486014</v>
      </c>
      <c r="G424" s="72">
        <v>55</v>
      </c>
    </row>
    <row r="425" spans="1:7" x14ac:dyDescent="0.3">
      <c r="A425" s="70">
        <v>43319</v>
      </c>
      <c r="B425" s="71" t="s">
        <v>122</v>
      </c>
      <c r="C425" s="71" t="s">
        <v>131</v>
      </c>
      <c r="D425" s="71" t="s">
        <v>129</v>
      </c>
      <c r="E425" s="71" t="s">
        <v>141</v>
      </c>
      <c r="F425" s="22">
        <v>19.102878647369295</v>
      </c>
      <c r="G425" s="72">
        <v>15</v>
      </c>
    </row>
    <row r="426" spans="1:7" x14ac:dyDescent="0.3">
      <c r="A426" s="70">
        <v>43319</v>
      </c>
      <c r="B426" s="71" t="s">
        <v>126</v>
      </c>
      <c r="C426" s="71" t="s">
        <v>127</v>
      </c>
      <c r="D426" s="71" t="s">
        <v>120</v>
      </c>
      <c r="E426" s="71" t="s">
        <v>140</v>
      </c>
      <c r="F426" s="22">
        <v>56.270794764577857</v>
      </c>
      <c r="G426" s="72">
        <v>57</v>
      </c>
    </row>
    <row r="427" spans="1:7" x14ac:dyDescent="0.3">
      <c r="A427" s="70">
        <v>43320</v>
      </c>
      <c r="B427" s="71" t="s">
        <v>119</v>
      </c>
      <c r="C427" s="71" t="s">
        <v>10</v>
      </c>
      <c r="D427" s="71" t="s">
        <v>120</v>
      </c>
      <c r="E427" s="71" t="s">
        <v>121</v>
      </c>
      <c r="F427" s="22">
        <v>14.225309596011368</v>
      </c>
      <c r="G427" s="72">
        <v>23</v>
      </c>
    </row>
    <row r="428" spans="1:7" x14ac:dyDescent="0.3">
      <c r="A428" s="70">
        <v>43320</v>
      </c>
      <c r="B428" s="71" t="s">
        <v>122</v>
      </c>
      <c r="C428" s="71" t="s">
        <v>33</v>
      </c>
      <c r="D428" s="71" t="s">
        <v>123</v>
      </c>
      <c r="E428" s="71" t="s">
        <v>124</v>
      </c>
      <c r="F428" s="22">
        <v>53.375962678341971</v>
      </c>
      <c r="G428" s="72">
        <v>31</v>
      </c>
    </row>
    <row r="429" spans="1:7" x14ac:dyDescent="0.3">
      <c r="A429" s="70">
        <v>43322</v>
      </c>
      <c r="B429" s="71" t="s">
        <v>126</v>
      </c>
      <c r="C429" s="71" t="s">
        <v>131</v>
      </c>
      <c r="D429" s="71" t="s">
        <v>120</v>
      </c>
      <c r="E429" s="71" t="s">
        <v>134</v>
      </c>
      <c r="F429" s="22">
        <v>35.74630178974634</v>
      </c>
      <c r="G429" s="72">
        <v>27</v>
      </c>
    </row>
    <row r="430" spans="1:7" x14ac:dyDescent="0.3">
      <c r="A430" s="70">
        <v>43326</v>
      </c>
      <c r="B430" s="71" t="s">
        <v>119</v>
      </c>
      <c r="C430" s="71" t="s">
        <v>127</v>
      </c>
      <c r="D430" s="71" t="s">
        <v>123</v>
      </c>
      <c r="E430" s="71" t="s">
        <v>128</v>
      </c>
      <c r="F430" s="22">
        <v>16.844601805320988</v>
      </c>
      <c r="G430" s="72">
        <v>59</v>
      </c>
    </row>
    <row r="431" spans="1:7" x14ac:dyDescent="0.3">
      <c r="A431" s="70">
        <v>43328</v>
      </c>
      <c r="B431" s="71" t="s">
        <v>122</v>
      </c>
      <c r="C431" s="71" t="s">
        <v>10</v>
      </c>
      <c r="D431" s="71" t="s">
        <v>129</v>
      </c>
      <c r="E431" s="71" t="s">
        <v>130</v>
      </c>
      <c r="F431" s="22">
        <v>49.839848241308381</v>
      </c>
      <c r="G431" s="72">
        <v>39</v>
      </c>
    </row>
    <row r="432" spans="1:7" x14ac:dyDescent="0.3">
      <c r="A432" s="70">
        <v>43328</v>
      </c>
      <c r="B432" s="71" t="s">
        <v>126</v>
      </c>
      <c r="C432" s="71" t="s">
        <v>33</v>
      </c>
      <c r="D432" s="71" t="s">
        <v>129</v>
      </c>
      <c r="E432" s="71" t="s">
        <v>137</v>
      </c>
      <c r="F432" s="22">
        <v>20.268592409964739</v>
      </c>
      <c r="G432" s="72">
        <v>44</v>
      </c>
    </row>
    <row r="433" spans="1:7" x14ac:dyDescent="0.3">
      <c r="A433" s="70">
        <v>43330</v>
      </c>
      <c r="B433" s="71" t="s">
        <v>119</v>
      </c>
      <c r="C433" s="71" t="s">
        <v>131</v>
      </c>
      <c r="D433" s="71" t="s">
        <v>123</v>
      </c>
      <c r="E433" s="71" t="s">
        <v>124</v>
      </c>
      <c r="F433" s="22">
        <v>42.926775863858296</v>
      </c>
      <c r="G433" s="72">
        <v>11</v>
      </c>
    </row>
    <row r="434" spans="1:7" x14ac:dyDescent="0.3">
      <c r="A434" s="70">
        <v>43333</v>
      </c>
      <c r="B434" s="71" t="s">
        <v>119</v>
      </c>
      <c r="C434" s="71" t="s">
        <v>131</v>
      </c>
      <c r="D434" s="22" t="s">
        <v>120</v>
      </c>
      <c r="E434" s="71" t="s">
        <v>134</v>
      </c>
      <c r="F434" s="22">
        <v>19.606949913178504</v>
      </c>
      <c r="G434" s="72">
        <v>13</v>
      </c>
    </row>
    <row r="435" spans="1:7" x14ac:dyDescent="0.3">
      <c r="A435" s="70">
        <v>43335</v>
      </c>
      <c r="B435" s="71" t="s">
        <v>122</v>
      </c>
      <c r="C435" s="71" t="s">
        <v>127</v>
      </c>
      <c r="D435" s="71" t="s">
        <v>120</v>
      </c>
      <c r="E435" s="71" t="s">
        <v>135</v>
      </c>
      <c r="F435" s="22">
        <v>55.928111764250545</v>
      </c>
      <c r="G435" s="72">
        <v>50</v>
      </c>
    </row>
    <row r="436" spans="1:7" x14ac:dyDescent="0.3">
      <c r="A436" s="70">
        <v>43336</v>
      </c>
      <c r="B436" s="71" t="s">
        <v>126</v>
      </c>
      <c r="C436" s="71" t="s">
        <v>10</v>
      </c>
      <c r="D436" s="71" t="s">
        <v>123</v>
      </c>
      <c r="E436" s="71" t="s">
        <v>124</v>
      </c>
      <c r="F436" s="22">
        <v>19.522097146718512</v>
      </c>
      <c r="G436" s="72">
        <v>56</v>
      </c>
    </row>
    <row r="437" spans="1:7" x14ac:dyDescent="0.3">
      <c r="A437" s="70">
        <v>43340</v>
      </c>
      <c r="B437" s="71" t="s">
        <v>119</v>
      </c>
      <c r="C437" s="71" t="s">
        <v>33</v>
      </c>
      <c r="D437" s="71" t="s">
        <v>120</v>
      </c>
      <c r="E437" s="71" t="s">
        <v>134</v>
      </c>
      <c r="F437" s="22">
        <v>39.320526819181467</v>
      </c>
      <c r="G437" s="72">
        <v>13</v>
      </c>
    </row>
    <row r="438" spans="1:7" x14ac:dyDescent="0.3">
      <c r="A438" s="70">
        <v>43343</v>
      </c>
      <c r="B438" s="71" t="s">
        <v>122</v>
      </c>
      <c r="C438" s="71" t="s">
        <v>131</v>
      </c>
      <c r="D438" s="71" t="s">
        <v>123</v>
      </c>
      <c r="E438" s="71" t="s">
        <v>132</v>
      </c>
      <c r="F438" s="22">
        <v>17.02227675731482</v>
      </c>
      <c r="G438" s="72">
        <v>24</v>
      </c>
    </row>
    <row r="439" spans="1:7" x14ac:dyDescent="0.3">
      <c r="A439" s="70">
        <v>43344</v>
      </c>
      <c r="B439" s="71" t="s">
        <v>126</v>
      </c>
      <c r="C439" s="71" t="s">
        <v>127</v>
      </c>
      <c r="D439" s="71" t="s">
        <v>123</v>
      </c>
      <c r="E439" s="71" t="s">
        <v>128</v>
      </c>
      <c r="F439" s="22">
        <v>56.274791857638178</v>
      </c>
      <c r="G439" s="72">
        <v>24</v>
      </c>
    </row>
    <row r="440" spans="1:7" x14ac:dyDescent="0.3">
      <c r="A440" s="70">
        <v>43346</v>
      </c>
      <c r="B440" s="71" t="s">
        <v>119</v>
      </c>
      <c r="C440" s="71" t="s">
        <v>10</v>
      </c>
      <c r="D440" s="71" t="s">
        <v>129</v>
      </c>
      <c r="E440" s="71" t="s">
        <v>130</v>
      </c>
      <c r="F440" s="22">
        <v>18.870838258088817</v>
      </c>
      <c r="G440" s="72">
        <v>29</v>
      </c>
    </row>
    <row r="441" spans="1:7" x14ac:dyDescent="0.3">
      <c r="A441" s="70">
        <v>43347</v>
      </c>
      <c r="B441" s="71" t="s">
        <v>119</v>
      </c>
      <c r="C441" s="71" t="s">
        <v>33</v>
      </c>
      <c r="D441" s="71" t="s">
        <v>129</v>
      </c>
      <c r="E441" s="71" t="s">
        <v>137</v>
      </c>
      <c r="F441" s="22">
        <v>35.804149568073157</v>
      </c>
      <c r="G441" s="72">
        <v>22</v>
      </c>
    </row>
    <row r="442" spans="1:7" x14ac:dyDescent="0.3">
      <c r="A442" s="70">
        <v>43349</v>
      </c>
      <c r="B442" s="71" t="s">
        <v>122</v>
      </c>
      <c r="C442" s="71" t="s">
        <v>131</v>
      </c>
      <c r="D442" s="71" t="s">
        <v>129</v>
      </c>
      <c r="E442" s="71" t="s">
        <v>141</v>
      </c>
      <c r="F442" s="22">
        <v>28.420575311744496</v>
      </c>
      <c r="G442" s="72">
        <v>28</v>
      </c>
    </row>
    <row r="443" spans="1:7" x14ac:dyDescent="0.3">
      <c r="A443" s="70">
        <v>43350</v>
      </c>
      <c r="B443" s="71" t="s">
        <v>126</v>
      </c>
      <c r="C443" s="71" t="s">
        <v>127</v>
      </c>
      <c r="D443" s="71" t="s">
        <v>120</v>
      </c>
      <c r="E443" s="71" t="s">
        <v>140</v>
      </c>
      <c r="F443" s="22">
        <v>51.806016235970802</v>
      </c>
      <c r="G443" s="72">
        <v>54</v>
      </c>
    </row>
    <row r="444" spans="1:7" x14ac:dyDescent="0.3">
      <c r="A444" s="70">
        <v>43351</v>
      </c>
      <c r="B444" s="71" t="s">
        <v>119</v>
      </c>
      <c r="C444" s="71" t="s">
        <v>10</v>
      </c>
      <c r="D444" s="71" t="s">
        <v>120</v>
      </c>
      <c r="E444" s="71" t="s">
        <v>121</v>
      </c>
      <c r="F444" s="22">
        <v>34.320718900998216</v>
      </c>
      <c r="G444" s="72">
        <v>42</v>
      </c>
    </row>
    <row r="445" spans="1:7" x14ac:dyDescent="0.3">
      <c r="A445" s="70">
        <v>43352</v>
      </c>
      <c r="B445" s="71" t="s">
        <v>122</v>
      </c>
      <c r="C445" s="71" t="s">
        <v>33</v>
      </c>
      <c r="D445" s="71" t="s">
        <v>123</v>
      </c>
      <c r="E445" s="71" t="s">
        <v>124</v>
      </c>
      <c r="F445" s="22">
        <v>43.518796634194423</v>
      </c>
      <c r="G445" s="72">
        <v>25</v>
      </c>
    </row>
    <row r="446" spans="1:7" x14ac:dyDescent="0.3">
      <c r="A446" s="70">
        <v>43354</v>
      </c>
      <c r="B446" s="71" t="s">
        <v>126</v>
      </c>
      <c r="C446" s="71" t="s">
        <v>131</v>
      </c>
      <c r="D446" s="71" t="s">
        <v>120</v>
      </c>
      <c r="E446" s="71" t="s">
        <v>134</v>
      </c>
      <c r="F446" s="22">
        <v>34.230331239843501</v>
      </c>
      <c r="G446" s="72">
        <v>48</v>
      </c>
    </row>
    <row r="447" spans="1:7" x14ac:dyDescent="0.3">
      <c r="A447" s="70">
        <v>43356</v>
      </c>
      <c r="B447" s="71" t="s">
        <v>119</v>
      </c>
      <c r="C447" s="71" t="s">
        <v>127</v>
      </c>
      <c r="D447" s="71" t="s">
        <v>123</v>
      </c>
      <c r="E447" s="71" t="s">
        <v>128</v>
      </c>
      <c r="F447" s="22">
        <v>44.700662593707534</v>
      </c>
      <c r="G447" s="72">
        <v>20</v>
      </c>
    </row>
    <row r="448" spans="1:7" x14ac:dyDescent="0.3">
      <c r="A448" s="70">
        <v>43357</v>
      </c>
      <c r="B448" s="71" t="s">
        <v>122</v>
      </c>
      <c r="C448" s="71" t="s">
        <v>10</v>
      </c>
      <c r="D448" s="71" t="s">
        <v>129</v>
      </c>
      <c r="E448" s="71" t="s">
        <v>130</v>
      </c>
      <c r="F448" s="22">
        <v>33.87311674799551</v>
      </c>
      <c r="G448" s="72">
        <v>22</v>
      </c>
    </row>
    <row r="449" spans="1:7" x14ac:dyDescent="0.3">
      <c r="A449" s="70">
        <v>43358</v>
      </c>
      <c r="B449" s="71" t="s">
        <v>126</v>
      </c>
      <c r="C449" s="71" t="s">
        <v>33</v>
      </c>
      <c r="D449" s="71" t="s">
        <v>129</v>
      </c>
      <c r="E449" s="71" t="s">
        <v>137</v>
      </c>
      <c r="F449" s="22">
        <v>54.585405127368148</v>
      </c>
      <c r="G449" s="72">
        <v>41</v>
      </c>
    </row>
    <row r="450" spans="1:7" x14ac:dyDescent="0.3">
      <c r="A450" s="70">
        <v>43359</v>
      </c>
      <c r="B450" s="71" t="s">
        <v>119</v>
      </c>
      <c r="C450" s="71" t="s">
        <v>131</v>
      </c>
      <c r="D450" s="71" t="s">
        <v>123</v>
      </c>
      <c r="E450" s="71" t="s">
        <v>124</v>
      </c>
      <c r="F450" s="22">
        <v>30.449186548108038</v>
      </c>
      <c r="G450" s="72">
        <v>45</v>
      </c>
    </row>
    <row r="451" spans="1:7" x14ac:dyDescent="0.3">
      <c r="A451" s="70">
        <v>43361</v>
      </c>
      <c r="B451" s="71" t="s">
        <v>119</v>
      </c>
      <c r="C451" s="71" t="s">
        <v>131</v>
      </c>
      <c r="D451" s="22" t="s">
        <v>120</v>
      </c>
      <c r="E451" s="71" t="s">
        <v>134</v>
      </c>
      <c r="F451" s="22">
        <v>55.292817622478061</v>
      </c>
      <c r="G451" s="72">
        <v>57</v>
      </c>
    </row>
    <row r="452" spans="1:7" x14ac:dyDescent="0.3">
      <c r="A452" s="70">
        <v>43361</v>
      </c>
      <c r="B452" s="71" t="s">
        <v>122</v>
      </c>
      <c r="C452" s="71" t="s">
        <v>127</v>
      </c>
      <c r="D452" s="71" t="s">
        <v>120</v>
      </c>
      <c r="E452" s="71" t="s">
        <v>135</v>
      </c>
      <c r="F452" s="22">
        <v>28.492354677404389</v>
      </c>
      <c r="G452" s="72">
        <v>52</v>
      </c>
    </row>
    <row r="453" spans="1:7" x14ac:dyDescent="0.3">
      <c r="A453" s="70">
        <v>43364</v>
      </c>
      <c r="B453" s="71" t="s">
        <v>126</v>
      </c>
      <c r="C453" s="71" t="s">
        <v>10</v>
      </c>
      <c r="D453" s="71" t="s">
        <v>123</v>
      </c>
      <c r="E453" s="71" t="s">
        <v>124</v>
      </c>
      <c r="F453" s="22">
        <v>46.216960962145151</v>
      </c>
      <c r="G453" s="72">
        <v>21</v>
      </c>
    </row>
    <row r="454" spans="1:7" x14ac:dyDescent="0.3">
      <c r="A454" s="70">
        <v>43366</v>
      </c>
      <c r="B454" s="71" t="s">
        <v>119</v>
      </c>
      <c r="C454" s="71" t="s">
        <v>33</v>
      </c>
      <c r="D454" s="71" t="s">
        <v>120</v>
      </c>
      <c r="E454" s="71" t="s">
        <v>134</v>
      </c>
      <c r="F454" s="22">
        <v>24.049884067401408</v>
      </c>
      <c r="G454" s="72">
        <v>24</v>
      </c>
    </row>
    <row r="455" spans="1:7" x14ac:dyDescent="0.3">
      <c r="A455" s="70">
        <v>43366</v>
      </c>
      <c r="B455" s="71" t="s">
        <v>122</v>
      </c>
      <c r="C455" s="71" t="s">
        <v>131</v>
      </c>
      <c r="D455" s="71" t="s">
        <v>123</v>
      </c>
      <c r="E455" s="71" t="s">
        <v>132</v>
      </c>
      <c r="F455" s="22">
        <v>21.778719014740844</v>
      </c>
      <c r="G455" s="72">
        <v>24</v>
      </c>
    </row>
    <row r="456" spans="1:7" x14ac:dyDescent="0.3">
      <c r="A456" s="70">
        <v>43367</v>
      </c>
      <c r="B456" s="71" t="s">
        <v>126</v>
      </c>
      <c r="C456" s="71" t="s">
        <v>127</v>
      </c>
      <c r="D456" s="71" t="s">
        <v>123</v>
      </c>
      <c r="E456" s="71" t="s">
        <v>128</v>
      </c>
      <c r="F456" s="22">
        <v>40.94088711737615</v>
      </c>
      <c r="G456" s="72">
        <v>59</v>
      </c>
    </row>
    <row r="457" spans="1:7" x14ac:dyDescent="0.3">
      <c r="A457" s="70">
        <v>43368</v>
      </c>
      <c r="B457" s="71" t="s">
        <v>119</v>
      </c>
      <c r="C457" s="71" t="s">
        <v>10</v>
      </c>
      <c r="D457" s="71" t="s">
        <v>129</v>
      </c>
      <c r="E457" s="71" t="s">
        <v>130</v>
      </c>
      <c r="F457" s="22">
        <v>34.998873507570764</v>
      </c>
      <c r="G457" s="72">
        <v>20</v>
      </c>
    </row>
    <row r="458" spans="1:7" x14ac:dyDescent="0.3">
      <c r="A458" s="70">
        <v>43368</v>
      </c>
      <c r="B458" s="71" t="s">
        <v>119</v>
      </c>
      <c r="C458" s="71" t="s">
        <v>33</v>
      </c>
      <c r="D458" s="71" t="s">
        <v>129</v>
      </c>
      <c r="E458" s="71" t="s">
        <v>137</v>
      </c>
      <c r="F458" s="22">
        <v>27.602019007020768</v>
      </c>
      <c r="G458" s="72">
        <v>27</v>
      </c>
    </row>
    <row r="459" spans="1:7" x14ac:dyDescent="0.3">
      <c r="A459" s="70">
        <v>43369</v>
      </c>
      <c r="B459" s="71" t="s">
        <v>122</v>
      </c>
      <c r="C459" s="71" t="s">
        <v>131</v>
      </c>
      <c r="D459" s="71" t="s">
        <v>129</v>
      </c>
      <c r="E459" s="71" t="s">
        <v>141</v>
      </c>
      <c r="F459" s="22">
        <v>52.625855650429315</v>
      </c>
      <c r="G459" s="72">
        <v>15</v>
      </c>
    </row>
    <row r="460" spans="1:7" x14ac:dyDescent="0.3">
      <c r="A460" s="70">
        <v>43371</v>
      </c>
      <c r="B460" s="71" t="s">
        <v>126</v>
      </c>
      <c r="C460" s="71" t="s">
        <v>127</v>
      </c>
      <c r="D460" s="71" t="s">
        <v>120</v>
      </c>
      <c r="E460" s="71" t="s">
        <v>140</v>
      </c>
      <c r="F460" s="22">
        <v>18.573484831288567</v>
      </c>
      <c r="G460" s="72">
        <v>11</v>
      </c>
    </row>
    <row r="461" spans="1:7" x14ac:dyDescent="0.3">
      <c r="A461" s="70">
        <v>43371</v>
      </c>
      <c r="B461" s="71" t="s">
        <v>119</v>
      </c>
      <c r="C461" s="71" t="s">
        <v>10</v>
      </c>
      <c r="D461" s="71" t="s">
        <v>120</v>
      </c>
      <c r="E461" s="71" t="s">
        <v>121</v>
      </c>
      <c r="F461" s="22">
        <v>57.209848953604435</v>
      </c>
      <c r="G461" s="72">
        <v>29</v>
      </c>
    </row>
    <row r="462" spans="1:7" x14ac:dyDescent="0.3">
      <c r="A462" s="70">
        <v>43372</v>
      </c>
      <c r="B462" s="71" t="s">
        <v>122</v>
      </c>
      <c r="C462" s="71" t="s">
        <v>33</v>
      </c>
      <c r="D462" s="71" t="s">
        <v>123</v>
      </c>
      <c r="E462" s="71" t="s">
        <v>124</v>
      </c>
      <c r="F462" s="22">
        <v>57.708654804784771</v>
      </c>
      <c r="G462" s="72">
        <v>58</v>
      </c>
    </row>
    <row r="463" spans="1:7" x14ac:dyDescent="0.3">
      <c r="A463" s="70">
        <v>43372</v>
      </c>
      <c r="B463" s="71" t="s">
        <v>126</v>
      </c>
      <c r="C463" s="71" t="s">
        <v>131</v>
      </c>
      <c r="D463" s="71" t="s">
        <v>120</v>
      </c>
      <c r="E463" s="71" t="s">
        <v>134</v>
      </c>
      <c r="F463" s="22">
        <v>51.225912570062867</v>
      </c>
      <c r="G463" s="72">
        <v>26</v>
      </c>
    </row>
    <row r="464" spans="1:7" x14ac:dyDescent="0.3">
      <c r="A464" s="70">
        <v>43372</v>
      </c>
      <c r="B464" s="71" t="s">
        <v>119</v>
      </c>
      <c r="C464" s="71" t="s">
        <v>127</v>
      </c>
      <c r="D464" s="71" t="s">
        <v>123</v>
      </c>
      <c r="E464" s="71" t="s">
        <v>128</v>
      </c>
      <c r="F464" s="22">
        <v>59.24865463574141</v>
      </c>
      <c r="G464" s="72">
        <v>16</v>
      </c>
    </row>
    <row r="465" spans="1:7" x14ac:dyDescent="0.3">
      <c r="A465" s="70">
        <v>43374</v>
      </c>
      <c r="B465" s="71" t="s">
        <v>122</v>
      </c>
      <c r="C465" s="71" t="s">
        <v>10</v>
      </c>
      <c r="D465" s="71" t="s">
        <v>129</v>
      </c>
      <c r="E465" s="71" t="s">
        <v>130</v>
      </c>
      <c r="F465" s="22">
        <v>54.223263725763935</v>
      </c>
      <c r="G465" s="72">
        <v>37</v>
      </c>
    </row>
    <row r="466" spans="1:7" x14ac:dyDescent="0.3">
      <c r="A466" s="70">
        <v>43375</v>
      </c>
      <c r="B466" s="71" t="s">
        <v>126</v>
      </c>
      <c r="C466" s="71" t="s">
        <v>33</v>
      </c>
      <c r="D466" s="71" t="s">
        <v>129</v>
      </c>
      <c r="E466" s="71" t="s">
        <v>137</v>
      </c>
      <c r="F466" s="22">
        <v>17.472423684792815</v>
      </c>
      <c r="G466" s="72">
        <v>46</v>
      </c>
    </row>
    <row r="467" spans="1:7" x14ac:dyDescent="0.3">
      <c r="A467" s="70">
        <v>43376</v>
      </c>
      <c r="B467" s="71" t="s">
        <v>119</v>
      </c>
      <c r="C467" s="71" t="s">
        <v>131</v>
      </c>
      <c r="D467" s="71" t="s">
        <v>123</v>
      </c>
      <c r="E467" s="71" t="s">
        <v>124</v>
      </c>
      <c r="F467" s="22">
        <v>38.951601523758107</v>
      </c>
      <c r="G467" s="72">
        <v>13</v>
      </c>
    </row>
    <row r="468" spans="1:7" x14ac:dyDescent="0.3">
      <c r="A468" s="70">
        <v>43376</v>
      </c>
      <c r="B468" s="71" t="s">
        <v>119</v>
      </c>
      <c r="C468" s="71" t="s">
        <v>131</v>
      </c>
      <c r="D468" s="22" t="s">
        <v>120</v>
      </c>
      <c r="E468" s="71" t="s">
        <v>134</v>
      </c>
      <c r="F468" s="22">
        <v>13.069868022599032</v>
      </c>
      <c r="G468" s="72">
        <v>34</v>
      </c>
    </row>
    <row r="469" spans="1:7" x14ac:dyDescent="0.3">
      <c r="A469" s="70">
        <v>43378</v>
      </c>
      <c r="B469" s="71" t="s">
        <v>122</v>
      </c>
      <c r="C469" s="71" t="s">
        <v>127</v>
      </c>
      <c r="D469" s="71" t="s">
        <v>120</v>
      </c>
      <c r="E469" s="71" t="s">
        <v>135</v>
      </c>
      <c r="F469" s="22">
        <v>56.163947008475965</v>
      </c>
      <c r="G469" s="72">
        <v>42</v>
      </c>
    </row>
    <row r="470" spans="1:7" x14ac:dyDescent="0.3">
      <c r="A470" s="70">
        <v>43379</v>
      </c>
      <c r="B470" s="71" t="s">
        <v>126</v>
      </c>
      <c r="C470" s="71" t="s">
        <v>10</v>
      </c>
      <c r="D470" s="71" t="s">
        <v>123</v>
      </c>
      <c r="E470" s="71" t="s">
        <v>124</v>
      </c>
      <c r="F470" s="22">
        <v>37.814225013475081</v>
      </c>
      <c r="G470" s="72">
        <v>57</v>
      </c>
    </row>
    <row r="471" spans="1:7" x14ac:dyDescent="0.3">
      <c r="A471" s="70">
        <v>43380</v>
      </c>
      <c r="B471" s="71" t="s">
        <v>119</v>
      </c>
      <c r="C471" s="71" t="s">
        <v>33</v>
      </c>
      <c r="D471" s="71" t="s">
        <v>120</v>
      </c>
      <c r="E471" s="71" t="s">
        <v>134</v>
      </c>
      <c r="F471" s="22">
        <v>16.262225131541911</v>
      </c>
      <c r="G471" s="72">
        <v>41</v>
      </c>
    </row>
    <row r="472" spans="1:7" x14ac:dyDescent="0.3">
      <c r="A472" s="70">
        <v>43381</v>
      </c>
      <c r="B472" s="71" t="s">
        <v>122</v>
      </c>
      <c r="C472" s="71" t="s">
        <v>131</v>
      </c>
      <c r="D472" s="71" t="s">
        <v>123</v>
      </c>
      <c r="E472" s="71" t="s">
        <v>132</v>
      </c>
      <c r="F472" s="22">
        <v>58.794130249360059</v>
      </c>
      <c r="G472" s="72">
        <v>29</v>
      </c>
    </row>
    <row r="473" spans="1:7" x14ac:dyDescent="0.3">
      <c r="A473" s="70">
        <v>43381</v>
      </c>
      <c r="B473" s="71" t="s">
        <v>126</v>
      </c>
      <c r="C473" s="71" t="s">
        <v>127</v>
      </c>
      <c r="D473" s="71" t="s">
        <v>123</v>
      </c>
      <c r="E473" s="71" t="s">
        <v>128</v>
      </c>
      <c r="F473" s="22">
        <v>20.503002059739345</v>
      </c>
      <c r="G473" s="72">
        <v>29</v>
      </c>
    </row>
    <row r="474" spans="1:7" x14ac:dyDescent="0.3">
      <c r="A474" s="70">
        <v>43382</v>
      </c>
      <c r="B474" s="71" t="s">
        <v>119</v>
      </c>
      <c r="C474" s="71" t="s">
        <v>10</v>
      </c>
      <c r="D474" s="71" t="s">
        <v>129</v>
      </c>
      <c r="E474" s="71" t="s">
        <v>130</v>
      </c>
      <c r="F474" s="22">
        <v>28.991471497936814</v>
      </c>
      <c r="G474" s="72">
        <v>48</v>
      </c>
    </row>
    <row r="475" spans="1:7" x14ac:dyDescent="0.3">
      <c r="A475" s="70">
        <v>43385</v>
      </c>
      <c r="B475" s="71" t="s">
        <v>119</v>
      </c>
      <c r="C475" s="71" t="s">
        <v>33</v>
      </c>
      <c r="D475" s="71" t="s">
        <v>129</v>
      </c>
      <c r="E475" s="71" t="s">
        <v>137</v>
      </c>
      <c r="F475" s="22">
        <v>25.682737820876049</v>
      </c>
      <c r="G475" s="72">
        <v>52</v>
      </c>
    </row>
    <row r="476" spans="1:7" x14ac:dyDescent="0.3">
      <c r="A476" s="70">
        <v>43385</v>
      </c>
      <c r="B476" s="71" t="s">
        <v>122</v>
      </c>
      <c r="C476" s="71" t="s">
        <v>131</v>
      </c>
      <c r="D476" s="71" t="s">
        <v>129</v>
      </c>
      <c r="E476" s="71" t="s">
        <v>141</v>
      </c>
      <c r="F476" s="22">
        <v>23.093142096220578</v>
      </c>
      <c r="G476" s="72">
        <v>53</v>
      </c>
    </row>
    <row r="477" spans="1:7" x14ac:dyDescent="0.3">
      <c r="A477" s="70">
        <v>43387</v>
      </c>
      <c r="B477" s="71" t="s">
        <v>126</v>
      </c>
      <c r="C477" s="71" t="s">
        <v>127</v>
      </c>
      <c r="D477" s="71" t="s">
        <v>120</v>
      </c>
      <c r="E477" s="71" t="s">
        <v>140</v>
      </c>
      <c r="F477" s="22">
        <v>41.397509665044055</v>
      </c>
      <c r="G477" s="72">
        <v>45</v>
      </c>
    </row>
    <row r="478" spans="1:7" x14ac:dyDescent="0.3">
      <c r="A478" s="70">
        <v>43387</v>
      </c>
      <c r="B478" s="71" t="s">
        <v>119</v>
      </c>
      <c r="C478" s="71" t="s">
        <v>10</v>
      </c>
      <c r="D478" s="71" t="s">
        <v>120</v>
      </c>
      <c r="E478" s="71" t="s">
        <v>121</v>
      </c>
      <c r="F478" s="22">
        <v>54.375374449747511</v>
      </c>
      <c r="G478" s="72">
        <v>50</v>
      </c>
    </row>
    <row r="479" spans="1:7" x14ac:dyDescent="0.3">
      <c r="A479" s="70">
        <v>43392</v>
      </c>
      <c r="B479" s="71" t="s">
        <v>122</v>
      </c>
      <c r="C479" s="71" t="s">
        <v>33</v>
      </c>
      <c r="D479" s="71" t="s">
        <v>123</v>
      </c>
      <c r="E479" s="71" t="s">
        <v>124</v>
      </c>
      <c r="F479" s="22">
        <v>19.456755014015066</v>
      </c>
      <c r="G479" s="72">
        <v>56</v>
      </c>
    </row>
    <row r="480" spans="1:7" x14ac:dyDescent="0.3">
      <c r="A480" s="70">
        <v>43394</v>
      </c>
      <c r="B480" s="71" t="s">
        <v>126</v>
      </c>
      <c r="C480" s="71" t="s">
        <v>131</v>
      </c>
      <c r="D480" s="71" t="s">
        <v>120</v>
      </c>
      <c r="E480" s="71" t="s">
        <v>134</v>
      </c>
      <c r="F480" s="22">
        <v>19.366117506421993</v>
      </c>
      <c r="G480" s="72">
        <v>13</v>
      </c>
    </row>
    <row r="481" spans="1:7" x14ac:dyDescent="0.3">
      <c r="A481" s="70">
        <v>43394</v>
      </c>
      <c r="B481" s="71" t="s">
        <v>119</v>
      </c>
      <c r="C481" s="71" t="s">
        <v>127</v>
      </c>
      <c r="D481" s="71" t="s">
        <v>123</v>
      </c>
      <c r="E481" s="71" t="s">
        <v>128</v>
      </c>
      <c r="F481" s="22">
        <v>35.136440139823783</v>
      </c>
      <c r="G481" s="72">
        <v>39</v>
      </c>
    </row>
    <row r="482" spans="1:7" x14ac:dyDescent="0.3">
      <c r="A482" s="70">
        <v>43395</v>
      </c>
      <c r="B482" s="71" t="s">
        <v>122</v>
      </c>
      <c r="C482" s="71" t="s">
        <v>10</v>
      </c>
      <c r="D482" s="71" t="s">
        <v>129</v>
      </c>
      <c r="E482" s="71" t="s">
        <v>130</v>
      </c>
      <c r="F482" s="22">
        <v>46.187151654082811</v>
      </c>
      <c r="G482" s="72">
        <v>15</v>
      </c>
    </row>
    <row r="483" spans="1:7" x14ac:dyDescent="0.3">
      <c r="A483" s="70">
        <v>43399</v>
      </c>
      <c r="B483" s="71" t="s">
        <v>126</v>
      </c>
      <c r="C483" s="71" t="s">
        <v>33</v>
      </c>
      <c r="D483" s="71" t="s">
        <v>129</v>
      </c>
      <c r="E483" s="71" t="s">
        <v>137</v>
      </c>
      <c r="F483" s="22">
        <v>20.042085355770432</v>
      </c>
      <c r="G483" s="72">
        <v>30</v>
      </c>
    </row>
    <row r="484" spans="1:7" x14ac:dyDescent="0.3">
      <c r="A484" s="70">
        <v>43401</v>
      </c>
      <c r="B484" s="71" t="s">
        <v>119</v>
      </c>
      <c r="C484" s="71" t="s">
        <v>131</v>
      </c>
      <c r="D484" s="71" t="s">
        <v>123</v>
      </c>
      <c r="E484" s="71" t="s">
        <v>124</v>
      </c>
      <c r="F484" s="22">
        <v>35.757783866646051</v>
      </c>
      <c r="G484" s="72">
        <v>58</v>
      </c>
    </row>
    <row r="485" spans="1:7" x14ac:dyDescent="0.3">
      <c r="A485" s="70">
        <v>43403</v>
      </c>
      <c r="B485" s="71" t="s">
        <v>119</v>
      </c>
      <c r="C485" s="71" t="s">
        <v>131</v>
      </c>
      <c r="D485" s="22" t="s">
        <v>120</v>
      </c>
      <c r="E485" s="71" t="s">
        <v>134</v>
      </c>
      <c r="F485" s="22">
        <v>50.334215053281305</v>
      </c>
      <c r="G485" s="72">
        <v>11</v>
      </c>
    </row>
    <row r="486" spans="1:7" x14ac:dyDescent="0.3">
      <c r="A486" s="70">
        <v>43404</v>
      </c>
      <c r="B486" s="71" t="s">
        <v>122</v>
      </c>
      <c r="C486" s="71" t="s">
        <v>127</v>
      </c>
      <c r="D486" s="71" t="s">
        <v>120</v>
      </c>
      <c r="E486" s="71" t="s">
        <v>135</v>
      </c>
      <c r="F486" s="22">
        <v>52.265468393968838</v>
      </c>
      <c r="G486" s="72">
        <v>29</v>
      </c>
    </row>
    <row r="487" spans="1:7" x14ac:dyDescent="0.3">
      <c r="A487" s="70">
        <v>43404</v>
      </c>
      <c r="B487" s="71" t="s">
        <v>126</v>
      </c>
      <c r="C487" s="71" t="s">
        <v>10</v>
      </c>
      <c r="D487" s="71" t="s">
        <v>123</v>
      </c>
      <c r="E487" s="71" t="s">
        <v>124</v>
      </c>
      <c r="F487" s="22">
        <v>46.636208015974475</v>
      </c>
      <c r="G487" s="72">
        <v>32</v>
      </c>
    </row>
    <row r="488" spans="1:7" x14ac:dyDescent="0.3">
      <c r="A488" s="70">
        <v>43405</v>
      </c>
      <c r="B488" s="71" t="s">
        <v>119</v>
      </c>
      <c r="C488" s="71" t="s">
        <v>33</v>
      </c>
      <c r="D488" s="71" t="s">
        <v>120</v>
      </c>
      <c r="E488" s="71" t="s">
        <v>134</v>
      </c>
      <c r="F488" s="22">
        <v>12.026757007149138</v>
      </c>
      <c r="G488" s="72">
        <v>16</v>
      </c>
    </row>
    <row r="489" spans="1:7" x14ac:dyDescent="0.3">
      <c r="A489" s="70">
        <v>43406</v>
      </c>
      <c r="B489" s="71" t="s">
        <v>122</v>
      </c>
      <c r="C489" s="71" t="s">
        <v>131</v>
      </c>
      <c r="D489" s="71" t="s">
        <v>123</v>
      </c>
      <c r="E489" s="71" t="s">
        <v>132</v>
      </c>
      <c r="F489" s="22">
        <v>27.765045705818959</v>
      </c>
      <c r="G489" s="72">
        <v>49</v>
      </c>
    </row>
    <row r="490" spans="1:7" x14ac:dyDescent="0.3">
      <c r="A490" s="70">
        <v>43409</v>
      </c>
      <c r="B490" s="71" t="s">
        <v>126</v>
      </c>
      <c r="C490" s="71" t="s">
        <v>127</v>
      </c>
      <c r="D490" s="71" t="s">
        <v>123</v>
      </c>
      <c r="E490" s="71" t="s">
        <v>128</v>
      </c>
      <c r="F490" s="22">
        <v>21.780937643107048</v>
      </c>
      <c r="G490" s="72">
        <v>15</v>
      </c>
    </row>
    <row r="491" spans="1:7" x14ac:dyDescent="0.3">
      <c r="A491" s="70">
        <v>43412</v>
      </c>
      <c r="B491" s="71" t="s">
        <v>119</v>
      </c>
      <c r="C491" s="71" t="s">
        <v>10</v>
      </c>
      <c r="D491" s="71" t="s">
        <v>129</v>
      </c>
      <c r="E491" s="71" t="s">
        <v>130</v>
      </c>
      <c r="F491" s="22">
        <v>43.498830446771208</v>
      </c>
      <c r="G491" s="72">
        <v>19</v>
      </c>
    </row>
    <row r="492" spans="1:7" x14ac:dyDescent="0.3">
      <c r="A492" s="70">
        <v>43413</v>
      </c>
      <c r="B492" s="71" t="s">
        <v>119</v>
      </c>
      <c r="C492" s="71" t="s">
        <v>33</v>
      </c>
      <c r="D492" s="71" t="s">
        <v>129</v>
      </c>
      <c r="E492" s="71" t="s">
        <v>137</v>
      </c>
      <c r="F492" s="22">
        <v>55.282692909403934</v>
      </c>
      <c r="G492" s="72">
        <v>14</v>
      </c>
    </row>
    <row r="493" spans="1:7" x14ac:dyDescent="0.3">
      <c r="A493" s="70">
        <v>43414</v>
      </c>
      <c r="B493" s="71" t="s">
        <v>122</v>
      </c>
      <c r="C493" s="71" t="s">
        <v>131</v>
      </c>
      <c r="D493" s="71" t="s">
        <v>129</v>
      </c>
      <c r="E493" s="71" t="s">
        <v>141</v>
      </c>
      <c r="F493" s="22">
        <v>39.718668995500778</v>
      </c>
      <c r="G493" s="72">
        <v>48</v>
      </c>
    </row>
    <row r="494" spans="1:7" x14ac:dyDescent="0.3">
      <c r="A494" s="70">
        <v>43415</v>
      </c>
      <c r="B494" s="71" t="s">
        <v>126</v>
      </c>
      <c r="C494" s="71" t="s">
        <v>127</v>
      </c>
      <c r="D494" s="71" t="s">
        <v>120</v>
      </c>
      <c r="E494" s="71" t="s">
        <v>140</v>
      </c>
      <c r="F494" s="22">
        <v>57.605420659617806</v>
      </c>
      <c r="G494" s="72">
        <v>19</v>
      </c>
    </row>
    <row r="495" spans="1:7" x14ac:dyDescent="0.3">
      <c r="A495" s="70">
        <v>43416</v>
      </c>
      <c r="B495" s="71" t="s">
        <v>119</v>
      </c>
      <c r="C495" s="71" t="s">
        <v>10</v>
      </c>
      <c r="D495" s="71" t="s">
        <v>120</v>
      </c>
      <c r="E495" s="71" t="s">
        <v>121</v>
      </c>
      <c r="F495" s="22">
        <v>18.34401945624262</v>
      </c>
      <c r="G495" s="72">
        <v>14</v>
      </c>
    </row>
    <row r="496" spans="1:7" x14ac:dyDescent="0.3">
      <c r="A496" s="70">
        <v>43418</v>
      </c>
      <c r="B496" s="71" t="s">
        <v>122</v>
      </c>
      <c r="C496" s="71" t="s">
        <v>33</v>
      </c>
      <c r="D496" s="71" t="s">
        <v>123</v>
      </c>
      <c r="E496" s="71" t="s">
        <v>124</v>
      </c>
      <c r="F496" s="22">
        <v>10.128851476736086</v>
      </c>
      <c r="G496" s="72">
        <v>18</v>
      </c>
    </row>
    <row r="497" spans="1:7" x14ac:dyDescent="0.3">
      <c r="A497" s="70">
        <v>43418</v>
      </c>
      <c r="B497" s="71" t="s">
        <v>126</v>
      </c>
      <c r="C497" s="71" t="s">
        <v>131</v>
      </c>
      <c r="D497" s="71" t="s">
        <v>120</v>
      </c>
      <c r="E497" s="71" t="s">
        <v>134</v>
      </c>
      <c r="F497" s="22">
        <v>11.687059267526026</v>
      </c>
      <c r="G497" s="72">
        <v>52</v>
      </c>
    </row>
    <row r="498" spans="1:7" x14ac:dyDescent="0.3">
      <c r="A498" s="70">
        <v>43419</v>
      </c>
      <c r="B498" s="71" t="s">
        <v>119</v>
      </c>
      <c r="C498" s="71" t="s">
        <v>127</v>
      </c>
      <c r="D498" s="71" t="s">
        <v>123</v>
      </c>
      <c r="E498" s="71" t="s">
        <v>128</v>
      </c>
      <c r="F498" s="22">
        <v>50.834740267563816</v>
      </c>
      <c r="G498" s="72">
        <v>32</v>
      </c>
    </row>
    <row r="499" spans="1:7" x14ac:dyDescent="0.3">
      <c r="A499" s="70">
        <v>43422</v>
      </c>
      <c r="B499" s="71" t="s">
        <v>122</v>
      </c>
      <c r="C499" s="71" t="s">
        <v>10</v>
      </c>
      <c r="D499" s="71" t="s">
        <v>129</v>
      </c>
      <c r="E499" s="71" t="s">
        <v>130</v>
      </c>
      <c r="F499" s="22">
        <v>50.335134319840819</v>
      </c>
      <c r="G499" s="72">
        <v>23</v>
      </c>
    </row>
  </sheetData>
  <mergeCells count="1">
    <mergeCell ref="I2:Q2"/>
  </mergeCells>
  <pageMargins left="0.7" right="0.7" top="0.75" bottom="0.75" header="0.3" footer="0.3"/>
  <pageSetup paperSize="9" orientation="portrait" r:id="rId1"/>
  <drawing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showGridLines="0" workbookViewId="0">
      <selection activeCell="Q20" sqref="Q20"/>
    </sheetView>
  </sheetViews>
  <sheetFormatPr defaultRowHeight="14.4" x14ac:dyDescent="0.3"/>
  <cols>
    <col min="1" max="1" width="18.109375" style="69" customWidth="1"/>
    <col min="2" max="2" width="19.33203125" style="69" bestFit="1" customWidth="1"/>
    <col min="3" max="16384" width="8.88671875" style="69"/>
  </cols>
  <sheetData>
    <row r="2" spans="1:6" ht="18" x14ac:dyDescent="0.35">
      <c r="F2" s="75" t="s">
        <v>196</v>
      </c>
    </row>
    <row r="3" spans="1:6" x14ac:dyDescent="0.3">
      <c r="A3" s="37" t="s">
        <v>146</v>
      </c>
      <c r="B3" t="s">
        <v>197</v>
      </c>
    </row>
    <row r="4" spans="1:6" x14ac:dyDescent="0.3">
      <c r="A4" s="25" t="s">
        <v>10</v>
      </c>
      <c r="B4" s="27">
        <v>1911</v>
      </c>
    </row>
    <row r="5" spans="1:6" x14ac:dyDescent="0.3">
      <c r="A5" s="25" t="s">
        <v>127</v>
      </c>
      <c r="B5" s="27">
        <v>858</v>
      </c>
    </row>
    <row r="6" spans="1:6" x14ac:dyDescent="0.3">
      <c r="A6" s="25" t="s">
        <v>131</v>
      </c>
      <c r="B6" s="27">
        <v>1677</v>
      </c>
    </row>
    <row r="7" spans="1:6" x14ac:dyDescent="0.3">
      <c r="A7" s="25" t="s">
        <v>33</v>
      </c>
      <c r="B7" s="27">
        <v>1859</v>
      </c>
    </row>
    <row r="8" spans="1:6" x14ac:dyDescent="0.3">
      <c r="A8" s="25" t="s">
        <v>147</v>
      </c>
      <c r="B8" s="27">
        <v>6305</v>
      </c>
    </row>
  </sheetData>
  <pageMargins left="0.7" right="0.7" top="0.75" bottom="0.75" header="0.3" footer="0.3"/>
  <pageSetup paperSize="9" orientation="portrait" r:id="rId2"/>
  <drawing r:id="rId3"/>
  <picture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workbookViewId="0">
      <selection activeCell="L12" sqref="L12"/>
    </sheetView>
  </sheetViews>
  <sheetFormatPr defaultRowHeight="14.4" x14ac:dyDescent="0.3"/>
  <cols>
    <col min="1" max="1" width="18.109375" style="69" bestFit="1" customWidth="1"/>
    <col min="2" max="2" width="15.6640625" style="69" customWidth="1"/>
    <col min="3" max="3" width="16.33203125" style="69" bestFit="1" customWidth="1"/>
    <col min="4" max="16384" width="8.88671875" style="69"/>
  </cols>
  <sheetData>
    <row r="1" spans="1:4" ht="18" x14ac:dyDescent="0.35">
      <c r="D1" s="75" t="s">
        <v>196</v>
      </c>
    </row>
    <row r="2" spans="1:4" x14ac:dyDescent="0.3">
      <c r="D2" s="69" t="s">
        <v>202</v>
      </c>
    </row>
    <row r="3" spans="1:4" x14ac:dyDescent="0.3">
      <c r="A3" s="37" t="s">
        <v>146</v>
      </c>
      <c r="B3" t="s">
        <v>198</v>
      </c>
    </row>
    <row r="4" spans="1:4" x14ac:dyDescent="0.3">
      <c r="A4" s="25" t="s">
        <v>10</v>
      </c>
      <c r="B4" s="33">
        <v>3429167.5876711388</v>
      </c>
    </row>
    <row r="5" spans="1:4" x14ac:dyDescent="0.3">
      <c r="A5" s="25" t="s">
        <v>127</v>
      </c>
      <c r="B5" s="33">
        <v>731957.26858146943</v>
      </c>
    </row>
    <row r="6" spans="1:4" x14ac:dyDescent="0.3">
      <c r="A6" s="25" t="s">
        <v>131</v>
      </c>
      <c r="B6" s="33">
        <v>2924045.5759682786</v>
      </c>
    </row>
    <row r="7" spans="1:4" x14ac:dyDescent="0.3">
      <c r="A7" s="25" t="s">
        <v>33</v>
      </c>
      <c r="B7" s="33">
        <v>3297311.937317376</v>
      </c>
    </row>
    <row r="8" spans="1:4" x14ac:dyDescent="0.3">
      <c r="A8" s="25" t="s">
        <v>147</v>
      </c>
      <c r="B8" s="33">
        <v>38869392.691355728</v>
      </c>
    </row>
  </sheetData>
  <pageMargins left="0.7" right="0.7" top="0.75" bottom="0.75" header="0.3" footer="0.3"/>
  <drawing r:id="rId2"/>
  <picture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"/>
  <sheetViews>
    <sheetView showGridLines="0" workbookViewId="0">
      <selection activeCell="L12" sqref="L12"/>
    </sheetView>
  </sheetViews>
  <sheetFormatPr defaultRowHeight="14.4" x14ac:dyDescent="0.3"/>
  <cols>
    <col min="1" max="1" width="18.109375" style="69" bestFit="1" customWidth="1"/>
    <col min="2" max="2" width="15.6640625" style="69" bestFit="1" customWidth="1"/>
    <col min="3" max="16384" width="8.88671875" style="69"/>
  </cols>
  <sheetData>
    <row r="3" spans="1:5" ht="18" x14ac:dyDescent="0.35">
      <c r="A3" s="37" t="s">
        <v>146</v>
      </c>
      <c r="B3" t="s">
        <v>198</v>
      </c>
      <c r="E3" s="75" t="s">
        <v>196</v>
      </c>
    </row>
    <row r="4" spans="1:5" x14ac:dyDescent="0.3">
      <c r="A4" s="34" t="s">
        <v>203</v>
      </c>
      <c r="B4" s="33">
        <v>492863.34185489966</v>
      </c>
      <c r="E4" s="69" t="s">
        <v>199</v>
      </c>
    </row>
    <row r="5" spans="1:5" x14ac:dyDescent="0.3">
      <c r="A5" s="34" t="s">
        <v>204</v>
      </c>
      <c r="B5" s="33">
        <v>214682.93441547835</v>
      </c>
    </row>
    <row r="6" spans="1:5" x14ac:dyDescent="0.3">
      <c r="A6" s="34" t="s">
        <v>205</v>
      </c>
      <c r="B6" s="33">
        <v>219375.01278379009</v>
      </c>
    </row>
    <row r="7" spans="1:5" x14ac:dyDescent="0.3">
      <c r="A7" s="34" t="s">
        <v>160</v>
      </c>
      <c r="B7" s="33">
        <v>227100.64709696479</v>
      </c>
    </row>
    <row r="8" spans="1:5" x14ac:dyDescent="0.3">
      <c r="A8" s="34" t="s">
        <v>161</v>
      </c>
      <c r="B8" s="33">
        <v>340695.77477493254</v>
      </c>
    </row>
    <row r="9" spans="1:5" x14ac:dyDescent="0.3">
      <c r="A9" s="34" t="s">
        <v>162</v>
      </c>
      <c r="B9" s="33">
        <v>374041.17937086086</v>
      </c>
    </row>
    <row r="10" spans="1:5" x14ac:dyDescent="0.3">
      <c r="A10" s="34" t="s">
        <v>200</v>
      </c>
      <c r="B10" s="33">
        <v>666502.8522966922</v>
      </c>
    </row>
    <row r="11" spans="1:5" x14ac:dyDescent="0.3">
      <c r="A11" s="34" t="s">
        <v>201</v>
      </c>
      <c r="B11" s="33">
        <v>310686.04327692155</v>
      </c>
    </row>
    <row r="12" spans="1:5" x14ac:dyDescent="0.3">
      <c r="A12" s="34" t="s">
        <v>206</v>
      </c>
      <c r="B12" s="33">
        <v>671204.58384029195</v>
      </c>
    </row>
    <row r="13" spans="1:5" x14ac:dyDescent="0.3">
      <c r="A13" s="34" t="s">
        <v>207</v>
      </c>
      <c r="B13" s="33">
        <v>517907.77322025446</v>
      </c>
    </row>
    <row r="14" spans="1:5" x14ac:dyDescent="0.3">
      <c r="A14" s="34" t="s">
        <v>147</v>
      </c>
      <c r="B14" s="33">
        <v>38869392.691355728</v>
      </c>
    </row>
  </sheetData>
  <pageMargins left="0.7" right="0.7" top="0.75" bottom="0.75" header="0.3" footer="0.3"/>
  <drawing r:id="rId2"/>
  <picture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abSelected="1" zoomScale="85" zoomScaleNormal="85" workbookViewId="0">
      <selection activeCell="T28" sqref="T28"/>
    </sheetView>
  </sheetViews>
  <sheetFormatPr defaultRowHeight="14.4" x14ac:dyDescent="0.3"/>
  <cols>
    <col min="1" max="16384" width="8.88671875" style="76"/>
  </cols>
  <sheetData/>
  <pageMargins left="0.7" right="0.7" top="0.75" bottom="0.75" header="0.3" footer="0.3"/>
  <drawing r:id="rId1"/>
  <picture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9</vt:i4>
      </vt:variant>
      <vt:variant>
        <vt:lpstr>Intervalos com nome</vt:lpstr>
      </vt:variant>
      <vt:variant>
        <vt:i4>1</vt:i4>
      </vt:variant>
    </vt:vector>
  </HeadingPairs>
  <TitlesOfParts>
    <vt:vector size="10" baseType="lpstr">
      <vt:lpstr>CONTEUDOS</vt:lpstr>
      <vt:lpstr>TabDinamicas_1</vt:lpstr>
      <vt:lpstr>TabDinamicas_2</vt:lpstr>
      <vt:lpstr>TabDinamicas_3</vt:lpstr>
      <vt:lpstr>TabDinamicas_4</vt:lpstr>
      <vt:lpstr>Graf1</vt:lpstr>
      <vt:lpstr>Graf2</vt:lpstr>
      <vt:lpstr>Graf3</vt:lpstr>
      <vt:lpstr>Dashboard</vt:lpstr>
      <vt:lpstr>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cp:lastPrinted>2020-01-17T00:54:40Z</cp:lastPrinted>
  <dcterms:created xsi:type="dcterms:W3CDTF">2015-11-18T18:48:56Z</dcterms:created>
  <dcterms:modified xsi:type="dcterms:W3CDTF">2020-01-17T03:33:47Z</dcterms:modified>
</cp:coreProperties>
</file>