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ptei\Documents\___2019_20 ISCAP\TSI\EXCEL\"/>
    </mc:Choice>
  </mc:AlternateContent>
  <bookViews>
    <workbookView xWindow="0" yWindow="0" windowWidth="23040" windowHeight="8904"/>
  </bookViews>
  <sheets>
    <sheet name="Conteúdos" sheetId="1" r:id="rId1"/>
    <sheet name="FiltrosAvanc_1" sheetId="3" r:id="rId2"/>
    <sheet name="FiltrosAvanc_2" sheetId="2" r:id="rId3"/>
    <sheet name="FiltrosAvanc_3" sheetId="4" r:id="rId4"/>
    <sheet name="FiltrosAvanc_4" sheetId="6" r:id="rId5"/>
  </sheets>
  <definedNames>
    <definedName name="_xlnm._FilterDatabase" localSheetId="1" hidden="1">FiltrosAvanc_1!$B$6:$H$24</definedName>
    <definedName name="_xlnm._FilterDatabase" localSheetId="2" hidden="1">FiltrosAvanc_2!$H$10:$K$42</definedName>
    <definedName name="_xlnm._FilterDatabase" localSheetId="3" hidden="1">FiltrosAvanc_3!$B$1:$I$52</definedName>
    <definedName name="_xlnm._FilterDatabase" localSheetId="4" hidden="1">FiltrosAvanc_4!$B$2:$K$20</definedName>
    <definedName name="aa">#REF!</definedName>
    <definedName name="bb">#REF!</definedName>
    <definedName name="cc">#REF!</definedName>
    <definedName name="_xlnm.Criteria" localSheetId="1">FiltrosAvanc_1!#REF!</definedName>
    <definedName name="_xlnm.Criteria" localSheetId="2">FiltrosAvanc_2!#REF!</definedName>
    <definedName name="_xlnm.Criteria" localSheetId="3">FiltrosAvanc_3!#REF!</definedName>
    <definedName name="_xlnm.Criteria" localSheetId="4">FiltrosAvanc_4!#REF!</definedName>
    <definedName name="dd">#REF!</definedName>
    <definedName name="Duração" localSheetId="1">#REF!</definedName>
    <definedName name="Duração" localSheetId="3">#REF!</definedName>
    <definedName name="Duração">#REF!</definedName>
    <definedName name="ee">#REF!</definedName>
    <definedName name="_xlnm.Extract" localSheetId="1">FiltrosAvanc_1!#REF!</definedName>
    <definedName name="_xlnm.Extract" localSheetId="2">FiltrosAvanc_2!#REF!</definedName>
    <definedName name="_xlnm.Extract" localSheetId="3">FiltrosAvanc_3!#REF!</definedName>
    <definedName name="_xlnm.Extract" localSheetId="4">FiltrosAvanc_4!#REF!</definedName>
    <definedName name="ff">#REF!</definedName>
    <definedName name="gg">#REF!</definedName>
    <definedName name="Mensalidades" localSheetId="1">#REF!</definedName>
    <definedName name="Mensalidades" localSheetId="3">#REF!</definedName>
    <definedName name="Mensalidades">#REF!</definedName>
    <definedName name="TABELA" localSheetId="1">FiltrosAvanc_1!$B$6:$H$24</definedName>
    <definedName name="Taxa_anual" localSheetId="1">#REF!</definedName>
    <definedName name="Taxa_anual" localSheetId="3">#REF!</definedName>
    <definedName name="Taxa_anual">#REF!</definedName>
    <definedName name="Valor_do_empréstimo" localSheetId="1">#REF!</definedName>
    <definedName name="Valor_do_empréstimo" localSheetId="3">#REF!</definedName>
    <definedName name="Valor_do_empréstimo">#REF!</definedName>
    <definedName name="Valor_do_imóvel" localSheetId="1">#REF!</definedName>
    <definedName name="Valor_do_imóvel" localSheetId="3">#REF!</definedName>
    <definedName name="Valor_do_imóvel">#REF!</definedName>
    <definedName name="x" localSheetId="1">#REF!</definedName>
    <definedName name="x" localSheetId="3">#REF!</definedName>
    <definedName name="x">#REF!</definedName>
    <definedName name="y" localSheetId="1">#REF!</definedName>
    <definedName name="y" localSheetId="3">#REF!</definedName>
    <definedName name="y">#REF!</definedName>
    <definedName name="z" localSheetId="1">#REF!</definedName>
    <definedName name="z" localSheetId="3">#REF!</definedName>
    <definedName name="z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" i="6" l="1"/>
  <c r="K19" i="6"/>
  <c r="K18" i="6"/>
  <c r="K17" i="6"/>
  <c r="K16" i="6"/>
  <c r="K15" i="6"/>
  <c r="K14" i="6"/>
  <c r="K13" i="6"/>
  <c r="K12" i="6"/>
  <c r="K11" i="6"/>
  <c r="K10" i="6"/>
  <c r="K9" i="6"/>
  <c r="K8" i="6"/>
  <c r="K7" i="6"/>
  <c r="K6" i="6"/>
  <c r="K5" i="6"/>
  <c r="K4" i="6"/>
  <c r="K3" i="6"/>
</calcChain>
</file>

<file path=xl/sharedStrings.xml><?xml version="1.0" encoding="utf-8"?>
<sst xmlns="http://schemas.openxmlformats.org/spreadsheetml/2006/main" count="604" uniqueCount="320">
  <si>
    <t xml:space="preserve"> </t>
  </si>
  <si>
    <t>FILTROS</t>
  </si>
  <si>
    <t>Avançados</t>
  </si>
  <si>
    <t>Criação de critérios para pesquisa</t>
  </si>
  <si>
    <t>Débito</t>
  </si>
  <si>
    <t>Crédito</t>
  </si>
  <si>
    <t>Ordem</t>
  </si>
  <si>
    <t>Vieira</t>
  </si>
  <si>
    <t>Prazo</t>
  </si>
  <si>
    <t>Valente</t>
  </si>
  <si>
    <t>Torres</t>
  </si>
  <si>
    <t>Silva</t>
  </si>
  <si>
    <t>Rocha</t>
  </si>
  <si>
    <t>Pereira</t>
  </si>
  <si>
    <t>Oliveira</t>
  </si>
  <si>
    <t>Neves</t>
  </si>
  <si>
    <t>Morgado</t>
  </si>
  <si>
    <t>Monteiro</t>
  </si>
  <si>
    <t>\</t>
  </si>
  <si>
    <t>Mendes</t>
  </si>
  <si>
    <t>Martins</t>
  </si>
  <si>
    <t>Lima</t>
  </si>
  <si>
    <t>Freitas</t>
  </si>
  <si>
    <t>Ferreira</t>
  </si>
  <si>
    <t>Cunha</t>
  </si>
  <si>
    <t>Costa</t>
  </si>
  <si>
    <t>Correia</t>
  </si>
  <si>
    <t>Azevedo</t>
  </si>
  <si>
    <t>Alves</t>
  </si>
  <si>
    <t>Almeida</t>
  </si>
  <si>
    <t>Abreu</t>
  </si>
  <si>
    <t>Valor</t>
  </si>
  <si>
    <t>Tipo</t>
  </si>
  <si>
    <t>Data Mov</t>
  </si>
  <si>
    <t>Nº Conta</t>
  </si>
  <si>
    <t>Saldo inicial</t>
  </si>
  <si>
    <t>Cliente</t>
  </si>
  <si>
    <t>Movimentos</t>
  </si>
  <si>
    <t>Contas</t>
  </si>
  <si>
    <t>Extraia os movimentos do Cliente 450978 - Neves, e insira uma linha no topo, com o Saldo inicial</t>
  </si>
  <si>
    <t>Extraia da tabela MOVIMENTOS, apenas os movimentos com valores inferiores a 10.000€ ou superiores a 80.000€</t>
  </si>
  <si>
    <t>Extraia da tabela MOVIMENTOS, apenas os que ocorreram em Maio e 2015, a Crédito e superiores a 38.000€</t>
  </si>
  <si>
    <t>Extraia da tabela MOVIMENTOS, apenas os que ocorreram durante o segundo semestre de 2015</t>
  </si>
  <si>
    <t>Extraia da tabela MOVIMENTOS, apenas os que ocorreram durante o mês de junho</t>
  </si>
  <si>
    <t>Com base na tabela CONTAS, crie duas outras, em que uma contenha apenas as Contas a Prazo e outra, as contas à Ordem</t>
  </si>
  <si>
    <t>Mostre apenas os livros de Informática e os livros cujo preço seja inferior a 15€</t>
  </si>
  <si>
    <t>Mostre apenas os livros da editora Caminho e os da categoria Ciência</t>
  </si>
  <si>
    <t>Autor</t>
  </si>
  <si>
    <t>Ano</t>
  </si>
  <si>
    <t>Editor</t>
  </si>
  <si>
    <t>Categoria</t>
  </si>
  <si>
    <t>ISBN</t>
  </si>
  <si>
    <t>PU</t>
  </si>
  <si>
    <t>Stock</t>
  </si>
  <si>
    <t>António Ferreira</t>
  </si>
  <si>
    <t>GCA-Editora</t>
  </si>
  <si>
    <t>Informática</t>
  </si>
  <si>
    <t>Catapult</t>
  </si>
  <si>
    <t>McGraw-Hill</t>
  </si>
  <si>
    <t>António Barreto</t>
  </si>
  <si>
    <t>Editorial Estampa</t>
  </si>
  <si>
    <t>História</t>
  </si>
  <si>
    <t>João</t>
  </si>
  <si>
    <t>Dom Quixote</t>
  </si>
  <si>
    <t>Secuntala</t>
  </si>
  <si>
    <t>Livros Horizonte</t>
  </si>
  <si>
    <t>Sérgio</t>
  </si>
  <si>
    <t>Texto Editora</t>
  </si>
  <si>
    <t>J.Moura</t>
  </si>
  <si>
    <t>Difel</t>
  </si>
  <si>
    <t>Ciência</t>
  </si>
  <si>
    <t>Lynn</t>
  </si>
  <si>
    <t>Edições 70</t>
  </si>
  <si>
    <t>Michel Cuisin</t>
  </si>
  <si>
    <t>Robert Jastrow</t>
  </si>
  <si>
    <t>Harry</t>
  </si>
  <si>
    <t>Editorial Caminho</t>
  </si>
  <si>
    <t>Ficção Científica</t>
  </si>
  <si>
    <t>John</t>
  </si>
  <si>
    <t>Konrad</t>
  </si>
  <si>
    <t>Teresa</t>
  </si>
  <si>
    <t>Simetria</t>
  </si>
  <si>
    <t>B. Pillizi</t>
  </si>
  <si>
    <t>Edições Platano</t>
  </si>
  <si>
    <t>Engenharia</t>
  </si>
  <si>
    <t>Pete</t>
  </si>
  <si>
    <t>Edições Cetop</t>
  </si>
  <si>
    <t>Segundo Estévez</t>
  </si>
  <si>
    <t>Ao selecionarmos a Categoria Informática, as restantes categorias ficam ocultas não premitindo mostrar os preços inferiores a 15</t>
  </si>
  <si>
    <t>Mostre apenas os livros de Ficção Cientifica da editora Caminho</t>
  </si>
  <si>
    <t>Ao selecionarmos a editora Caminho, os livros das restantes editoras ficam ocultos não premitindo mostrar os de Ficção Cientifica</t>
  </si>
  <si>
    <t>Vimos anteriormente que através de filtros automáticos era:</t>
  </si>
  <si>
    <t>Resolver esta questão usando filtros avançados com recurso a critérios</t>
  </si>
  <si>
    <t xml:space="preserve">Impossivel mostrar os resultados </t>
  </si>
  <si>
    <t>marialuz@contoso.com</t>
  </si>
  <si>
    <t>425-707-9798</t>
  </si>
  <si>
    <t>Investigação</t>
  </si>
  <si>
    <t>Bruno Freitas</t>
  </si>
  <si>
    <t>Investigador Sénior</t>
  </si>
  <si>
    <t>Maria da Luz Ribeiro</t>
  </si>
  <si>
    <t>josejoao@contoso.com</t>
  </si>
  <si>
    <t>425-707-9794</t>
  </si>
  <si>
    <t>Planeamento de Pesquisa</t>
  </si>
  <si>
    <t>José João Madeira</t>
  </si>
  <si>
    <t>angela@contoso.com</t>
  </si>
  <si>
    <t>425-707-9791</t>
  </si>
  <si>
    <t>Investigador</t>
  </si>
  <si>
    <t>Ângela Lopes</t>
  </si>
  <si>
    <t>joaopaulo@contoso.com</t>
  </si>
  <si>
    <t>425-707-9797</t>
  </si>
  <si>
    <t>Sérgio Neves</t>
  </si>
  <si>
    <t>João Paulo Couto</t>
  </si>
  <si>
    <t>mario@contoso.com</t>
  </si>
  <si>
    <t>425-707-9795</t>
  </si>
  <si>
    <t>Mário Santos</t>
  </si>
  <si>
    <t>bruno@contoso.com</t>
  </si>
  <si>
    <t>Anabela Lacerda</t>
  </si>
  <si>
    <t>Director do Laboratório de Investigação</t>
  </si>
  <si>
    <t>sara@contoso.com</t>
  </si>
  <si>
    <t>I&amp;D</t>
  </si>
  <si>
    <t>Director de Desenvolvimento Clínico</t>
  </si>
  <si>
    <t>Sara Pinto</t>
  </si>
  <si>
    <t>fernando@contoso.com</t>
  </si>
  <si>
    <t>Rodrigo Cunha</t>
  </si>
  <si>
    <t>Relatórios de Fecho de Mercado</t>
  </si>
  <si>
    <t>Fernando Cardoso</t>
  </si>
  <si>
    <t>Correio Electrónico</t>
  </si>
  <si>
    <t>Telefone</t>
  </si>
  <si>
    <t>Departamento</t>
  </si>
  <si>
    <t>Reporta_A</t>
  </si>
  <si>
    <t>VENCIMENTO</t>
  </si>
  <si>
    <t>DATA ADMISSÃO</t>
  </si>
  <si>
    <t>Cargo</t>
  </si>
  <si>
    <t>Nome</t>
  </si>
  <si>
    <t>sergio@contoso.com</t>
  </si>
  <si>
    <t>425-707-9790</t>
  </si>
  <si>
    <t>rodrigo@contoso.com</t>
  </si>
  <si>
    <t>Director de Segurança dos Medicamentos</t>
  </si>
  <si>
    <t>luis@contoso.com</t>
  </si>
  <si>
    <t>425-707-9796</t>
  </si>
  <si>
    <t>Supervisor de Introdução de Dados</t>
  </si>
  <si>
    <t>Luís Nogueira</t>
  </si>
  <si>
    <t>425-707-9793</t>
  </si>
  <si>
    <t>Relatórios de Abertura de Mercado</t>
  </si>
  <si>
    <t>Bruno Serpa</t>
  </si>
  <si>
    <t>vera@contoso.com</t>
  </si>
  <si>
    <t>Francisco Silva</t>
  </si>
  <si>
    <t>Administração de Produção</t>
  </si>
  <si>
    <t>Vera Cunha</t>
  </si>
  <si>
    <t>frederico@contoso.com</t>
  </si>
  <si>
    <t>Laboratórios de Desenvolvimento de Produtos</t>
  </si>
  <si>
    <t>Frederico Coelho</t>
  </si>
  <si>
    <t>nuno@contoso.com</t>
  </si>
  <si>
    <t>425-707-9792</t>
  </si>
  <si>
    <t>Laboratórios de Desenvolvimento de Processos</t>
  </si>
  <si>
    <t>Nuno Madeira</t>
  </si>
  <si>
    <t>rodolfo@contoso.com</t>
  </si>
  <si>
    <t>Assistente Executivo</t>
  </si>
  <si>
    <t>Rodolfo Moreira</t>
  </si>
  <si>
    <t>anabela@contoso.com</t>
  </si>
  <si>
    <t>José Gonçalves</t>
  </si>
  <si>
    <t>VP do Depart.Investigação &amp; Desenvolvimento</t>
  </si>
  <si>
    <t>vanessa@contoso.com</t>
  </si>
  <si>
    <t>Vanessa Pereira</t>
  </si>
  <si>
    <t>francisco@contoso.com</t>
  </si>
  <si>
    <t>VP do Departamento de Produção</t>
  </si>
  <si>
    <t>marta@contoso.com</t>
  </si>
  <si>
    <t>Garantia de Qualidade</t>
  </si>
  <si>
    <t>Marta Neves</t>
  </si>
  <si>
    <t>antonio@contoso.com</t>
  </si>
  <si>
    <t>Estratégia de Produção</t>
  </si>
  <si>
    <t>António Pinto</t>
  </si>
  <si>
    <t>eduardo@contoso.com</t>
  </si>
  <si>
    <t>VP do Dep. Desenvolv. Novos Medicamentos</t>
  </si>
  <si>
    <t>Eduardo Oliveira</t>
  </si>
  <si>
    <t>graca@contoso.com</t>
  </si>
  <si>
    <t>425-707-9799</t>
  </si>
  <si>
    <t>VP do Depart.Questões de Regulamentação</t>
  </si>
  <si>
    <t>Graça Almeida</t>
  </si>
  <si>
    <t>aldina@contoso.com</t>
  </si>
  <si>
    <t>Gestor de IIS</t>
  </si>
  <si>
    <t>Aldina Oliveira</t>
  </si>
  <si>
    <t>Gestão de Bases de Dados</t>
  </si>
  <si>
    <t>Francisco Cardoso</t>
  </si>
  <si>
    <t>margarida@contoso.com</t>
  </si>
  <si>
    <t>Suporte a Produtos</t>
  </si>
  <si>
    <t>Margarida Almeida</t>
  </si>
  <si>
    <t>beatriz@contoso.com</t>
  </si>
  <si>
    <t>Técnico</t>
  </si>
  <si>
    <t>Beatriz Santos</t>
  </si>
  <si>
    <t>josecarlos@contoso.com</t>
  </si>
  <si>
    <t>Testes da Fase II</t>
  </si>
  <si>
    <t>José Carlos Costa</t>
  </si>
  <si>
    <t>carmo@contoso.com</t>
  </si>
  <si>
    <t>Testes da Fase I</t>
  </si>
  <si>
    <t>Carmo Rodrigues</t>
  </si>
  <si>
    <t>jorge@contoso.com</t>
  </si>
  <si>
    <t>Testes da Fase III</t>
  </si>
  <si>
    <t>Jorge Lopes</t>
  </si>
  <si>
    <t>cristina@contoso.com</t>
  </si>
  <si>
    <t>Cristina Amaral</t>
  </si>
  <si>
    <t>linda@contoso.com</t>
  </si>
  <si>
    <t>Testes da Fase IV</t>
  </si>
  <si>
    <t>Linda Machado</t>
  </si>
  <si>
    <t>vitor@contoso.com</t>
  </si>
  <si>
    <t>Vendas</t>
  </si>
  <si>
    <t>VP do Dep.Vendas &amp; Marketing</t>
  </si>
  <si>
    <t>Vítor Melo</t>
  </si>
  <si>
    <t>filipe@contoso.com</t>
  </si>
  <si>
    <t>Filipe Baptista</t>
  </si>
  <si>
    <t>miguel@contoso.com</t>
  </si>
  <si>
    <t>Carolina Pereira</t>
  </si>
  <si>
    <t>Vendas na Europa</t>
  </si>
  <si>
    <t>Miguel Rodrigues</t>
  </si>
  <si>
    <t>manuel@contoso.com</t>
  </si>
  <si>
    <t>Vendas na América do Sul</t>
  </si>
  <si>
    <t>Manuel Pinto</t>
  </si>
  <si>
    <t>joao@contoso.com</t>
  </si>
  <si>
    <t>Vendas na América do Norte</t>
  </si>
  <si>
    <t>João Couto</t>
  </si>
  <si>
    <t>paulo@contoso.com</t>
  </si>
  <si>
    <t>Vendas na Ásia</t>
  </si>
  <si>
    <t>Paulo Borges</t>
  </si>
  <si>
    <t>carolina@contoso.com</t>
  </si>
  <si>
    <t>VP Vendas</t>
  </si>
  <si>
    <t>marco@contoso.com</t>
  </si>
  <si>
    <t>Marketing</t>
  </si>
  <si>
    <t>Andreia Lemos</t>
  </si>
  <si>
    <t>Contacto com Clientes</t>
  </si>
  <si>
    <t>Marco Ribeiro</t>
  </si>
  <si>
    <t>ines@contoso.com</t>
  </si>
  <si>
    <t>Desenvolvimento Comercial</t>
  </si>
  <si>
    <t>Inês Lima</t>
  </si>
  <si>
    <t>lucia@contoso.com</t>
  </si>
  <si>
    <t>Contacto com Médicos</t>
  </si>
  <si>
    <t>Lúcia Machado</t>
  </si>
  <si>
    <t>andreia@contoso.com</t>
  </si>
  <si>
    <t>Director de Marketing</t>
  </si>
  <si>
    <t>helena@contoso.com</t>
  </si>
  <si>
    <t>Gestão de Produtos</t>
  </si>
  <si>
    <t>Helena Machado</t>
  </si>
  <si>
    <t>pedro@contoso.com</t>
  </si>
  <si>
    <t>Publicidade</t>
  </si>
  <si>
    <t>Pedro Melo</t>
  </si>
  <si>
    <t>Relações Públicas</t>
  </si>
  <si>
    <t>Luís Lopes</t>
  </si>
  <si>
    <t>rogerio@contoso.com</t>
  </si>
  <si>
    <t>Estratégia de Marketing</t>
  </si>
  <si>
    <t>Rogério Martins</t>
  </si>
  <si>
    <t>catarina@contoso.com</t>
  </si>
  <si>
    <t>Operações</t>
  </si>
  <si>
    <t>COO</t>
  </si>
  <si>
    <t>Catarina Lacerda</t>
  </si>
  <si>
    <t>lara@contoso.com</t>
  </si>
  <si>
    <t>Finanças</t>
  </si>
  <si>
    <t>CFO</t>
  </si>
  <si>
    <t>Lara Couto</t>
  </si>
  <si>
    <t>paula@contoso.com</t>
  </si>
  <si>
    <t>Presidencia</t>
  </si>
  <si>
    <t>Paula Cunha</t>
  </si>
  <si>
    <t>jose@contoso.com</t>
  </si>
  <si>
    <t>Presidente &amp; CEO</t>
  </si>
  <si>
    <t>Colaboradores que reportam a Sara Pinto</t>
  </si>
  <si>
    <t>Colaboradores que reportam a Sara Pinto e vencimento &gt;2000</t>
  </si>
  <si>
    <t>Colaboradores que reportam a Sara Pinto e vencimento  entre [1600, 1800]</t>
  </si>
  <si>
    <t>Colaboradores que reportam a Jose Gonçalves ou a Carolina Pereira</t>
  </si>
  <si>
    <t>Colaboradores que pertencem a Marketing ou a I &amp; D</t>
  </si>
  <si>
    <t>Colaboradores que reportam a Carolina Pereira ou pertencem a Marketing</t>
  </si>
  <si>
    <t>Colaboradores admitidos apos 1 de Janeiro de 2011</t>
  </si>
  <si>
    <t>Colaboradores admitidos em 2002 ou Marketing</t>
  </si>
  <si>
    <t>Colaboradores admitidos entre 2012 e 2013</t>
  </si>
  <si>
    <t>Colaboradores admitidos nos meses de maio</t>
  </si>
  <si>
    <t>Data</t>
  </si>
  <si>
    <t>Código Marca</t>
  </si>
  <si>
    <t>Marca</t>
  </si>
  <si>
    <t>Código Vendedor</t>
  </si>
  <si>
    <t>Nome Vendedor</t>
  </si>
  <si>
    <t>Local</t>
  </si>
  <si>
    <t>Região</t>
  </si>
  <si>
    <t>Valor Carro</t>
  </si>
  <si>
    <t>% Desconto</t>
  </si>
  <si>
    <t xml:space="preserve">Valor Final </t>
  </si>
  <si>
    <t>M1</t>
  </si>
  <si>
    <t>Volvo</t>
  </si>
  <si>
    <t>José Afonso</t>
  </si>
  <si>
    <t>Porto</t>
  </si>
  <si>
    <t>Norte</t>
  </si>
  <si>
    <t>M2</t>
  </si>
  <si>
    <t>Fiat</t>
  </si>
  <si>
    <t>Rui Cardoso</t>
  </si>
  <si>
    <t>Viana do Castelo</t>
  </si>
  <si>
    <t>Centro</t>
  </si>
  <si>
    <t>M3</t>
  </si>
  <si>
    <t>Mercedes</t>
  </si>
  <si>
    <t>Sul</t>
  </si>
  <si>
    <t>M4</t>
  </si>
  <si>
    <t>Audi</t>
  </si>
  <si>
    <t>António Castro</t>
  </si>
  <si>
    <t>M5</t>
  </si>
  <si>
    <t>Opel</t>
  </si>
  <si>
    <t>Vitor  Meireles</t>
  </si>
  <si>
    <t>M6</t>
  </si>
  <si>
    <t>Zebedeu Ribeiro</t>
  </si>
  <si>
    <t>M7</t>
  </si>
  <si>
    <t>Renault</t>
  </si>
  <si>
    <t>Anastácio Sousa</t>
  </si>
  <si>
    <t xml:space="preserve">Peugeot </t>
  </si>
  <si>
    <t>Tomé Saraiva</t>
  </si>
  <si>
    <t>Ricardo Teixeira</t>
  </si>
  <si>
    <t>Artur Graças</t>
  </si>
  <si>
    <t>Extrair os registos da região Norte com data anterior a Abril de 2019</t>
  </si>
  <si>
    <t>Da região Norte com data anterior a Abril de 2019 (Apenas o Nome do Vendedor, a marca e o valor final)</t>
  </si>
  <si>
    <t>Dos meses de novembro para a marca Mercedes</t>
  </si>
  <si>
    <t>Da Marca Volvo no Porto</t>
  </si>
  <si>
    <t>Com Valores finais entre 30.000€ e 35.000€</t>
  </si>
  <si>
    <t>Dos vendedores 3 e 6 no 4 trimestre de 2018</t>
  </si>
  <si>
    <t>Da marca Audi no Porto e Fiat em Viana do castelo</t>
  </si>
  <si>
    <t>Do Vendedor Rui Cardoso para Viana do Castelo</t>
  </si>
  <si>
    <t>Extraia os registos que verificam as seguintes condições</t>
  </si>
  <si>
    <t>Colaboradores que pertencem a Vendas e vencimeto &gt; 1500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</si>
</sst>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-816]_-;\-* #,##0.00\ [$€-816]_-;_-* &quot;-&quot;??\ [$€-816]_-;_-@_-"/>
    <numFmt numFmtId="165" formatCode="_-* #,##0\ _€_-;\-* #,##0\ _€_-;_-* &quot;-&quot;??\ _€_-;_-@_-"/>
    <numFmt numFmtId="166" formatCode="[$-816]d\-mmm\-yy;@"/>
    <numFmt numFmtId="167" formatCode="#,##0.00\ &quot;€&quot;"/>
  </numFmts>
  <fonts count="28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8"/>
      <name val="Arial"/>
      <family val="2"/>
    </font>
    <font>
      <sz val="20"/>
      <name val="Arial"/>
      <family val="2"/>
    </font>
    <font>
      <b/>
      <sz val="20"/>
      <color rgb="FF002060"/>
      <name val="Arial"/>
      <family val="2"/>
    </font>
    <font>
      <b/>
      <sz val="20"/>
      <name val="Arial"/>
      <family val="2"/>
    </font>
    <font>
      <b/>
      <sz val="14"/>
      <name val="Arial Narrow"/>
      <family val="2"/>
    </font>
    <font>
      <sz val="14"/>
      <name val="Calibri"/>
      <family val="2"/>
    </font>
    <font>
      <sz val="14"/>
      <color theme="1"/>
      <name val="Calibri"/>
      <family val="2"/>
    </font>
    <font>
      <sz val="14"/>
      <color rgb="FF002060"/>
      <name val="Calibri"/>
      <family val="2"/>
    </font>
    <font>
      <b/>
      <i/>
      <sz val="10"/>
      <name val="Verdana"/>
      <family val="2"/>
    </font>
    <font>
      <sz val="10"/>
      <name val="Verdana"/>
      <family val="2"/>
    </font>
    <font>
      <b/>
      <sz val="10"/>
      <color rgb="FF002060"/>
      <name val="Verdana"/>
      <family val="2"/>
    </font>
    <font>
      <sz val="11"/>
      <color rgb="FF002060"/>
      <name val="Verdana"/>
      <family val="2"/>
    </font>
    <font>
      <b/>
      <sz val="9"/>
      <color theme="0"/>
      <name val="Verdana"/>
      <family val="2"/>
    </font>
    <font>
      <b/>
      <sz val="9"/>
      <name val="Verdana"/>
      <family val="2"/>
    </font>
    <font>
      <sz val="9"/>
      <name val="Verdana"/>
      <family val="2"/>
    </font>
    <font>
      <i/>
      <sz val="10"/>
      <name val="Verdana"/>
      <family val="2"/>
    </font>
    <font>
      <b/>
      <sz val="11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4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8"/>
      <color theme="0"/>
      <name val="Verdana"/>
      <family val="2"/>
    </font>
    <font>
      <sz val="10"/>
      <color rgb="FF002060"/>
      <name val="Verdana"/>
      <family val="2"/>
    </font>
    <font>
      <sz val="10"/>
      <color rgb="FF0070C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7">
    <xf numFmtId="0" fontId="0" fillId="0" borderId="0" xfId="0"/>
    <xf numFmtId="0" fontId="4" fillId="0" borderId="0" xfId="0" applyFont="1" applyFill="1"/>
    <xf numFmtId="0" fontId="5" fillId="2" borderId="1" xfId="0" applyFont="1" applyFill="1" applyBorder="1"/>
    <xf numFmtId="0" fontId="5" fillId="2" borderId="2" xfId="0" applyFont="1" applyFill="1" applyBorder="1"/>
    <xf numFmtId="0" fontId="5" fillId="2" borderId="3" xfId="0" applyFont="1" applyFill="1" applyBorder="1"/>
    <xf numFmtId="0" fontId="7" fillId="2" borderId="4" xfId="0" applyFont="1" applyFill="1" applyBorder="1"/>
    <xf numFmtId="0" fontId="7" fillId="2" borderId="5" xfId="0" applyFont="1" applyFill="1" applyBorder="1"/>
    <xf numFmtId="0" fontId="6" fillId="2" borderId="4" xfId="0" applyFont="1" applyFill="1" applyBorder="1" applyAlignment="1"/>
    <xf numFmtId="0" fontId="6" fillId="2" borderId="0" xfId="0" applyFont="1" applyFill="1" applyBorder="1" applyAlignment="1"/>
    <xf numFmtId="0" fontId="5" fillId="2" borderId="6" xfId="0" applyFont="1" applyFill="1" applyBorder="1"/>
    <xf numFmtId="0" fontId="5" fillId="2" borderId="7" xfId="0" applyFont="1" applyFill="1" applyBorder="1"/>
    <xf numFmtId="0" fontId="5" fillId="2" borderId="8" xfId="0" applyFont="1" applyFill="1" applyBorder="1"/>
    <xf numFmtId="0" fontId="8" fillId="0" borderId="0" xfId="0" applyFont="1"/>
    <xf numFmtId="0" fontId="8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Fill="1"/>
    <xf numFmtId="0" fontId="9" fillId="0" borderId="0" xfId="0" applyFont="1" applyAlignment="1">
      <alignment horizontal="right"/>
    </xf>
    <xf numFmtId="4" fontId="9" fillId="0" borderId="0" xfId="0" applyNumberFormat="1" applyFont="1" applyFill="1"/>
    <xf numFmtId="4" fontId="9" fillId="0" borderId="9" xfId="0" applyNumberFormat="1" applyFont="1" applyFill="1" applyBorder="1"/>
    <xf numFmtId="0" fontId="9" fillId="0" borderId="9" xfId="0" applyFont="1" applyFill="1" applyBorder="1" applyAlignment="1">
      <alignment horizontal="right"/>
    </xf>
    <xf numFmtId="14" fontId="9" fillId="0" borderId="9" xfId="0" applyNumberFormat="1" applyFont="1" applyFill="1" applyBorder="1"/>
    <xf numFmtId="0" fontId="9" fillId="0" borderId="9" xfId="0" applyFont="1" applyFill="1" applyBorder="1"/>
    <xf numFmtId="164" fontId="9" fillId="0" borderId="0" xfId="0" applyNumberFormat="1" applyFont="1" applyFill="1"/>
    <xf numFmtId="164" fontId="9" fillId="0" borderId="9" xfId="0" applyNumberFormat="1" applyFont="1" applyFill="1" applyBorder="1" applyAlignment="1">
      <alignment horizontal="left"/>
    </xf>
    <xf numFmtId="0" fontId="9" fillId="0" borderId="9" xfId="0" applyFont="1" applyFill="1" applyBorder="1" applyAlignment="1">
      <alignment horizontal="left"/>
    </xf>
    <xf numFmtId="164" fontId="9" fillId="0" borderId="9" xfId="1" applyNumberFormat="1" applyFont="1" applyFill="1" applyBorder="1" applyAlignment="1">
      <alignment horizontal="left"/>
    </xf>
    <xf numFmtId="164" fontId="9" fillId="0" borderId="9" xfId="2" applyNumberFormat="1" applyFont="1" applyFill="1" applyBorder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right"/>
    </xf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0" fontId="14" fillId="0" borderId="0" xfId="0" applyFont="1"/>
    <xf numFmtId="0" fontId="15" fillId="0" borderId="0" xfId="0" applyFont="1"/>
    <xf numFmtId="0" fontId="16" fillId="3" borderId="13" xfId="0" applyFont="1" applyFill="1" applyBorder="1" applyAlignment="1">
      <alignment horizontal="left" vertical="center" wrapText="1"/>
    </xf>
    <xf numFmtId="0" fontId="16" fillId="3" borderId="13" xfId="0" applyFont="1" applyFill="1" applyBorder="1" applyAlignment="1">
      <alignment horizontal="center" vertical="center" wrapText="1"/>
    </xf>
    <xf numFmtId="0" fontId="17" fillId="0" borderId="14" xfId="0" applyFont="1" applyFill="1" applyBorder="1"/>
    <xf numFmtId="0" fontId="18" fillId="0" borderId="15" xfId="0" applyFont="1" applyFill="1" applyBorder="1" applyAlignment="1">
      <alignment horizontal="center"/>
    </xf>
    <xf numFmtId="0" fontId="18" fillId="0" borderId="15" xfId="0" applyFont="1" applyFill="1" applyBorder="1"/>
    <xf numFmtId="1" fontId="18" fillId="0" borderId="15" xfId="0" applyNumberFormat="1" applyFont="1" applyFill="1" applyBorder="1" applyAlignment="1">
      <alignment horizontal="center"/>
    </xf>
    <xf numFmtId="44" fontId="18" fillId="0" borderId="15" xfId="3" applyFont="1" applyFill="1" applyBorder="1"/>
    <xf numFmtId="0" fontId="18" fillId="0" borderId="16" xfId="0" applyFont="1" applyFill="1" applyBorder="1"/>
    <xf numFmtId="0" fontId="13" fillId="0" borderId="0" xfId="0" applyFont="1" applyFill="1"/>
    <xf numFmtId="0" fontId="17" fillId="0" borderId="17" xfId="0" applyFont="1" applyFill="1" applyBorder="1"/>
    <xf numFmtId="0" fontId="18" fillId="0" borderId="13" xfId="0" applyFont="1" applyFill="1" applyBorder="1" applyAlignment="1">
      <alignment horizontal="center"/>
    </xf>
    <xf numFmtId="0" fontId="18" fillId="0" borderId="13" xfId="0" applyFont="1" applyFill="1" applyBorder="1"/>
    <xf numFmtId="1" fontId="18" fillId="0" borderId="13" xfId="0" applyNumberFormat="1" applyFont="1" applyFill="1" applyBorder="1" applyAlignment="1">
      <alignment horizontal="center"/>
    </xf>
    <xf numFmtId="44" fontId="18" fillId="0" borderId="13" xfId="3" applyFont="1" applyFill="1" applyBorder="1"/>
    <xf numFmtId="0" fontId="18" fillId="0" borderId="18" xfId="0" applyFont="1" applyFill="1" applyBorder="1"/>
    <xf numFmtId="0" fontId="17" fillId="0" borderId="19" xfId="0" applyFont="1" applyFill="1" applyBorder="1"/>
    <xf numFmtId="0" fontId="18" fillId="0" borderId="20" xfId="0" applyFont="1" applyFill="1" applyBorder="1" applyAlignment="1">
      <alignment horizontal="center"/>
    </xf>
    <xf numFmtId="0" fontId="18" fillId="0" borderId="20" xfId="0" applyFont="1" applyFill="1" applyBorder="1"/>
    <xf numFmtId="1" fontId="18" fillId="0" borderId="20" xfId="0" applyNumberFormat="1" applyFont="1" applyFill="1" applyBorder="1" applyAlignment="1">
      <alignment horizontal="center"/>
    </xf>
    <xf numFmtId="44" fontId="18" fillId="0" borderId="20" xfId="3" applyFont="1" applyFill="1" applyBorder="1"/>
    <xf numFmtId="0" fontId="18" fillId="0" borderId="21" xfId="0" applyFont="1" applyFill="1" applyBorder="1"/>
    <xf numFmtId="0" fontId="19" fillId="0" borderId="0" xfId="0" applyFont="1"/>
    <xf numFmtId="0" fontId="1" fillId="0" borderId="0" xfId="4"/>
    <xf numFmtId="44" fontId="0" fillId="0" borderId="0" xfId="5" applyFont="1"/>
    <xf numFmtId="14" fontId="1" fillId="0" borderId="0" xfId="4" applyNumberFormat="1"/>
    <xf numFmtId="0" fontId="20" fillId="0" borderId="0" xfId="4" applyFont="1"/>
    <xf numFmtId="0" fontId="20" fillId="0" borderId="0" xfId="4" applyFont="1" applyAlignment="1">
      <alignment horizontal="left" vertical="center"/>
    </xf>
    <xf numFmtId="0" fontId="20" fillId="0" borderId="0" xfId="4" applyFont="1" applyAlignment="1">
      <alignment horizontal="center" vertical="center"/>
    </xf>
    <xf numFmtId="165" fontId="21" fillId="4" borderId="0" xfId="6" applyNumberFormat="1" applyFont="1" applyFill="1" applyBorder="1" applyAlignment="1">
      <alignment horizontal="right"/>
    </xf>
    <xf numFmtId="166" fontId="1" fillId="4" borderId="14" xfId="4" applyNumberFormat="1" applyFill="1" applyBorder="1" applyAlignment="1">
      <alignment horizontal="left"/>
    </xf>
    <xf numFmtId="166" fontId="1" fillId="4" borderId="15" xfId="4" applyNumberFormat="1" applyFill="1" applyBorder="1"/>
    <xf numFmtId="0" fontId="1" fillId="4" borderId="15" xfId="4" applyFill="1" applyBorder="1"/>
    <xf numFmtId="0" fontId="1" fillId="4" borderId="15" xfId="4" applyFill="1" applyBorder="1" applyAlignment="1">
      <alignment horizontal="center"/>
    </xf>
    <xf numFmtId="167" fontId="1" fillId="4" borderId="15" xfId="4" applyNumberFormat="1" applyFill="1" applyBorder="1"/>
    <xf numFmtId="9" fontId="1" fillId="4" borderId="15" xfId="4" applyNumberFormat="1" applyFill="1" applyBorder="1"/>
    <xf numFmtId="167" fontId="1" fillId="4" borderId="16" xfId="4" applyNumberFormat="1" applyFill="1" applyBorder="1"/>
    <xf numFmtId="166" fontId="1" fillId="4" borderId="13" xfId="4" applyNumberFormat="1" applyFill="1" applyBorder="1"/>
    <xf numFmtId="0" fontId="1" fillId="4" borderId="13" xfId="4" applyFill="1" applyBorder="1"/>
    <xf numFmtId="0" fontId="1" fillId="4" borderId="13" xfId="4" applyFill="1" applyBorder="1" applyAlignment="1">
      <alignment horizontal="center"/>
    </xf>
    <xf numFmtId="167" fontId="1" fillId="4" borderId="13" xfId="4" applyNumberFormat="1" applyFill="1" applyBorder="1"/>
    <xf numFmtId="9" fontId="1" fillId="4" borderId="13" xfId="4" applyNumberFormat="1" applyFill="1" applyBorder="1"/>
    <xf numFmtId="165" fontId="21" fillId="4" borderId="0" xfId="6" applyNumberFormat="1" applyFont="1" applyFill="1" applyBorder="1" applyAlignment="1">
      <alignment horizontal="center"/>
    </xf>
    <xf numFmtId="166" fontId="1" fillId="4" borderId="0" xfId="4" applyNumberFormat="1" applyFill="1" applyBorder="1" applyAlignment="1">
      <alignment horizontal="left"/>
    </xf>
    <xf numFmtId="166" fontId="1" fillId="4" borderId="0" xfId="4" applyNumberFormat="1" applyFill="1" applyBorder="1"/>
    <xf numFmtId="0" fontId="1" fillId="4" borderId="0" xfId="4" applyFill="1" applyBorder="1"/>
    <xf numFmtId="0" fontId="1" fillId="4" borderId="0" xfId="4" applyFill="1" applyBorder="1" applyAlignment="1">
      <alignment horizontal="center"/>
    </xf>
    <xf numFmtId="167" fontId="1" fillId="4" borderId="0" xfId="4" applyNumberFormat="1" applyFill="1" applyBorder="1"/>
    <xf numFmtId="9" fontId="1" fillId="4" borderId="0" xfId="4" applyNumberFormat="1" applyFill="1" applyBorder="1"/>
    <xf numFmtId="166" fontId="21" fillId="4" borderId="0" xfId="4" applyNumberFormat="1" applyFont="1" applyFill="1" applyBorder="1" applyAlignment="1">
      <alignment horizontal="left"/>
    </xf>
    <xf numFmtId="0" fontId="1" fillId="0" borderId="0" xfId="4" applyAlignment="1">
      <alignment horizontal="left"/>
    </xf>
    <xf numFmtId="0" fontId="1" fillId="0" borderId="0" xfId="4" applyAlignment="1">
      <alignment horizontal="center"/>
    </xf>
    <xf numFmtId="0" fontId="22" fillId="0" borderId="0" xfId="4" applyFont="1"/>
    <xf numFmtId="0" fontId="23" fillId="0" borderId="0" xfId="4" applyFont="1"/>
    <xf numFmtId="0" fontId="24" fillId="0" borderId="0" xfId="4" applyFont="1"/>
    <xf numFmtId="0" fontId="16" fillId="3" borderId="13" xfId="0" applyFont="1" applyFill="1" applyBorder="1" applyAlignment="1">
      <alignment horizontal="right" vertical="center" wrapText="1"/>
    </xf>
    <xf numFmtId="0" fontId="25" fillId="3" borderId="13" xfId="0" applyFont="1" applyFill="1" applyBorder="1" applyAlignment="1">
      <alignment horizontal="left" vertical="center" wrapText="1"/>
    </xf>
    <xf numFmtId="0" fontId="25" fillId="3" borderId="13" xfId="0" applyFont="1" applyFill="1" applyBorder="1" applyAlignment="1">
      <alignment horizontal="right" vertical="center" wrapText="1"/>
    </xf>
    <xf numFmtId="0" fontId="26" fillId="0" borderId="0" xfId="0" applyFont="1"/>
    <xf numFmtId="0" fontId="27" fillId="0" borderId="0" xfId="0" applyFont="1"/>
    <xf numFmtId="0" fontId="7" fillId="2" borderId="0" xfId="0" applyFont="1" applyFill="1" applyBorder="1" applyAlignment="1">
      <alignment horizontal="left"/>
    </xf>
    <xf numFmtId="0" fontId="10" fillId="0" borderId="12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10" xfId="0" applyFont="1" applyBorder="1" applyAlignment="1">
      <alignment horizontal="center"/>
    </xf>
  </cellXfs>
  <cellStyles count="7">
    <cellStyle name="Euro_999.BasesDados" xfId="3"/>
    <cellStyle name="Moeda 2" xfId="1"/>
    <cellStyle name="Moeda 3" xfId="5"/>
    <cellStyle name="Normal" xfId="0" builtinId="0"/>
    <cellStyle name="Normal 2" xfId="4"/>
    <cellStyle name="Vírgula 2" xfId="2"/>
    <cellStyle name="Vírgula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F7"/>
  <sheetViews>
    <sheetView showGridLines="0" showRowColHeaders="0" tabSelected="1" workbookViewId="0">
      <selection activeCell="Q19" sqref="Q19"/>
    </sheetView>
  </sheetViews>
  <sheetFormatPr defaultColWidth="9.109375" defaultRowHeight="22.8" x14ac:dyDescent="0.4"/>
  <cols>
    <col min="1" max="1" width="16.6640625" style="1" customWidth="1"/>
    <col min="2" max="2" width="1.33203125" style="1" customWidth="1"/>
    <col min="3" max="3" width="4.33203125" style="1" customWidth="1"/>
    <col min="4" max="4" width="6.5546875" style="1" customWidth="1"/>
    <col min="5" max="5" width="73.77734375" style="1" customWidth="1"/>
    <col min="6" max="6" width="1.5546875" style="1" customWidth="1"/>
    <col min="7" max="16384" width="9.109375" style="1"/>
  </cols>
  <sheetData>
    <row r="1" spans="3:6" x14ac:dyDescent="0.4">
      <c r="C1" s="1" t="s">
        <v>0</v>
      </c>
    </row>
    <row r="2" spans="3:6" ht="23.4" thickBot="1" x14ac:dyDescent="0.45"/>
    <row r="3" spans="3:6" ht="9.75" customHeight="1" x14ac:dyDescent="0.4">
      <c r="C3" s="2"/>
      <c r="D3" s="3"/>
      <c r="E3" s="3"/>
      <c r="F3" s="4"/>
    </row>
    <row r="4" spans="3:6" ht="30" customHeight="1" x14ac:dyDescent="0.4">
      <c r="C4" s="7" t="s">
        <v>1</v>
      </c>
      <c r="D4" s="8"/>
      <c r="E4" s="8"/>
      <c r="F4" s="6"/>
    </row>
    <row r="5" spans="3:6" ht="30" customHeight="1" x14ac:dyDescent="0.4">
      <c r="C5" s="5"/>
      <c r="D5" s="93" t="s">
        <v>2</v>
      </c>
      <c r="E5" s="93"/>
      <c r="F5" s="6"/>
    </row>
    <row r="6" spans="3:6" ht="45" customHeight="1" x14ac:dyDescent="0.4">
      <c r="C6" s="5"/>
      <c r="D6" s="93" t="s">
        <v>3</v>
      </c>
      <c r="E6" s="93"/>
      <c r="F6" s="6"/>
    </row>
    <row r="7" spans="3:6" ht="19.2" customHeight="1" thickBot="1" x14ac:dyDescent="0.45">
      <c r="C7" s="9"/>
      <c r="D7" s="10"/>
      <c r="E7" s="10"/>
      <c r="F7" s="11"/>
    </row>
  </sheetData>
  <sheetProtection algorithmName="SHA-512" hashValue="J5RxiUiccs+wYpkds+pnC9JiRfuRLv4yaaJyCm80Im8ioxQcHetu1+sCdUXNVIaHvRlNJOSV7NvUpnMCS2CkRQ==" saltValue="f1dpDI0W4oOC2EqsCcLf9w==" spinCount="100000" sheet="1" objects="1" scenarios="1"/>
  <mergeCells count="2">
    <mergeCell ref="D5:E5"/>
    <mergeCell ref="D6:E6"/>
  </mergeCells>
  <pageMargins left="0.7" right="0.7" top="0.75" bottom="0.75" header="0.3" footer="0.3"/>
  <picture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showGridLines="0" workbookViewId="0">
      <selection activeCell="D32" sqref="D32"/>
    </sheetView>
  </sheetViews>
  <sheetFormatPr defaultRowHeight="12.6" x14ac:dyDescent="0.2"/>
  <cols>
    <col min="1" max="1" width="3.44140625" style="30" customWidth="1"/>
    <col min="2" max="2" width="16.6640625" style="30" bestFit="1" customWidth="1"/>
    <col min="3" max="3" width="12" style="31" customWidth="1"/>
    <col min="4" max="4" width="22.88671875" style="30" bestFit="1" customWidth="1"/>
    <col min="5" max="5" width="14.88671875" style="30" bestFit="1" customWidth="1"/>
    <col min="6" max="6" width="10.77734375" style="31" bestFit="1" customWidth="1"/>
    <col min="7" max="7" width="10.21875" style="30" bestFit="1" customWidth="1"/>
    <col min="8" max="8" width="8.5546875" style="30" customWidth="1"/>
    <col min="9" max="10" width="8.88671875" style="30"/>
    <col min="11" max="11" width="15.6640625" style="30" bestFit="1" customWidth="1"/>
    <col min="12" max="16384" width="8.88671875" style="30"/>
  </cols>
  <sheetData>
    <row r="1" spans="1:9" x14ac:dyDescent="0.2">
      <c r="A1" s="29"/>
    </row>
    <row r="2" spans="1:9" ht="13.8" x14ac:dyDescent="0.25">
      <c r="A2" s="32">
        <v>1</v>
      </c>
      <c r="B2" s="33" t="s">
        <v>45</v>
      </c>
    </row>
    <row r="3" spans="1:9" ht="13.8" x14ac:dyDescent="0.25">
      <c r="A3" s="32">
        <v>2</v>
      </c>
      <c r="B3" s="33" t="s">
        <v>46</v>
      </c>
      <c r="C3" s="30"/>
      <c r="F3" s="30"/>
    </row>
    <row r="4" spans="1:9" x14ac:dyDescent="0.2">
      <c r="C4" s="30"/>
      <c r="F4" s="30"/>
    </row>
    <row r="5" spans="1:9" x14ac:dyDescent="0.2">
      <c r="C5" s="30"/>
      <c r="F5" s="30"/>
    </row>
    <row r="6" spans="1:9" ht="16.8" customHeight="1" x14ac:dyDescent="0.2">
      <c r="B6" s="34" t="s">
        <v>47</v>
      </c>
      <c r="C6" s="35" t="s">
        <v>48</v>
      </c>
      <c r="D6" s="34" t="s">
        <v>49</v>
      </c>
      <c r="E6" s="34" t="s">
        <v>50</v>
      </c>
      <c r="F6" s="35" t="s">
        <v>51</v>
      </c>
      <c r="G6" s="35" t="s">
        <v>52</v>
      </c>
      <c r="H6" s="34" t="s">
        <v>53</v>
      </c>
    </row>
    <row r="7" spans="1:9" x14ac:dyDescent="0.2">
      <c r="B7" s="36" t="s">
        <v>54</v>
      </c>
      <c r="C7" s="37">
        <v>1997</v>
      </c>
      <c r="D7" s="38" t="s">
        <v>55</v>
      </c>
      <c r="E7" s="38" t="s">
        <v>56</v>
      </c>
      <c r="F7" s="39">
        <v>52066077.249295242</v>
      </c>
      <c r="G7" s="40">
        <v>13.72</v>
      </c>
      <c r="H7" s="41">
        <v>2</v>
      </c>
      <c r="I7" s="42"/>
    </row>
    <row r="8" spans="1:9" x14ac:dyDescent="0.2">
      <c r="B8" s="43" t="s">
        <v>57</v>
      </c>
      <c r="C8" s="44">
        <v>1997</v>
      </c>
      <c r="D8" s="45" t="s">
        <v>58</v>
      </c>
      <c r="E8" s="45" t="s">
        <v>56</v>
      </c>
      <c r="F8" s="46">
        <v>26769209.543933507</v>
      </c>
      <c r="G8" s="47">
        <v>33.520000000000003</v>
      </c>
      <c r="H8" s="48">
        <v>10</v>
      </c>
      <c r="I8" s="42"/>
    </row>
    <row r="9" spans="1:9" x14ac:dyDescent="0.2">
      <c r="B9" s="43" t="s">
        <v>57</v>
      </c>
      <c r="C9" s="44">
        <v>1998</v>
      </c>
      <c r="D9" s="45" t="s">
        <v>58</v>
      </c>
      <c r="E9" s="45" t="s">
        <v>56</v>
      </c>
      <c r="F9" s="46">
        <v>44604483.397156641</v>
      </c>
      <c r="G9" s="47">
        <v>33.520000000000003</v>
      </c>
      <c r="H9" s="48">
        <v>0</v>
      </c>
      <c r="I9" s="42"/>
    </row>
    <row r="10" spans="1:9" x14ac:dyDescent="0.2">
      <c r="B10" s="43" t="s">
        <v>59</v>
      </c>
      <c r="C10" s="44">
        <v>1997</v>
      </c>
      <c r="D10" s="45" t="s">
        <v>60</v>
      </c>
      <c r="E10" s="45" t="s">
        <v>61</v>
      </c>
      <c r="F10" s="46">
        <v>35228431.880178988</v>
      </c>
      <c r="G10" s="47">
        <v>11.52</v>
      </c>
      <c r="H10" s="48">
        <v>3</v>
      </c>
      <c r="I10" s="42"/>
    </row>
    <row r="11" spans="1:9" x14ac:dyDescent="0.2">
      <c r="B11" s="43" t="s">
        <v>62</v>
      </c>
      <c r="C11" s="44">
        <v>1994</v>
      </c>
      <c r="D11" s="45" t="s">
        <v>63</v>
      </c>
      <c r="E11" s="45" t="s">
        <v>61</v>
      </c>
      <c r="F11" s="46">
        <v>48471954.306428038</v>
      </c>
      <c r="G11" s="47">
        <v>15.96</v>
      </c>
      <c r="H11" s="48">
        <v>2</v>
      </c>
      <c r="I11" s="42"/>
    </row>
    <row r="12" spans="1:9" x14ac:dyDescent="0.2">
      <c r="B12" s="43" t="s">
        <v>64</v>
      </c>
      <c r="C12" s="44">
        <v>1990</v>
      </c>
      <c r="D12" s="45" t="s">
        <v>65</v>
      </c>
      <c r="E12" s="45" t="s">
        <v>61</v>
      </c>
      <c r="F12" s="46">
        <v>60667067.311456226</v>
      </c>
      <c r="G12" s="47">
        <v>5.0999999999999996</v>
      </c>
      <c r="H12" s="48">
        <v>3</v>
      </c>
      <c r="I12" s="42"/>
    </row>
    <row r="13" spans="1:9" x14ac:dyDescent="0.2">
      <c r="B13" s="43" t="s">
        <v>66</v>
      </c>
      <c r="C13" s="44">
        <v>1995</v>
      </c>
      <c r="D13" s="45" t="s">
        <v>67</v>
      </c>
      <c r="E13" s="45" t="s">
        <v>61</v>
      </c>
      <c r="F13" s="46">
        <v>63443890.498338327</v>
      </c>
      <c r="G13" s="47">
        <v>4</v>
      </c>
      <c r="H13" s="48">
        <v>0</v>
      </c>
      <c r="I13" s="42"/>
    </row>
    <row r="14" spans="1:9" x14ac:dyDescent="0.2">
      <c r="B14" s="43" t="s">
        <v>68</v>
      </c>
      <c r="C14" s="44">
        <v>1997</v>
      </c>
      <c r="D14" s="45" t="s">
        <v>69</v>
      </c>
      <c r="E14" s="45" t="s">
        <v>70</v>
      </c>
      <c r="F14" s="46">
        <v>50029170.710535325</v>
      </c>
      <c r="G14" s="47">
        <v>6.73</v>
      </c>
      <c r="H14" s="48">
        <v>6</v>
      </c>
      <c r="I14" s="42"/>
    </row>
    <row r="15" spans="1:9" x14ac:dyDescent="0.2">
      <c r="B15" s="43" t="s">
        <v>71</v>
      </c>
      <c r="C15" s="44">
        <v>1990</v>
      </c>
      <c r="D15" s="45" t="s">
        <v>72</v>
      </c>
      <c r="E15" s="45" t="s">
        <v>70</v>
      </c>
      <c r="F15" s="46">
        <v>47997659.886431322</v>
      </c>
      <c r="G15" s="47">
        <v>15.71</v>
      </c>
      <c r="H15" s="48">
        <v>5</v>
      </c>
      <c r="I15" s="42"/>
    </row>
    <row r="16" spans="1:9" x14ac:dyDescent="0.2">
      <c r="B16" s="43" t="s">
        <v>73</v>
      </c>
      <c r="C16" s="44">
        <v>1996</v>
      </c>
      <c r="D16" s="45" t="s">
        <v>65</v>
      </c>
      <c r="E16" s="45" t="s">
        <v>70</v>
      </c>
      <c r="F16" s="46">
        <v>47996154.039526559</v>
      </c>
      <c r="G16" s="47">
        <v>4.34</v>
      </c>
      <c r="H16" s="48">
        <v>4</v>
      </c>
      <c r="I16" s="42"/>
    </row>
    <row r="17" spans="1:11" x14ac:dyDescent="0.2">
      <c r="B17" s="43" t="s">
        <v>74</v>
      </c>
      <c r="C17" s="44">
        <v>1998</v>
      </c>
      <c r="D17" s="45" t="s">
        <v>72</v>
      </c>
      <c r="E17" s="45" t="s">
        <v>70</v>
      </c>
      <c r="F17" s="46">
        <v>77622408.002628833</v>
      </c>
      <c r="G17" s="47">
        <v>11</v>
      </c>
      <c r="H17" s="48">
        <v>2</v>
      </c>
      <c r="I17" s="42"/>
    </row>
    <row r="18" spans="1:11" x14ac:dyDescent="0.2">
      <c r="B18" s="43" t="s">
        <v>75</v>
      </c>
      <c r="C18" s="44">
        <v>1986</v>
      </c>
      <c r="D18" s="45" t="s">
        <v>76</v>
      </c>
      <c r="E18" s="45" t="s">
        <v>77</v>
      </c>
      <c r="F18" s="46">
        <v>37552543.427982159</v>
      </c>
      <c r="G18" s="47">
        <v>2</v>
      </c>
      <c r="H18" s="48">
        <v>1</v>
      </c>
      <c r="I18" s="42"/>
    </row>
    <row r="19" spans="1:11" x14ac:dyDescent="0.2">
      <c r="B19" s="43" t="s">
        <v>78</v>
      </c>
      <c r="C19" s="44">
        <v>1985</v>
      </c>
      <c r="D19" s="45" t="s">
        <v>76</v>
      </c>
      <c r="E19" s="45" t="s">
        <v>77</v>
      </c>
      <c r="F19" s="46">
        <v>24791603.729475908</v>
      </c>
      <c r="G19" s="47">
        <v>2</v>
      </c>
      <c r="H19" s="48">
        <v>6</v>
      </c>
      <c r="I19" s="42"/>
    </row>
    <row r="20" spans="1:11" x14ac:dyDescent="0.2">
      <c r="B20" s="43" t="s">
        <v>79</v>
      </c>
      <c r="C20" s="44">
        <v>1985</v>
      </c>
      <c r="D20" s="45" t="s">
        <v>76</v>
      </c>
      <c r="E20" s="45" t="s">
        <v>77</v>
      </c>
      <c r="F20" s="46">
        <v>80797996.251436666</v>
      </c>
      <c r="G20" s="47">
        <v>2</v>
      </c>
      <c r="H20" s="48">
        <v>1</v>
      </c>
      <c r="I20" s="42"/>
    </row>
    <row r="21" spans="1:11" x14ac:dyDescent="0.2">
      <c r="B21" s="43" t="s">
        <v>80</v>
      </c>
      <c r="C21" s="44">
        <v>1998</v>
      </c>
      <c r="D21" s="45" t="s">
        <v>81</v>
      </c>
      <c r="E21" s="45" t="s">
        <v>77</v>
      </c>
      <c r="F21" s="46">
        <v>88590285.281360641</v>
      </c>
      <c r="G21" s="47">
        <v>14.96</v>
      </c>
      <c r="H21" s="48">
        <v>3</v>
      </c>
      <c r="I21" s="42"/>
    </row>
    <row r="22" spans="1:11" x14ac:dyDescent="0.2">
      <c r="B22" s="43" t="s">
        <v>82</v>
      </c>
      <c r="C22" s="44">
        <v>1982</v>
      </c>
      <c r="D22" s="45" t="s">
        <v>83</v>
      </c>
      <c r="E22" s="45" t="s">
        <v>84</v>
      </c>
      <c r="F22" s="46">
        <v>84542291.876174375</v>
      </c>
      <c r="G22" s="47">
        <v>11.47</v>
      </c>
      <c r="H22" s="48">
        <v>5</v>
      </c>
      <c r="I22" s="42"/>
    </row>
    <row r="23" spans="1:11" x14ac:dyDescent="0.2">
      <c r="B23" s="43" t="s">
        <v>85</v>
      </c>
      <c r="C23" s="44">
        <v>1997</v>
      </c>
      <c r="D23" s="45" t="s">
        <v>86</v>
      </c>
      <c r="E23" s="45" t="s">
        <v>84</v>
      </c>
      <c r="F23" s="46">
        <v>20821170.236005254</v>
      </c>
      <c r="G23" s="47">
        <v>13.62</v>
      </c>
      <c r="H23" s="48">
        <v>3</v>
      </c>
      <c r="I23" s="42"/>
    </row>
    <row r="24" spans="1:11" ht="13.2" thickBot="1" x14ac:dyDescent="0.25">
      <c r="B24" s="49" t="s">
        <v>87</v>
      </c>
      <c r="C24" s="50">
        <v>1995</v>
      </c>
      <c r="D24" s="51" t="s">
        <v>83</v>
      </c>
      <c r="E24" s="51" t="s">
        <v>84</v>
      </c>
      <c r="F24" s="52">
        <v>91406356.977157205</v>
      </c>
      <c r="G24" s="53">
        <v>15.71</v>
      </c>
      <c r="H24" s="54">
        <v>4</v>
      </c>
      <c r="I24" s="42"/>
    </row>
    <row r="26" spans="1:11" s="31" customFormat="1" ht="13.8" x14ac:dyDescent="0.25">
      <c r="A26" s="91">
        <v>1</v>
      </c>
      <c r="B26" s="33" t="s">
        <v>45</v>
      </c>
      <c r="D26" s="30"/>
      <c r="E26" s="30"/>
      <c r="G26" s="30"/>
      <c r="H26" s="30"/>
      <c r="I26" s="30"/>
      <c r="J26" s="30"/>
      <c r="K26" s="30"/>
    </row>
    <row r="27" spans="1:11" x14ac:dyDescent="0.2">
      <c r="A27" s="55" t="s">
        <v>91</v>
      </c>
    </row>
    <row r="28" spans="1:11" x14ac:dyDescent="0.2">
      <c r="B28" s="55" t="s">
        <v>93</v>
      </c>
      <c r="C28" s="30"/>
    </row>
    <row r="29" spans="1:11" x14ac:dyDescent="0.2">
      <c r="B29" s="55" t="s">
        <v>88</v>
      </c>
      <c r="C29" s="30"/>
    </row>
    <row r="31" spans="1:11" ht="17.399999999999999" customHeight="1" x14ac:dyDescent="0.2">
      <c r="B31" s="92" t="s">
        <v>92</v>
      </c>
    </row>
    <row r="34" spans="1:6" ht="13.8" x14ac:dyDescent="0.25">
      <c r="A34" s="91">
        <v>2</v>
      </c>
      <c r="B34" s="33" t="s">
        <v>89</v>
      </c>
    </row>
    <row r="35" spans="1:6" x14ac:dyDescent="0.2">
      <c r="A35" s="55" t="s">
        <v>91</v>
      </c>
    </row>
    <row r="36" spans="1:6" x14ac:dyDescent="0.2">
      <c r="B36" s="55" t="s">
        <v>93</v>
      </c>
    </row>
    <row r="37" spans="1:6" x14ac:dyDescent="0.2">
      <c r="B37" s="30" t="s">
        <v>90</v>
      </c>
    </row>
    <row r="38" spans="1:6" x14ac:dyDescent="0.2">
      <c r="C38" s="30"/>
    </row>
    <row r="39" spans="1:6" x14ac:dyDescent="0.2">
      <c r="B39" s="92" t="s">
        <v>92</v>
      </c>
      <c r="C39" s="30"/>
    </row>
    <row r="40" spans="1:6" x14ac:dyDescent="0.2">
      <c r="A40" s="91"/>
    </row>
    <row r="42" spans="1:6" x14ac:dyDescent="0.2">
      <c r="C42" s="30"/>
      <c r="F42" s="30"/>
    </row>
    <row r="51" spans="1:11" s="31" customFormat="1" x14ac:dyDescent="0.2">
      <c r="A51" s="30"/>
      <c r="D51" s="30"/>
      <c r="E51" s="30"/>
      <c r="G51" s="30"/>
      <c r="H51" s="30"/>
      <c r="I51" s="30"/>
      <c r="J51" s="30"/>
      <c r="K51" s="30"/>
    </row>
    <row r="52" spans="1:11" s="31" customFormat="1" x14ac:dyDescent="0.2">
      <c r="A52" s="30"/>
      <c r="D52" s="30"/>
      <c r="E52" s="30"/>
      <c r="G52" s="30"/>
      <c r="H52" s="30"/>
      <c r="I52" s="30"/>
      <c r="J52" s="30"/>
      <c r="K52" s="30"/>
    </row>
  </sheetData>
  <pageMargins left="0.75" right="0.75" top="1" bottom="1" header="0" footer="0"/>
  <pageSetup paperSize="9" orientation="portrait" r:id="rId1"/>
  <headerFooter alignWithMargins="0"/>
  <picture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3"/>
  <sheetViews>
    <sheetView showGridLines="0" zoomScaleNormal="100" workbookViewId="0">
      <selection activeCell="B9" sqref="B9:E9"/>
    </sheetView>
  </sheetViews>
  <sheetFormatPr defaultColWidth="9.109375" defaultRowHeight="18" x14ac:dyDescent="0.35"/>
  <cols>
    <col min="1" max="1" width="4.109375" style="13" customWidth="1"/>
    <col min="2" max="5" width="22.33203125" style="12" customWidth="1"/>
    <col min="6" max="7" width="9.109375" style="12"/>
    <col min="8" max="11" width="17.5546875" style="12" customWidth="1"/>
    <col min="12" max="12" width="10.109375" style="12" bestFit="1" customWidth="1"/>
    <col min="13" max="16384" width="9.109375" style="12"/>
  </cols>
  <sheetData>
    <row r="1" spans="1:24" s="14" customFormat="1" x14ac:dyDescent="0.35">
      <c r="A1" s="28">
        <v>1</v>
      </c>
      <c r="B1" s="27" t="s">
        <v>44</v>
      </c>
    </row>
    <row r="2" spans="1:24" s="14" customFormat="1" x14ac:dyDescent="0.35">
      <c r="A2" s="28">
        <v>2</v>
      </c>
      <c r="B2" s="27" t="s">
        <v>43</v>
      </c>
    </row>
    <row r="3" spans="1:24" s="14" customFormat="1" x14ac:dyDescent="0.35">
      <c r="A3" s="28">
        <v>3</v>
      </c>
      <c r="B3" s="27" t="s">
        <v>42</v>
      </c>
    </row>
    <row r="4" spans="1:24" s="14" customFormat="1" x14ac:dyDescent="0.35">
      <c r="A4" s="28">
        <v>4</v>
      </c>
      <c r="B4" s="27" t="s">
        <v>41</v>
      </c>
    </row>
    <row r="5" spans="1:24" s="14" customFormat="1" x14ac:dyDescent="0.35">
      <c r="A5" s="28">
        <v>5</v>
      </c>
      <c r="B5" s="27" t="s">
        <v>40</v>
      </c>
    </row>
    <row r="6" spans="1:24" s="14" customFormat="1" x14ac:dyDescent="0.35">
      <c r="A6" s="28">
        <v>6</v>
      </c>
      <c r="B6" s="27" t="s">
        <v>39</v>
      </c>
    </row>
    <row r="7" spans="1:24" s="14" customFormat="1" x14ac:dyDescent="0.35">
      <c r="A7" s="28"/>
      <c r="B7" s="27"/>
    </row>
    <row r="8" spans="1:24" s="14" customFormat="1" x14ac:dyDescent="0.35">
      <c r="A8" s="16"/>
    </row>
    <row r="9" spans="1:24" s="14" customFormat="1" x14ac:dyDescent="0.35">
      <c r="A9" s="16"/>
      <c r="B9" s="94" t="s">
        <v>38</v>
      </c>
      <c r="C9" s="95"/>
      <c r="D9" s="95"/>
      <c r="E9" s="96"/>
      <c r="H9" s="94" t="s">
        <v>37</v>
      </c>
      <c r="I9" s="95"/>
      <c r="J9" s="95"/>
      <c r="K9" s="96"/>
    </row>
    <row r="10" spans="1:24" s="14" customFormat="1" x14ac:dyDescent="0.35">
      <c r="A10" s="16"/>
      <c r="B10" s="34" t="s">
        <v>34</v>
      </c>
      <c r="C10" s="34" t="s">
        <v>36</v>
      </c>
      <c r="D10" s="34" t="s">
        <v>32</v>
      </c>
      <c r="E10" s="88" t="s">
        <v>35</v>
      </c>
      <c r="H10" s="88" t="s">
        <v>34</v>
      </c>
      <c r="I10" s="88" t="s">
        <v>33</v>
      </c>
      <c r="J10" s="88" t="s">
        <v>32</v>
      </c>
      <c r="K10" s="88" t="s">
        <v>31</v>
      </c>
    </row>
    <row r="11" spans="1:24" s="14" customFormat="1" x14ac:dyDescent="0.35">
      <c r="A11" s="16"/>
      <c r="B11" s="24">
        <v>421754</v>
      </c>
      <c r="C11" s="24" t="s">
        <v>30</v>
      </c>
      <c r="D11" s="24" t="s">
        <v>6</v>
      </c>
      <c r="E11" s="23">
        <v>9200</v>
      </c>
      <c r="F11" s="22"/>
      <c r="G11" s="15"/>
      <c r="H11" s="19">
        <v>763018</v>
      </c>
      <c r="I11" s="20">
        <v>42000</v>
      </c>
      <c r="J11" s="19" t="s">
        <v>4</v>
      </c>
      <c r="K11" s="18">
        <v>12250</v>
      </c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</row>
    <row r="12" spans="1:24" s="14" customFormat="1" x14ac:dyDescent="0.35">
      <c r="A12" s="16"/>
      <c r="B12" s="24">
        <v>123568</v>
      </c>
      <c r="C12" s="24" t="s">
        <v>29</v>
      </c>
      <c r="D12" s="24" t="s">
        <v>8</v>
      </c>
      <c r="E12" s="26">
        <v>17000</v>
      </c>
      <c r="F12" s="22"/>
      <c r="G12" s="15"/>
      <c r="H12" s="21">
        <v>569075</v>
      </c>
      <c r="I12" s="20">
        <v>42020</v>
      </c>
      <c r="J12" s="19" t="s">
        <v>5</v>
      </c>
      <c r="K12" s="18">
        <v>21000</v>
      </c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</row>
    <row r="13" spans="1:24" s="14" customFormat="1" x14ac:dyDescent="0.35">
      <c r="A13" s="16"/>
      <c r="B13" s="24">
        <v>901384</v>
      </c>
      <c r="C13" s="24" t="s">
        <v>28</v>
      </c>
      <c r="D13" s="24" t="s">
        <v>8</v>
      </c>
      <c r="E13" s="23">
        <v>11200</v>
      </c>
      <c r="F13" s="22"/>
      <c r="G13" s="15"/>
      <c r="H13" s="19">
        <v>450987</v>
      </c>
      <c r="I13" s="20">
        <v>42021</v>
      </c>
      <c r="J13" s="19" t="s">
        <v>5</v>
      </c>
      <c r="K13" s="18">
        <v>35000</v>
      </c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</row>
    <row r="14" spans="1:24" s="14" customFormat="1" x14ac:dyDescent="0.35">
      <c r="A14" s="16"/>
      <c r="B14" s="24">
        <v>134907</v>
      </c>
      <c r="C14" s="24" t="s">
        <v>27</v>
      </c>
      <c r="D14" s="24" t="s">
        <v>6</v>
      </c>
      <c r="E14" s="23">
        <v>8000</v>
      </c>
      <c r="F14" s="22"/>
      <c r="G14" s="15"/>
      <c r="H14" s="19">
        <v>134907</v>
      </c>
      <c r="I14" s="20">
        <v>42052</v>
      </c>
      <c r="J14" s="19" t="s">
        <v>4</v>
      </c>
      <c r="K14" s="18">
        <v>7000</v>
      </c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</row>
    <row r="15" spans="1:24" s="14" customFormat="1" x14ac:dyDescent="0.35">
      <c r="A15" s="16"/>
      <c r="B15" s="24">
        <v>569075</v>
      </c>
      <c r="C15" s="24" t="s">
        <v>26</v>
      </c>
      <c r="D15" s="24" t="s">
        <v>8</v>
      </c>
      <c r="E15" s="23">
        <v>14000</v>
      </c>
      <c r="F15" s="22"/>
      <c r="G15" s="15"/>
      <c r="H15" s="21">
        <v>394205</v>
      </c>
      <c r="I15" s="20">
        <v>42056</v>
      </c>
      <c r="J15" s="19" t="s">
        <v>5</v>
      </c>
      <c r="K15" s="18">
        <v>29750</v>
      </c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</row>
    <row r="16" spans="1:24" s="14" customFormat="1" x14ac:dyDescent="0.35">
      <c r="A16" s="16"/>
      <c r="B16" s="24">
        <v>345678</v>
      </c>
      <c r="C16" s="24" t="s">
        <v>25</v>
      </c>
      <c r="D16" s="24" t="s">
        <v>6</v>
      </c>
      <c r="E16" s="25">
        <v>18000</v>
      </c>
      <c r="F16" s="22"/>
      <c r="G16" s="15"/>
      <c r="H16" s="19">
        <v>345678</v>
      </c>
      <c r="I16" s="20">
        <v>42075</v>
      </c>
      <c r="J16" s="19" t="s">
        <v>4</v>
      </c>
      <c r="K16" s="18">
        <v>17500</v>
      </c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</row>
    <row r="17" spans="1:24" s="14" customFormat="1" x14ac:dyDescent="0.35">
      <c r="A17" s="16"/>
      <c r="B17" s="24">
        <v>678543</v>
      </c>
      <c r="C17" s="24" t="s">
        <v>24</v>
      </c>
      <c r="D17" s="24" t="s">
        <v>8</v>
      </c>
      <c r="E17" s="23">
        <v>21000</v>
      </c>
      <c r="F17" s="22"/>
      <c r="G17" s="15"/>
      <c r="H17" s="21">
        <v>281633</v>
      </c>
      <c r="I17" s="20">
        <v>42076</v>
      </c>
      <c r="J17" s="19" t="s">
        <v>5</v>
      </c>
      <c r="K17" s="18">
        <v>35000</v>
      </c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</row>
    <row r="18" spans="1:24" s="14" customFormat="1" x14ac:dyDescent="0.35">
      <c r="A18" s="16"/>
      <c r="B18" s="24">
        <v>394205</v>
      </c>
      <c r="C18" s="24" t="s">
        <v>23</v>
      </c>
      <c r="D18" s="24" t="s">
        <v>8</v>
      </c>
      <c r="E18" s="23">
        <v>19600</v>
      </c>
      <c r="F18" s="22"/>
      <c r="G18" s="15"/>
      <c r="H18" s="19">
        <v>450987</v>
      </c>
      <c r="I18" s="20">
        <v>42087</v>
      </c>
      <c r="J18" s="19" t="s">
        <v>4</v>
      </c>
      <c r="K18" s="18">
        <v>10500</v>
      </c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</row>
    <row r="19" spans="1:24" s="14" customFormat="1" x14ac:dyDescent="0.35">
      <c r="A19" s="16"/>
      <c r="B19" s="24">
        <v>154790</v>
      </c>
      <c r="C19" s="24" t="s">
        <v>22</v>
      </c>
      <c r="D19" s="24" t="s">
        <v>8</v>
      </c>
      <c r="E19" s="23">
        <v>18000</v>
      </c>
      <c r="F19" s="22"/>
      <c r="G19" s="15"/>
      <c r="H19" s="21">
        <v>190356</v>
      </c>
      <c r="I19" s="20">
        <v>42091</v>
      </c>
      <c r="J19" s="19" t="s">
        <v>4</v>
      </c>
      <c r="K19" s="18">
        <v>10500</v>
      </c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</row>
    <row r="20" spans="1:24" s="14" customFormat="1" x14ac:dyDescent="0.35">
      <c r="A20" s="16"/>
      <c r="B20" s="24">
        <v>281633</v>
      </c>
      <c r="C20" s="24" t="s">
        <v>21</v>
      </c>
      <c r="D20" s="24" t="s">
        <v>8</v>
      </c>
      <c r="E20" s="23">
        <v>17200</v>
      </c>
      <c r="F20" s="22"/>
      <c r="G20" s="15"/>
      <c r="H20" s="21">
        <v>394205</v>
      </c>
      <c r="I20" s="20">
        <v>42095</v>
      </c>
      <c r="J20" s="19" t="s">
        <v>5</v>
      </c>
      <c r="K20" s="18">
        <v>28000</v>
      </c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</row>
    <row r="21" spans="1:24" s="14" customFormat="1" x14ac:dyDescent="0.35">
      <c r="A21" s="16"/>
      <c r="B21" s="24">
        <v>329506</v>
      </c>
      <c r="C21" s="24" t="s">
        <v>20</v>
      </c>
      <c r="D21" s="24" t="s">
        <v>8</v>
      </c>
      <c r="E21" s="23">
        <v>19400</v>
      </c>
      <c r="F21" s="22"/>
      <c r="G21" s="15"/>
      <c r="H21" s="21">
        <v>450987</v>
      </c>
      <c r="I21" s="20">
        <v>42099</v>
      </c>
      <c r="J21" s="19" t="s">
        <v>4</v>
      </c>
      <c r="K21" s="18">
        <v>12250</v>
      </c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</row>
    <row r="22" spans="1:24" s="14" customFormat="1" x14ac:dyDescent="0.35">
      <c r="A22" s="16"/>
      <c r="B22" s="24">
        <v>190356</v>
      </c>
      <c r="C22" s="24" t="s">
        <v>19</v>
      </c>
      <c r="D22" s="24" t="s">
        <v>6</v>
      </c>
      <c r="E22" s="23">
        <v>10000</v>
      </c>
      <c r="F22" s="22"/>
      <c r="G22" s="15"/>
      <c r="H22" s="19">
        <v>901384</v>
      </c>
      <c r="I22" s="20">
        <v>42107</v>
      </c>
      <c r="J22" s="19" t="s">
        <v>5</v>
      </c>
      <c r="K22" s="18">
        <v>28000</v>
      </c>
      <c r="L22" s="15"/>
      <c r="M22" s="15"/>
      <c r="N22" s="15"/>
      <c r="O22" s="15"/>
      <c r="P22" s="15"/>
      <c r="Q22" s="15"/>
      <c r="R22" s="15" t="s">
        <v>18</v>
      </c>
      <c r="S22" s="15"/>
      <c r="T22" s="15"/>
      <c r="U22" s="15"/>
      <c r="V22" s="15"/>
      <c r="W22" s="15"/>
      <c r="X22" s="15"/>
    </row>
    <row r="23" spans="1:24" s="14" customFormat="1" x14ac:dyDescent="0.35">
      <c r="A23" s="16"/>
      <c r="B23" s="24">
        <v>134907</v>
      </c>
      <c r="C23" s="24" t="s">
        <v>17</v>
      </c>
      <c r="D23" s="24" t="s">
        <v>6</v>
      </c>
      <c r="E23" s="23">
        <v>22000</v>
      </c>
      <c r="F23" s="22"/>
      <c r="G23" s="15"/>
      <c r="H23" s="19">
        <v>541954</v>
      </c>
      <c r="I23" s="20">
        <v>42117</v>
      </c>
      <c r="J23" s="19" t="s">
        <v>4</v>
      </c>
      <c r="K23" s="18">
        <v>21000</v>
      </c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</row>
    <row r="24" spans="1:24" s="14" customFormat="1" x14ac:dyDescent="0.35">
      <c r="A24" s="16"/>
      <c r="B24" s="24">
        <v>350787</v>
      </c>
      <c r="C24" s="24" t="s">
        <v>16</v>
      </c>
      <c r="D24" s="24" t="s">
        <v>8</v>
      </c>
      <c r="E24" s="23">
        <v>12000</v>
      </c>
      <c r="F24" s="22"/>
      <c r="G24" s="15"/>
      <c r="H24" s="19">
        <v>134907</v>
      </c>
      <c r="I24" s="20">
        <v>42129</v>
      </c>
      <c r="J24" s="19" t="s">
        <v>4</v>
      </c>
      <c r="K24" s="18">
        <v>8750</v>
      </c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</row>
    <row r="25" spans="1:24" s="14" customFormat="1" x14ac:dyDescent="0.35">
      <c r="A25" s="16"/>
      <c r="B25" s="24">
        <v>450987</v>
      </c>
      <c r="C25" s="24" t="s">
        <v>15</v>
      </c>
      <c r="D25" s="24" t="s">
        <v>8</v>
      </c>
      <c r="E25" s="23">
        <v>25600</v>
      </c>
      <c r="F25" s="22"/>
      <c r="G25" s="15"/>
      <c r="H25" s="21">
        <v>345678</v>
      </c>
      <c r="I25" s="20">
        <v>42141</v>
      </c>
      <c r="J25" s="19" t="s">
        <v>5</v>
      </c>
      <c r="K25" s="18">
        <v>28000</v>
      </c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</row>
    <row r="26" spans="1:24" s="14" customFormat="1" x14ac:dyDescent="0.35">
      <c r="A26" s="16"/>
      <c r="B26" s="24">
        <v>541954</v>
      </c>
      <c r="C26" s="24" t="s">
        <v>14</v>
      </c>
      <c r="D26" s="24" t="s">
        <v>8</v>
      </c>
      <c r="E26" s="23">
        <v>30000</v>
      </c>
      <c r="F26" s="22"/>
      <c r="G26" s="15"/>
      <c r="H26" s="21">
        <v>450987</v>
      </c>
      <c r="I26" s="20">
        <v>42142</v>
      </c>
      <c r="J26" s="19" t="s">
        <v>5</v>
      </c>
      <c r="K26" s="18">
        <v>38500</v>
      </c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</row>
    <row r="27" spans="1:24" s="14" customFormat="1" x14ac:dyDescent="0.35">
      <c r="A27" s="16"/>
      <c r="B27" s="24">
        <v>764390</v>
      </c>
      <c r="C27" s="24" t="s">
        <v>13</v>
      </c>
      <c r="D27" s="24" t="s">
        <v>8</v>
      </c>
      <c r="E27" s="23">
        <v>28000</v>
      </c>
      <c r="F27" s="22"/>
      <c r="G27" s="15"/>
      <c r="H27" s="19">
        <v>350787</v>
      </c>
      <c r="I27" s="20">
        <v>42143</v>
      </c>
      <c r="J27" s="19" t="s">
        <v>5</v>
      </c>
      <c r="K27" s="18">
        <v>45000</v>
      </c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</row>
    <row r="28" spans="1:24" s="14" customFormat="1" x14ac:dyDescent="0.35">
      <c r="A28" s="16"/>
      <c r="B28" s="24">
        <v>350321</v>
      </c>
      <c r="C28" s="24" t="s">
        <v>12</v>
      </c>
      <c r="D28" s="24" t="s">
        <v>6</v>
      </c>
      <c r="E28" s="23">
        <v>5000</v>
      </c>
      <c r="F28" s="22"/>
      <c r="G28" s="15"/>
      <c r="H28" s="19">
        <v>541954</v>
      </c>
      <c r="I28" s="20">
        <v>42158</v>
      </c>
      <c r="J28" s="19" t="s">
        <v>4</v>
      </c>
      <c r="K28" s="18">
        <v>22750</v>
      </c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</row>
    <row r="29" spans="1:24" s="14" customFormat="1" x14ac:dyDescent="0.35">
      <c r="A29" s="16"/>
      <c r="B29" s="24">
        <v>546290</v>
      </c>
      <c r="C29" s="24" t="s">
        <v>11</v>
      </c>
      <c r="D29" s="24" t="s">
        <v>8</v>
      </c>
      <c r="E29" s="23">
        <v>10000</v>
      </c>
      <c r="F29" s="22"/>
      <c r="G29" s="15"/>
      <c r="H29" s="21">
        <v>123568</v>
      </c>
      <c r="I29" s="20">
        <v>42166</v>
      </c>
      <c r="J29" s="19" t="s">
        <v>4</v>
      </c>
      <c r="K29" s="18">
        <v>7000</v>
      </c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</row>
    <row r="30" spans="1:24" s="14" customFormat="1" x14ac:dyDescent="0.35">
      <c r="A30" s="16"/>
      <c r="B30" s="24">
        <v>763018</v>
      </c>
      <c r="C30" s="24" t="s">
        <v>10</v>
      </c>
      <c r="D30" s="24" t="s">
        <v>6</v>
      </c>
      <c r="E30" s="23">
        <v>8000</v>
      </c>
      <c r="F30" s="22"/>
      <c r="G30" s="15"/>
      <c r="H30" s="21">
        <v>678543</v>
      </c>
      <c r="I30" s="20">
        <v>42176</v>
      </c>
      <c r="J30" s="19" t="s">
        <v>5</v>
      </c>
      <c r="K30" s="18">
        <v>126000</v>
      </c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</row>
    <row r="31" spans="1:24" s="14" customFormat="1" x14ac:dyDescent="0.35">
      <c r="A31" s="16"/>
      <c r="B31" s="24">
        <v>126743</v>
      </c>
      <c r="C31" s="24" t="s">
        <v>9</v>
      </c>
      <c r="D31" s="24" t="s">
        <v>8</v>
      </c>
      <c r="E31" s="23">
        <v>24800</v>
      </c>
      <c r="F31" s="22"/>
      <c r="G31" s="15"/>
      <c r="H31" s="21">
        <v>325763</v>
      </c>
      <c r="I31" s="20">
        <v>42179</v>
      </c>
      <c r="J31" s="19" t="s">
        <v>4</v>
      </c>
      <c r="K31" s="18">
        <v>15750</v>
      </c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</row>
    <row r="32" spans="1:24" s="14" customFormat="1" x14ac:dyDescent="0.35">
      <c r="A32" s="16"/>
      <c r="B32" s="24">
        <v>325763</v>
      </c>
      <c r="C32" s="24" t="s">
        <v>7</v>
      </c>
      <c r="D32" s="24" t="s">
        <v>6</v>
      </c>
      <c r="E32" s="23">
        <v>14000</v>
      </c>
      <c r="F32" s="22"/>
      <c r="G32" s="15"/>
      <c r="H32" s="21">
        <v>123568</v>
      </c>
      <c r="I32" s="20">
        <v>42185</v>
      </c>
      <c r="J32" s="19" t="s">
        <v>4</v>
      </c>
      <c r="K32" s="18">
        <v>17500</v>
      </c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</row>
    <row r="33" spans="1:24" s="14" customFormat="1" x14ac:dyDescent="0.35">
      <c r="A33" s="16"/>
      <c r="B33" s="15"/>
      <c r="C33" s="15"/>
      <c r="D33" s="15"/>
      <c r="E33" s="15"/>
      <c r="F33" s="15"/>
      <c r="G33" s="15"/>
      <c r="H33" s="21">
        <v>134907</v>
      </c>
      <c r="I33" s="20">
        <v>42198</v>
      </c>
      <c r="J33" s="19" t="s">
        <v>4</v>
      </c>
      <c r="K33" s="18">
        <v>10500</v>
      </c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</row>
    <row r="34" spans="1:24" s="14" customFormat="1" x14ac:dyDescent="0.35">
      <c r="A34" s="16"/>
      <c r="B34" s="15"/>
      <c r="C34" s="15"/>
      <c r="D34" s="15"/>
      <c r="E34" s="15"/>
      <c r="F34" s="15"/>
      <c r="G34" s="15"/>
      <c r="H34" s="21">
        <v>450987</v>
      </c>
      <c r="I34" s="20">
        <v>42215</v>
      </c>
      <c r="J34" s="19" t="s">
        <v>5</v>
      </c>
      <c r="K34" s="18">
        <v>36750</v>
      </c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</row>
    <row r="35" spans="1:24" s="14" customFormat="1" x14ac:dyDescent="0.35">
      <c r="A35" s="16"/>
      <c r="G35" s="15"/>
      <c r="H35" s="21">
        <v>329506</v>
      </c>
      <c r="I35" s="20">
        <v>42231</v>
      </c>
      <c r="J35" s="19" t="s">
        <v>5</v>
      </c>
      <c r="K35" s="18">
        <v>21000</v>
      </c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</row>
    <row r="36" spans="1:24" s="14" customFormat="1" x14ac:dyDescent="0.35">
      <c r="A36" s="16"/>
      <c r="G36" s="15"/>
      <c r="H36" s="21">
        <v>763018</v>
      </c>
      <c r="I36" s="20">
        <v>42254</v>
      </c>
      <c r="J36" s="19" t="s">
        <v>4</v>
      </c>
      <c r="K36" s="18">
        <v>7000</v>
      </c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</row>
    <row r="37" spans="1:24" s="14" customFormat="1" x14ac:dyDescent="0.35">
      <c r="A37" s="16"/>
      <c r="G37" s="15"/>
      <c r="H37" s="21">
        <v>350321</v>
      </c>
      <c r="I37" s="20">
        <v>42269</v>
      </c>
      <c r="J37" s="19" t="s">
        <v>4</v>
      </c>
      <c r="K37" s="18">
        <v>10500</v>
      </c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</row>
    <row r="38" spans="1:24" s="14" customFormat="1" x14ac:dyDescent="0.35">
      <c r="A38" s="16"/>
      <c r="G38" s="15"/>
      <c r="H38" s="21">
        <v>329506</v>
      </c>
      <c r="I38" s="20">
        <v>42271</v>
      </c>
      <c r="J38" s="19" t="s">
        <v>5</v>
      </c>
      <c r="K38" s="18">
        <v>22750</v>
      </c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</row>
    <row r="39" spans="1:24" s="14" customFormat="1" x14ac:dyDescent="0.35">
      <c r="A39" s="16"/>
      <c r="G39" s="15"/>
      <c r="H39" s="19">
        <v>764390</v>
      </c>
      <c r="I39" s="20">
        <v>42277</v>
      </c>
      <c r="J39" s="19" t="s">
        <v>5</v>
      </c>
      <c r="K39" s="18">
        <v>42000</v>
      </c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</row>
    <row r="40" spans="1:24" s="14" customFormat="1" x14ac:dyDescent="0.35">
      <c r="A40" s="16"/>
      <c r="G40" s="15"/>
      <c r="H40" s="19">
        <v>546290</v>
      </c>
      <c r="I40" s="20">
        <v>42278</v>
      </c>
      <c r="J40" s="19" t="s">
        <v>4</v>
      </c>
      <c r="K40" s="18">
        <v>7000</v>
      </c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</row>
    <row r="41" spans="1:24" s="14" customFormat="1" x14ac:dyDescent="0.35">
      <c r="A41" s="16"/>
      <c r="G41" s="15"/>
      <c r="H41" s="21">
        <v>154790</v>
      </c>
      <c r="I41" s="20">
        <v>42316</v>
      </c>
      <c r="J41" s="19" t="s">
        <v>5</v>
      </c>
      <c r="K41" s="18">
        <v>14000</v>
      </c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</row>
    <row r="42" spans="1:24" s="14" customFormat="1" x14ac:dyDescent="0.35">
      <c r="A42" s="16"/>
      <c r="G42" s="15"/>
      <c r="H42" s="21">
        <v>325763</v>
      </c>
      <c r="I42" s="20">
        <v>42340</v>
      </c>
      <c r="J42" s="19" t="s">
        <v>4</v>
      </c>
      <c r="K42" s="18">
        <v>14000</v>
      </c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</row>
    <row r="43" spans="1:24" s="14" customFormat="1" x14ac:dyDescent="0.35">
      <c r="A43" s="16"/>
      <c r="G43" s="15"/>
      <c r="H43" s="15"/>
      <c r="I43" s="15"/>
      <c r="J43" s="15"/>
      <c r="K43" s="15"/>
      <c r="L43" s="17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</row>
  </sheetData>
  <mergeCells count="2">
    <mergeCell ref="H9:K9"/>
    <mergeCell ref="B9:E9"/>
  </mergeCells>
  <pageMargins left="0.7" right="0.7" top="0.75" bottom="0.75" header="0.3" footer="0.3"/>
  <picture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2"/>
  <sheetViews>
    <sheetView showGridLines="0" zoomScale="85" zoomScaleNormal="85" workbookViewId="0">
      <selection activeCell="B1" sqref="B1"/>
    </sheetView>
  </sheetViews>
  <sheetFormatPr defaultRowHeight="14.4" x14ac:dyDescent="0.3"/>
  <cols>
    <col min="1" max="1" width="4.33203125" style="56" customWidth="1"/>
    <col min="2" max="2" width="19" style="56" bestFit="1" customWidth="1"/>
    <col min="3" max="3" width="43.88671875" style="56" bestFit="1" customWidth="1"/>
    <col min="4" max="4" width="11.5546875" style="56" bestFit="1" customWidth="1"/>
    <col min="5" max="5" width="13.33203125" style="56" bestFit="1" customWidth="1"/>
    <col min="6" max="6" width="15.88671875" style="56" bestFit="1" customWidth="1"/>
    <col min="7" max="7" width="14" style="56" bestFit="1" customWidth="1"/>
    <col min="8" max="8" width="12.44140625" style="56" bestFit="1" customWidth="1"/>
    <col min="9" max="9" width="23.44140625" style="56" bestFit="1" customWidth="1"/>
    <col min="10" max="10" width="10.88671875" style="56" bestFit="1" customWidth="1"/>
    <col min="11" max="16384" width="8.88671875" style="56"/>
  </cols>
  <sheetData>
    <row r="1" spans="2:13" s="59" customFormat="1" ht="31.2" customHeight="1" x14ac:dyDescent="0.3">
      <c r="B1" s="89" t="s">
        <v>133</v>
      </c>
      <c r="C1" s="89" t="s">
        <v>132</v>
      </c>
      <c r="D1" s="89" t="s">
        <v>131</v>
      </c>
      <c r="E1" s="89" t="s">
        <v>130</v>
      </c>
      <c r="F1" s="89" t="s">
        <v>129</v>
      </c>
      <c r="G1" s="89" t="s">
        <v>128</v>
      </c>
      <c r="H1" s="89" t="s">
        <v>127</v>
      </c>
      <c r="I1" s="89" t="s">
        <v>126</v>
      </c>
    </row>
    <row r="2" spans="2:13" x14ac:dyDescent="0.3">
      <c r="B2" s="56" t="s">
        <v>160</v>
      </c>
      <c r="C2" s="56" t="s">
        <v>261</v>
      </c>
      <c r="D2" s="58">
        <v>36554</v>
      </c>
      <c r="E2" s="57">
        <v>2896</v>
      </c>
      <c r="G2" s="56" t="s">
        <v>258</v>
      </c>
      <c r="H2" s="56" t="s">
        <v>135</v>
      </c>
      <c r="I2" s="56" t="s">
        <v>260</v>
      </c>
    </row>
    <row r="3" spans="2:13" ht="18" x14ac:dyDescent="0.35">
      <c r="B3" s="56" t="s">
        <v>259</v>
      </c>
      <c r="C3" s="56" t="s">
        <v>157</v>
      </c>
      <c r="D3" s="58">
        <v>36718</v>
      </c>
      <c r="E3" s="57">
        <v>2262</v>
      </c>
      <c r="F3" s="56" t="s">
        <v>160</v>
      </c>
      <c r="G3" s="56" t="s">
        <v>258</v>
      </c>
      <c r="H3" s="56" t="s">
        <v>113</v>
      </c>
      <c r="I3" s="56" t="s">
        <v>257</v>
      </c>
      <c r="K3" s="85" t="s">
        <v>318</v>
      </c>
    </row>
    <row r="4" spans="2:13" x14ac:dyDescent="0.3">
      <c r="B4" s="56" t="s">
        <v>256</v>
      </c>
      <c r="C4" s="56" t="s">
        <v>255</v>
      </c>
      <c r="D4" s="58">
        <v>36757</v>
      </c>
      <c r="E4" s="57">
        <v>2144</v>
      </c>
      <c r="F4" s="56" t="s">
        <v>160</v>
      </c>
      <c r="G4" s="56" t="s">
        <v>254</v>
      </c>
      <c r="H4" s="56" t="s">
        <v>101</v>
      </c>
      <c r="I4" s="56" t="s">
        <v>253</v>
      </c>
    </row>
    <row r="5" spans="2:13" ht="18" x14ac:dyDescent="0.35">
      <c r="B5" s="56" t="s">
        <v>252</v>
      </c>
      <c r="C5" s="56" t="s">
        <v>251</v>
      </c>
      <c r="D5" s="58">
        <v>37004</v>
      </c>
      <c r="E5" s="57">
        <v>2395</v>
      </c>
      <c r="F5" s="56" t="s">
        <v>160</v>
      </c>
      <c r="G5" s="56" t="s">
        <v>250</v>
      </c>
      <c r="H5" s="56" t="s">
        <v>142</v>
      </c>
      <c r="I5" s="56" t="s">
        <v>249</v>
      </c>
      <c r="K5" s="86">
        <v>1</v>
      </c>
      <c r="L5" s="86" t="s">
        <v>262</v>
      </c>
      <c r="M5" s="87"/>
    </row>
    <row r="6" spans="2:13" ht="18" x14ac:dyDescent="0.35">
      <c r="B6" s="56" t="s">
        <v>248</v>
      </c>
      <c r="C6" s="56" t="s">
        <v>247</v>
      </c>
      <c r="D6" s="58">
        <v>37090</v>
      </c>
      <c r="E6" s="57">
        <v>2479</v>
      </c>
      <c r="F6" s="56" t="s">
        <v>211</v>
      </c>
      <c r="G6" s="56" t="s">
        <v>226</v>
      </c>
      <c r="H6" s="56" t="s">
        <v>142</v>
      </c>
      <c r="I6" s="56" t="s">
        <v>246</v>
      </c>
      <c r="K6" s="86">
        <v>2</v>
      </c>
      <c r="L6" s="86" t="s">
        <v>263</v>
      </c>
      <c r="M6" s="87"/>
    </row>
    <row r="7" spans="2:13" ht="18" x14ac:dyDescent="0.35">
      <c r="B7" s="56" t="s">
        <v>245</v>
      </c>
      <c r="C7" s="56" t="s">
        <v>244</v>
      </c>
      <c r="D7" s="58">
        <v>37235</v>
      </c>
      <c r="E7" s="57">
        <v>2099</v>
      </c>
      <c r="F7" s="56" t="s">
        <v>227</v>
      </c>
      <c r="G7" s="56" t="s">
        <v>226</v>
      </c>
      <c r="H7" s="56" t="s">
        <v>109</v>
      </c>
      <c r="I7" s="56" t="s">
        <v>138</v>
      </c>
      <c r="K7" s="86">
        <v>3</v>
      </c>
      <c r="L7" s="86" t="s">
        <v>264</v>
      </c>
      <c r="M7" s="87"/>
    </row>
    <row r="8" spans="2:13" ht="18" x14ac:dyDescent="0.35">
      <c r="B8" s="56" t="s">
        <v>243</v>
      </c>
      <c r="C8" s="56" t="s">
        <v>242</v>
      </c>
      <c r="D8" s="58">
        <v>37328</v>
      </c>
      <c r="E8" s="57">
        <v>1980</v>
      </c>
      <c r="F8" s="56" t="s">
        <v>227</v>
      </c>
      <c r="G8" s="56" t="s">
        <v>226</v>
      </c>
      <c r="H8" s="56" t="s">
        <v>135</v>
      </c>
      <c r="I8" s="56" t="s">
        <v>241</v>
      </c>
      <c r="K8" s="86">
        <v>4</v>
      </c>
      <c r="L8" s="86" t="s">
        <v>265</v>
      </c>
      <c r="M8" s="87"/>
    </row>
    <row r="9" spans="2:13" ht="18" x14ac:dyDescent="0.35">
      <c r="B9" s="56" t="s">
        <v>240</v>
      </c>
      <c r="C9" s="56" t="s">
        <v>239</v>
      </c>
      <c r="D9" s="58">
        <v>37344</v>
      </c>
      <c r="E9" s="57">
        <v>2651</v>
      </c>
      <c r="F9" s="56" t="s">
        <v>227</v>
      </c>
      <c r="G9" s="56" t="s">
        <v>226</v>
      </c>
      <c r="H9" s="56" t="s">
        <v>176</v>
      </c>
      <c r="I9" s="56" t="s">
        <v>238</v>
      </c>
      <c r="K9" s="86">
        <v>5</v>
      </c>
      <c r="L9" s="86" t="s">
        <v>266</v>
      </c>
      <c r="M9" s="87"/>
    </row>
    <row r="10" spans="2:13" ht="18" x14ac:dyDescent="0.35">
      <c r="B10" s="56" t="s">
        <v>227</v>
      </c>
      <c r="C10" s="56" t="s">
        <v>237</v>
      </c>
      <c r="D10" s="58">
        <v>37395</v>
      </c>
      <c r="E10" s="57">
        <v>2831</v>
      </c>
      <c r="F10" s="56" t="s">
        <v>211</v>
      </c>
      <c r="G10" s="56" t="s">
        <v>226</v>
      </c>
      <c r="H10" s="56" t="s">
        <v>105</v>
      </c>
      <c r="I10" s="56" t="s">
        <v>236</v>
      </c>
      <c r="K10" s="86">
        <v>6</v>
      </c>
      <c r="L10" s="86" t="s">
        <v>319</v>
      </c>
      <c r="M10" s="87"/>
    </row>
    <row r="11" spans="2:13" ht="18" x14ac:dyDescent="0.35">
      <c r="B11" s="56" t="s">
        <v>235</v>
      </c>
      <c r="C11" s="56" t="s">
        <v>234</v>
      </c>
      <c r="D11" s="58">
        <v>37424</v>
      </c>
      <c r="E11" s="57">
        <v>2518</v>
      </c>
      <c r="F11" s="56" t="s">
        <v>227</v>
      </c>
      <c r="G11" s="56" t="s">
        <v>226</v>
      </c>
      <c r="H11" s="56" t="s">
        <v>142</v>
      </c>
      <c r="I11" s="56" t="s">
        <v>233</v>
      </c>
      <c r="K11" s="86">
        <v>7</v>
      </c>
      <c r="L11" s="86" t="s">
        <v>267</v>
      </c>
      <c r="M11" s="87"/>
    </row>
    <row r="12" spans="2:13" ht="18" x14ac:dyDescent="0.35">
      <c r="B12" s="56" t="s">
        <v>232</v>
      </c>
      <c r="C12" s="56" t="s">
        <v>231</v>
      </c>
      <c r="D12" s="58">
        <v>37628</v>
      </c>
      <c r="E12" s="57">
        <v>2066</v>
      </c>
      <c r="F12" s="56" t="s">
        <v>207</v>
      </c>
      <c r="G12" s="56" t="s">
        <v>226</v>
      </c>
      <c r="H12" s="56" t="s">
        <v>135</v>
      </c>
      <c r="I12" s="56" t="s">
        <v>230</v>
      </c>
      <c r="K12" s="86">
        <v>8</v>
      </c>
      <c r="L12" s="86" t="s">
        <v>268</v>
      </c>
      <c r="M12" s="87"/>
    </row>
    <row r="13" spans="2:13" ht="18" x14ac:dyDescent="0.35">
      <c r="B13" s="56" t="s">
        <v>229</v>
      </c>
      <c r="C13" s="56" t="s">
        <v>228</v>
      </c>
      <c r="D13" s="58">
        <v>37666</v>
      </c>
      <c r="E13" s="57">
        <v>1661</v>
      </c>
      <c r="F13" s="56" t="s">
        <v>227</v>
      </c>
      <c r="G13" s="56" t="s">
        <v>226</v>
      </c>
      <c r="H13" s="56" t="s">
        <v>105</v>
      </c>
      <c r="I13" s="56" t="s">
        <v>225</v>
      </c>
      <c r="K13" s="86">
        <v>9</v>
      </c>
      <c r="L13" s="86" t="s">
        <v>269</v>
      </c>
      <c r="M13" s="87"/>
    </row>
    <row r="14" spans="2:13" ht="18" x14ac:dyDescent="0.35">
      <c r="B14" s="56" t="s">
        <v>211</v>
      </c>
      <c r="C14" s="56" t="s">
        <v>224</v>
      </c>
      <c r="D14" s="58">
        <v>37675</v>
      </c>
      <c r="E14" s="57">
        <v>1819</v>
      </c>
      <c r="F14" s="56" t="s">
        <v>207</v>
      </c>
      <c r="G14" s="56" t="s">
        <v>205</v>
      </c>
      <c r="H14" s="56" t="s">
        <v>153</v>
      </c>
      <c r="I14" s="56" t="s">
        <v>223</v>
      </c>
      <c r="K14" s="86">
        <v>10</v>
      </c>
      <c r="L14" s="86" t="s">
        <v>270</v>
      </c>
      <c r="M14" s="87"/>
    </row>
    <row r="15" spans="2:13" ht="18" x14ac:dyDescent="0.35">
      <c r="B15" s="56" t="s">
        <v>222</v>
      </c>
      <c r="C15" s="56" t="s">
        <v>221</v>
      </c>
      <c r="D15" s="58">
        <v>37745</v>
      </c>
      <c r="E15" s="57">
        <v>1603</v>
      </c>
      <c r="F15" s="56" t="s">
        <v>211</v>
      </c>
      <c r="G15" s="56" t="s">
        <v>205</v>
      </c>
      <c r="H15" s="56" t="s">
        <v>105</v>
      </c>
      <c r="I15" s="56" t="s">
        <v>220</v>
      </c>
      <c r="K15" s="86">
        <v>11</v>
      </c>
      <c r="L15" s="86" t="s">
        <v>271</v>
      </c>
      <c r="M15" s="87"/>
    </row>
    <row r="16" spans="2:13" x14ac:dyDescent="0.3">
      <c r="B16" s="56" t="s">
        <v>219</v>
      </c>
      <c r="C16" s="56" t="s">
        <v>218</v>
      </c>
      <c r="D16" s="58">
        <v>37820</v>
      </c>
      <c r="E16" s="57">
        <v>2784</v>
      </c>
      <c r="F16" s="56" t="s">
        <v>211</v>
      </c>
      <c r="G16" s="56" t="s">
        <v>205</v>
      </c>
      <c r="H16" s="56" t="s">
        <v>135</v>
      </c>
      <c r="I16" s="56" t="s">
        <v>217</v>
      </c>
    </row>
    <row r="17" spans="2:9" x14ac:dyDescent="0.3">
      <c r="B17" s="56" t="s">
        <v>216</v>
      </c>
      <c r="C17" s="56" t="s">
        <v>215</v>
      </c>
      <c r="D17" s="58">
        <v>38135</v>
      </c>
      <c r="E17" s="57">
        <v>1320</v>
      </c>
      <c r="F17" s="56" t="s">
        <v>211</v>
      </c>
      <c r="G17" s="56" t="s">
        <v>205</v>
      </c>
      <c r="H17" s="56" t="s">
        <v>153</v>
      </c>
      <c r="I17" s="56" t="s">
        <v>214</v>
      </c>
    </row>
    <row r="18" spans="2:9" x14ac:dyDescent="0.3">
      <c r="B18" s="56" t="s">
        <v>213</v>
      </c>
      <c r="C18" s="56" t="s">
        <v>212</v>
      </c>
      <c r="D18" s="58">
        <v>38198</v>
      </c>
      <c r="E18" s="57">
        <v>2234</v>
      </c>
      <c r="F18" s="56" t="s">
        <v>211</v>
      </c>
      <c r="G18" s="56" t="s">
        <v>205</v>
      </c>
      <c r="H18" s="56" t="s">
        <v>139</v>
      </c>
      <c r="I18" s="56" t="s">
        <v>210</v>
      </c>
    </row>
    <row r="19" spans="2:9" x14ac:dyDescent="0.3">
      <c r="B19" s="56" t="s">
        <v>209</v>
      </c>
      <c r="C19" s="56" t="s">
        <v>157</v>
      </c>
      <c r="D19" s="58">
        <v>38210</v>
      </c>
      <c r="E19" s="57">
        <v>2886</v>
      </c>
      <c r="F19" s="56" t="s">
        <v>207</v>
      </c>
      <c r="G19" s="56" t="s">
        <v>205</v>
      </c>
      <c r="H19" s="56" t="s">
        <v>135</v>
      </c>
      <c r="I19" s="56" t="s">
        <v>208</v>
      </c>
    </row>
    <row r="20" spans="2:9" x14ac:dyDescent="0.3">
      <c r="B20" s="56" t="s">
        <v>207</v>
      </c>
      <c r="C20" s="56" t="s">
        <v>206</v>
      </c>
      <c r="D20" s="58">
        <v>38432</v>
      </c>
      <c r="E20" s="57">
        <v>1833</v>
      </c>
      <c r="F20" s="56" t="s">
        <v>160</v>
      </c>
      <c r="G20" s="56" t="s">
        <v>205</v>
      </c>
      <c r="H20" s="56" t="s">
        <v>139</v>
      </c>
      <c r="I20" s="56" t="s">
        <v>204</v>
      </c>
    </row>
    <row r="21" spans="2:9" x14ac:dyDescent="0.3">
      <c r="B21" s="56" t="s">
        <v>203</v>
      </c>
      <c r="C21" s="56" t="s">
        <v>202</v>
      </c>
      <c r="D21" s="58">
        <v>37434</v>
      </c>
      <c r="E21" s="57">
        <v>1810</v>
      </c>
      <c r="F21" s="56" t="s">
        <v>121</v>
      </c>
      <c r="G21" s="56" t="s">
        <v>119</v>
      </c>
      <c r="H21" s="56" t="s">
        <v>95</v>
      </c>
      <c r="I21" s="56" t="s">
        <v>201</v>
      </c>
    </row>
    <row r="22" spans="2:9" x14ac:dyDescent="0.3">
      <c r="B22" s="56" t="s">
        <v>200</v>
      </c>
      <c r="C22" s="56" t="s">
        <v>140</v>
      </c>
      <c r="D22" s="58">
        <v>38669</v>
      </c>
      <c r="E22" s="57">
        <v>2187</v>
      </c>
      <c r="F22" s="56" t="s">
        <v>121</v>
      </c>
      <c r="G22" s="56" t="s">
        <v>119</v>
      </c>
      <c r="H22" s="56" t="s">
        <v>153</v>
      </c>
      <c r="I22" s="56" t="s">
        <v>199</v>
      </c>
    </row>
    <row r="23" spans="2:9" x14ac:dyDescent="0.3">
      <c r="B23" s="56" t="s">
        <v>198</v>
      </c>
      <c r="C23" s="56" t="s">
        <v>197</v>
      </c>
      <c r="D23" s="58">
        <v>38683</v>
      </c>
      <c r="E23" s="57">
        <v>2299</v>
      </c>
      <c r="F23" s="56" t="s">
        <v>121</v>
      </c>
      <c r="G23" s="56" t="s">
        <v>119</v>
      </c>
      <c r="H23" s="56" t="s">
        <v>113</v>
      </c>
      <c r="I23" s="56" t="s">
        <v>196</v>
      </c>
    </row>
    <row r="24" spans="2:9" x14ac:dyDescent="0.3">
      <c r="B24" s="56" t="s">
        <v>195</v>
      </c>
      <c r="C24" s="56" t="s">
        <v>194</v>
      </c>
      <c r="D24" s="58">
        <v>38684</v>
      </c>
      <c r="E24" s="57">
        <v>1681</v>
      </c>
      <c r="F24" s="56" t="s">
        <v>121</v>
      </c>
      <c r="G24" s="56" t="s">
        <v>119</v>
      </c>
      <c r="H24" s="56" t="s">
        <v>135</v>
      </c>
      <c r="I24" s="56" t="s">
        <v>193</v>
      </c>
    </row>
    <row r="25" spans="2:9" x14ac:dyDescent="0.3">
      <c r="B25" s="56" t="s">
        <v>192</v>
      </c>
      <c r="C25" s="56" t="s">
        <v>191</v>
      </c>
      <c r="D25" s="58">
        <v>38835</v>
      </c>
      <c r="E25" s="57">
        <v>1310</v>
      </c>
      <c r="F25" s="56" t="s">
        <v>174</v>
      </c>
      <c r="G25" s="56" t="s">
        <v>119</v>
      </c>
      <c r="H25" s="56" t="s">
        <v>101</v>
      </c>
      <c r="I25" s="56" t="s">
        <v>190</v>
      </c>
    </row>
    <row r="26" spans="2:9" x14ac:dyDescent="0.3">
      <c r="B26" s="56" t="s">
        <v>189</v>
      </c>
      <c r="C26" s="56" t="s">
        <v>188</v>
      </c>
      <c r="D26" s="58">
        <v>39413</v>
      </c>
      <c r="E26" s="57">
        <v>1832</v>
      </c>
      <c r="F26" s="56" t="s">
        <v>174</v>
      </c>
      <c r="G26" s="56" t="s">
        <v>119</v>
      </c>
      <c r="H26" s="56" t="s">
        <v>95</v>
      </c>
      <c r="I26" s="56" t="s">
        <v>187</v>
      </c>
    </row>
    <row r="27" spans="2:9" x14ac:dyDescent="0.3">
      <c r="B27" s="56" t="s">
        <v>186</v>
      </c>
      <c r="C27" s="56" t="s">
        <v>185</v>
      </c>
      <c r="D27" s="58">
        <v>39414</v>
      </c>
      <c r="E27" s="57">
        <v>1315</v>
      </c>
      <c r="F27" s="56" t="s">
        <v>123</v>
      </c>
      <c r="G27" s="56" t="s">
        <v>119</v>
      </c>
      <c r="H27" s="56" t="s">
        <v>142</v>
      </c>
      <c r="I27" s="56" t="s">
        <v>184</v>
      </c>
    </row>
    <row r="28" spans="2:9" x14ac:dyDescent="0.3">
      <c r="B28" s="56" t="s">
        <v>183</v>
      </c>
      <c r="C28" s="56" t="s">
        <v>182</v>
      </c>
      <c r="D28" s="58">
        <v>39565</v>
      </c>
      <c r="E28" s="57">
        <v>2803</v>
      </c>
      <c r="F28" s="56" t="s">
        <v>174</v>
      </c>
      <c r="G28" s="56" t="s">
        <v>119</v>
      </c>
      <c r="H28" s="56" t="s">
        <v>135</v>
      </c>
      <c r="I28" s="56" t="s">
        <v>164</v>
      </c>
    </row>
    <row r="29" spans="2:9" x14ac:dyDescent="0.3">
      <c r="B29" s="56" t="s">
        <v>181</v>
      </c>
      <c r="C29" s="56" t="s">
        <v>180</v>
      </c>
      <c r="D29" s="58">
        <v>39584</v>
      </c>
      <c r="E29" s="57">
        <v>2245</v>
      </c>
      <c r="F29" s="56" t="s">
        <v>174</v>
      </c>
      <c r="G29" s="56" t="s">
        <v>119</v>
      </c>
      <c r="H29" s="56" t="s">
        <v>105</v>
      </c>
      <c r="I29" s="56" t="s">
        <v>179</v>
      </c>
    </row>
    <row r="30" spans="2:9" x14ac:dyDescent="0.3">
      <c r="B30" s="56" t="s">
        <v>178</v>
      </c>
      <c r="C30" s="56" t="s">
        <v>177</v>
      </c>
      <c r="D30" s="58">
        <v>39756</v>
      </c>
      <c r="E30" s="57">
        <v>1777</v>
      </c>
      <c r="F30" s="56" t="s">
        <v>174</v>
      </c>
      <c r="G30" s="56" t="s">
        <v>119</v>
      </c>
      <c r="H30" s="56" t="s">
        <v>176</v>
      </c>
      <c r="I30" s="56" t="s">
        <v>175</v>
      </c>
    </row>
    <row r="31" spans="2:9" x14ac:dyDescent="0.3">
      <c r="B31" s="56" t="s">
        <v>174</v>
      </c>
      <c r="C31" s="56" t="s">
        <v>173</v>
      </c>
      <c r="D31" s="58">
        <v>39280</v>
      </c>
      <c r="E31" s="57">
        <v>2012</v>
      </c>
      <c r="F31" s="56" t="s">
        <v>116</v>
      </c>
      <c r="G31" s="56" t="s">
        <v>119</v>
      </c>
      <c r="H31" s="56" t="s">
        <v>142</v>
      </c>
      <c r="I31" s="56" t="s">
        <v>172</v>
      </c>
    </row>
    <row r="32" spans="2:9" x14ac:dyDescent="0.3">
      <c r="B32" s="56" t="s">
        <v>171</v>
      </c>
      <c r="C32" s="56" t="s">
        <v>170</v>
      </c>
      <c r="D32" s="58">
        <v>39414</v>
      </c>
      <c r="E32" s="57">
        <v>2964</v>
      </c>
      <c r="F32" s="56" t="s">
        <v>146</v>
      </c>
      <c r="G32" s="56" t="s">
        <v>119</v>
      </c>
      <c r="H32" s="56" t="s">
        <v>142</v>
      </c>
      <c r="I32" s="56" t="s">
        <v>169</v>
      </c>
    </row>
    <row r="33" spans="2:9" x14ac:dyDescent="0.3">
      <c r="B33" s="56" t="s">
        <v>168</v>
      </c>
      <c r="C33" s="56" t="s">
        <v>167</v>
      </c>
      <c r="D33" s="58">
        <v>39435</v>
      </c>
      <c r="E33" s="57">
        <v>1849</v>
      </c>
      <c r="F33" s="56" t="s">
        <v>146</v>
      </c>
      <c r="G33" s="56" t="s">
        <v>119</v>
      </c>
      <c r="H33" s="56" t="s">
        <v>153</v>
      </c>
      <c r="I33" s="56" t="s">
        <v>166</v>
      </c>
    </row>
    <row r="34" spans="2:9" x14ac:dyDescent="0.3">
      <c r="B34" s="56" t="s">
        <v>146</v>
      </c>
      <c r="C34" s="56" t="s">
        <v>165</v>
      </c>
      <c r="D34" s="58">
        <v>39623</v>
      </c>
      <c r="E34" s="57">
        <v>2571</v>
      </c>
      <c r="F34" s="56" t="s">
        <v>116</v>
      </c>
      <c r="G34" s="56" t="s">
        <v>119</v>
      </c>
      <c r="H34" s="56" t="s">
        <v>135</v>
      </c>
      <c r="I34" s="56" t="s">
        <v>164</v>
      </c>
    </row>
    <row r="35" spans="2:9" x14ac:dyDescent="0.3">
      <c r="B35" s="56" t="s">
        <v>163</v>
      </c>
      <c r="C35" s="56" t="s">
        <v>84</v>
      </c>
      <c r="D35" s="58">
        <v>39782</v>
      </c>
      <c r="E35" s="57">
        <v>1672</v>
      </c>
      <c r="F35" s="56" t="s">
        <v>116</v>
      </c>
      <c r="G35" s="56" t="s">
        <v>119</v>
      </c>
      <c r="H35" s="56" t="s">
        <v>153</v>
      </c>
      <c r="I35" s="56" t="s">
        <v>162</v>
      </c>
    </row>
    <row r="36" spans="2:9" x14ac:dyDescent="0.3">
      <c r="B36" s="56" t="s">
        <v>116</v>
      </c>
      <c r="C36" s="56" t="s">
        <v>161</v>
      </c>
      <c r="D36" s="58">
        <v>43095</v>
      </c>
      <c r="E36" s="57">
        <v>2622</v>
      </c>
      <c r="F36" s="56" t="s">
        <v>160</v>
      </c>
      <c r="G36" s="56" t="s">
        <v>119</v>
      </c>
      <c r="H36" s="56" t="s">
        <v>153</v>
      </c>
      <c r="I36" s="56" t="s">
        <v>159</v>
      </c>
    </row>
    <row r="37" spans="2:9" x14ac:dyDescent="0.3">
      <c r="B37" s="56" t="s">
        <v>158</v>
      </c>
      <c r="C37" s="56" t="s">
        <v>157</v>
      </c>
      <c r="D37" s="58">
        <v>42002</v>
      </c>
      <c r="E37" s="57">
        <v>1569</v>
      </c>
      <c r="F37" s="56" t="s">
        <v>116</v>
      </c>
      <c r="G37" s="56" t="s">
        <v>119</v>
      </c>
      <c r="H37" s="56" t="s">
        <v>113</v>
      </c>
      <c r="I37" s="56" t="s">
        <v>156</v>
      </c>
    </row>
    <row r="38" spans="2:9" x14ac:dyDescent="0.3">
      <c r="B38" s="56" t="s">
        <v>155</v>
      </c>
      <c r="C38" s="56" t="s">
        <v>154</v>
      </c>
      <c r="D38" s="58">
        <v>42053</v>
      </c>
      <c r="E38" s="57">
        <v>2446</v>
      </c>
      <c r="F38" s="56" t="s">
        <v>146</v>
      </c>
      <c r="G38" s="56" t="s">
        <v>119</v>
      </c>
      <c r="H38" s="56" t="s">
        <v>153</v>
      </c>
      <c r="I38" s="56" t="s">
        <v>152</v>
      </c>
    </row>
    <row r="39" spans="2:9" x14ac:dyDescent="0.3">
      <c r="B39" s="56" t="s">
        <v>151</v>
      </c>
      <c r="C39" s="56" t="s">
        <v>150</v>
      </c>
      <c r="D39" s="58">
        <v>42055</v>
      </c>
      <c r="E39" s="57">
        <v>2313</v>
      </c>
      <c r="F39" s="56" t="s">
        <v>146</v>
      </c>
      <c r="G39" s="56" t="s">
        <v>119</v>
      </c>
      <c r="H39" s="56" t="s">
        <v>105</v>
      </c>
      <c r="I39" s="56" t="s">
        <v>149</v>
      </c>
    </row>
    <row r="40" spans="2:9" x14ac:dyDescent="0.3">
      <c r="B40" s="56" t="s">
        <v>148</v>
      </c>
      <c r="C40" s="56" t="s">
        <v>147</v>
      </c>
      <c r="D40" s="58">
        <v>42833</v>
      </c>
      <c r="E40" s="57">
        <v>2341</v>
      </c>
      <c r="F40" s="56" t="s">
        <v>146</v>
      </c>
      <c r="G40" s="56" t="s">
        <v>119</v>
      </c>
      <c r="H40" s="56" t="s">
        <v>101</v>
      </c>
      <c r="I40" s="56" t="s">
        <v>145</v>
      </c>
    </row>
    <row r="41" spans="2:9" x14ac:dyDescent="0.3">
      <c r="B41" s="56" t="s">
        <v>144</v>
      </c>
      <c r="C41" s="56" t="s">
        <v>143</v>
      </c>
      <c r="D41" s="58">
        <v>42150</v>
      </c>
      <c r="E41" s="57">
        <v>1771</v>
      </c>
      <c r="F41" s="56" t="s">
        <v>123</v>
      </c>
      <c r="G41" s="56" t="s">
        <v>119</v>
      </c>
      <c r="H41" s="56" t="s">
        <v>142</v>
      </c>
      <c r="I41" s="56" t="s">
        <v>115</v>
      </c>
    </row>
    <row r="42" spans="2:9" x14ac:dyDescent="0.3">
      <c r="B42" s="56" t="s">
        <v>125</v>
      </c>
      <c r="C42" s="56" t="s">
        <v>124</v>
      </c>
      <c r="D42" s="58">
        <v>41093</v>
      </c>
      <c r="E42" s="57">
        <v>1487</v>
      </c>
      <c r="F42" s="56" t="s">
        <v>123</v>
      </c>
      <c r="G42" s="56" t="s">
        <v>119</v>
      </c>
      <c r="H42" s="56" t="s">
        <v>105</v>
      </c>
      <c r="I42" s="56" t="s">
        <v>122</v>
      </c>
    </row>
    <row r="43" spans="2:9" x14ac:dyDescent="0.3">
      <c r="B43" s="56" t="s">
        <v>141</v>
      </c>
      <c r="C43" s="56" t="s">
        <v>140</v>
      </c>
      <c r="D43" s="58">
        <v>42192</v>
      </c>
      <c r="E43" s="57">
        <v>1395</v>
      </c>
      <c r="F43" s="56" t="s">
        <v>123</v>
      </c>
      <c r="G43" s="56" t="s">
        <v>119</v>
      </c>
      <c r="H43" s="56" t="s">
        <v>139</v>
      </c>
      <c r="I43" s="56" t="s">
        <v>138</v>
      </c>
    </row>
    <row r="44" spans="2:9" x14ac:dyDescent="0.3">
      <c r="B44" s="56" t="s">
        <v>123</v>
      </c>
      <c r="C44" s="56" t="s">
        <v>137</v>
      </c>
      <c r="D44" s="58">
        <v>42252</v>
      </c>
      <c r="E44" s="57">
        <v>1395</v>
      </c>
      <c r="F44" s="56" t="s">
        <v>116</v>
      </c>
      <c r="G44" s="56" t="s">
        <v>119</v>
      </c>
      <c r="H44" s="56" t="s">
        <v>135</v>
      </c>
      <c r="I44" s="56" t="s">
        <v>136</v>
      </c>
    </row>
    <row r="45" spans="2:9" x14ac:dyDescent="0.3">
      <c r="B45" s="56" t="s">
        <v>121</v>
      </c>
      <c r="C45" s="56" t="s">
        <v>120</v>
      </c>
      <c r="D45" s="58">
        <v>41272</v>
      </c>
      <c r="E45" s="57">
        <v>1357</v>
      </c>
      <c r="F45" s="56" t="s">
        <v>116</v>
      </c>
      <c r="G45" s="56" t="s">
        <v>119</v>
      </c>
      <c r="H45" s="56" t="s">
        <v>101</v>
      </c>
      <c r="I45" s="56" t="s">
        <v>118</v>
      </c>
    </row>
    <row r="46" spans="2:9" x14ac:dyDescent="0.3">
      <c r="B46" s="56" t="s">
        <v>97</v>
      </c>
      <c r="C46" s="56" t="s">
        <v>117</v>
      </c>
      <c r="D46" s="58">
        <v>41323</v>
      </c>
      <c r="E46" s="57">
        <v>2270</v>
      </c>
      <c r="F46" s="56" t="s">
        <v>116</v>
      </c>
      <c r="G46" s="56" t="s">
        <v>96</v>
      </c>
      <c r="H46" s="56" t="s">
        <v>105</v>
      </c>
      <c r="I46" s="56" t="s">
        <v>115</v>
      </c>
    </row>
    <row r="47" spans="2:9" x14ac:dyDescent="0.3">
      <c r="B47" s="56" t="s">
        <v>114</v>
      </c>
      <c r="C47" s="56" t="s">
        <v>98</v>
      </c>
      <c r="D47" s="58">
        <v>41325</v>
      </c>
      <c r="E47" s="57">
        <v>1428</v>
      </c>
      <c r="F47" s="56" t="s">
        <v>97</v>
      </c>
      <c r="G47" s="56" t="s">
        <v>96</v>
      </c>
      <c r="H47" s="56" t="s">
        <v>113</v>
      </c>
      <c r="I47" s="56" t="s">
        <v>112</v>
      </c>
    </row>
    <row r="48" spans="2:9" x14ac:dyDescent="0.3">
      <c r="B48" s="56" t="s">
        <v>110</v>
      </c>
      <c r="C48" s="56" t="s">
        <v>106</v>
      </c>
      <c r="D48" s="58">
        <v>42103</v>
      </c>
      <c r="E48" s="57">
        <v>2985</v>
      </c>
      <c r="F48" s="56" t="s">
        <v>97</v>
      </c>
      <c r="G48" s="56" t="s">
        <v>96</v>
      </c>
      <c r="H48" s="56" t="s">
        <v>135</v>
      </c>
      <c r="I48" s="56" t="s">
        <v>134</v>
      </c>
    </row>
    <row r="49" spans="2:9" x14ac:dyDescent="0.3">
      <c r="B49" s="56" t="s">
        <v>111</v>
      </c>
      <c r="C49" s="56" t="s">
        <v>106</v>
      </c>
      <c r="D49" s="58">
        <v>41420</v>
      </c>
      <c r="E49" s="57">
        <v>2717</v>
      </c>
      <c r="F49" s="56" t="s">
        <v>110</v>
      </c>
      <c r="G49" s="56" t="s">
        <v>96</v>
      </c>
      <c r="H49" s="56" t="s">
        <v>109</v>
      </c>
      <c r="I49" s="56" t="s">
        <v>108</v>
      </c>
    </row>
    <row r="50" spans="2:9" x14ac:dyDescent="0.3">
      <c r="B50" s="56" t="s">
        <v>107</v>
      </c>
      <c r="C50" s="56" t="s">
        <v>106</v>
      </c>
      <c r="D50" s="58">
        <v>41458</v>
      </c>
      <c r="E50" s="57">
        <v>1417</v>
      </c>
      <c r="F50" s="56" t="s">
        <v>97</v>
      </c>
      <c r="G50" s="56" t="s">
        <v>96</v>
      </c>
      <c r="H50" s="56" t="s">
        <v>105</v>
      </c>
      <c r="I50" s="56" t="s">
        <v>104</v>
      </c>
    </row>
    <row r="51" spans="2:9" x14ac:dyDescent="0.3">
      <c r="B51" s="56" t="s">
        <v>103</v>
      </c>
      <c r="C51" s="56" t="s">
        <v>102</v>
      </c>
      <c r="D51" s="58">
        <v>41462</v>
      </c>
      <c r="E51" s="57">
        <v>2313</v>
      </c>
      <c r="F51" s="56" t="s">
        <v>97</v>
      </c>
      <c r="G51" s="56" t="s">
        <v>96</v>
      </c>
      <c r="H51" s="56" t="s">
        <v>101</v>
      </c>
      <c r="I51" s="56" t="s">
        <v>100</v>
      </c>
    </row>
    <row r="52" spans="2:9" x14ac:dyDescent="0.3">
      <c r="B52" s="56" t="s">
        <v>99</v>
      </c>
      <c r="C52" s="56" t="s">
        <v>98</v>
      </c>
      <c r="D52" s="58">
        <v>41522</v>
      </c>
      <c r="E52" s="57">
        <v>2462</v>
      </c>
      <c r="F52" s="56" t="s">
        <v>97</v>
      </c>
      <c r="G52" s="56" t="s">
        <v>96</v>
      </c>
      <c r="H52" s="56" t="s">
        <v>95</v>
      </c>
      <c r="I52" s="56" t="s">
        <v>94</v>
      </c>
    </row>
  </sheetData>
  <pageMargins left="0.7" right="0.7" top="0.75" bottom="0.75" header="0.3" footer="0.3"/>
  <pageSetup paperSize="9" orientation="portrait" r:id="rId1"/>
  <picture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showGridLines="0" zoomScale="75" zoomScaleNormal="75" workbookViewId="0">
      <selection activeCell="Y37" sqref="Y37"/>
    </sheetView>
  </sheetViews>
  <sheetFormatPr defaultRowHeight="15.6" x14ac:dyDescent="0.3"/>
  <cols>
    <col min="1" max="1" width="5.109375" style="75" bestFit="1" customWidth="1"/>
    <col min="2" max="2" width="24.109375" style="83" customWidth="1"/>
    <col min="3" max="3" width="11.6640625" style="56" customWidth="1"/>
    <col min="4" max="4" width="12.21875" style="56" customWidth="1"/>
    <col min="5" max="5" width="13" style="84" customWidth="1"/>
    <col min="6" max="6" width="17.6640625" style="56" customWidth="1"/>
    <col min="7" max="7" width="15.21875" style="56" bestFit="1" customWidth="1"/>
    <col min="8" max="8" width="14.77734375" style="56" customWidth="1"/>
    <col min="9" max="9" width="12.109375" style="56" customWidth="1"/>
    <col min="10" max="10" width="12.33203125" style="56" customWidth="1"/>
    <col min="11" max="11" width="15.88671875" style="56" bestFit="1" customWidth="1"/>
    <col min="12" max="12" width="9.77734375" style="56" customWidth="1"/>
    <col min="13" max="16384" width="8.88671875" style="56"/>
  </cols>
  <sheetData>
    <row r="1" spans="2:14" x14ac:dyDescent="0.3">
      <c r="B1" s="60"/>
      <c r="C1" s="61"/>
      <c r="D1" s="61"/>
      <c r="E1" s="61"/>
      <c r="F1" s="61"/>
      <c r="G1" s="61"/>
      <c r="H1" s="61"/>
      <c r="I1" s="61"/>
      <c r="J1" s="61"/>
      <c r="K1" s="61"/>
    </row>
    <row r="2" spans="2:14" ht="30" customHeight="1" x14ac:dyDescent="0.35">
      <c r="B2" s="89" t="s">
        <v>272</v>
      </c>
      <c r="C2" s="89" t="s">
        <v>273</v>
      </c>
      <c r="D2" s="89" t="s">
        <v>274</v>
      </c>
      <c r="E2" s="89" t="s">
        <v>275</v>
      </c>
      <c r="F2" s="89" t="s">
        <v>276</v>
      </c>
      <c r="G2" s="89" t="s">
        <v>277</v>
      </c>
      <c r="H2" s="89" t="s">
        <v>278</v>
      </c>
      <c r="I2" s="89" t="s">
        <v>279</v>
      </c>
      <c r="J2" s="90" t="s">
        <v>280</v>
      </c>
      <c r="K2" s="90" t="s">
        <v>281</v>
      </c>
      <c r="M2" s="85" t="s">
        <v>318</v>
      </c>
    </row>
    <row r="3" spans="2:14" x14ac:dyDescent="0.3">
      <c r="B3" s="63">
        <v>43552</v>
      </c>
      <c r="C3" s="64" t="s">
        <v>282</v>
      </c>
      <c r="D3" s="65" t="s">
        <v>283</v>
      </c>
      <c r="E3" s="66">
        <v>2</v>
      </c>
      <c r="F3" s="65" t="s">
        <v>284</v>
      </c>
      <c r="G3" s="65" t="s">
        <v>285</v>
      </c>
      <c r="H3" s="65" t="s">
        <v>286</v>
      </c>
      <c r="I3" s="67">
        <v>34000</v>
      </c>
      <c r="J3" s="68">
        <v>0.1</v>
      </c>
      <c r="K3" s="69">
        <f>I3*(1-J3)*(1+23%)</f>
        <v>37638</v>
      </c>
    </row>
    <row r="4" spans="2:14" x14ac:dyDescent="0.3">
      <c r="B4" s="63">
        <v>43181</v>
      </c>
      <c r="C4" s="70" t="s">
        <v>287</v>
      </c>
      <c r="D4" s="71" t="s">
        <v>288</v>
      </c>
      <c r="E4" s="72">
        <v>15</v>
      </c>
      <c r="F4" s="71" t="s">
        <v>289</v>
      </c>
      <c r="G4" s="71" t="s">
        <v>290</v>
      </c>
      <c r="H4" s="71" t="s">
        <v>291</v>
      </c>
      <c r="I4" s="73">
        <v>25000</v>
      </c>
      <c r="J4" s="74">
        <v>0.1</v>
      </c>
      <c r="K4" s="69">
        <f t="shared" ref="K4:K20" si="0">I4*(1-J4)*(1+23%)</f>
        <v>27675</v>
      </c>
      <c r="M4" s="75">
        <v>1</v>
      </c>
      <c r="N4" s="82" t="s">
        <v>310</v>
      </c>
    </row>
    <row r="5" spans="2:14" x14ac:dyDescent="0.3">
      <c r="B5" s="63">
        <v>43428</v>
      </c>
      <c r="C5" s="70" t="s">
        <v>292</v>
      </c>
      <c r="D5" s="71" t="s">
        <v>293</v>
      </c>
      <c r="E5" s="72">
        <v>2</v>
      </c>
      <c r="F5" s="71" t="s">
        <v>284</v>
      </c>
      <c r="G5" s="71" t="s">
        <v>285</v>
      </c>
      <c r="H5" s="71" t="s">
        <v>294</v>
      </c>
      <c r="I5" s="73">
        <v>45000</v>
      </c>
      <c r="J5" s="74">
        <v>0.1</v>
      </c>
      <c r="K5" s="69">
        <f t="shared" si="0"/>
        <v>49815</v>
      </c>
      <c r="M5" s="75">
        <v>2</v>
      </c>
      <c r="N5" s="82" t="s">
        <v>311</v>
      </c>
    </row>
    <row r="6" spans="2:14" x14ac:dyDescent="0.3">
      <c r="B6" s="63">
        <v>43443</v>
      </c>
      <c r="C6" s="70" t="s">
        <v>295</v>
      </c>
      <c r="D6" s="71" t="s">
        <v>296</v>
      </c>
      <c r="E6" s="72">
        <v>1</v>
      </c>
      <c r="F6" s="71" t="s">
        <v>297</v>
      </c>
      <c r="G6" s="71" t="s">
        <v>285</v>
      </c>
      <c r="H6" s="65" t="s">
        <v>286</v>
      </c>
      <c r="I6" s="73">
        <v>40000</v>
      </c>
      <c r="J6" s="74">
        <v>0.1</v>
      </c>
      <c r="K6" s="69">
        <f t="shared" si="0"/>
        <v>44280</v>
      </c>
      <c r="M6" s="75">
        <v>3</v>
      </c>
      <c r="N6" s="82" t="s">
        <v>312</v>
      </c>
    </row>
    <row r="7" spans="2:14" x14ac:dyDescent="0.3">
      <c r="B7" s="63">
        <v>43222</v>
      </c>
      <c r="C7" s="70" t="s">
        <v>298</v>
      </c>
      <c r="D7" s="71" t="s">
        <v>299</v>
      </c>
      <c r="E7" s="72">
        <v>6</v>
      </c>
      <c r="F7" s="71" t="s">
        <v>300</v>
      </c>
      <c r="G7" s="71" t="s">
        <v>285</v>
      </c>
      <c r="H7" s="71" t="s">
        <v>291</v>
      </c>
      <c r="I7" s="73">
        <v>33000</v>
      </c>
      <c r="J7" s="74">
        <v>0.15</v>
      </c>
      <c r="K7" s="69">
        <f t="shared" si="0"/>
        <v>34501.5</v>
      </c>
      <c r="M7" s="75">
        <v>4</v>
      </c>
      <c r="N7" s="82" t="s">
        <v>313</v>
      </c>
    </row>
    <row r="8" spans="2:14" x14ac:dyDescent="0.3">
      <c r="B8" s="63">
        <v>43549</v>
      </c>
      <c r="C8" s="70" t="s">
        <v>301</v>
      </c>
      <c r="D8" s="71" t="s">
        <v>283</v>
      </c>
      <c r="E8" s="72">
        <v>4</v>
      </c>
      <c r="F8" s="71" t="s">
        <v>302</v>
      </c>
      <c r="G8" s="71" t="s">
        <v>290</v>
      </c>
      <c r="H8" s="71" t="s">
        <v>294</v>
      </c>
      <c r="I8" s="73">
        <v>40000</v>
      </c>
      <c r="J8" s="74">
        <v>0.1</v>
      </c>
      <c r="K8" s="69">
        <f t="shared" si="0"/>
        <v>44280</v>
      </c>
      <c r="M8" s="75">
        <v>5</v>
      </c>
      <c r="N8" s="82" t="s">
        <v>314</v>
      </c>
    </row>
    <row r="9" spans="2:14" x14ac:dyDescent="0.3">
      <c r="B9" s="63">
        <v>43521</v>
      </c>
      <c r="C9" s="70" t="s">
        <v>303</v>
      </c>
      <c r="D9" s="71" t="s">
        <v>304</v>
      </c>
      <c r="E9" s="72">
        <v>8</v>
      </c>
      <c r="F9" s="71" t="s">
        <v>305</v>
      </c>
      <c r="G9" s="71" t="s">
        <v>285</v>
      </c>
      <c r="H9" s="65" t="s">
        <v>286</v>
      </c>
      <c r="I9" s="73">
        <v>30000</v>
      </c>
      <c r="J9" s="74">
        <v>0.15</v>
      </c>
      <c r="K9" s="69">
        <f t="shared" si="0"/>
        <v>31365</v>
      </c>
      <c r="M9" s="75">
        <v>6</v>
      </c>
      <c r="N9" s="82" t="s">
        <v>315</v>
      </c>
    </row>
    <row r="10" spans="2:14" x14ac:dyDescent="0.3">
      <c r="B10" s="63">
        <v>43230</v>
      </c>
      <c r="C10" s="70" t="s">
        <v>282</v>
      </c>
      <c r="D10" s="71" t="s">
        <v>306</v>
      </c>
      <c r="E10" s="72">
        <v>1</v>
      </c>
      <c r="F10" s="71" t="s">
        <v>297</v>
      </c>
      <c r="G10" s="71" t="s">
        <v>290</v>
      </c>
      <c r="H10" s="71" t="s">
        <v>291</v>
      </c>
      <c r="I10" s="73">
        <v>34000</v>
      </c>
      <c r="J10" s="74">
        <v>0.1</v>
      </c>
      <c r="K10" s="69">
        <f t="shared" si="0"/>
        <v>37638</v>
      </c>
      <c r="M10" s="75">
        <v>7</v>
      </c>
      <c r="N10" s="82" t="s">
        <v>316</v>
      </c>
    </row>
    <row r="11" spans="2:14" x14ac:dyDescent="0.3">
      <c r="B11" s="63">
        <v>43530</v>
      </c>
      <c r="C11" s="70" t="s">
        <v>287</v>
      </c>
      <c r="D11" s="71" t="s">
        <v>288</v>
      </c>
      <c r="E11" s="72">
        <v>13</v>
      </c>
      <c r="F11" s="71" t="s">
        <v>307</v>
      </c>
      <c r="G11" s="71" t="s">
        <v>290</v>
      </c>
      <c r="H11" s="71" t="s">
        <v>294</v>
      </c>
      <c r="I11" s="73">
        <v>25000</v>
      </c>
      <c r="J11" s="74">
        <v>0.2</v>
      </c>
      <c r="K11" s="69">
        <f t="shared" si="0"/>
        <v>24600</v>
      </c>
      <c r="M11" s="75">
        <v>8</v>
      </c>
      <c r="N11" s="82" t="s">
        <v>317</v>
      </c>
    </row>
    <row r="12" spans="2:14" x14ac:dyDescent="0.3">
      <c r="B12" s="63">
        <v>43214</v>
      </c>
      <c r="C12" s="70" t="s">
        <v>292</v>
      </c>
      <c r="D12" s="71" t="s">
        <v>293</v>
      </c>
      <c r="E12" s="72">
        <v>2</v>
      </c>
      <c r="F12" s="71" t="s">
        <v>284</v>
      </c>
      <c r="G12" s="71" t="s">
        <v>285</v>
      </c>
      <c r="H12" s="65" t="s">
        <v>286</v>
      </c>
      <c r="I12" s="73">
        <v>45000</v>
      </c>
      <c r="J12" s="74">
        <v>0.1</v>
      </c>
      <c r="K12" s="69">
        <f t="shared" si="0"/>
        <v>49815</v>
      </c>
    </row>
    <row r="13" spans="2:14" x14ac:dyDescent="0.3">
      <c r="B13" s="63">
        <v>43432</v>
      </c>
      <c r="C13" s="70" t="s">
        <v>295</v>
      </c>
      <c r="D13" s="71" t="s">
        <v>296</v>
      </c>
      <c r="E13" s="72">
        <v>2</v>
      </c>
      <c r="F13" s="71" t="s">
        <v>284</v>
      </c>
      <c r="G13" s="71" t="s">
        <v>285</v>
      </c>
      <c r="H13" s="71" t="s">
        <v>291</v>
      </c>
      <c r="I13" s="73">
        <v>40000</v>
      </c>
      <c r="J13" s="74">
        <v>0.1</v>
      </c>
      <c r="K13" s="69">
        <f t="shared" si="0"/>
        <v>44280</v>
      </c>
    </row>
    <row r="14" spans="2:14" x14ac:dyDescent="0.3">
      <c r="B14" s="63">
        <v>43195</v>
      </c>
      <c r="C14" s="70" t="s">
        <v>298</v>
      </c>
      <c r="D14" s="71" t="s">
        <v>299</v>
      </c>
      <c r="E14" s="72">
        <v>15</v>
      </c>
      <c r="F14" s="71" t="s">
        <v>289</v>
      </c>
      <c r="G14" s="71" t="s">
        <v>285</v>
      </c>
      <c r="H14" s="71" t="s">
        <v>294</v>
      </c>
      <c r="I14" s="73">
        <v>33000</v>
      </c>
      <c r="J14" s="74">
        <v>0.2</v>
      </c>
      <c r="K14" s="69">
        <f t="shared" si="0"/>
        <v>32472</v>
      </c>
    </row>
    <row r="15" spans="2:14" x14ac:dyDescent="0.3">
      <c r="B15" s="63">
        <v>43395</v>
      </c>
      <c r="C15" s="70" t="s">
        <v>301</v>
      </c>
      <c r="D15" s="71" t="s">
        <v>283</v>
      </c>
      <c r="E15" s="72">
        <v>3</v>
      </c>
      <c r="F15" s="71" t="s">
        <v>297</v>
      </c>
      <c r="G15" s="71" t="s">
        <v>285</v>
      </c>
      <c r="H15" s="65" t="s">
        <v>286</v>
      </c>
      <c r="I15" s="73">
        <v>40000</v>
      </c>
      <c r="J15" s="74">
        <v>0.1</v>
      </c>
      <c r="K15" s="69">
        <f t="shared" si="0"/>
        <v>44280</v>
      </c>
    </row>
    <row r="16" spans="2:14" x14ac:dyDescent="0.3">
      <c r="B16" s="63">
        <v>43289</v>
      </c>
      <c r="C16" s="70" t="s">
        <v>303</v>
      </c>
      <c r="D16" s="71" t="s">
        <v>304</v>
      </c>
      <c r="E16" s="72">
        <v>4</v>
      </c>
      <c r="F16" s="71" t="s">
        <v>302</v>
      </c>
      <c r="G16" s="71" t="s">
        <v>285</v>
      </c>
      <c r="H16" s="71" t="s">
        <v>291</v>
      </c>
      <c r="I16" s="73">
        <v>30000</v>
      </c>
      <c r="J16" s="74">
        <v>0.1</v>
      </c>
      <c r="K16" s="69">
        <f t="shared" si="0"/>
        <v>33210</v>
      </c>
    </row>
    <row r="17" spans="2:14" x14ac:dyDescent="0.3">
      <c r="B17" s="63">
        <v>43346</v>
      </c>
      <c r="C17" s="70" t="s">
        <v>282</v>
      </c>
      <c r="D17" s="71" t="s">
        <v>306</v>
      </c>
      <c r="E17" s="72">
        <v>15</v>
      </c>
      <c r="F17" s="71" t="s">
        <v>289</v>
      </c>
      <c r="G17" s="71" t="s">
        <v>290</v>
      </c>
      <c r="H17" s="71" t="s">
        <v>294</v>
      </c>
      <c r="I17" s="73">
        <v>34000</v>
      </c>
      <c r="J17" s="74">
        <v>0.2</v>
      </c>
      <c r="K17" s="69">
        <f t="shared" si="0"/>
        <v>33456</v>
      </c>
    </row>
    <row r="18" spans="2:14" x14ac:dyDescent="0.3">
      <c r="B18" s="63">
        <v>43198</v>
      </c>
      <c r="C18" s="70" t="s">
        <v>287</v>
      </c>
      <c r="D18" s="71" t="s">
        <v>306</v>
      </c>
      <c r="E18" s="72">
        <v>11</v>
      </c>
      <c r="F18" s="71" t="s">
        <v>308</v>
      </c>
      <c r="G18" s="71" t="s">
        <v>285</v>
      </c>
      <c r="H18" s="71" t="s">
        <v>286</v>
      </c>
      <c r="I18" s="73">
        <v>25000</v>
      </c>
      <c r="J18" s="74">
        <v>0.2</v>
      </c>
      <c r="K18" s="69">
        <f t="shared" si="0"/>
        <v>24600</v>
      </c>
    </row>
    <row r="19" spans="2:14" x14ac:dyDescent="0.3">
      <c r="B19" s="63">
        <v>43419</v>
      </c>
      <c r="C19" s="70" t="s">
        <v>292</v>
      </c>
      <c r="D19" s="71" t="s">
        <v>293</v>
      </c>
      <c r="E19" s="72">
        <v>9</v>
      </c>
      <c r="F19" s="71" t="s">
        <v>309</v>
      </c>
      <c r="G19" s="71" t="s">
        <v>285</v>
      </c>
      <c r="H19" s="71" t="s">
        <v>286</v>
      </c>
      <c r="I19" s="73">
        <v>45000</v>
      </c>
      <c r="J19" s="74">
        <v>0.15</v>
      </c>
      <c r="K19" s="69">
        <f t="shared" si="0"/>
        <v>47047.5</v>
      </c>
    </row>
    <row r="20" spans="2:14" x14ac:dyDescent="0.3">
      <c r="B20" s="63">
        <v>43574</v>
      </c>
      <c r="C20" s="70" t="s">
        <v>295</v>
      </c>
      <c r="D20" s="71" t="s">
        <v>296</v>
      </c>
      <c r="E20" s="72">
        <v>9</v>
      </c>
      <c r="F20" s="71" t="s">
        <v>309</v>
      </c>
      <c r="G20" s="71" t="s">
        <v>285</v>
      </c>
      <c r="H20" s="71" t="s">
        <v>286</v>
      </c>
      <c r="I20" s="73">
        <v>40000</v>
      </c>
      <c r="J20" s="74">
        <v>0.15</v>
      </c>
      <c r="K20" s="69">
        <f t="shared" si="0"/>
        <v>41820</v>
      </c>
    </row>
    <row r="21" spans="2:14" x14ac:dyDescent="0.3">
      <c r="B21" s="76"/>
      <c r="C21" s="77"/>
      <c r="D21" s="78"/>
      <c r="E21" s="79"/>
      <c r="F21" s="78"/>
      <c r="G21" s="78"/>
      <c r="H21" s="78"/>
      <c r="I21" s="80"/>
      <c r="J21" s="81"/>
      <c r="K21" s="80"/>
      <c r="L21" s="62"/>
      <c r="M21" s="82"/>
    </row>
    <row r="22" spans="2:14" x14ac:dyDescent="0.3">
      <c r="C22" s="77"/>
      <c r="D22" s="78"/>
      <c r="E22" s="79"/>
      <c r="F22" s="78"/>
      <c r="G22" s="78"/>
      <c r="H22" s="78"/>
      <c r="I22" s="80"/>
      <c r="J22" s="81"/>
      <c r="K22" s="80"/>
      <c r="L22" s="62"/>
      <c r="M22" s="75"/>
      <c r="N22" s="82"/>
    </row>
  </sheetData>
  <pageMargins left="0.7" right="0.7" top="0.75" bottom="0.75" header="0.3" footer="0.3"/>
  <picture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1</vt:i4>
      </vt:variant>
    </vt:vector>
  </HeadingPairs>
  <TitlesOfParts>
    <vt:vector size="6" baseType="lpstr">
      <vt:lpstr>Conteúdos</vt:lpstr>
      <vt:lpstr>FiltrosAvanc_1</vt:lpstr>
      <vt:lpstr>FiltrosAvanc_2</vt:lpstr>
      <vt:lpstr>FiltrosAvanc_3</vt:lpstr>
      <vt:lpstr>FiltrosAvanc_4</vt:lpstr>
      <vt:lpstr>FiltrosAvanc_1!TABELA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PAULA CAMARINHA TEIXEIRA</dc:creator>
  <cp:lastModifiedBy>ANA PAULA CAMARINHA TEIXEIRA</cp:lastModifiedBy>
  <dcterms:created xsi:type="dcterms:W3CDTF">2020-01-15T21:57:56Z</dcterms:created>
  <dcterms:modified xsi:type="dcterms:W3CDTF">2020-01-16T20:32:32Z</dcterms:modified>
</cp:coreProperties>
</file>