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bec\Documents\Thesis\Publication\Datasheets for Publication\"/>
    </mc:Choice>
  </mc:AlternateContent>
  <xr:revisionPtr revIDLastSave="0" documentId="13_ncr:1_{133446C6-6053-4750-95B2-65645828647E}" xr6:coauthVersionLast="44" xr6:coauthVersionMax="44" xr10:uidLastSave="{00000000-0000-0000-0000-000000000000}"/>
  <bookViews>
    <workbookView xWindow="-108" yWindow="-108" windowWidth="23256" windowHeight="12576" activeTab="5" xr2:uid="{00000000-000D-0000-FFFF-FFFF00000000}"/>
  </bookViews>
  <sheets>
    <sheet name="All Sites" sheetId="1" r:id="rId1"/>
    <sheet name="Memorial Barge" sheetId="2" r:id="rId2"/>
    <sheet name="South Ledges" sheetId="3" r:id="rId3"/>
    <sheet name="Sussex" sheetId="6" r:id="rId4"/>
    <sheet name="Boom" sheetId="7" r:id="rId5"/>
    <sheet name="Outliers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1" i="7" l="1"/>
  <c r="T19" i="7"/>
  <c r="S4" i="7"/>
  <c r="T4" i="7" s="1"/>
  <c r="S11" i="7"/>
  <c r="S12" i="7"/>
  <c r="T12" i="7" s="1"/>
  <c r="S19" i="7"/>
  <c r="S20" i="7"/>
  <c r="T20" i="7" s="1"/>
  <c r="R15" i="7"/>
  <c r="R21" i="7"/>
  <c r="R24" i="7"/>
  <c r="Q7" i="7"/>
  <c r="Q8" i="7"/>
  <c r="Q10" i="7"/>
  <c r="Q15" i="7"/>
  <c r="Q16" i="7"/>
  <c r="Q17" i="7"/>
  <c r="Q18" i="7"/>
  <c r="Q21" i="7"/>
  <c r="Q23" i="7"/>
  <c r="Q24" i="7"/>
  <c r="Q25" i="7"/>
  <c r="Q3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3" i="7"/>
  <c r="N4" i="7"/>
  <c r="N5" i="7"/>
  <c r="S5" i="7" s="1"/>
  <c r="T5" i="7" s="1"/>
  <c r="N6" i="7"/>
  <c r="S6" i="7" s="1"/>
  <c r="T6" i="7" s="1"/>
  <c r="N7" i="7"/>
  <c r="S7" i="7" s="1"/>
  <c r="T7" i="7" s="1"/>
  <c r="N8" i="7"/>
  <c r="S8" i="7" s="1"/>
  <c r="T8" i="7" s="1"/>
  <c r="N9" i="7"/>
  <c r="S9" i="7" s="1"/>
  <c r="T9" i="7" s="1"/>
  <c r="N10" i="7"/>
  <c r="S10" i="7" s="1"/>
  <c r="T10" i="7" s="1"/>
  <c r="N11" i="7"/>
  <c r="N12" i="7"/>
  <c r="N13" i="7"/>
  <c r="S13" i="7" s="1"/>
  <c r="T13" i="7" s="1"/>
  <c r="N14" i="7"/>
  <c r="S14" i="7" s="1"/>
  <c r="T14" i="7" s="1"/>
  <c r="N15" i="7"/>
  <c r="S15" i="7" s="1"/>
  <c r="T15" i="7" s="1"/>
  <c r="N16" i="7"/>
  <c r="S16" i="7" s="1"/>
  <c r="T16" i="7" s="1"/>
  <c r="N17" i="7"/>
  <c r="S17" i="7" s="1"/>
  <c r="T17" i="7" s="1"/>
  <c r="N18" i="7"/>
  <c r="S18" i="7" s="1"/>
  <c r="T18" i="7" s="1"/>
  <c r="N19" i="7"/>
  <c r="N20" i="7"/>
  <c r="N21" i="7"/>
  <c r="S21" i="7" s="1"/>
  <c r="T21" i="7" s="1"/>
  <c r="N22" i="7"/>
  <c r="S22" i="7" s="1"/>
  <c r="T22" i="7" s="1"/>
  <c r="N23" i="7"/>
  <c r="S23" i="7" s="1"/>
  <c r="T23" i="7" s="1"/>
  <c r="N24" i="7"/>
  <c r="S24" i="7" s="1"/>
  <c r="T24" i="7" s="1"/>
  <c r="N25" i="7"/>
  <c r="S25" i="7" s="1"/>
  <c r="T25" i="7" s="1"/>
  <c r="N3" i="7"/>
  <c r="S3" i="7" s="1"/>
  <c r="T3" i="7" s="1"/>
  <c r="P11" i="6"/>
  <c r="P12" i="6"/>
  <c r="P19" i="6"/>
  <c r="P21" i="6"/>
  <c r="P23" i="6"/>
  <c r="P26" i="6"/>
  <c r="P27" i="6"/>
  <c r="P29" i="6"/>
  <c r="P30" i="6"/>
  <c r="P31" i="6"/>
  <c r="P10" i="6"/>
  <c r="O7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6" i="6"/>
  <c r="O27" i="6"/>
  <c r="O28" i="6"/>
  <c r="O29" i="6"/>
  <c r="O30" i="6"/>
  <c r="O31" i="6"/>
  <c r="O3" i="6"/>
  <c r="N4" i="6"/>
  <c r="N5" i="6"/>
  <c r="Q5" i="6" s="1"/>
  <c r="R5" i="6" s="1"/>
  <c r="N6" i="6"/>
  <c r="Q6" i="6" s="1"/>
  <c r="R6" i="6" s="1"/>
  <c r="N7" i="6"/>
  <c r="N8" i="6"/>
  <c r="N9" i="6"/>
  <c r="N10" i="6"/>
  <c r="Q10" i="6" s="1"/>
  <c r="R10" i="6" s="1"/>
  <c r="N11" i="6"/>
  <c r="N12" i="6"/>
  <c r="N13" i="6"/>
  <c r="Q13" i="6" s="1"/>
  <c r="R13" i="6" s="1"/>
  <c r="N14" i="6"/>
  <c r="Q14" i="6" s="1"/>
  <c r="R14" i="6" s="1"/>
  <c r="N15" i="6"/>
  <c r="N16" i="6"/>
  <c r="N17" i="6"/>
  <c r="N18" i="6"/>
  <c r="Q18" i="6" s="1"/>
  <c r="R18" i="6" s="1"/>
  <c r="N19" i="6"/>
  <c r="N20" i="6"/>
  <c r="N21" i="6"/>
  <c r="Q21" i="6" s="1"/>
  <c r="R21" i="6" s="1"/>
  <c r="N22" i="6"/>
  <c r="Q22" i="6" s="1"/>
  <c r="R22" i="6" s="1"/>
  <c r="N23" i="6"/>
  <c r="N24" i="6"/>
  <c r="N25" i="6"/>
  <c r="N26" i="6"/>
  <c r="Q26" i="6" s="1"/>
  <c r="R26" i="6" s="1"/>
  <c r="N27" i="6"/>
  <c r="N28" i="6"/>
  <c r="N29" i="6"/>
  <c r="Q29" i="6" s="1"/>
  <c r="R29" i="6" s="1"/>
  <c r="N30" i="6"/>
  <c r="Q30" i="6" s="1"/>
  <c r="R30" i="6" s="1"/>
  <c r="N31" i="6"/>
  <c r="N3" i="6"/>
  <c r="M4" i="6"/>
  <c r="Q4" i="6" s="1"/>
  <c r="R4" i="6" s="1"/>
  <c r="M5" i="6"/>
  <c r="M6" i="6"/>
  <c r="M7" i="6"/>
  <c r="Q7" i="6" s="1"/>
  <c r="R7" i="6" s="1"/>
  <c r="M8" i="6"/>
  <c r="Q8" i="6" s="1"/>
  <c r="R8" i="6" s="1"/>
  <c r="M9" i="6"/>
  <c r="Q9" i="6" s="1"/>
  <c r="R9" i="6" s="1"/>
  <c r="M10" i="6"/>
  <c r="M11" i="6"/>
  <c r="Q11" i="6" s="1"/>
  <c r="R11" i="6" s="1"/>
  <c r="M12" i="6"/>
  <c r="Q12" i="6" s="1"/>
  <c r="R12" i="6" s="1"/>
  <c r="M13" i="6"/>
  <c r="M14" i="6"/>
  <c r="M15" i="6"/>
  <c r="Q15" i="6" s="1"/>
  <c r="R15" i="6" s="1"/>
  <c r="M16" i="6"/>
  <c r="Q16" i="6" s="1"/>
  <c r="R16" i="6" s="1"/>
  <c r="M17" i="6"/>
  <c r="Q17" i="6" s="1"/>
  <c r="R17" i="6" s="1"/>
  <c r="M18" i="6"/>
  <c r="M19" i="6"/>
  <c r="Q19" i="6" s="1"/>
  <c r="R19" i="6" s="1"/>
  <c r="M20" i="6"/>
  <c r="Q20" i="6" s="1"/>
  <c r="R20" i="6" s="1"/>
  <c r="M21" i="6"/>
  <c r="M22" i="6"/>
  <c r="M23" i="6"/>
  <c r="Q23" i="6" s="1"/>
  <c r="R23" i="6" s="1"/>
  <c r="M24" i="6"/>
  <c r="Q24" i="6" s="1"/>
  <c r="R24" i="6" s="1"/>
  <c r="M25" i="6"/>
  <c r="Q25" i="6" s="1"/>
  <c r="R25" i="6" s="1"/>
  <c r="M26" i="6"/>
  <c r="M27" i="6"/>
  <c r="Q27" i="6" s="1"/>
  <c r="R27" i="6" s="1"/>
  <c r="M28" i="6"/>
  <c r="Q28" i="6" s="1"/>
  <c r="R28" i="6" s="1"/>
  <c r="M29" i="6"/>
  <c r="M30" i="6"/>
  <c r="M31" i="6"/>
  <c r="Q31" i="6" s="1"/>
  <c r="R31" i="6" s="1"/>
  <c r="M3" i="6"/>
  <c r="Q3" i="6" s="1"/>
  <c r="R3" i="6" s="1"/>
  <c r="O26" i="3" l="1"/>
  <c r="N5" i="3"/>
  <c r="N6" i="3"/>
  <c r="N7" i="3"/>
  <c r="N8" i="3"/>
  <c r="N10" i="3"/>
  <c r="N12" i="3"/>
  <c r="N13" i="3"/>
  <c r="N15" i="3"/>
  <c r="N16" i="3"/>
  <c r="N17" i="3"/>
  <c r="N18" i="3"/>
  <c r="N19" i="3"/>
  <c r="N20" i="3"/>
  <c r="N23" i="3"/>
  <c r="N24" i="3"/>
  <c r="N25" i="3"/>
  <c r="N26" i="3"/>
  <c r="N27" i="3"/>
  <c r="N28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P28" i="3" s="1"/>
  <c r="Q28" i="3" s="1"/>
  <c r="L3" i="3"/>
  <c r="N10" i="2"/>
  <c r="N11" i="2"/>
  <c r="N13" i="2"/>
  <c r="N6" i="2"/>
  <c r="M4" i="2"/>
  <c r="M5" i="2"/>
  <c r="M6" i="2"/>
  <c r="M7" i="2"/>
  <c r="M8" i="2"/>
  <c r="M9" i="2"/>
  <c r="M10" i="2"/>
  <c r="M11" i="2"/>
  <c r="M12" i="2"/>
  <c r="M13" i="2"/>
  <c r="M22" i="2"/>
  <c r="M23" i="2"/>
  <c r="M24" i="2"/>
  <c r="M25" i="2"/>
  <c r="M26" i="2"/>
  <c r="L4" i="2"/>
  <c r="L5" i="2"/>
  <c r="L6" i="2"/>
  <c r="L7" i="2"/>
  <c r="L8" i="2"/>
  <c r="L9" i="2"/>
  <c r="L10" i="2"/>
  <c r="L11" i="2"/>
  <c r="L12" i="2"/>
  <c r="L13" i="2"/>
  <c r="L17" i="2"/>
  <c r="O17" i="2" s="1"/>
  <c r="P17" i="2" s="1"/>
  <c r="L18" i="2"/>
  <c r="L19" i="2"/>
  <c r="L20" i="2"/>
  <c r="L21" i="2"/>
  <c r="L22" i="2"/>
  <c r="L23" i="2"/>
  <c r="L24" i="2"/>
  <c r="L25" i="2"/>
  <c r="O25" i="2" s="1"/>
  <c r="P25" i="2" s="1"/>
  <c r="L26" i="2"/>
  <c r="K5" i="2"/>
  <c r="K6" i="2"/>
  <c r="K7" i="2"/>
  <c r="K8" i="2"/>
  <c r="K9" i="2"/>
  <c r="K10" i="2"/>
  <c r="K11" i="2"/>
  <c r="O11" i="2" s="1"/>
  <c r="P11" i="2" s="1"/>
  <c r="K12" i="2"/>
  <c r="K13" i="2"/>
  <c r="K14" i="2"/>
  <c r="O14" i="2" s="1"/>
  <c r="P14" i="2" s="1"/>
  <c r="K15" i="2"/>
  <c r="O15" i="2" s="1"/>
  <c r="P15" i="2" s="1"/>
  <c r="K16" i="2"/>
  <c r="O16" i="2" s="1"/>
  <c r="P16" i="2" s="1"/>
  <c r="K17" i="2"/>
  <c r="K18" i="2"/>
  <c r="K19" i="2"/>
  <c r="K20" i="2"/>
  <c r="K21" i="2"/>
  <c r="K22" i="2"/>
  <c r="K23" i="2"/>
  <c r="K24" i="2"/>
  <c r="K25" i="2"/>
  <c r="K26" i="2"/>
  <c r="K4" i="2"/>
  <c r="O4" i="2" s="1"/>
  <c r="P4" i="2" s="1"/>
  <c r="M3" i="2"/>
  <c r="L3" i="2"/>
  <c r="K3" i="2"/>
  <c r="O13" i="2" l="1"/>
  <c r="P13" i="2" s="1"/>
  <c r="O7" i="2"/>
  <c r="P7" i="2" s="1"/>
  <c r="O21" i="2"/>
  <c r="P21" i="2" s="1"/>
  <c r="O19" i="2"/>
  <c r="P19" i="2" s="1"/>
  <c r="O3" i="2"/>
  <c r="P3" i="2" s="1"/>
  <c r="O5" i="2"/>
  <c r="P5" i="2" s="1"/>
  <c r="O23" i="2"/>
  <c r="P23" i="2" s="1"/>
  <c r="O9" i="2"/>
  <c r="P9" i="2" s="1"/>
  <c r="O24" i="2"/>
  <c r="P24" i="2" s="1"/>
  <c r="O20" i="2"/>
  <c r="P20" i="2" s="1"/>
  <c r="O12" i="2"/>
  <c r="P12" i="2" s="1"/>
  <c r="O8" i="2"/>
  <c r="P8" i="2" s="1"/>
  <c r="O26" i="2"/>
  <c r="P26" i="2" s="1"/>
  <c r="O22" i="2"/>
  <c r="P22" i="2" s="1"/>
  <c r="O18" i="2"/>
  <c r="P18" i="2" s="1"/>
  <c r="O10" i="2"/>
  <c r="P10" i="2" s="1"/>
  <c r="O6" i="2"/>
  <c r="P6" i="2" s="1"/>
  <c r="P20" i="3"/>
  <c r="Q20" i="3" s="1"/>
  <c r="P16" i="3"/>
  <c r="Q16" i="3" s="1"/>
  <c r="P12" i="3"/>
  <c r="Q12" i="3" s="1"/>
  <c r="P8" i="3"/>
  <c r="Q8" i="3" s="1"/>
  <c r="P19" i="3"/>
  <c r="Q19" i="3" s="1"/>
  <c r="P15" i="3"/>
  <c r="Q15" i="3" s="1"/>
  <c r="P11" i="3"/>
  <c r="Q11" i="3" s="1"/>
  <c r="P7" i="3"/>
  <c r="Q7" i="3" s="1"/>
  <c r="P24" i="3"/>
  <c r="Q24" i="3" s="1"/>
  <c r="P4" i="3"/>
  <c r="Q4" i="3" s="1"/>
  <c r="P27" i="3"/>
  <c r="Q27" i="3" s="1"/>
  <c r="P23" i="3"/>
  <c r="Q23" i="3" s="1"/>
  <c r="P26" i="3"/>
  <c r="Q26" i="3" s="1"/>
  <c r="P22" i="3"/>
  <c r="Q22" i="3" s="1"/>
  <c r="P18" i="3"/>
  <c r="Q18" i="3" s="1"/>
  <c r="P14" i="3"/>
  <c r="Q14" i="3" s="1"/>
  <c r="P10" i="3"/>
  <c r="Q10" i="3" s="1"/>
  <c r="P6" i="3"/>
  <c r="Q6" i="3" s="1"/>
  <c r="P3" i="3"/>
  <c r="Q3" i="3" s="1"/>
  <c r="P25" i="3"/>
  <c r="Q25" i="3" s="1"/>
  <c r="P21" i="3"/>
  <c r="Q21" i="3" s="1"/>
  <c r="P17" i="3"/>
  <c r="Q17" i="3" s="1"/>
  <c r="P13" i="3"/>
  <c r="Q13" i="3" s="1"/>
  <c r="P9" i="3"/>
  <c r="Q9" i="3" s="1"/>
  <c r="P5" i="3"/>
  <c r="Q5" i="3" s="1"/>
</calcChain>
</file>

<file path=xl/sharedStrings.xml><?xml version="1.0" encoding="utf-8"?>
<sst xmlns="http://schemas.openxmlformats.org/spreadsheetml/2006/main" count="611" uniqueCount="135">
  <si>
    <t>Rb</t>
  </si>
  <si>
    <t>Set Sum</t>
  </si>
  <si>
    <t>Set 1</t>
  </si>
  <si>
    <t>Set 2</t>
  </si>
  <si>
    <t>Set 3</t>
  </si>
  <si>
    <t>Set 4</t>
  </si>
  <si>
    <t>SeaWhip</t>
  </si>
  <si>
    <t>Rb - Site 1</t>
  </si>
  <si>
    <t>Rb - Site 2</t>
  </si>
  <si>
    <t xml:space="preserve">Removed in the data sheet used for the Rcode, because they are outliers when looking at box and qqplots </t>
  </si>
  <si>
    <t>date_collected</t>
  </si>
  <si>
    <t>site_name</t>
  </si>
  <si>
    <t>seawhip_ID</t>
  </si>
  <si>
    <t>primary_branches</t>
  </si>
  <si>
    <t xml:space="preserve">secondary_branches </t>
  </si>
  <si>
    <t>tertiary_branches</t>
  </si>
  <si>
    <t>quaternary_branches</t>
  </si>
  <si>
    <t xml:space="preserve">quinary_branches </t>
  </si>
  <si>
    <t>Site 2 Rb</t>
  </si>
  <si>
    <t>memorial_barge</t>
  </si>
  <si>
    <t>south_ledges</t>
  </si>
  <si>
    <t>Memorial Barge Rb</t>
  </si>
  <si>
    <t>10316SW1</t>
  </si>
  <si>
    <t>10316SW2</t>
  </si>
  <si>
    <t>10316SW3</t>
  </si>
  <si>
    <t>10316SW4</t>
  </si>
  <si>
    <t>10316SW5</t>
  </si>
  <si>
    <t>10316SW6</t>
  </si>
  <si>
    <t>10316SW7</t>
  </si>
  <si>
    <t>10316SW8</t>
  </si>
  <si>
    <t>10316SW9</t>
  </si>
  <si>
    <t>10316SW10</t>
  </si>
  <si>
    <t>10316SW11</t>
  </si>
  <si>
    <t>8717SW1</t>
  </si>
  <si>
    <t>8717SW2</t>
  </si>
  <si>
    <t>8717SW3</t>
  </si>
  <si>
    <t>8717SW4</t>
  </si>
  <si>
    <t>8717SW5</t>
  </si>
  <si>
    <t>8717SW6</t>
  </si>
  <si>
    <t>8717SW7</t>
  </si>
  <si>
    <t>8717SW8</t>
  </si>
  <si>
    <t>8717SW9</t>
  </si>
  <si>
    <t>8717SW10</t>
  </si>
  <si>
    <t>8717SW11</t>
  </si>
  <si>
    <t>8717SW12</t>
  </si>
  <si>
    <t>8717SW13</t>
  </si>
  <si>
    <t>81117SW1</t>
  </si>
  <si>
    <t>81117SW2</t>
  </si>
  <si>
    <t>81117SW3</t>
  </si>
  <si>
    <t>81117SW4</t>
  </si>
  <si>
    <t>81117SW5</t>
  </si>
  <si>
    <t>81117SW6</t>
  </si>
  <si>
    <t>81117SW7</t>
  </si>
  <si>
    <t>81117SW8</t>
  </si>
  <si>
    <t>81117SW9</t>
  </si>
  <si>
    <t>81117SW10</t>
  </si>
  <si>
    <t>81117SW11</t>
  </si>
  <si>
    <t>81117SW12</t>
  </si>
  <si>
    <t>81117SW13</t>
  </si>
  <si>
    <t>81117SW14</t>
  </si>
  <si>
    <t>81117SW15</t>
  </si>
  <si>
    <t>81117SW16</t>
  </si>
  <si>
    <t>81117SW17</t>
  </si>
  <si>
    <t>81117SW18</t>
  </si>
  <si>
    <t>81117SW19</t>
  </si>
  <si>
    <t>81117SW20</t>
  </si>
  <si>
    <t>81117SW21</t>
  </si>
  <si>
    <t>81117SW22</t>
  </si>
  <si>
    <t>81117SW23</t>
  </si>
  <si>
    <t>81117SW24</t>
  </si>
  <si>
    <t>81117SW25</t>
  </si>
  <si>
    <t>81117SW26</t>
  </si>
  <si>
    <t>date_collected (m/d/y)</t>
  </si>
  <si>
    <t xml:space="preserve">MemorialBarge </t>
  </si>
  <si>
    <t>SouthLedges</t>
  </si>
  <si>
    <t>Sussex</t>
  </si>
  <si>
    <t>81018SW1</t>
  </si>
  <si>
    <t>81018SW2</t>
  </si>
  <si>
    <t>81018SW3</t>
  </si>
  <si>
    <t>81018SW4</t>
  </si>
  <si>
    <t>81018SW5</t>
  </si>
  <si>
    <t>81018SW6</t>
  </si>
  <si>
    <t>81018SW7</t>
  </si>
  <si>
    <t>81018SW8</t>
  </si>
  <si>
    <t>81018SW9</t>
  </si>
  <si>
    <t>81018SW10</t>
  </si>
  <si>
    <t>81018SW11</t>
  </si>
  <si>
    <t>81018SW12</t>
  </si>
  <si>
    <t>81018SW13</t>
  </si>
  <si>
    <t>81018SW14</t>
  </si>
  <si>
    <t>81018SW15</t>
  </si>
  <si>
    <t>81018SW16</t>
  </si>
  <si>
    <t>81018SW17</t>
  </si>
  <si>
    <t>81018SW18</t>
  </si>
  <si>
    <t>81018SW19</t>
  </si>
  <si>
    <t>81018SW20</t>
  </si>
  <si>
    <t>81018SW21</t>
  </si>
  <si>
    <t>81018SW22</t>
  </si>
  <si>
    <t>81018SW23</t>
  </si>
  <si>
    <t>81018SW24</t>
  </si>
  <si>
    <t>81018SW25</t>
  </si>
  <si>
    <t>81018SW26</t>
  </si>
  <si>
    <t>81018SW27</t>
  </si>
  <si>
    <t>81018SW28</t>
  </si>
  <si>
    <t>81018SW29</t>
  </si>
  <si>
    <t>Boom</t>
  </si>
  <si>
    <t>10118SW1</t>
  </si>
  <si>
    <t>10118SW2</t>
  </si>
  <si>
    <t>10118SW3</t>
  </si>
  <si>
    <t>10118SW4</t>
  </si>
  <si>
    <t>10118SW5</t>
  </si>
  <si>
    <t>10118SW6</t>
  </si>
  <si>
    <t>10118SW7</t>
  </si>
  <si>
    <t>10118SW8</t>
  </si>
  <si>
    <t>10118SW9</t>
  </si>
  <si>
    <t>10118SW10</t>
  </si>
  <si>
    <t>10118SW11</t>
  </si>
  <si>
    <t>10118SW12</t>
  </si>
  <si>
    <t>10118SW13</t>
  </si>
  <si>
    <t>10118SW14</t>
  </si>
  <si>
    <t>10118SW15</t>
  </si>
  <si>
    <t>10118SW16</t>
  </si>
  <si>
    <t>10118SW17</t>
  </si>
  <si>
    <t>10118SW18</t>
  </si>
  <si>
    <t>10118SW19</t>
  </si>
  <si>
    <t>10118SW20</t>
  </si>
  <si>
    <t>10118SW21</t>
  </si>
  <si>
    <t>10118SW22</t>
  </si>
  <si>
    <t>10118SW23</t>
  </si>
  <si>
    <t>six_branches</t>
  </si>
  <si>
    <t>Sussex Rb</t>
  </si>
  <si>
    <t>Seawhip ID</t>
  </si>
  <si>
    <t>Set 5</t>
  </si>
  <si>
    <t>Rb - Site 3</t>
  </si>
  <si>
    <t>Rb - Site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</si>
</sst>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1" fillId="0" borderId="0" xfId="0" applyFont="1"/>
    <xf numFmtId="14" fontId="0" fillId="0" borderId="0" xfId="0" applyNumberFormat="1" applyAlignment="1">
      <alignment horizontal="left"/>
    </xf>
    <xf numFmtId="14" fontId="2" fillId="0" borderId="0" xfId="0" applyNumberFormat="1" applyFont="1" applyAlignment="1">
      <alignment horizontal="left"/>
    </xf>
    <xf numFmtId="0" fontId="0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3"/>
  <sheetViews>
    <sheetView workbookViewId="0">
      <selection activeCell="C63" sqref="C63"/>
    </sheetView>
  </sheetViews>
  <sheetFormatPr defaultRowHeight="14.4" x14ac:dyDescent="0.3"/>
  <cols>
    <col min="1" max="1" width="17.77734375" customWidth="1"/>
    <col min="2" max="2" width="12.33203125" customWidth="1"/>
    <col min="3" max="3" width="11" customWidth="1"/>
    <col min="4" max="4" width="16.88671875" customWidth="1"/>
    <col min="5" max="5" width="10.44140625" customWidth="1"/>
  </cols>
  <sheetData>
    <row r="1" spans="1:9" x14ac:dyDescent="0.3">
      <c r="A1" t="s">
        <v>72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129</v>
      </c>
    </row>
    <row r="2" spans="1:9" x14ac:dyDescent="0.3">
      <c r="A2" s="3">
        <v>42646</v>
      </c>
      <c r="B2" t="s">
        <v>73</v>
      </c>
      <c r="C2" t="s">
        <v>22</v>
      </c>
      <c r="D2">
        <v>31</v>
      </c>
      <c r="E2">
        <v>10</v>
      </c>
      <c r="F2">
        <v>3</v>
      </c>
      <c r="G2">
        <v>1</v>
      </c>
    </row>
    <row r="3" spans="1:9" x14ac:dyDescent="0.3">
      <c r="A3" s="3">
        <v>42646</v>
      </c>
      <c r="B3" t="s">
        <v>73</v>
      </c>
      <c r="C3" t="s">
        <v>23</v>
      </c>
      <c r="D3">
        <v>29</v>
      </c>
      <c r="E3">
        <v>9</v>
      </c>
      <c r="F3">
        <v>2</v>
      </c>
      <c r="G3">
        <v>1</v>
      </c>
    </row>
    <row r="4" spans="1:9" x14ac:dyDescent="0.3">
      <c r="A4" s="3">
        <v>42646</v>
      </c>
      <c r="B4" t="s">
        <v>73</v>
      </c>
      <c r="C4" t="s">
        <v>24</v>
      </c>
      <c r="D4">
        <v>37</v>
      </c>
      <c r="E4">
        <v>14</v>
      </c>
      <c r="F4">
        <v>4</v>
      </c>
      <c r="G4">
        <v>2</v>
      </c>
    </row>
    <row r="5" spans="1:9" x14ac:dyDescent="0.3">
      <c r="A5" s="3">
        <v>42646</v>
      </c>
      <c r="B5" t="s">
        <v>73</v>
      </c>
      <c r="C5" t="s">
        <v>25</v>
      </c>
      <c r="D5">
        <v>49</v>
      </c>
      <c r="E5">
        <v>19</v>
      </c>
      <c r="F5">
        <v>7</v>
      </c>
      <c r="G5">
        <v>2</v>
      </c>
      <c r="H5">
        <v>1</v>
      </c>
    </row>
    <row r="6" spans="1:9" x14ac:dyDescent="0.3">
      <c r="A6" s="3">
        <v>42646</v>
      </c>
      <c r="B6" t="s">
        <v>73</v>
      </c>
      <c r="C6" t="s">
        <v>26</v>
      </c>
      <c r="D6">
        <v>33</v>
      </c>
      <c r="E6">
        <v>12</v>
      </c>
      <c r="F6">
        <v>3</v>
      </c>
      <c r="G6">
        <v>1</v>
      </c>
    </row>
    <row r="7" spans="1:9" x14ac:dyDescent="0.3">
      <c r="A7" s="3">
        <v>42646</v>
      </c>
      <c r="B7" t="s">
        <v>73</v>
      </c>
      <c r="C7" t="s">
        <v>27</v>
      </c>
      <c r="D7">
        <v>24</v>
      </c>
      <c r="E7">
        <v>9</v>
      </c>
      <c r="F7">
        <v>3</v>
      </c>
      <c r="G7">
        <v>1</v>
      </c>
    </row>
    <row r="8" spans="1:9" x14ac:dyDescent="0.3">
      <c r="A8" s="3">
        <v>42646</v>
      </c>
      <c r="B8" t="s">
        <v>73</v>
      </c>
      <c r="C8" t="s">
        <v>28</v>
      </c>
      <c r="D8">
        <v>18</v>
      </c>
      <c r="E8">
        <v>6</v>
      </c>
      <c r="F8">
        <v>1</v>
      </c>
      <c r="G8">
        <v>1</v>
      </c>
    </row>
    <row r="9" spans="1:9" x14ac:dyDescent="0.3">
      <c r="A9" s="3">
        <v>42646</v>
      </c>
      <c r="B9" t="s">
        <v>73</v>
      </c>
      <c r="C9" t="s">
        <v>29</v>
      </c>
      <c r="D9">
        <v>32</v>
      </c>
      <c r="E9">
        <v>12</v>
      </c>
      <c r="F9">
        <v>5</v>
      </c>
      <c r="G9">
        <v>2</v>
      </c>
      <c r="H9">
        <v>1</v>
      </c>
    </row>
    <row r="10" spans="1:9" x14ac:dyDescent="0.3">
      <c r="A10" s="3">
        <v>42646</v>
      </c>
      <c r="B10" t="s">
        <v>73</v>
      </c>
      <c r="C10" t="s">
        <v>30</v>
      </c>
      <c r="D10">
        <v>45</v>
      </c>
      <c r="E10">
        <v>15</v>
      </c>
      <c r="F10">
        <v>5</v>
      </c>
      <c r="G10">
        <v>2</v>
      </c>
      <c r="H10">
        <v>1</v>
      </c>
    </row>
    <row r="11" spans="1:9" x14ac:dyDescent="0.3">
      <c r="A11" s="3">
        <v>42646</v>
      </c>
      <c r="B11" t="s">
        <v>73</v>
      </c>
      <c r="C11" t="s">
        <v>31</v>
      </c>
      <c r="D11">
        <v>38</v>
      </c>
      <c r="E11">
        <v>12</v>
      </c>
      <c r="F11">
        <v>4</v>
      </c>
      <c r="G11">
        <v>1</v>
      </c>
    </row>
    <row r="12" spans="1:9" x14ac:dyDescent="0.3">
      <c r="A12" s="3">
        <v>42646</v>
      </c>
      <c r="B12" t="s">
        <v>73</v>
      </c>
      <c r="C12" t="s">
        <v>32</v>
      </c>
      <c r="D12">
        <v>45</v>
      </c>
      <c r="E12">
        <v>16</v>
      </c>
      <c r="F12">
        <v>6</v>
      </c>
      <c r="G12">
        <v>2</v>
      </c>
      <c r="H12">
        <v>1</v>
      </c>
    </row>
    <row r="13" spans="1:9" x14ac:dyDescent="0.3">
      <c r="A13" s="3">
        <v>42954</v>
      </c>
      <c r="B13" t="s">
        <v>73</v>
      </c>
      <c r="C13" t="s">
        <v>33</v>
      </c>
      <c r="D13">
        <v>3</v>
      </c>
      <c r="E13">
        <v>1</v>
      </c>
    </row>
    <row r="14" spans="1:9" x14ac:dyDescent="0.3">
      <c r="A14" s="3">
        <v>42954</v>
      </c>
      <c r="B14" t="s">
        <v>73</v>
      </c>
      <c r="C14" t="s">
        <v>34</v>
      </c>
      <c r="D14">
        <v>6</v>
      </c>
      <c r="E14">
        <v>1</v>
      </c>
    </row>
    <row r="15" spans="1:9" x14ac:dyDescent="0.3">
      <c r="A15" s="3">
        <v>42954</v>
      </c>
      <c r="B15" t="s">
        <v>73</v>
      </c>
      <c r="C15" t="s">
        <v>35</v>
      </c>
      <c r="D15">
        <v>5</v>
      </c>
      <c r="E15">
        <v>1</v>
      </c>
    </row>
    <row r="16" spans="1:9" x14ac:dyDescent="0.3">
      <c r="A16" s="3">
        <v>42954</v>
      </c>
      <c r="B16" t="s">
        <v>73</v>
      </c>
      <c r="C16" t="s">
        <v>36</v>
      </c>
      <c r="D16">
        <v>7</v>
      </c>
      <c r="E16">
        <v>2</v>
      </c>
      <c r="F16">
        <v>1</v>
      </c>
    </row>
    <row r="17" spans="1:7" x14ac:dyDescent="0.3">
      <c r="A17" s="3">
        <v>42954</v>
      </c>
      <c r="B17" t="s">
        <v>73</v>
      </c>
      <c r="C17" t="s">
        <v>37</v>
      </c>
      <c r="D17">
        <v>9</v>
      </c>
      <c r="E17">
        <v>2</v>
      </c>
      <c r="F17">
        <v>1</v>
      </c>
    </row>
    <row r="18" spans="1:7" x14ac:dyDescent="0.3">
      <c r="A18" s="3">
        <v>42954</v>
      </c>
      <c r="B18" t="s">
        <v>73</v>
      </c>
      <c r="C18" t="s">
        <v>38</v>
      </c>
      <c r="D18">
        <v>8</v>
      </c>
      <c r="E18">
        <v>3</v>
      </c>
      <c r="F18">
        <v>1</v>
      </c>
    </row>
    <row r="19" spans="1:7" x14ac:dyDescent="0.3">
      <c r="A19" s="3">
        <v>42954</v>
      </c>
      <c r="B19" t="s">
        <v>73</v>
      </c>
      <c r="C19" t="s">
        <v>39</v>
      </c>
      <c r="D19">
        <v>8</v>
      </c>
      <c r="E19">
        <v>2</v>
      </c>
      <c r="F19">
        <v>1</v>
      </c>
    </row>
    <row r="20" spans="1:7" x14ac:dyDescent="0.3">
      <c r="A20" s="3">
        <v>42954</v>
      </c>
      <c r="B20" t="s">
        <v>73</v>
      </c>
      <c r="C20" t="s">
        <v>40</v>
      </c>
      <c r="D20">
        <v>11</v>
      </c>
      <c r="E20">
        <v>4</v>
      </c>
      <c r="F20">
        <v>1</v>
      </c>
    </row>
    <row r="21" spans="1:7" x14ac:dyDescent="0.3">
      <c r="A21" s="3">
        <v>42954</v>
      </c>
      <c r="B21" t="s">
        <v>73</v>
      </c>
      <c r="C21" t="s">
        <v>41</v>
      </c>
      <c r="D21">
        <v>18</v>
      </c>
      <c r="E21">
        <v>6</v>
      </c>
      <c r="F21">
        <v>11</v>
      </c>
      <c r="G21">
        <v>1</v>
      </c>
    </row>
    <row r="22" spans="1:7" x14ac:dyDescent="0.3">
      <c r="A22" s="3">
        <v>42954</v>
      </c>
      <c r="B22" t="s">
        <v>73</v>
      </c>
      <c r="C22" t="s">
        <v>42</v>
      </c>
      <c r="D22">
        <v>26</v>
      </c>
      <c r="E22">
        <v>9</v>
      </c>
      <c r="F22">
        <v>4</v>
      </c>
      <c r="G22">
        <v>1</v>
      </c>
    </row>
    <row r="23" spans="1:7" x14ac:dyDescent="0.3">
      <c r="A23" s="3">
        <v>42954</v>
      </c>
      <c r="B23" t="s">
        <v>73</v>
      </c>
      <c r="C23" t="s">
        <v>43</v>
      </c>
      <c r="D23">
        <v>25</v>
      </c>
      <c r="E23">
        <v>9</v>
      </c>
      <c r="F23">
        <v>3</v>
      </c>
      <c r="G23">
        <v>1</v>
      </c>
    </row>
    <row r="24" spans="1:7" x14ac:dyDescent="0.3">
      <c r="A24" s="3">
        <v>42954</v>
      </c>
      <c r="B24" t="s">
        <v>73</v>
      </c>
      <c r="C24" t="s">
        <v>44</v>
      </c>
      <c r="D24">
        <v>26</v>
      </c>
      <c r="E24">
        <v>10</v>
      </c>
      <c r="F24">
        <v>3</v>
      </c>
      <c r="G24">
        <v>1</v>
      </c>
    </row>
    <row r="25" spans="1:7" x14ac:dyDescent="0.3">
      <c r="A25" s="3">
        <v>42954</v>
      </c>
      <c r="B25" t="s">
        <v>73</v>
      </c>
      <c r="C25" t="s">
        <v>45</v>
      </c>
      <c r="D25">
        <v>30</v>
      </c>
      <c r="E25">
        <v>11</v>
      </c>
      <c r="F25">
        <v>3</v>
      </c>
      <c r="G25">
        <v>1</v>
      </c>
    </row>
    <row r="26" spans="1:7" x14ac:dyDescent="0.3">
      <c r="A26" s="3">
        <v>42958</v>
      </c>
      <c r="B26" t="s">
        <v>74</v>
      </c>
      <c r="C26" t="s">
        <v>46</v>
      </c>
      <c r="D26">
        <v>8</v>
      </c>
      <c r="E26">
        <v>2</v>
      </c>
      <c r="F26">
        <v>1</v>
      </c>
    </row>
    <row r="27" spans="1:7" x14ac:dyDescent="0.3">
      <c r="A27" s="3">
        <v>42958</v>
      </c>
      <c r="B27" t="s">
        <v>74</v>
      </c>
      <c r="C27" t="s">
        <v>47</v>
      </c>
      <c r="D27">
        <v>14</v>
      </c>
      <c r="E27">
        <v>4</v>
      </c>
      <c r="F27">
        <v>1</v>
      </c>
    </row>
    <row r="28" spans="1:7" x14ac:dyDescent="0.3">
      <c r="A28" s="3">
        <v>42958</v>
      </c>
      <c r="B28" t="s">
        <v>74</v>
      </c>
      <c r="C28" t="s">
        <v>48</v>
      </c>
      <c r="D28">
        <v>15</v>
      </c>
      <c r="E28">
        <v>5</v>
      </c>
      <c r="F28">
        <v>2</v>
      </c>
      <c r="G28">
        <v>1</v>
      </c>
    </row>
    <row r="29" spans="1:7" x14ac:dyDescent="0.3">
      <c r="A29" s="3">
        <v>42958</v>
      </c>
      <c r="B29" t="s">
        <v>74</v>
      </c>
      <c r="C29" t="s">
        <v>49</v>
      </c>
      <c r="D29">
        <v>13</v>
      </c>
      <c r="E29">
        <v>5</v>
      </c>
      <c r="F29">
        <v>2</v>
      </c>
      <c r="G29">
        <v>1</v>
      </c>
    </row>
    <row r="30" spans="1:7" x14ac:dyDescent="0.3">
      <c r="A30" s="3">
        <v>42958</v>
      </c>
      <c r="B30" t="s">
        <v>74</v>
      </c>
      <c r="C30" t="s">
        <v>50</v>
      </c>
      <c r="D30">
        <v>9</v>
      </c>
      <c r="E30">
        <v>4</v>
      </c>
      <c r="F30">
        <v>2</v>
      </c>
      <c r="G30">
        <v>1</v>
      </c>
    </row>
    <row r="31" spans="1:7" x14ac:dyDescent="0.3">
      <c r="A31" s="3">
        <v>42958</v>
      </c>
      <c r="B31" t="s">
        <v>74</v>
      </c>
      <c r="C31" t="s">
        <v>51</v>
      </c>
      <c r="D31">
        <v>14</v>
      </c>
      <c r="E31">
        <v>5</v>
      </c>
      <c r="F31">
        <v>2</v>
      </c>
      <c r="G31">
        <v>1</v>
      </c>
    </row>
    <row r="32" spans="1:7" x14ac:dyDescent="0.3">
      <c r="A32" s="3">
        <v>42958</v>
      </c>
      <c r="B32" t="s">
        <v>74</v>
      </c>
      <c r="C32" t="s">
        <v>52</v>
      </c>
      <c r="D32">
        <v>6</v>
      </c>
      <c r="E32">
        <v>2</v>
      </c>
      <c r="F32">
        <v>1</v>
      </c>
    </row>
    <row r="33" spans="1:7" x14ac:dyDescent="0.3">
      <c r="A33" s="3">
        <v>42958</v>
      </c>
      <c r="B33" t="s">
        <v>74</v>
      </c>
      <c r="C33" t="s">
        <v>53</v>
      </c>
      <c r="D33">
        <v>15</v>
      </c>
      <c r="E33">
        <v>7</v>
      </c>
      <c r="F33">
        <v>2</v>
      </c>
      <c r="G33">
        <v>1</v>
      </c>
    </row>
    <row r="34" spans="1:7" x14ac:dyDescent="0.3">
      <c r="A34" s="3">
        <v>42958</v>
      </c>
      <c r="B34" t="s">
        <v>74</v>
      </c>
      <c r="C34" t="s">
        <v>54</v>
      </c>
      <c r="D34">
        <v>11</v>
      </c>
      <c r="E34">
        <v>2</v>
      </c>
      <c r="F34">
        <v>1</v>
      </c>
    </row>
    <row r="35" spans="1:7" x14ac:dyDescent="0.3">
      <c r="A35" s="3">
        <v>42958</v>
      </c>
      <c r="B35" t="s">
        <v>74</v>
      </c>
      <c r="C35" t="s">
        <v>55</v>
      </c>
      <c r="D35">
        <v>13</v>
      </c>
      <c r="E35">
        <v>5</v>
      </c>
      <c r="F35">
        <v>2</v>
      </c>
      <c r="G35">
        <v>1</v>
      </c>
    </row>
    <row r="36" spans="1:7" x14ac:dyDescent="0.3">
      <c r="A36" s="3">
        <v>42958</v>
      </c>
      <c r="B36" t="s">
        <v>74</v>
      </c>
      <c r="C36" t="s">
        <v>56</v>
      </c>
      <c r="D36">
        <v>25</v>
      </c>
      <c r="E36">
        <v>8</v>
      </c>
      <c r="F36">
        <v>3</v>
      </c>
      <c r="G36">
        <v>1</v>
      </c>
    </row>
    <row r="37" spans="1:7" x14ac:dyDescent="0.3">
      <c r="A37" s="3">
        <v>42958</v>
      </c>
      <c r="B37" t="s">
        <v>74</v>
      </c>
      <c r="C37" t="s">
        <v>57</v>
      </c>
      <c r="D37">
        <v>5</v>
      </c>
      <c r="E37">
        <v>2</v>
      </c>
      <c r="F37">
        <v>1</v>
      </c>
    </row>
    <row r="38" spans="1:7" x14ac:dyDescent="0.3">
      <c r="A38" s="3">
        <v>42958</v>
      </c>
      <c r="B38" t="s">
        <v>74</v>
      </c>
      <c r="C38" t="s">
        <v>58</v>
      </c>
      <c r="D38">
        <v>12</v>
      </c>
      <c r="E38">
        <v>5</v>
      </c>
      <c r="F38">
        <v>2</v>
      </c>
      <c r="G38">
        <v>1</v>
      </c>
    </row>
    <row r="39" spans="1:7" x14ac:dyDescent="0.3">
      <c r="A39" s="3">
        <v>42958</v>
      </c>
      <c r="B39" t="s">
        <v>74</v>
      </c>
      <c r="C39" t="s">
        <v>59</v>
      </c>
      <c r="D39">
        <v>15</v>
      </c>
      <c r="E39">
        <v>5</v>
      </c>
      <c r="F39">
        <v>2</v>
      </c>
      <c r="G39">
        <v>1</v>
      </c>
    </row>
    <row r="40" spans="1:7" x14ac:dyDescent="0.3">
      <c r="A40" s="3">
        <v>42958</v>
      </c>
      <c r="B40" t="s">
        <v>74</v>
      </c>
      <c r="C40" t="s">
        <v>60</v>
      </c>
      <c r="D40">
        <v>12</v>
      </c>
      <c r="E40">
        <v>5</v>
      </c>
      <c r="F40">
        <v>2</v>
      </c>
      <c r="G40">
        <v>1</v>
      </c>
    </row>
    <row r="41" spans="1:7" x14ac:dyDescent="0.3">
      <c r="A41" s="3">
        <v>42958</v>
      </c>
      <c r="B41" t="s">
        <v>74</v>
      </c>
      <c r="C41" t="s">
        <v>61</v>
      </c>
      <c r="D41">
        <v>12</v>
      </c>
      <c r="E41">
        <v>5</v>
      </c>
      <c r="F41">
        <v>2</v>
      </c>
      <c r="G41">
        <v>1</v>
      </c>
    </row>
    <row r="42" spans="1:7" x14ac:dyDescent="0.3">
      <c r="A42" s="3">
        <v>42958</v>
      </c>
      <c r="B42" t="s">
        <v>74</v>
      </c>
      <c r="C42" t="s">
        <v>62</v>
      </c>
      <c r="D42">
        <v>21</v>
      </c>
      <c r="E42">
        <v>7</v>
      </c>
      <c r="F42">
        <v>3</v>
      </c>
      <c r="G42">
        <v>1</v>
      </c>
    </row>
    <row r="43" spans="1:7" x14ac:dyDescent="0.3">
      <c r="A43" s="3">
        <v>42958</v>
      </c>
      <c r="B43" t="s">
        <v>74</v>
      </c>
      <c r="C43" t="s">
        <v>63</v>
      </c>
      <c r="D43">
        <v>20</v>
      </c>
      <c r="E43">
        <v>7</v>
      </c>
      <c r="F43">
        <v>3</v>
      </c>
      <c r="G43">
        <v>1</v>
      </c>
    </row>
    <row r="44" spans="1:7" x14ac:dyDescent="0.3">
      <c r="A44" s="3">
        <v>42958</v>
      </c>
      <c r="B44" t="s">
        <v>74</v>
      </c>
      <c r="C44" t="s">
        <v>64</v>
      </c>
      <c r="D44">
        <v>10</v>
      </c>
      <c r="E44">
        <v>3</v>
      </c>
      <c r="F44">
        <v>1</v>
      </c>
    </row>
    <row r="45" spans="1:7" x14ac:dyDescent="0.3">
      <c r="A45" s="3">
        <v>42958</v>
      </c>
      <c r="B45" t="s">
        <v>74</v>
      </c>
      <c r="C45" t="s">
        <v>65</v>
      </c>
      <c r="D45">
        <v>14</v>
      </c>
      <c r="E45">
        <v>5</v>
      </c>
      <c r="F45">
        <v>1</v>
      </c>
    </row>
    <row r="46" spans="1:7" x14ac:dyDescent="0.3">
      <c r="A46" s="3">
        <v>42958</v>
      </c>
      <c r="B46" t="s">
        <v>74</v>
      </c>
      <c r="C46" t="s">
        <v>66</v>
      </c>
      <c r="D46">
        <v>21</v>
      </c>
      <c r="E46">
        <v>7</v>
      </c>
      <c r="F46">
        <v>2</v>
      </c>
      <c r="G46">
        <v>1</v>
      </c>
    </row>
    <row r="47" spans="1:7" x14ac:dyDescent="0.3">
      <c r="A47" s="3">
        <v>42958</v>
      </c>
      <c r="B47" t="s">
        <v>74</v>
      </c>
      <c r="C47" t="s">
        <v>67</v>
      </c>
      <c r="D47">
        <v>31</v>
      </c>
      <c r="E47">
        <v>12</v>
      </c>
      <c r="F47">
        <v>3</v>
      </c>
      <c r="G47">
        <v>1</v>
      </c>
    </row>
    <row r="48" spans="1:7" x14ac:dyDescent="0.3">
      <c r="A48" s="3">
        <v>42958</v>
      </c>
      <c r="B48" t="s">
        <v>74</v>
      </c>
      <c r="C48" t="s">
        <v>68</v>
      </c>
      <c r="D48">
        <v>31</v>
      </c>
      <c r="E48">
        <v>9</v>
      </c>
      <c r="F48">
        <v>2</v>
      </c>
      <c r="G48">
        <v>1</v>
      </c>
    </row>
    <row r="49" spans="1:8" x14ac:dyDescent="0.3">
      <c r="A49" s="3">
        <v>42958</v>
      </c>
      <c r="B49" t="s">
        <v>74</v>
      </c>
      <c r="C49" t="s">
        <v>69</v>
      </c>
      <c r="D49">
        <v>35</v>
      </c>
      <c r="E49">
        <v>11</v>
      </c>
      <c r="F49">
        <v>4</v>
      </c>
      <c r="G49">
        <v>2</v>
      </c>
      <c r="H49">
        <v>1</v>
      </c>
    </row>
    <row r="50" spans="1:8" x14ac:dyDescent="0.3">
      <c r="A50" s="3">
        <v>42958</v>
      </c>
      <c r="B50" t="s">
        <v>74</v>
      </c>
      <c r="C50" t="s">
        <v>70</v>
      </c>
      <c r="D50">
        <v>20</v>
      </c>
      <c r="E50">
        <v>7</v>
      </c>
      <c r="F50">
        <v>3</v>
      </c>
      <c r="G50">
        <v>1</v>
      </c>
    </row>
    <row r="51" spans="1:8" x14ac:dyDescent="0.3">
      <c r="A51" s="3">
        <v>42958</v>
      </c>
      <c r="B51" t="s">
        <v>74</v>
      </c>
      <c r="C51" t="s">
        <v>71</v>
      </c>
      <c r="D51">
        <v>47</v>
      </c>
      <c r="E51">
        <v>15</v>
      </c>
      <c r="F51">
        <v>4</v>
      </c>
      <c r="G51">
        <v>1</v>
      </c>
    </row>
    <row r="52" spans="1:8" x14ac:dyDescent="0.3">
      <c r="A52" s="4">
        <v>43322</v>
      </c>
      <c r="B52" s="5" t="s">
        <v>75</v>
      </c>
      <c r="C52" s="5" t="s">
        <v>76</v>
      </c>
      <c r="D52">
        <v>13</v>
      </c>
      <c r="E52">
        <v>5</v>
      </c>
      <c r="F52">
        <v>2</v>
      </c>
      <c r="G52">
        <v>1</v>
      </c>
    </row>
    <row r="53" spans="1:8" x14ac:dyDescent="0.3">
      <c r="A53" s="4">
        <v>43322</v>
      </c>
      <c r="B53" s="5" t="s">
        <v>75</v>
      </c>
      <c r="C53" s="5" t="s">
        <v>77</v>
      </c>
      <c r="D53">
        <v>8</v>
      </c>
      <c r="E53">
        <v>2</v>
      </c>
      <c r="F53">
        <v>1</v>
      </c>
    </row>
    <row r="54" spans="1:8" x14ac:dyDescent="0.3">
      <c r="A54" s="4">
        <v>43322</v>
      </c>
      <c r="B54" s="5" t="s">
        <v>75</v>
      </c>
      <c r="C54" s="5" t="s">
        <v>78</v>
      </c>
      <c r="D54">
        <v>15</v>
      </c>
      <c r="E54">
        <v>5</v>
      </c>
      <c r="F54">
        <v>1</v>
      </c>
    </row>
    <row r="55" spans="1:8" x14ac:dyDescent="0.3">
      <c r="A55" s="4">
        <v>43322</v>
      </c>
      <c r="B55" s="5" t="s">
        <v>75</v>
      </c>
      <c r="C55" s="5" t="s">
        <v>79</v>
      </c>
      <c r="D55">
        <v>5</v>
      </c>
      <c r="E55">
        <v>2</v>
      </c>
      <c r="F55">
        <v>1</v>
      </c>
    </row>
    <row r="56" spans="1:8" x14ac:dyDescent="0.3">
      <c r="A56" s="4">
        <v>43322</v>
      </c>
      <c r="B56" s="5" t="s">
        <v>75</v>
      </c>
      <c r="C56" s="5" t="s">
        <v>80</v>
      </c>
      <c r="D56">
        <v>19</v>
      </c>
      <c r="E56">
        <v>6</v>
      </c>
      <c r="F56">
        <v>3</v>
      </c>
      <c r="G56">
        <v>1</v>
      </c>
    </row>
    <row r="57" spans="1:8" x14ac:dyDescent="0.3">
      <c r="A57" s="4">
        <v>43322</v>
      </c>
      <c r="B57" s="5" t="s">
        <v>75</v>
      </c>
      <c r="C57" s="5" t="s">
        <v>81</v>
      </c>
      <c r="D57">
        <v>14</v>
      </c>
      <c r="E57">
        <v>4</v>
      </c>
      <c r="F57">
        <v>1</v>
      </c>
    </row>
    <row r="58" spans="1:8" x14ac:dyDescent="0.3">
      <c r="A58" s="4">
        <v>43322</v>
      </c>
      <c r="B58" s="5" t="s">
        <v>75</v>
      </c>
      <c r="C58" s="5" t="s">
        <v>82</v>
      </c>
      <c r="D58">
        <v>21</v>
      </c>
      <c r="E58">
        <v>7</v>
      </c>
      <c r="F58">
        <v>2</v>
      </c>
      <c r="G58">
        <v>1</v>
      </c>
    </row>
    <row r="59" spans="1:8" x14ac:dyDescent="0.3">
      <c r="A59" s="4">
        <v>43322</v>
      </c>
      <c r="B59" s="5" t="s">
        <v>75</v>
      </c>
      <c r="C59" s="5" t="s">
        <v>83</v>
      </c>
      <c r="D59">
        <v>57</v>
      </c>
      <c r="E59">
        <v>20</v>
      </c>
      <c r="F59">
        <v>6</v>
      </c>
      <c r="G59">
        <v>2</v>
      </c>
      <c r="H59">
        <v>1</v>
      </c>
    </row>
    <row r="60" spans="1:8" x14ac:dyDescent="0.3">
      <c r="A60" s="4">
        <v>43322</v>
      </c>
      <c r="B60" s="5" t="s">
        <v>75</v>
      </c>
      <c r="C60" s="5" t="s">
        <v>84</v>
      </c>
      <c r="D60">
        <v>56</v>
      </c>
      <c r="E60">
        <v>21</v>
      </c>
      <c r="F60">
        <v>6</v>
      </c>
      <c r="G60">
        <v>2</v>
      </c>
      <c r="H60">
        <v>1</v>
      </c>
    </row>
    <row r="61" spans="1:8" x14ac:dyDescent="0.3">
      <c r="A61" s="4">
        <v>43322</v>
      </c>
      <c r="B61" s="5" t="s">
        <v>75</v>
      </c>
      <c r="C61" s="5" t="s">
        <v>85</v>
      </c>
      <c r="D61">
        <v>71</v>
      </c>
      <c r="E61">
        <v>24</v>
      </c>
      <c r="F61">
        <v>12</v>
      </c>
      <c r="G61">
        <v>3</v>
      </c>
      <c r="H61">
        <v>1</v>
      </c>
    </row>
    <row r="62" spans="1:8" x14ac:dyDescent="0.3">
      <c r="A62" s="4">
        <v>43322</v>
      </c>
      <c r="B62" s="5" t="s">
        <v>75</v>
      </c>
      <c r="C62" s="5" t="s">
        <v>86</v>
      </c>
      <c r="D62">
        <v>21</v>
      </c>
      <c r="E62">
        <v>8</v>
      </c>
      <c r="F62">
        <v>2</v>
      </c>
      <c r="G62">
        <v>1</v>
      </c>
    </row>
    <row r="63" spans="1:8" x14ac:dyDescent="0.3">
      <c r="A63" s="4">
        <v>43322</v>
      </c>
      <c r="B63" s="5" t="s">
        <v>75</v>
      </c>
      <c r="C63" s="5" t="s">
        <v>87</v>
      </c>
      <c r="D63">
        <v>13</v>
      </c>
      <c r="E63">
        <v>5</v>
      </c>
      <c r="F63">
        <v>2</v>
      </c>
      <c r="G63">
        <v>1</v>
      </c>
    </row>
    <row r="64" spans="1:8" x14ac:dyDescent="0.3">
      <c r="A64" s="4">
        <v>43322</v>
      </c>
      <c r="B64" s="5" t="s">
        <v>75</v>
      </c>
      <c r="C64" s="5" t="s">
        <v>88</v>
      </c>
      <c r="D64">
        <v>20</v>
      </c>
      <c r="E64">
        <v>7</v>
      </c>
      <c r="F64">
        <v>2</v>
      </c>
      <c r="G64">
        <v>1</v>
      </c>
    </row>
    <row r="65" spans="1:8" x14ac:dyDescent="0.3">
      <c r="A65" s="4">
        <v>43322</v>
      </c>
      <c r="B65" s="5" t="s">
        <v>75</v>
      </c>
      <c r="C65" s="5" t="s">
        <v>89</v>
      </c>
      <c r="D65">
        <v>26</v>
      </c>
      <c r="E65">
        <v>11</v>
      </c>
      <c r="F65">
        <v>2</v>
      </c>
      <c r="G65">
        <v>1</v>
      </c>
    </row>
    <row r="66" spans="1:8" x14ac:dyDescent="0.3">
      <c r="A66" s="4">
        <v>43322</v>
      </c>
      <c r="B66" s="5" t="s">
        <v>75</v>
      </c>
      <c r="C66" s="5" t="s">
        <v>90</v>
      </c>
      <c r="D66">
        <v>45</v>
      </c>
      <c r="E66">
        <v>16</v>
      </c>
      <c r="F66">
        <v>5</v>
      </c>
      <c r="G66">
        <v>1</v>
      </c>
    </row>
    <row r="67" spans="1:8" x14ac:dyDescent="0.3">
      <c r="A67" s="4">
        <v>43322</v>
      </c>
      <c r="B67" s="5" t="s">
        <v>75</v>
      </c>
      <c r="C67" s="5" t="s">
        <v>91</v>
      </c>
      <c r="D67">
        <v>27</v>
      </c>
      <c r="E67">
        <v>9</v>
      </c>
      <c r="F67">
        <v>2</v>
      </c>
      <c r="G67">
        <v>1</v>
      </c>
    </row>
    <row r="68" spans="1:8" x14ac:dyDescent="0.3">
      <c r="A68" s="4">
        <v>43322</v>
      </c>
      <c r="B68" s="5" t="s">
        <v>75</v>
      </c>
      <c r="C68" s="5" t="s">
        <v>92</v>
      </c>
      <c r="D68">
        <v>30</v>
      </c>
      <c r="E68">
        <v>10</v>
      </c>
      <c r="F68">
        <v>3</v>
      </c>
      <c r="G68">
        <v>2</v>
      </c>
      <c r="H68">
        <v>1</v>
      </c>
    </row>
    <row r="69" spans="1:8" x14ac:dyDescent="0.3">
      <c r="A69" s="4">
        <v>43322</v>
      </c>
      <c r="B69" s="5" t="s">
        <v>75</v>
      </c>
      <c r="C69" s="5" t="s">
        <v>93</v>
      </c>
      <c r="D69">
        <v>43</v>
      </c>
      <c r="E69">
        <v>16</v>
      </c>
      <c r="F69">
        <v>4</v>
      </c>
      <c r="G69">
        <v>1</v>
      </c>
    </row>
    <row r="70" spans="1:8" x14ac:dyDescent="0.3">
      <c r="A70" s="4">
        <v>43322</v>
      </c>
      <c r="B70" s="5" t="s">
        <v>75</v>
      </c>
      <c r="C70" s="5" t="s">
        <v>94</v>
      </c>
      <c r="D70">
        <v>50</v>
      </c>
      <c r="E70">
        <v>20</v>
      </c>
      <c r="F70">
        <v>8</v>
      </c>
      <c r="G70">
        <v>3</v>
      </c>
      <c r="H70">
        <v>1</v>
      </c>
    </row>
    <row r="71" spans="1:8" x14ac:dyDescent="0.3">
      <c r="A71" s="4">
        <v>43322</v>
      </c>
      <c r="B71" s="5" t="s">
        <v>75</v>
      </c>
      <c r="C71" s="5" t="s">
        <v>95</v>
      </c>
      <c r="D71">
        <v>22</v>
      </c>
      <c r="E71">
        <v>8</v>
      </c>
      <c r="F71">
        <v>2</v>
      </c>
      <c r="G71">
        <v>1</v>
      </c>
    </row>
    <row r="72" spans="1:8" x14ac:dyDescent="0.3">
      <c r="A72" s="4">
        <v>43322</v>
      </c>
      <c r="B72" s="5" t="s">
        <v>75</v>
      </c>
      <c r="C72" s="5" t="s">
        <v>96</v>
      </c>
      <c r="D72">
        <v>34</v>
      </c>
      <c r="E72">
        <v>12</v>
      </c>
      <c r="F72">
        <v>5</v>
      </c>
      <c r="G72">
        <v>2</v>
      </c>
      <c r="H72">
        <v>1</v>
      </c>
    </row>
    <row r="73" spans="1:8" x14ac:dyDescent="0.3">
      <c r="A73" s="4">
        <v>43322</v>
      </c>
      <c r="B73" s="5" t="s">
        <v>75</v>
      </c>
      <c r="C73" s="5" t="s">
        <v>97</v>
      </c>
      <c r="D73">
        <v>22</v>
      </c>
      <c r="E73">
        <v>10</v>
      </c>
      <c r="F73">
        <v>3</v>
      </c>
      <c r="G73">
        <v>1</v>
      </c>
    </row>
    <row r="74" spans="1:8" x14ac:dyDescent="0.3">
      <c r="A74" s="4">
        <v>43322</v>
      </c>
      <c r="B74" s="5" t="s">
        <v>75</v>
      </c>
      <c r="C74" s="5" t="s">
        <v>98</v>
      </c>
      <c r="D74">
        <v>10</v>
      </c>
      <c r="E74">
        <v>3</v>
      </c>
      <c r="F74">
        <v>1</v>
      </c>
    </row>
    <row r="75" spans="1:8" x14ac:dyDescent="0.3">
      <c r="A75" s="4">
        <v>43322</v>
      </c>
      <c r="B75" s="5" t="s">
        <v>75</v>
      </c>
      <c r="C75" s="5" t="s">
        <v>99</v>
      </c>
      <c r="D75">
        <v>37</v>
      </c>
      <c r="E75">
        <v>15</v>
      </c>
      <c r="F75">
        <v>7</v>
      </c>
      <c r="G75">
        <v>3</v>
      </c>
      <c r="H75">
        <v>1</v>
      </c>
    </row>
    <row r="76" spans="1:8" x14ac:dyDescent="0.3">
      <c r="A76" s="4">
        <v>43322</v>
      </c>
      <c r="B76" s="5" t="s">
        <v>75</v>
      </c>
      <c r="C76" s="5" t="s">
        <v>100</v>
      </c>
      <c r="D76">
        <v>35</v>
      </c>
      <c r="E76">
        <v>13</v>
      </c>
      <c r="F76">
        <v>6</v>
      </c>
      <c r="G76">
        <v>2</v>
      </c>
      <c r="H76">
        <v>1</v>
      </c>
    </row>
    <row r="77" spans="1:8" x14ac:dyDescent="0.3">
      <c r="A77" s="4">
        <v>43322</v>
      </c>
      <c r="B77" s="5" t="s">
        <v>75</v>
      </c>
      <c r="C77" s="5" t="s">
        <v>101</v>
      </c>
      <c r="D77">
        <v>44</v>
      </c>
      <c r="E77">
        <v>14</v>
      </c>
      <c r="F77">
        <v>5</v>
      </c>
      <c r="G77">
        <v>1</v>
      </c>
    </row>
    <row r="78" spans="1:8" x14ac:dyDescent="0.3">
      <c r="A78" s="4">
        <v>43322</v>
      </c>
      <c r="B78" s="5" t="s">
        <v>75</v>
      </c>
      <c r="C78" s="5" t="s">
        <v>102</v>
      </c>
      <c r="D78">
        <v>49</v>
      </c>
      <c r="E78">
        <v>19</v>
      </c>
      <c r="F78">
        <v>8</v>
      </c>
      <c r="G78">
        <v>4</v>
      </c>
      <c r="H78">
        <v>1</v>
      </c>
    </row>
    <row r="79" spans="1:8" x14ac:dyDescent="0.3">
      <c r="A79" s="4">
        <v>43322</v>
      </c>
      <c r="B79" s="5" t="s">
        <v>75</v>
      </c>
      <c r="C79" s="5" t="s">
        <v>103</v>
      </c>
      <c r="D79">
        <v>61</v>
      </c>
      <c r="E79">
        <v>22</v>
      </c>
      <c r="F79">
        <v>9</v>
      </c>
      <c r="G79">
        <v>3</v>
      </c>
      <c r="H79">
        <v>1</v>
      </c>
    </row>
    <row r="80" spans="1:8" x14ac:dyDescent="0.3">
      <c r="A80" s="4">
        <v>43322</v>
      </c>
      <c r="B80" s="5" t="s">
        <v>75</v>
      </c>
      <c r="C80" s="5" t="s">
        <v>104</v>
      </c>
      <c r="D80">
        <v>91</v>
      </c>
      <c r="E80">
        <v>33</v>
      </c>
      <c r="F80">
        <v>11</v>
      </c>
      <c r="G80">
        <v>3</v>
      </c>
      <c r="H80">
        <v>1</v>
      </c>
    </row>
    <row r="81" spans="1:9" x14ac:dyDescent="0.3">
      <c r="A81" s="4">
        <v>43374</v>
      </c>
      <c r="B81" s="5" t="s">
        <v>105</v>
      </c>
      <c r="C81" s="5" t="s">
        <v>106</v>
      </c>
      <c r="D81">
        <v>41</v>
      </c>
      <c r="E81">
        <v>15</v>
      </c>
      <c r="F81">
        <v>5</v>
      </c>
      <c r="G81">
        <v>2</v>
      </c>
      <c r="H81">
        <v>1</v>
      </c>
    </row>
    <row r="82" spans="1:9" x14ac:dyDescent="0.3">
      <c r="A82" s="4">
        <v>43374</v>
      </c>
      <c r="B82" s="5" t="s">
        <v>105</v>
      </c>
      <c r="C82" s="5" t="s">
        <v>107</v>
      </c>
      <c r="D82">
        <v>5</v>
      </c>
      <c r="E82">
        <v>2</v>
      </c>
      <c r="F82">
        <v>1</v>
      </c>
    </row>
    <row r="83" spans="1:9" x14ac:dyDescent="0.3">
      <c r="A83" s="4">
        <v>43374</v>
      </c>
      <c r="B83" s="5" t="s">
        <v>105</v>
      </c>
      <c r="C83" s="5" t="s">
        <v>108</v>
      </c>
      <c r="D83">
        <v>7</v>
      </c>
      <c r="E83">
        <v>2</v>
      </c>
      <c r="F83">
        <v>1</v>
      </c>
    </row>
    <row r="84" spans="1:9" x14ac:dyDescent="0.3">
      <c r="A84" s="4">
        <v>43374</v>
      </c>
      <c r="B84" s="5" t="s">
        <v>105</v>
      </c>
      <c r="C84" s="5" t="s">
        <v>109</v>
      </c>
      <c r="D84">
        <v>33</v>
      </c>
      <c r="E84">
        <v>11</v>
      </c>
      <c r="F84">
        <v>4</v>
      </c>
      <c r="G84">
        <v>1</v>
      </c>
    </row>
    <row r="85" spans="1:9" x14ac:dyDescent="0.3">
      <c r="A85" s="4">
        <v>43374</v>
      </c>
      <c r="B85" s="5" t="s">
        <v>105</v>
      </c>
      <c r="C85" s="5" t="s">
        <v>110</v>
      </c>
      <c r="D85">
        <v>52</v>
      </c>
      <c r="E85">
        <v>17</v>
      </c>
      <c r="F85">
        <v>5</v>
      </c>
      <c r="G85">
        <v>2</v>
      </c>
      <c r="H85">
        <v>1</v>
      </c>
    </row>
    <row r="86" spans="1:9" x14ac:dyDescent="0.3">
      <c r="A86" s="4">
        <v>43374</v>
      </c>
      <c r="B86" s="5" t="s">
        <v>105</v>
      </c>
      <c r="C86" s="5" t="s">
        <v>111</v>
      </c>
      <c r="D86">
        <v>67</v>
      </c>
      <c r="E86">
        <v>20</v>
      </c>
      <c r="F86">
        <v>8</v>
      </c>
      <c r="G86">
        <v>2</v>
      </c>
      <c r="H86">
        <v>1</v>
      </c>
    </row>
    <row r="87" spans="1:9" x14ac:dyDescent="0.3">
      <c r="A87" s="4">
        <v>43374</v>
      </c>
      <c r="B87" s="5" t="s">
        <v>105</v>
      </c>
      <c r="C87" s="5" t="s">
        <v>112</v>
      </c>
      <c r="D87">
        <v>25</v>
      </c>
      <c r="E87">
        <v>9</v>
      </c>
      <c r="F87">
        <v>2</v>
      </c>
      <c r="G87">
        <v>1</v>
      </c>
    </row>
    <row r="88" spans="1:9" x14ac:dyDescent="0.3">
      <c r="A88" s="4">
        <v>43374</v>
      </c>
      <c r="B88" s="5" t="s">
        <v>105</v>
      </c>
      <c r="C88" s="5" t="s">
        <v>113</v>
      </c>
      <c r="D88">
        <v>27</v>
      </c>
      <c r="E88">
        <v>10</v>
      </c>
      <c r="F88">
        <v>4</v>
      </c>
      <c r="G88">
        <v>2</v>
      </c>
      <c r="H88">
        <v>1</v>
      </c>
    </row>
    <row r="89" spans="1:9" x14ac:dyDescent="0.3">
      <c r="A89" s="4">
        <v>43374</v>
      </c>
      <c r="B89" s="5" t="s">
        <v>105</v>
      </c>
      <c r="C89" s="5" t="s">
        <v>114</v>
      </c>
      <c r="D89">
        <v>16</v>
      </c>
      <c r="E89">
        <v>6</v>
      </c>
      <c r="F89">
        <v>2</v>
      </c>
      <c r="G89">
        <v>1</v>
      </c>
    </row>
    <row r="90" spans="1:9" x14ac:dyDescent="0.3">
      <c r="A90" s="4">
        <v>43374</v>
      </c>
      <c r="B90" s="5" t="s">
        <v>105</v>
      </c>
      <c r="C90" s="5" t="s">
        <v>115</v>
      </c>
      <c r="D90">
        <v>40</v>
      </c>
      <c r="E90">
        <v>12</v>
      </c>
      <c r="F90">
        <v>4</v>
      </c>
      <c r="G90">
        <v>1</v>
      </c>
    </row>
    <row r="91" spans="1:9" x14ac:dyDescent="0.3">
      <c r="A91" s="4">
        <v>43374</v>
      </c>
      <c r="B91" s="5" t="s">
        <v>105</v>
      </c>
      <c r="C91" s="5" t="s">
        <v>116</v>
      </c>
      <c r="D91">
        <v>39</v>
      </c>
      <c r="E91">
        <v>12</v>
      </c>
      <c r="F91">
        <v>4</v>
      </c>
      <c r="G91">
        <v>1</v>
      </c>
    </row>
    <row r="92" spans="1:9" x14ac:dyDescent="0.3">
      <c r="A92" s="4">
        <v>43374</v>
      </c>
      <c r="B92" s="5" t="s">
        <v>105</v>
      </c>
      <c r="C92" s="5" t="s">
        <v>117</v>
      </c>
      <c r="D92">
        <v>26</v>
      </c>
      <c r="E92">
        <v>9</v>
      </c>
      <c r="F92">
        <v>3</v>
      </c>
      <c r="G92">
        <v>1</v>
      </c>
    </row>
    <row r="93" spans="1:9" x14ac:dyDescent="0.3">
      <c r="A93" s="4">
        <v>43374</v>
      </c>
      <c r="B93" s="5" t="s">
        <v>105</v>
      </c>
      <c r="C93" s="5" t="s">
        <v>118</v>
      </c>
      <c r="D93">
        <v>66</v>
      </c>
      <c r="E93">
        <v>26</v>
      </c>
      <c r="F93">
        <v>9</v>
      </c>
      <c r="G93">
        <v>4</v>
      </c>
      <c r="H93">
        <v>2</v>
      </c>
      <c r="I93">
        <v>1</v>
      </c>
    </row>
    <row r="94" spans="1:9" x14ac:dyDescent="0.3">
      <c r="A94" s="4">
        <v>43374</v>
      </c>
      <c r="B94" s="5" t="s">
        <v>105</v>
      </c>
      <c r="C94" s="5" t="s">
        <v>119</v>
      </c>
      <c r="D94">
        <v>58</v>
      </c>
      <c r="E94">
        <v>19</v>
      </c>
      <c r="F94">
        <v>6</v>
      </c>
      <c r="G94">
        <v>2</v>
      </c>
      <c r="H94">
        <v>1</v>
      </c>
    </row>
    <row r="95" spans="1:9" x14ac:dyDescent="0.3">
      <c r="A95" s="4">
        <v>43374</v>
      </c>
      <c r="B95" s="5" t="s">
        <v>105</v>
      </c>
      <c r="C95" s="5" t="s">
        <v>120</v>
      </c>
      <c r="D95">
        <v>29</v>
      </c>
      <c r="E95">
        <v>10</v>
      </c>
      <c r="F95">
        <v>4</v>
      </c>
      <c r="G95">
        <v>2</v>
      </c>
      <c r="H95">
        <v>1</v>
      </c>
    </row>
    <row r="96" spans="1:9" x14ac:dyDescent="0.3">
      <c r="A96" s="4">
        <v>43374</v>
      </c>
      <c r="B96" s="5" t="s">
        <v>105</v>
      </c>
      <c r="C96" s="5" t="s">
        <v>121</v>
      </c>
      <c r="D96">
        <v>73</v>
      </c>
      <c r="E96">
        <v>30</v>
      </c>
      <c r="F96">
        <v>12</v>
      </c>
      <c r="G96">
        <v>5</v>
      </c>
      <c r="H96">
        <v>1</v>
      </c>
    </row>
    <row r="97" spans="1:9" x14ac:dyDescent="0.3">
      <c r="A97" s="4">
        <v>43374</v>
      </c>
      <c r="B97" s="5" t="s">
        <v>105</v>
      </c>
      <c r="C97" s="5" t="s">
        <v>122</v>
      </c>
      <c r="D97">
        <v>52</v>
      </c>
      <c r="E97">
        <v>17</v>
      </c>
      <c r="F97">
        <v>5</v>
      </c>
      <c r="G97">
        <v>1</v>
      </c>
    </row>
    <row r="98" spans="1:9" x14ac:dyDescent="0.3">
      <c r="A98" s="4">
        <v>43374</v>
      </c>
      <c r="B98" s="5" t="s">
        <v>105</v>
      </c>
      <c r="C98" s="5" t="s">
        <v>123</v>
      </c>
      <c r="D98">
        <v>29</v>
      </c>
      <c r="E98">
        <v>11</v>
      </c>
      <c r="F98">
        <v>4</v>
      </c>
      <c r="G98">
        <v>1</v>
      </c>
    </row>
    <row r="99" spans="1:9" x14ac:dyDescent="0.3">
      <c r="A99" s="4">
        <v>43374</v>
      </c>
      <c r="B99" s="5" t="s">
        <v>105</v>
      </c>
      <c r="C99" s="5" t="s">
        <v>124</v>
      </c>
      <c r="D99">
        <v>90</v>
      </c>
      <c r="E99">
        <v>31</v>
      </c>
      <c r="F99">
        <v>13</v>
      </c>
      <c r="G99">
        <v>5</v>
      </c>
      <c r="H99">
        <v>2</v>
      </c>
      <c r="I99">
        <v>1</v>
      </c>
    </row>
    <row r="100" spans="1:9" x14ac:dyDescent="0.3">
      <c r="A100" s="4">
        <v>43374</v>
      </c>
      <c r="B100" s="5" t="s">
        <v>105</v>
      </c>
      <c r="C100" s="5" t="s">
        <v>125</v>
      </c>
      <c r="D100">
        <v>29</v>
      </c>
      <c r="E100">
        <v>7</v>
      </c>
      <c r="F100">
        <v>2</v>
      </c>
      <c r="G100">
        <v>1</v>
      </c>
    </row>
    <row r="101" spans="1:9" x14ac:dyDescent="0.3">
      <c r="A101" s="4">
        <v>43374</v>
      </c>
      <c r="B101" s="5" t="s">
        <v>105</v>
      </c>
      <c r="C101" s="5" t="s">
        <v>126</v>
      </c>
      <c r="D101">
        <v>94</v>
      </c>
      <c r="E101">
        <v>32</v>
      </c>
      <c r="F101">
        <v>11</v>
      </c>
      <c r="G101">
        <v>3</v>
      </c>
      <c r="H101">
        <v>1</v>
      </c>
    </row>
    <row r="102" spans="1:9" x14ac:dyDescent="0.3">
      <c r="A102" s="4">
        <v>43374</v>
      </c>
      <c r="B102" s="5" t="s">
        <v>105</v>
      </c>
      <c r="C102" s="5" t="s">
        <v>127</v>
      </c>
      <c r="D102">
        <v>90</v>
      </c>
      <c r="E102">
        <v>33</v>
      </c>
      <c r="F102">
        <v>11</v>
      </c>
      <c r="G102">
        <v>4</v>
      </c>
      <c r="H102">
        <v>2</v>
      </c>
      <c r="I102">
        <v>1</v>
      </c>
    </row>
    <row r="103" spans="1:9" x14ac:dyDescent="0.3">
      <c r="A103" s="4">
        <v>43374</v>
      </c>
      <c r="B103" s="5" t="s">
        <v>105</v>
      </c>
      <c r="C103" s="5" t="s">
        <v>128</v>
      </c>
      <c r="D103">
        <v>66</v>
      </c>
      <c r="E103">
        <v>22</v>
      </c>
      <c r="F103">
        <v>7</v>
      </c>
      <c r="G103">
        <v>2</v>
      </c>
      <c r="H10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063B2-FAB4-405C-860C-C8239C1C7B0B}">
  <dimension ref="A1:Q28"/>
  <sheetViews>
    <sheetView topLeftCell="A2" workbookViewId="0">
      <selection activeCell="M28" sqref="M28:Q28"/>
    </sheetView>
  </sheetViews>
  <sheetFormatPr defaultRowHeight="14.4" x14ac:dyDescent="0.3"/>
  <cols>
    <col min="9" max="9" width="20.5546875" customWidth="1"/>
  </cols>
  <sheetData>
    <row r="1" spans="1:16" x14ac:dyDescent="0.3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J1" s="2" t="s">
        <v>21</v>
      </c>
      <c r="K1" s="2"/>
    </row>
    <row r="2" spans="1:16" x14ac:dyDescent="0.3">
      <c r="A2">
        <v>10316</v>
      </c>
      <c r="B2" t="s">
        <v>19</v>
      </c>
      <c r="C2">
        <v>1</v>
      </c>
      <c r="D2">
        <v>31</v>
      </c>
      <c r="E2">
        <v>10</v>
      </c>
      <c r="F2">
        <v>3</v>
      </c>
      <c r="G2">
        <v>1</v>
      </c>
      <c r="J2" t="s">
        <v>6</v>
      </c>
      <c r="K2" t="s">
        <v>2</v>
      </c>
      <c r="L2" t="s">
        <v>3</v>
      </c>
      <c r="M2" t="s">
        <v>4</v>
      </c>
      <c r="N2" t="s">
        <v>5</v>
      </c>
      <c r="O2" t="s">
        <v>1</v>
      </c>
      <c r="P2" t="s">
        <v>0</v>
      </c>
    </row>
    <row r="3" spans="1:16" x14ac:dyDescent="0.3">
      <c r="A3">
        <v>10316</v>
      </c>
      <c r="B3" t="s">
        <v>19</v>
      </c>
      <c r="C3">
        <v>2</v>
      </c>
      <c r="D3">
        <v>29</v>
      </c>
      <c r="E3">
        <v>9</v>
      </c>
      <c r="F3">
        <v>2</v>
      </c>
      <c r="G3">
        <v>1</v>
      </c>
      <c r="J3">
        <v>1</v>
      </c>
      <c r="K3">
        <f t="shared" ref="K3:K13" si="0">D2/E2</f>
        <v>3.1</v>
      </c>
      <c r="L3">
        <f t="shared" ref="L3:L13" si="1">E2/F2</f>
        <v>3.3333333333333335</v>
      </c>
      <c r="M3">
        <f t="shared" ref="M3:M13" si="2">F2/G2</f>
        <v>3</v>
      </c>
      <c r="O3">
        <f>SUM(K3:N3)</f>
        <v>9.4333333333333336</v>
      </c>
      <c r="P3">
        <f>O3/COUNT(K3:N3)</f>
        <v>3.1444444444444444</v>
      </c>
    </row>
    <row r="4" spans="1:16" x14ac:dyDescent="0.3">
      <c r="A4">
        <v>10316</v>
      </c>
      <c r="B4" t="s">
        <v>19</v>
      </c>
      <c r="C4">
        <v>3</v>
      </c>
      <c r="D4">
        <v>37</v>
      </c>
      <c r="E4">
        <v>14</v>
      </c>
      <c r="F4">
        <v>4</v>
      </c>
      <c r="G4">
        <v>2</v>
      </c>
      <c r="J4">
        <v>2</v>
      </c>
      <c r="K4">
        <f t="shared" si="0"/>
        <v>3.2222222222222223</v>
      </c>
      <c r="L4">
        <f t="shared" si="1"/>
        <v>4.5</v>
      </c>
      <c r="M4">
        <f t="shared" si="2"/>
        <v>2</v>
      </c>
      <c r="O4">
        <f t="shared" ref="O4:O26" si="3">SUM(K4:N4)</f>
        <v>9.7222222222222214</v>
      </c>
      <c r="P4">
        <f>O4/COUNT(K4:N4)</f>
        <v>3.2407407407407405</v>
      </c>
    </row>
    <row r="5" spans="1:16" x14ac:dyDescent="0.3">
      <c r="A5">
        <v>10316</v>
      </c>
      <c r="B5" t="s">
        <v>19</v>
      </c>
      <c r="C5">
        <v>4</v>
      </c>
      <c r="D5">
        <v>49</v>
      </c>
      <c r="E5">
        <v>19</v>
      </c>
      <c r="F5">
        <v>7</v>
      </c>
      <c r="G5">
        <v>2</v>
      </c>
      <c r="H5">
        <v>1</v>
      </c>
      <c r="J5">
        <v>3</v>
      </c>
      <c r="K5">
        <f t="shared" si="0"/>
        <v>2.6428571428571428</v>
      </c>
      <c r="L5">
        <f t="shared" si="1"/>
        <v>3.5</v>
      </c>
      <c r="M5">
        <f t="shared" si="2"/>
        <v>2</v>
      </c>
      <c r="O5">
        <f t="shared" si="3"/>
        <v>8.1428571428571423</v>
      </c>
      <c r="P5">
        <f t="shared" ref="P5:P26" si="4">O5/COUNT(K5:N5)</f>
        <v>2.714285714285714</v>
      </c>
    </row>
    <row r="6" spans="1:16" x14ac:dyDescent="0.3">
      <c r="A6">
        <v>10316</v>
      </c>
      <c r="B6" t="s">
        <v>19</v>
      </c>
      <c r="C6">
        <v>5</v>
      </c>
      <c r="D6">
        <v>33</v>
      </c>
      <c r="E6">
        <v>12</v>
      </c>
      <c r="F6">
        <v>3</v>
      </c>
      <c r="G6">
        <v>1</v>
      </c>
      <c r="J6">
        <v>4</v>
      </c>
      <c r="K6">
        <f t="shared" si="0"/>
        <v>2.5789473684210527</v>
      </c>
      <c r="L6">
        <f t="shared" si="1"/>
        <v>2.7142857142857144</v>
      </c>
      <c r="M6">
        <f t="shared" si="2"/>
        <v>3.5</v>
      </c>
      <c r="N6">
        <f>G5/H5</f>
        <v>2</v>
      </c>
      <c r="O6">
        <f t="shared" si="3"/>
        <v>10.793233082706767</v>
      </c>
      <c r="P6">
        <f t="shared" si="4"/>
        <v>2.6983082706766917</v>
      </c>
    </row>
    <row r="7" spans="1:16" x14ac:dyDescent="0.3">
      <c r="A7">
        <v>10316</v>
      </c>
      <c r="B7" t="s">
        <v>19</v>
      </c>
      <c r="C7">
        <v>6</v>
      </c>
      <c r="D7">
        <v>24</v>
      </c>
      <c r="E7">
        <v>9</v>
      </c>
      <c r="F7">
        <v>3</v>
      </c>
      <c r="G7">
        <v>1</v>
      </c>
      <c r="J7">
        <v>5</v>
      </c>
      <c r="K7">
        <f t="shared" si="0"/>
        <v>2.75</v>
      </c>
      <c r="L7">
        <f t="shared" si="1"/>
        <v>4</v>
      </c>
      <c r="M7">
        <f t="shared" si="2"/>
        <v>3</v>
      </c>
      <c r="O7">
        <f t="shared" si="3"/>
        <v>9.75</v>
      </c>
      <c r="P7">
        <f t="shared" si="4"/>
        <v>3.25</v>
      </c>
    </row>
    <row r="8" spans="1:16" x14ac:dyDescent="0.3">
      <c r="A8">
        <v>10316</v>
      </c>
      <c r="B8" t="s">
        <v>19</v>
      </c>
      <c r="C8">
        <v>7</v>
      </c>
      <c r="D8">
        <v>18</v>
      </c>
      <c r="E8">
        <v>6</v>
      </c>
      <c r="F8">
        <v>1</v>
      </c>
      <c r="G8">
        <v>1</v>
      </c>
      <c r="J8">
        <v>6</v>
      </c>
      <c r="K8">
        <f t="shared" si="0"/>
        <v>2.6666666666666665</v>
      </c>
      <c r="L8">
        <f t="shared" si="1"/>
        <v>3</v>
      </c>
      <c r="M8">
        <f t="shared" si="2"/>
        <v>3</v>
      </c>
      <c r="O8">
        <f t="shared" si="3"/>
        <v>8.6666666666666661</v>
      </c>
      <c r="P8">
        <f t="shared" si="4"/>
        <v>2.8888888888888888</v>
      </c>
    </row>
    <row r="9" spans="1:16" x14ac:dyDescent="0.3">
      <c r="A9">
        <v>10316</v>
      </c>
      <c r="B9" t="s">
        <v>19</v>
      </c>
      <c r="C9">
        <v>8</v>
      </c>
      <c r="D9">
        <v>32</v>
      </c>
      <c r="E9">
        <v>12</v>
      </c>
      <c r="F9">
        <v>5</v>
      </c>
      <c r="G9">
        <v>2</v>
      </c>
      <c r="H9">
        <v>1</v>
      </c>
      <c r="J9">
        <v>7</v>
      </c>
      <c r="K9">
        <f t="shared" si="0"/>
        <v>3</v>
      </c>
      <c r="L9">
        <f t="shared" si="1"/>
        <v>6</v>
      </c>
      <c r="M9">
        <f t="shared" si="2"/>
        <v>1</v>
      </c>
      <c r="O9">
        <f t="shared" si="3"/>
        <v>10</v>
      </c>
      <c r="P9">
        <f t="shared" si="4"/>
        <v>3.3333333333333335</v>
      </c>
    </row>
    <row r="10" spans="1:16" x14ac:dyDescent="0.3">
      <c r="A10">
        <v>10316</v>
      </c>
      <c r="B10" t="s">
        <v>19</v>
      </c>
      <c r="C10">
        <v>9</v>
      </c>
      <c r="D10">
        <v>45</v>
      </c>
      <c r="E10">
        <v>15</v>
      </c>
      <c r="F10">
        <v>5</v>
      </c>
      <c r="G10">
        <v>2</v>
      </c>
      <c r="H10">
        <v>1</v>
      </c>
      <c r="J10">
        <v>8</v>
      </c>
      <c r="K10">
        <f t="shared" si="0"/>
        <v>2.6666666666666665</v>
      </c>
      <c r="L10">
        <f t="shared" si="1"/>
        <v>2.4</v>
      </c>
      <c r="M10">
        <f t="shared" si="2"/>
        <v>2.5</v>
      </c>
      <c r="N10">
        <f t="shared" ref="N10:N13" si="5">G9/H9</f>
        <v>2</v>
      </c>
      <c r="O10">
        <f t="shared" si="3"/>
        <v>9.5666666666666664</v>
      </c>
      <c r="P10">
        <f t="shared" si="4"/>
        <v>2.3916666666666666</v>
      </c>
    </row>
    <row r="11" spans="1:16" x14ac:dyDescent="0.3">
      <c r="A11">
        <v>10316</v>
      </c>
      <c r="B11" t="s">
        <v>19</v>
      </c>
      <c r="C11">
        <v>10</v>
      </c>
      <c r="D11">
        <v>38</v>
      </c>
      <c r="E11">
        <v>12</v>
      </c>
      <c r="F11">
        <v>4</v>
      </c>
      <c r="G11">
        <v>1</v>
      </c>
      <c r="J11">
        <v>9</v>
      </c>
      <c r="K11">
        <f t="shared" si="0"/>
        <v>3</v>
      </c>
      <c r="L11">
        <f t="shared" si="1"/>
        <v>3</v>
      </c>
      <c r="M11">
        <f t="shared" si="2"/>
        <v>2.5</v>
      </c>
      <c r="N11">
        <f t="shared" si="5"/>
        <v>2</v>
      </c>
      <c r="O11">
        <f t="shared" si="3"/>
        <v>10.5</v>
      </c>
      <c r="P11">
        <f t="shared" si="4"/>
        <v>2.625</v>
      </c>
    </row>
    <row r="12" spans="1:16" x14ac:dyDescent="0.3">
      <c r="A12">
        <v>10316</v>
      </c>
      <c r="B12" t="s">
        <v>19</v>
      </c>
      <c r="C12">
        <v>11</v>
      </c>
      <c r="D12">
        <v>45</v>
      </c>
      <c r="E12">
        <v>16</v>
      </c>
      <c r="F12">
        <v>6</v>
      </c>
      <c r="G12">
        <v>2</v>
      </c>
      <c r="H12">
        <v>1</v>
      </c>
      <c r="J12">
        <v>10</v>
      </c>
      <c r="K12">
        <f t="shared" si="0"/>
        <v>3.1666666666666665</v>
      </c>
      <c r="L12">
        <f t="shared" si="1"/>
        <v>3</v>
      </c>
      <c r="M12">
        <f t="shared" si="2"/>
        <v>4</v>
      </c>
      <c r="O12">
        <f t="shared" si="3"/>
        <v>10.166666666666666</v>
      </c>
      <c r="P12">
        <f t="shared" si="4"/>
        <v>3.3888888888888888</v>
      </c>
    </row>
    <row r="13" spans="1:16" x14ac:dyDescent="0.3">
      <c r="A13" s="1">
        <v>8717</v>
      </c>
      <c r="B13" s="1" t="s">
        <v>19</v>
      </c>
      <c r="C13" s="1">
        <v>1</v>
      </c>
      <c r="D13" s="1">
        <v>3</v>
      </c>
      <c r="E13" s="1">
        <v>1</v>
      </c>
      <c r="F13" s="1"/>
      <c r="G13" s="1"/>
      <c r="H13" s="1"/>
      <c r="I13" s="1"/>
      <c r="J13" s="1">
        <v>11</v>
      </c>
      <c r="K13" s="1">
        <f t="shared" si="0"/>
        <v>2.8125</v>
      </c>
      <c r="L13" s="1">
        <f t="shared" si="1"/>
        <v>2.6666666666666665</v>
      </c>
      <c r="M13" s="1">
        <f t="shared" si="2"/>
        <v>3</v>
      </c>
      <c r="N13" s="1">
        <f t="shared" si="5"/>
        <v>2</v>
      </c>
      <c r="O13" s="1">
        <f t="shared" si="3"/>
        <v>10.479166666666666</v>
      </c>
      <c r="P13" s="1">
        <f t="shared" si="4"/>
        <v>2.6197916666666665</v>
      </c>
    </row>
    <row r="14" spans="1:16" x14ac:dyDescent="0.3">
      <c r="A14" s="1">
        <v>8717</v>
      </c>
      <c r="B14" s="1" t="s">
        <v>19</v>
      </c>
      <c r="C14" s="1">
        <v>2</v>
      </c>
      <c r="D14" s="1">
        <v>6</v>
      </c>
      <c r="E14" s="1">
        <v>1</v>
      </c>
      <c r="F14" s="1"/>
      <c r="G14" s="1"/>
      <c r="H14" s="1"/>
      <c r="I14" s="1"/>
      <c r="J14" s="1">
        <v>1</v>
      </c>
      <c r="K14" s="1">
        <f t="shared" ref="K14:K26" si="6">D13/E13</f>
        <v>3</v>
      </c>
      <c r="L14" s="1"/>
      <c r="M14" s="1"/>
      <c r="N14" s="1"/>
      <c r="O14" s="1">
        <f t="shared" si="3"/>
        <v>3</v>
      </c>
      <c r="P14" s="1">
        <f t="shared" si="4"/>
        <v>3</v>
      </c>
    </row>
    <row r="15" spans="1:16" x14ac:dyDescent="0.3">
      <c r="A15" s="1">
        <v>8717</v>
      </c>
      <c r="B15" s="1" t="s">
        <v>19</v>
      </c>
      <c r="C15" s="1">
        <v>3</v>
      </c>
      <c r="D15" s="1">
        <v>5</v>
      </c>
      <c r="E15" s="1">
        <v>1</v>
      </c>
      <c r="F15" s="1"/>
      <c r="G15" s="1"/>
      <c r="H15" s="1"/>
      <c r="I15" s="1"/>
      <c r="J15" s="1">
        <v>2</v>
      </c>
      <c r="K15" s="1">
        <f t="shared" si="6"/>
        <v>6</v>
      </c>
      <c r="L15" s="1"/>
      <c r="M15" s="1"/>
      <c r="N15" s="1"/>
      <c r="O15" s="1">
        <f t="shared" si="3"/>
        <v>6</v>
      </c>
      <c r="P15" s="1">
        <f t="shared" si="4"/>
        <v>6</v>
      </c>
    </row>
    <row r="16" spans="1:16" x14ac:dyDescent="0.3">
      <c r="A16" s="1">
        <v>8717</v>
      </c>
      <c r="B16" s="1" t="s">
        <v>19</v>
      </c>
      <c r="C16" s="1">
        <v>4</v>
      </c>
      <c r="D16" s="1">
        <v>7</v>
      </c>
      <c r="E16" s="1">
        <v>2</v>
      </c>
      <c r="F16" s="1">
        <v>1</v>
      </c>
      <c r="G16" s="1"/>
      <c r="H16" s="1"/>
      <c r="I16" s="1"/>
      <c r="J16" s="1">
        <v>3</v>
      </c>
      <c r="K16" s="1">
        <f t="shared" si="6"/>
        <v>5</v>
      </c>
      <c r="L16" s="1"/>
      <c r="M16" s="1"/>
      <c r="N16" s="1"/>
      <c r="O16" s="1">
        <f t="shared" si="3"/>
        <v>5</v>
      </c>
      <c r="P16" s="1">
        <f t="shared" si="4"/>
        <v>5</v>
      </c>
    </row>
    <row r="17" spans="1:17" x14ac:dyDescent="0.3">
      <c r="A17" s="1">
        <v>8717</v>
      </c>
      <c r="B17" s="1" t="s">
        <v>19</v>
      </c>
      <c r="C17" s="1">
        <v>5</v>
      </c>
      <c r="D17" s="1">
        <v>9</v>
      </c>
      <c r="E17" s="1">
        <v>2</v>
      </c>
      <c r="F17" s="1">
        <v>1</v>
      </c>
      <c r="G17" s="1"/>
      <c r="H17" s="1"/>
      <c r="I17" s="1"/>
      <c r="J17" s="1">
        <v>4</v>
      </c>
      <c r="K17" s="1">
        <f t="shared" si="6"/>
        <v>3.5</v>
      </c>
      <c r="L17" s="1">
        <f t="shared" ref="L17:L26" si="7">E16/F16</f>
        <v>2</v>
      </c>
      <c r="M17" s="1"/>
      <c r="N17" s="1"/>
      <c r="O17" s="1">
        <f t="shared" si="3"/>
        <v>5.5</v>
      </c>
      <c r="P17" s="1">
        <f t="shared" si="4"/>
        <v>2.75</v>
      </c>
    </row>
    <row r="18" spans="1:17" x14ac:dyDescent="0.3">
      <c r="A18">
        <v>8717</v>
      </c>
      <c r="B18" t="s">
        <v>19</v>
      </c>
      <c r="C18">
        <v>6</v>
      </c>
      <c r="D18">
        <v>8</v>
      </c>
      <c r="E18">
        <v>3</v>
      </c>
      <c r="F18">
        <v>1</v>
      </c>
      <c r="J18">
        <v>5</v>
      </c>
      <c r="K18">
        <f t="shared" si="6"/>
        <v>4.5</v>
      </c>
      <c r="L18">
        <f t="shared" si="7"/>
        <v>2</v>
      </c>
      <c r="O18">
        <f t="shared" si="3"/>
        <v>6.5</v>
      </c>
      <c r="P18">
        <f t="shared" si="4"/>
        <v>3.25</v>
      </c>
    </row>
    <row r="19" spans="1:17" x14ac:dyDescent="0.3">
      <c r="A19">
        <v>8717</v>
      </c>
      <c r="B19" t="s">
        <v>19</v>
      </c>
      <c r="C19">
        <v>7</v>
      </c>
      <c r="D19">
        <v>8</v>
      </c>
      <c r="E19">
        <v>2</v>
      </c>
      <c r="F19">
        <v>1</v>
      </c>
      <c r="J19">
        <v>6</v>
      </c>
      <c r="K19">
        <f t="shared" si="6"/>
        <v>2.6666666666666665</v>
      </c>
      <c r="L19">
        <f t="shared" si="7"/>
        <v>3</v>
      </c>
      <c r="O19">
        <f t="shared" si="3"/>
        <v>5.6666666666666661</v>
      </c>
      <c r="P19">
        <f t="shared" si="4"/>
        <v>2.833333333333333</v>
      </c>
    </row>
    <row r="20" spans="1:17" x14ac:dyDescent="0.3">
      <c r="A20">
        <v>8717</v>
      </c>
      <c r="B20" t="s">
        <v>19</v>
      </c>
      <c r="C20">
        <v>8</v>
      </c>
      <c r="D20">
        <v>11</v>
      </c>
      <c r="E20">
        <v>4</v>
      </c>
      <c r="F20">
        <v>1</v>
      </c>
      <c r="J20">
        <v>7</v>
      </c>
      <c r="K20">
        <f t="shared" si="6"/>
        <v>4</v>
      </c>
      <c r="L20">
        <f t="shared" si="7"/>
        <v>2</v>
      </c>
      <c r="O20">
        <f t="shared" si="3"/>
        <v>6</v>
      </c>
      <c r="P20">
        <f t="shared" si="4"/>
        <v>3</v>
      </c>
    </row>
    <row r="21" spans="1:17" x14ac:dyDescent="0.3">
      <c r="A21">
        <v>8717</v>
      </c>
      <c r="B21" t="s">
        <v>19</v>
      </c>
      <c r="C21">
        <v>9</v>
      </c>
      <c r="D21">
        <v>18</v>
      </c>
      <c r="E21">
        <v>6</v>
      </c>
      <c r="F21">
        <v>11</v>
      </c>
      <c r="G21">
        <v>1</v>
      </c>
      <c r="J21">
        <v>8</v>
      </c>
      <c r="K21">
        <f t="shared" si="6"/>
        <v>2.75</v>
      </c>
      <c r="L21">
        <f t="shared" si="7"/>
        <v>4</v>
      </c>
      <c r="O21">
        <f t="shared" si="3"/>
        <v>6.75</v>
      </c>
      <c r="P21">
        <f t="shared" si="4"/>
        <v>3.375</v>
      </c>
    </row>
    <row r="22" spans="1:17" x14ac:dyDescent="0.3">
      <c r="A22">
        <v>8717</v>
      </c>
      <c r="B22" t="s">
        <v>19</v>
      </c>
      <c r="C22">
        <v>10</v>
      </c>
      <c r="D22">
        <v>26</v>
      </c>
      <c r="E22">
        <v>9</v>
      </c>
      <c r="F22">
        <v>4</v>
      </c>
      <c r="G22">
        <v>1</v>
      </c>
      <c r="J22">
        <v>9</v>
      </c>
      <c r="K22">
        <f t="shared" si="6"/>
        <v>3</v>
      </c>
      <c r="L22">
        <f t="shared" si="7"/>
        <v>0.54545454545454541</v>
      </c>
      <c r="M22">
        <f>F21/G21</f>
        <v>11</v>
      </c>
      <c r="O22">
        <f t="shared" si="3"/>
        <v>14.545454545454545</v>
      </c>
      <c r="P22">
        <f t="shared" si="4"/>
        <v>4.8484848484848486</v>
      </c>
    </row>
    <row r="23" spans="1:17" x14ac:dyDescent="0.3">
      <c r="A23">
        <v>8717</v>
      </c>
      <c r="B23" t="s">
        <v>19</v>
      </c>
      <c r="C23">
        <v>11</v>
      </c>
      <c r="D23">
        <v>25</v>
      </c>
      <c r="E23">
        <v>9</v>
      </c>
      <c r="F23">
        <v>3</v>
      </c>
      <c r="G23">
        <v>1</v>
      </c>
      <c r="J23">
        <v>10</v>
      </c>
      <c r="K23">
        <f t="shared" si="6"/>
        <v>2.8888888888888888</v>
      </c>
      <c r="L23">
        <f t="shared" si="7"/>
        <v>2.25</v>
      </c>
      <c r="M23">
        <f>F22/G22</f>
        <v>4</v>
      </c>
      <c r="O23">
        <f t="shared" si="3"/>
        <v>9.1388888888888893</v>
      </c>
      <c r="P23">
        <f t="shared" si="4"/>
        <v>3.0462962962962963</v>
      </c>
    </row>
    <row r="24" spans="1:17" x14ac:dyDescent="0.3">
      <c r="A24">
        <v>8717</v>
      </c>
      <c r="B24" t="s">
        <v>19</v>
      </c>
      <c r="C24">
        <v>12</v>
      </c>
      <c r="D24">
        <v>26</v>
      </c>
      <c r="E24">
        <v>10</v>
      </c>
      <c r="F24">
        <v>3</v>
      </c>
      <c r="G24">
        <v>1</v>
      </c>
      <c r="J24">
        <v>11</v>
      </c>
      <c r="K24">
        <f t="shared" si="6"/>
        <v>2.7777777777777777</v>
      </c>
      <c r="L24">
        <f t="shared" si="7"/>
        <v>3</v>
      </c>
      <c r="M24">
        <f>F23/G23</f>
        <v>3</v>
      </c>
      <c r="O24">
        <f t="shared" si="3"/>
        <v>8.7777777777777786</v>
      </c>
      <c r="P24">
        <f t="shared" si="4"/>
        <v>2.925925925925926</v>
      </c>
    </row>
    <row r="25" spans="1:17" x14ac:dyDescent="0.3">
      <c r="A25">
        <v>8717</v>
      </c>
      <c r="B25" t="s">
        <v>19</v>
      </c>
      <c r="C25">
        <v>13</v>
      </c>
      <c r="D25">
        <v>30</v>
      </c>
      <c r="E25">
        <v>11</v>
      </c>
      <c r="F25">
        <v>3</v>
      </c>
      <c r="G25">
        <v>1</v>
      </c>
      <c r="J25">
        <v>12</v>
      </c>
      <c r="K25">
        <f t="shared" si="6"/>
        <v>2.6</v>
      </c>
      <c r="L25">
        <f t="shared" si="7"/>
        <v>3.3333333333333335</v>
      </c>
      <c r="M25">
        <f>F24/G24</f>
        <v>3</v>
      </c>
      <c r="O25">
        <f t="shared" si="3"/>
        <v>8.9333333333333336</v>
      </c>
      <c r="P25">
        <f t="shared" si="4"/>
        <v>2.9777777777777779</v>
      </c>
    </row>
    <row r="26" spans="1:17" x14ac:dyDescent="0.3">
      <c r="J26">
        <v>13</v>
      </c>
      <c r="K26">
        <f t="shared" si="6"/>
        <v>2.7272727272727271</v>
      </c>
      <c r="L26">
        <f t="shared" si="7"/>
        <v>3.6666666666666665</v>
      </c>
      <c r="M26">
        <f>F25/G25</f>
        <v>3</v>
      </c>
      <c r="O26">
        <f t="shared" si="3"/>
        <v>9.3939393939393945</v>
      </c>
      <c r="P26">
        <f t="shared" si="4"/>
        <v>3.1313131313131315</v>
      </c>
    </row>
    <row r="28" spans="1:17" x14ac:dyDescent="0.3">
      <c r="M28" s="1"/>
      <c r="N28" s="1"/>
      <c r="O28" s="1"/>
      <c r="P28" s="1"/>
      <c r="Q2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1DED3-2BE2-49B4-8D90-0443F76F2E58}">
  <dimension ref="A1:R31"/>
  <sheetViews>
    <sheetView topLeftCell="A16" workbookViewId="0">
      <selection activeCell="N30" sqref="N30:R31"/>
    </sheetView>
  </sheetViews>
  <sheetFormatPr defaultRowHeight="14.4" x14ac:dyDescent="0.3"/>
  <sheetData>
    <row r="1" spans="1:17" x14ac:dyDescent="0.3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K1" t="s">
        <v>18</v>
      </c>
    </row>
    <row r="2" spans="1:17" x14ac:dyDescent="0.3">
      <c r="A2">
        <v>81117</v>
      </c>
      <c r="B2" t="s">
        <v>20</v>
      </c>
      <c r="C2">
        <v>1</v>
      </c>
      <c r="D2">
        <v>8</v>
      </c>
      <c r="E2">
        <v>2</v>
      </c>
      <c r="F2">
        <v>1</v>
      </c>
      <c r="K2" t="s">
        <v>6</v>
      </c>
      <c r="L2" t="s">
        <v>2</v>
      </c>
      <c r="M2" t="s">
        <v>3</v>
      </c>
      <c r="N2" t="s">
        <v>4</v>
      </c>
      <c r="O2" t="s">
        <v>5</v>
      </c>
      <c r="P2" t="s">
        <v>1</v>
      </c>
      <c r="Q2" t="s">
        <v>0</v>
      </c>
    </row>
    <row r="3" spans="1:17" x14ac:dyDescent="0.3">
      <c r="A3">
        <v>81117</v>
      </c>
      <c r="B3" t="s">
        <v>20</v>
      </c>
      <c r="C3">
        <v>2</v>
      </c>
      <c r="D3">
        <v>14</v>
      </c>
      <c r="E3">
        <v>4</v>
      </c>
      <c r="F3">
        <v>1</v>
      </c>
      <c r="K3">
        <v>1</v>
      </c>
      <c r="L3">
        <f>D2/E2</f>
        <v>4</v>
      </c>
      <c r="M3">
        <f>E2/F2</f>
        <v>2</v>
      </c>
      <c r="P3">
        <f>SUM(L3:O3)</f>
        <v>6</v>
      </c>
      <c r="Q3">
        <f>P3/COUNT(L3:O3)</f>
        <v>3</v>
      </c>
    </row>
    <row r="4" spans="1:17" x14ac:dyDescent="0.3">
      <c r="A4">
        <v>81117</v>
      </c>
      <c r="B4" t="s">
        <v>20</v>
      </c>
      <c r="C4">
        <v>3</v>
      </c>
      <c r="D4">
        <v>15</v>
      </c>
      <c r="E4">
        <v>5</v>
      </c>
      <c r="F4">
        <v>2</v>
      </c>
      <c r="G4">
        <v>1</v>
      </c>
      <c r="K4">
        <v>2</v>
      </c>
      <c r="L4">
        <f t="shared" ref="L4:L28" si="0">D3/E3</f>
        <v>3.5</v>
      </c>
      <c r="M4">
        <f t="shared" ref="M4:M28" si="1">E3/F3</f>
        <v>4</v>
      </c>
      <c r="P4">
        <f t="shared" ref="P4:P28" si="2">SUM(L4:O4)</f>
        <v>7.5</v>
      </c>
      <c r="Q4">
        <f t="shared" ref="Q4:Q28" si="3">P4/COUNT(L4:O4)</f>
        <v>3.75</v>
      </c>
    </row>
    <row r="5" spans="1:17" x14ac:dyDescent="0.3">
      <c r="A5">
        <v>81117</v>
      </c>
      <c r="B5" t="s">
        <v>20</v>
      </c>
      <c r="C5">
        <v>4</v>
      </c>
      <c r="D5">
        <v>13</v>
      </c>
      <c r="E5">
        <v>5</v>
      </c>
      <c r="F5">
        <v>2</v>
      </c>
      <c r="G5">
        <v>1</v>
      </c>
      <c r="K5">
        <v>3</v>
      </c>
      <c r="L5">
        <f t="shared" si="0"/>
        <v>3</v>
      </c>
      <c r="M5">
        <f t="shared" si="1"/>
        <v>2.5</v>
      </c>
      <c r="N5">
        <f t="shared" ref="N5:N28" si="4">F4/G4</f>
        <v>2</v>
      </c>
      <c r="P5">
        <f t="shared" si="2"/>
        <v>7.5</v>
      </c>
      <c r="Q5">
        <f t="shared" si="3"/>
        <v>2.5</v>
      </c>
    </row>
    <row r="6" spans="1:17" x14ac:dyDescent="0.3">
      <c r="A6">
        <v>81117</v>
      </c>
      <c r="B6" t="s">
        <v>20</v>
      </c>
      <c r="C6">
        <v>5</v>
      </c>
      <c r="D6">
        <v>9</v>
      </c>
      <c r="E6">
        <v>4</v>
      </c>
      <c r="F6">
        <v>2</v>
      </c>
      <c r="G6">
        <v>1</v>
      </c>
      <c r="K6">
        <v>4</v>
      </c>
      <c r="L6">
        <f t="shared" si="0"/>
        <v>2.6</v>
      </c>
      <c r="M6">
        <f t="shared" si="1"/>
        <v>2.5</v>
      </c>
      <c r="N6">
        <f t="shared" si="4"/>
        <v>2</v>
      </c>
      <c r="P6">
        <f t="shared" si="2"/>
        <v>7.1</v>
      </c>
      <c r="Q6">
        <f t="shared" si="3"/>
        <v>2.3666666666666667</v>
      </c>
    </row>
    <row r="7" spans="1:17" x14ac:dyDescent="0.3">
      <c r="A7">
        <v>81117</v>
      </c>
      <c r="B7" t="s">
        <v>20</v>
      </c>
      <c r="C7">
        <v>6</v>
      </c>
      <c r="D7">
        <v>14</v>
      </c>
      <c r="E7">
        <v>5</v>
      </c>
      <c r="F7">
        <v>2</v>
      </c>
      <c r="G7">
        <v>1</v>
      </c>
      <c r="K7">
        <v>5</v>
      </c>
      <c r="L7">
        <f t="shared" si="0"/>
        <v>2.25</v>
      </c>
      <c r="M7">
        <f t="shared" si="1"/>
        <v>2</v>
      </c>
      <c r="N7">
        <f t="shared" si="4"/>
        <v>2</v>
      </c>
      <c r="P7">
        <f t="shared" si="2"/>
        <v>6.25</v>
      </c>
      <c r="Q7">
        <f t="shared" si="3"/>
        <v>2.0833333333333335</v>
      </c>
    </row>
    <row r="8" spans="1:17" x14ac:dyDescent="0.3">
      <c r="A8">
        <v>81117</v>
      </c>
      <c r="B8" t="s">
        <v>20</v>
      </c>
      <c r="C8">
        <v>7</v>
      </c>
      <c r="D8">
        <v>6</v>
      </c>
      <c r="E8">
        <v>2</v>
      </c>
      <c r="F8">
        <v>1</v>
      </c>
      <c r="K8">
        <v>6</v>
      </c>
      <c r="L8">
        <f t="shared" si="0"/>
        <v>2.8</v>
      </c>
      <c r="M8">
        <f t="shared" si="1"/>
        <v>2.5</v>
      </c>
      <c r="N8">
        <f t="shared" si="4"/>
        <v>2</v>
      </c>
      <c r="P8">
        <f t="shared" si="2"/>
        <v>7.3</v>
      </c>
      <c r="Q8">
        <f t="shared" si="3"/>
        <v>2.4333333333333331</v>
      </c>
    </row>
    <row r="9" spans="1:17" x14ac:dyDescent="0.3">
      <c r="A9">
        <v>81117</v>
      </c>
      <c r="B9" t="s">
        <v>20</v>
      </c>
      <c r="C9">
        <v>8</v>
      </c>
      <c r="D9">
        <v>15</v>
      </c>
      <c r="E9">
        <v>7</v>
      </c>
      <c r="F9">
        <v>2</v>
      </c>
      <c r="G9">
        <v>1</v>
      </c>
      <c r="K9">
        <v>7</v>
      </c>
      <c r="L9">
        <f t="shared" si="0"/>
        <v>3</v>
      </c>
      <c r="M9">
        <f t="shared" si="1"/>
        <v>2</v>
      </c>
      <c r="P9">
        <f t="shared" si="2"/>
        <v>5</v>
      </c>
      <c r="Q9">
        <f t="shared" si="3"/>
        <v>2.5</v>
      </c>
    </row>
    <row r="10" spans="1:17" x14ac:dyDescent="0.3">
      <c r="A10">
        <v>81117</v>
      </c>
      <c r="B10" t="s">
        <v>20</v>
      </c>
      <c r="C10">
        <v>9</v>
      </c>
      <c r="D10">
        <v>11</v>
      </c>
      <c r="E10">
        <v>2</v>
      </c>
      <c r="F10">
        <v>1</v>
      </c>
      <c r="K10">
        <v>8</v>
      </c>
      <c r="L10">
        <f t="shared" si="0"/>
        <v>2.1428571428571428</v>
      </c>
      <c r="M10">
        <f t="shared" si="1"/>
        <v>3.5</v>
      </c>
      <c r="N10">
        <f t="shared" si="4"/>
        <v>2</v>
      </c>
      <c r="P10">
        <f t="shared" si="2"/>
        <v>7.6428571428571423</v>
      </c>
      <c r="Q10">
        <f t="shared" si="3"/>
        <v>2.5476190476190474</v>
      </c>
    </row>
    <row r="11" spans="1:17" x14ac:dyDescent="0.3">
      <c r="A11">
        <v>81117</v>
      </c>
      <c r="B11" t="s">
        <v>20</v>
      </c>
      <c r="C11">
        <v>10</v>
      </c>
      <c r="D11">
        <v>13</v>
      </c>
      <c r="E11">
        <v>5</v>
      </c>
      <c r="F11">
        <v>2</v>
      </c>
      <c r="G11">
        <v>1</v>
      </c>
      <c r="K11">
        <v>9</v>
      </c>
      <c r="L11">
        <f t="shared" si="0"/>
        <v>5.5</v>
      </c>
      <c r="M11">
        <f t="shared" si="1"/>
        <v>2</v>
      </c>
      <c r="P11">
        <f t="shared" si="2"/>
        <v>7.5</v>
      </c>
      <c r="Q11">
        <f t="shared" si="3"/>
        <v>3.75</v>
      </c>
    </row>
    <row r="12" spans="1:17" x14ac:dyDescent="0.3">
      <c r="A12">
        <v>81117</v>
      </c>
      <c r="B12" t="s">
        <v>20</v>
      </c>
      <c r="C12">
        <v>11</v>
      </c>
      <c r="D12">
        <v>25</v>
      </c>
      <c r="E12">
        <v>8</v>
      </c>
      <c r="F12">
        <v>3</v>
      </c>
      <c r="G12">
        <v>1</v>
      </c>
      <c r="K12">
        <v>10</v>
      </c>
      <c r="L12">
        <f t="shared" si="0"/>
        <v>2.6</v>
      </c>
      <c r="M12">
        <f t="shared" si="1"/>
        <v>2.5</v>
      </c>
      <c r="N12">
        <f t="shared" si="4"/>
        <v>2</v>
      </c>
      <c r="P12">
        <f t="shared" si="2"/>
        <v>7.1</v>
      </c>
      <c r="Q12">
        <f t="shared" si="3"/>
        <v>2.3666666666666667</v>
      </c>
    </row>
    <row r="13" spans="1:17" x14ac:dyDescent="0.3">
      <c r="A13">
        <v>81117</v>
      </c>
      <c r="B13" t="s">
        <v>20</v>
      </c>
      <c r="C13">
        <v>12</v>
      </c>
      <c r="D13">
        <v>5</v>
      </c>
      <c r="E13">
        <v>2</v>
      </c>
      <c r="F13">
        <v>1</v>
      </c>
      <c r="K13">
        <v>11</v>
      </c>
      <c r="L13">
        <f t="shared" si="0"/>
        <v>3.125</v>
      </c>
      <c r="M13">
        <f t="shared" si="1"/>
        <v>2.6666666666666665</v>
      </c>
      <c r="N13">
        <f t="shared" si="4"/>
        <v>3</v>
      </c>
      <c r="P13">
        <f t="shared" si="2"/>
        <v>8.7916666666666661</v>
      </c>
      <c r="Q13">
        <f t="shared" si="3"/>
        <v>2.9305555555555554</v>
      </c>
    </row>
    <row r="14" spans="1:17" x14ac:dyDescent="0.3">
      <c r="A14">
        <v>81117</v>
      </c>
      <c r="B14" t="s">
        <v>20</v>
      </c>
      <c r="C14">
        <v>13</v>
      </c>
      <c r="D14">
        <v>12</v>
      </c>
      <c r="E14">
        <v>5</v>
      </c>
      <c r="F14">
        <v>2</v>
      </c>
      <c r="G14">
        <v>1</v>
      </c>
      <c r="K14">
        <v>12</v>
      </c>
      <c r="L14">
        <f t="shared" si="0"/>
        <v>2.5</v>
      </c>
      <c r="M14">
        <f t="shared" si="1"/>
        <v>2</v>
      </c>
      <c r="P14">
        <f t="shared" si="2"/>
        <v>4.5</v>
      </c>
      <c r="Q14">
        <f t="shared" si="3"/>
        <v>2.25</v>
      </c>
    </row>
    <row r="15" spans="1:17" x14ac:dyDescent="0.3">
      <c r="A15">
        <v>81117</v>
      </c>
      <c r="B15" t="s">
        <v>20</v>
      </c>
      <c r="C15">
        <v>14</v>
      </c>
      <c r="D15">
        <v>15</v>
      </c>
      <c r="E15">
        <v>5</v>
      </c>
      <c r="F15">
        <v>2</v>
      </c>
      <c r="G15">
        <v>1</v>
      </c>
      <c r="K15">
        <v>13</v>
      </c>
      <c r="L15">
        <f t="shared" si="0"/>
        <v>2.4</v>
      </c>
      <c r="M15">
        <f t="shared" si="1"/>
        <v>2.5</v>
      </c>
      <c r="N15">
        <f t="shared" si="4"/>
        <v>2</v>
      </c>
      <c r="P15">
        <f t="shared" si="2"/>
        <v>6.9</v>
      </c>
      <c r="Q15">
        <f t="shared" si="3"/>
        <v>2.3000000000000003</v>
      </c>
    </row>
    <row r="16" spans="1:17" x14ac:dyDescent="0.3">
      <c r="A16">
        <v>81117</v>
      </c>
      <c r="B16" t="s">
        <v>20</v>
      </c>
      <c r="C16">
        <v>15</v>
      </c>
      <c r="D16">
        <v>12</v>
      </c>
      <c r="E16">
        <v>5</v>
      </c>
      <c r="F16">
        <v>2</v>
      </c>
      <c r="G16">
        <v>1</v>
      </c>
      <c r="K16">
        <v>14</v>
      </c>
      <c r="L16">
        <f t="shared" si="0"/>
        <v>3</v>
      </c>
      <c r="M16">
        <f t="shared" si="1"/>
        <v>2.5</v>
      </c>
      <c r="N16">
        <f t="shared" si="4"/>
        <v>2</v>
      </c>
      <c r="P16">
        <f t="shared" si="2"/>
        <v>7.5</v>
      </c>
      <c r="Q16">
        <f t="shared" si="3"/>
        <v>2.5</v>
      </c>
    </row>
    <row r="17" spans="1:18" x14ac:dyDescent="0.3">
      <c r="A17">
        <v>81117</v>
      </c>
      <c r="B17" t="s">
        <v>20</v>
      </c>
      <c r="C17">
        <v>16</v>
      </c>
      <c r="D17">
        <v>12</v>
      </c>
      <c r="E17">
        <v>5</v>
      </c>
      <c r="F17">
        <v>2</v>
      </c>
      <c r="G17">
        <v>1</v>
      </c>
      <c r="K17">
        <v>15</v>
      </c>
      <c r="L17">
        <f t="shared" si="0"/>
        <v>2.4</v>
      </c>
      <c r="M17">
        <f t="shared" si="1"/>
        <v>2.5</v>
      </c>
      <c r="N17">
        <f t="shared" si="4"/>
        <v>2</v>
      </c>
      <c r="P17">
        <f t="shared" si="2"/>
        <v>6.9</v>
      </c>
      <c r="Q17">
        <f t="shared" si="3"/>
        <v>2.3000000000000003</v>
      </c>
    </row>
    <row r="18" spans="1:18" x14ac:dyDescent="0.3">
      <c r="A18">
        <v>81117</v>
      </c>
      <c r="B18" t="s">
        <v>20</v>
      </c>
      <c r="C18">
        <v>17</v>
      </c>
      <c r="D18">
        <v>21</v>
      </c>
      <c r="E18">
        <v>7</v>
      </c>
      <c r="F18">
        <v>3</v>
      </c>
      <c r="G18">
        <v>1</v>
      </c>
      <c r="K18">
        <v>16</v>
      </c>
      <c r="L18">
        <f t="shared" si="0"/>
        <v>2.4</v>
      </c>
      <c r="M18">
        <f t="shared" si="1"/>
        <v>2.5</v>
      </c>
      <c r="N18">
        <f t="shared" si="4"/>
        <v>2</v>
      </c>
      <c r="P18">
        <f t="shared" si="2"/>
        <v>6.9</v>
      </c>
      <c r="Q18">
        <f t="shared" si="3"/>
        <v>2.3000000000000003</v>
      </c>
    </row>
    <row r="19" spans="1:18" x14ac:dyDescent="0.3">
      <c r="A19">
        <v>81117</v>
      </c>
      <c r="B19" t="s">
        <v>20</v>
      </c>
      <c r="C19">
        <v>18</v>
      </c>
      <c r="D19">
        <v>20</v>
      </c>
      <c r="E19">
        <v>7</v>
      </c>
      <c r="F19">
        <v>3</v>
      </c>
      <c r="G19">
        <v>1</v>
      </c>
      <c r="K19">
        <v>17</v>
      </c>
      <c r="L19">
        <f t="shared" si="0"/>
        <v>3</v>
      </c>
      <c r="M19">
        <f t="shared" si="1"/>
        <v>2.3333333333333335</v>
      </c>
      <c r="N19">
        <f t="shared" si="4"/>
        <v>3</v>
      </c>
      <c r="P19">
        <f t="shared" si="2"/>
        <v>8.3333333333333339</v>
      </c>
      <c r="Q19">
        <f t="shared" si="3"/>
        <v>2.7777777777777781</v>
      </c>
    </row>
    <row r="20" spans="1:18" x14ac:dyDescent="0.3">
      <c r="A20">
        <v>81117</v>
      </c>
      <c r="B20" t="s">
        <v>20</v>
      </c>
      <c r="C20">
        <v>19</v>
      </c>
      <c r="D20">
        <v>10</v>
      </c>
      <c r="E20">
        <v>3</v>
      </c>
      <c r="F20">
        <v>1</v>
      </c>
      <c r="K20">
        <v>18</v>
      </c>
      <c r="L20">
        <f t="shared" si="0"/>
        <v>2.8571428571428572</v>
      </c>
      <c r="M20">
        <f t="shared" si="1"/>
        <v>2.3333333333333335</v>
      </c>
      <c r="N20">
        <f t="shared" si="4"/>
        <v>3</v>
      </c>
      <c r="P20">
        <f t="shared" si="2"/>
        <v>8.1904761904761898</v>
      </c>
      <c r="Q20">
        <f t="shared" si="3"/>
        <v>2.7301587301587298</v>
      </c>
    </row>
    <row r="21" spans="1:18" x14ac:dyDescent="0.3">
      <c r="A21">
        <v>81117</v>
      </c>
      <c r="B21" t="s">
        <v>20</v>
      </c>
      <c r="C21">
        <v>20</v>
      </c>
      <c r="D21">
        <v>14</v>
      </c>
      <c r="E21">
        <v>5</v>
      </c>
      <c r="F21">
        <v>1</v>
      </c>
      <c r="K21">
        <v>19</v>
      </c>
      <c r="L21">
        <f t="shared" si="0"/>
        <v>3.3333333333333335</v>
      </c>
      <c r="M21">
        <f t="shared" si="1"/>
        <v>3</v>
      </c>
      <c r="P21">
        <f t="shared" si="2"/>
        <v>6.3333333333333339</v>
      </c>
      <c r="Q21">
        <f t="shared" si="3"/>
        <v>3.166666666666667</v>
      </c>
    </row>
    <row r="22" spans="1:18" x14ac:dyDescent="0.3">
      <c r="A22">
        <v>81117</v>
      </c>
      <c r="B22" t="s">
        <v>20</v>
      </c>
      <c r="C22">
        <v>21</v>
      </c>
      <c r="D22">
        <v>21</v>
      </c>
      <c r="E22">
        <v>7</v>
      </c>
      <c r="F22">
        <v>2</v>
      </c>
      <c r="G22">
        <v>1</v>
      </c>
      <c r="K22">
        <v>20</v>
      </c>
      <c r="L22">
        <f t="shared" si="0"/>
        <v>2.8</v>
      </c>
      <c r="M22">
        <f t="shared" si="1"/>
        <v>5</v>
      </c>
      <c r="P22">
        <f t="shared" si="2"/>
        <v>7.8</v>
      </c>
      <c r="Q22">
        <f t="shared" si="3"/>
        <v>3.9</v>
      </c>
    </row>
    <row r="23" spans="1:18" x14ac:dyDescent="0.3">
      <c r="A23">
        <v>81117</v>
      </c>
      <c r="B23" t="s">
        <v>20</v>
      </c>
      <c r="C23">
        <v>22</v>
      </c>
      <c r="D23">
        <v>31</v>
      </c>
      <c r="E23">
        <v>12</v>
      </c>
      <c r="F23">
        <v>3</v>
      </c>
      <c r="G23">
        <v>1</v>
      </c>
      <c r="K23">
        <v>21</v>
      </c>
      <c r="L23">
        <f t="shared" si="0"/>
        <v>3</v>
      </c>
      <c r="M23">
        <f t="shared" si="1"/>
        <v>3.5</v>
      </c>
      <c r="N23">
        <f t="shared" si="4"/>
        <v>2</v>
      </c>
      <c r="P23">
        <f t="shared" si="2"/>
        <v>8.5</v>
      </c>
      <c r="Q23">
        <f t="shared" si="3"/>
        <v>2.8333333333333335</v>
      </c>
    </row>
    <row r="24" spans="1:18" x14ac:dyDescent="0.3">
      <c r="A24">
        <v>81117</v>
      </c>
      <c r="B24" t="s">
        <v>20</v>
      </c>
      <c r="C24">
        <v>23</v>
      </c>
      <c r="D24">
        <v>31</v>
      </c>
      <c r="E24">
        <v>9</v>
      </c>
      <c r="F24">
        <v>2</v>
      </c>
      <c r="G24">
        <v>1</v>
      </c>
      <c r="K24">
        <v>22</v>
      </c>
      <c r="L24">
        <f t="shared" si="0"/>
        <v>2.5833333333333335</v>
      </c>
      <c r="M24">
        <f t="shared" si="1"/>
        <v>4</v>
      </c>
      <c r="N24">
        <f t="shared" si="4"/>
        <v>3</v>
      </c>
      <c r="P24">
        <f t="shared" si="2"/>
        <v>9.5833333333333339</v>
      </c>
      <c r="Q24">
        <f t="shared" si="3"/>
        <v>3.1944444444444446</v>
      </c>
    </row>
    <row r="25" spans="1:18" x14ac:dyDescent="0.3">
      <c r="A25">
        <v>81117</v>
      </c>
      <c r="B25" t="s">
        <v>20</v>
      </c>
      <c r="C25">
        <v>24</v>
      </c>
      <c r="D25">
        <v>35</v>
      </c>
      <c r="E25">
        <v>11</v>
      </c>
      <c r="F25">
        <v>4</v>
      </c>
      <c r="G25">
        <v>2</v>
      </c>
      <c r="H25">
        <v>1</v>
      </c>
      <c r="K25">
        <v>23</v>
      </c>
      <c r="L25">
        <f t="shared" si="0"/>
        <v>3.4444444444444446</v>
      </c>
      <c r="M25">
        <f t="shared" si="1"/>
        <v>4.5</v>
      </c>
      <c r="N25">
        <f t="shared" si="4"/>
        <v>2</v>
      </c>
      <c r="P25">
        <f t="shared" si="2"/>
        <v>9.9444444444444446</v>
      </c>
      <c r="Q25">
        <f t="shared" si="3"/>
        <v>3.3148148148148149</v>
      </c>
    </row>
    <row r="26" spans="1:18" x14ac:dyDescent="0.3">
      <c r="A26">
        <v>81117</v>
      </c>
      <c r="B26" t="s">
        <v>20</v>
      </c>
      <c r="C26">
        <v>25</v>
      </c>
      <c r="D26">
        <v>20</v>
      </c>
      <c r="E26">
        <v>7</v>
      </c>
      <c r="F26">
        <v>3</v>
      </c>
      <c r="G26">
        <v>1</v>
      </c>
      <c r="K26">
        <v>24</v>
      </c>
      <c r="L26">
        <f t="shared" si="0"/>
        <v>3.1818181818181817</v>
      </c>
      <c r="M26">
        <f t="shared" si="1"/>
        <v>2.75</v>
      </c>
      <c r="N26">
        <f t="shared" si="4"/>
        <v>2</v>
      </c>
      <c r="O26">
        <f t="shared" ref="O26" si="5">G25/H25</f>
        <v>2</v>
      </c>
      <c r="P26">
        <f t="shared" si="2"/>
        <v>9.9318181818181817</v>
      </c>
      <c r="Q26">
        <f t="shared" si="3"/>
        <v>2.4829545454545454</v>
      </c>
    </row>
    <row r="27" spans="1:18" x14ac:dyDescent="0.3">
      <c r="A27">
        <v>81117</v>
      </c>
      <c r="B27" t="s">
        <v>20</v>
      </c>
      <c r="C27">
        <v>26</v>
      </c>
      <c r="D27">
        <v>47</v>
      </c>
      <c r="E27">
        <v>15</v>
      </c>
      <c r="F27">
        <v>4</v>
      </c>
      <c r="G27">
        <v>1</v>
      </c>
      <c r="K27">
        <v>25</v>
      </c>
      <c r="L27">
        <f t="shared" si="0"/>
        <v>2.8571428571428572</v>
      </c>
      <c r="M27">
        <f t="shared" si="1"/>
        <v>2.3333333333333335</v>
      </c>
      <c r="N27">
        <f t="shared" si="4"/>
        <v>3</v>
      </c>
      <c r="P27">
        <f t="shared" si="2"/>
        <v>8.1904761904761898</v>
      </c>
      <c r="Q27">
        <f t="shared" si="3"/>
        <v>2.7301587301587298</v>
      </c>
    </row>
    <row r="28" spans="1:18" x14ac:dyDescent="0.3">
      <c r="K28">
        <v>26</v>
      </c>
      <c r="L28">
        <f t="shared" si="0"/>
        <v>3.1333333333333333</v>
      </c>
      <c r="M28">
        <f t="shared" si="1"/>
        <v>3.75</v>
      </c>
      <c r="N28">
        <f t="shared" si="4"/>
        <v>4</v>
      </c>
      <c r="P28">
        <f t="shared" si="2"/>
        <v>10.883333333333333</v>
      </c>
      <c r="Q28">
        <f t="shared" si="3"/>
        <v>3.6277777777777778</v>
      </c>
    </row>
    <row r="30" spans="1:18" x14ac:dyDescent="0.3">
      <c r="N30" s="1"/>
      <c r="O30" s="1"/>
      <c r="P30" s="1"/>
      <c r="Q30" s="1"/>
      <c r="R30" s="1"/>
    </row>
    <row r="31" spans="1:18" x14ac:dyDescent="0.3">
      <c r="N31" s="1"/>
      <c r="O31" s="1"/>
      <c r="P31" s="1"/>
      <c r="Q31" s="1"/>
      <c r="R3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03C45-7AA4-4DBA-966A-5F97773F13B2}">
  <dimension ref="A1:R31"/>
  <sheetViews>
    <sheetView workbookViewId="0">
      <selection sqref="A1:B1"/>
    </sheetView>
  </sheetViews>
  <sheetFormatPr defaultRowHeight="14.4" x14ac:dyDescent="0.3"/>
  <cols>
    <col min="1" max="1" width="12.21875" customWidth="1"/>
    <col min="3" max="3" width="11.6640625" customWidth="1"/>
    <col min="12" max="12" width="11.44140625" customWidth="1"/>
    <col min="17" max="17" width="9.5546875" customWidth="1"/>
  </cols>
  <sheetData>
    <row r="1" spans="1:18" x14ac:dyDescent="0.3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129</v>
      </c>
      <c r="L1" s="2" t="s">
        <v>130</v>
      </c>
      <c r="M1" s="2"/>
    </row>
    <row r="2" spans="1:18" x14ac:dyDescent="0.3">
      <c r="A2" s="4">
        <v>43322</v>
      </c>
      <c r="B2" s="5" t="s">
        <v>75</v>
      </c>
      <c r="C2" s="5" t="s">
        <v>76</v>
      </c>
      <c r="D2">
        <v>13</v>
      </c>
      <c r="E2">
        <v>5</v>
      </c>
      <c r="F2">
        <v>2</v>
      </c>
      <c r="G2">
        <v>1</v>
      </c>
      <c r="L2" t="s">
        <v>131</v>
      </c>
      <c r="M2" t="s">
        <v>2</v>
      </c>
      <c r="N2" t="s">
        <v>3</v>
      </c>
      <c r="O2" t="s">
        <v>4</v>
      </c>
      <c r="P2" t="s">
        <v>5</v>
      </c>
      <c r="Q2" t="s">
        <v>1</v>
      </c>
      <c r="R2" t="s">
        <v>0</v>
      </c>
    </row>
    <row r="3" spans="1:18" x14ac:dyDescent="0.3">
      <c r="A3" s="4">
        <v>43322</v>
      </c>
      <c r="B3" s="5" t="s">
        <v>75</v>
      </c>
      <c r="C3" s="5" t="s">
        <v>77</v>
      </c>
      <c r="D3">
        <v>8</v>
      </c>
      <c r="E3">
        <v>2</v>
      </c>
      <c r="F3">
        <v>1</v>
      </c>
      <c r="L3" s="5" t="s">
        <v>76</v>
      </c>
      <c r="M3">
        <f>D2/E2</f>
        <v>2.6</v>
      </c>
      <c r="N3">
        <f>E2/F2</f>
        <v>2.5</v>
      </c>
      <c r="O3">
        <f>F2/G2</f>
        <v>2</v>
      </c>
      <c r="Q3">
        <f>SUM(M3:P3)</f>
        <v>7.1</v>
      </c>
      <c r="R3">
        <f>Q3/COUNT(M3:P3)</f>
        <v>2.3666666666666667</v>
      </c>
    </row>
    <row r="4" spans="1:18" x14ac:dyDescent="0.3">
      <c r="A4" s="4">
        <v>43322</v>
      </c>
      <c r="B4" s="5" t="s">
        <v>75</v>
      </c>
      <c r="C4" s="5" t="s">
        <v>78</v>
      </c>
      <c r="D4">
        <v>15</v>
      </c>
      <c r="E4">
        <v>5</v>
      </c>
      <c r="F4">
        <v>1</v>
      </c>
      <c r="L4" s="5" t="s">
        <v>77</v>
      </c>
      <c r="M4">
        <f t="shared" ref="M4:M31" si="0">D3/E3</f>
        <v>4</v>
      </c>
      <c r="N4">
        <f t="shared" ref="N4:N31" si="1">E3/F3</f>
        <v>2</v>
      </c>
      <c r="Q4">
        <f t="shared" ref="Q4:Q31" si="2">SUM(M4:P4)</f>
        <v>6</v>
      </c>
      <c r="R4">
        <f t="shared" ref="R4:R31" si="3">Q4/COUNT(M4:P4)</f>
        <v>3</v>
      </c>
    </row>
    <row r="5" spans="1:18" x14ac:dyDescent="0.3">
      <c r="A5" s="4">
        <v>43322</v>
      </c>
      <c r="B5" s="5" t="s">
        <v>75</v>
      </c>
      <c r="C5" s="5" t="s">
        <v>79</v>
      </c>
      <c r="D5">
        <v>5</v>
      </c>
      <c r="E5">
        <v>2</v>
      </c>
      <c r="F5">
        <v>1</v>
      </c>
      <c r="L5" s="5" t="s">
        <v>78</v>
      </c>
      <c r="M5">
        <f t="shared" si="0"/>
        <v>3</v>
      </c>
      <c r="N5">
        <f t="shared" si="1"/>
        <v>5</v>
      </c>
      <c r="Q5">
        <f t="shared" si="2"/>
        <v>8</v>
      </c>
      <c r="R5">
        <f t="shared" si="3"/>
        <v>4</v>
      </c>
    </row>
    <row r="6" spans="1:18" x14ac:dyDescent="0.3">
      <c r="A6" s="4">
        <v>43322</v>
      </c>
      <c r="B6" s="5" t="s">
        <v>75</v>
      </c>
      <c r="C6" s="5" t="s">
        <v>80</v>
      </c>
      <c r="D6">
        <v>19</v>
      </c>
      <c r="E6">
        <v>6</v>
      </c>
      <c r="F6">
        <v>3</v>
      </c>
      <c r="G6">
        <v>1</v>
      </c>
      <c r="L6" s="5" t="s">
        <v>79</v>
      </c>
      <c r="M6">
        <f t="shared" si="0"/>
        <v>2.5</v>
      </c>
      <c r="N6">
        <f t="shared" si="1"/>
        <v>2</v>
      </c>
      <c r="Q6">
        <f t="shared" si="2"/>
        <v>4.5</v>
      </c>
      <c r="R6">
        <f t="shared" si="3"/>
        <v>2.25</v>
      </c>
    </row>
    <row r="7" spans="1:18" x14ac:dyDescent="0.3">
      <c r="A7" s="4">
        <v>43322</v>
      </c>
      <c r="B7" s="5" t="s">
        <v>75</v>
      </c>
      <c r="C7" s="5" t="s">
        <v>81</v>
      </c>
      <c r="D7">
        <v>14</v>
      </c>
      <c r="E7">
        <v>4</v>
      </c>
      <c r="F7">
        <v>1</v>
      </c>
      <c r="L7" s="5" t="s">
        <v>80</v>
      </c>
      <c r="M7">
        <f t="shared" si="0"/>
        <v>3.1666666666666665</v>
      </c>
      <c r="N7">
        <f t="shared" si="1"/>
        <v>2</v>
      </c>
      <c r="O7">
        <f t="shared" ref="O7:O31" si="4">F6/G6</f>
        <v>3</v>
      </c>
      <c r="Q7">
        <f t="shared" si="2"/>
        <v>8.1666666666666661</v>
      </c>
      <c r="R7">
        <f t="shared" si="3"/>
        <v>2.7222222222222219</v>
      </c>
    </row>
    <row r="8" spans="1:18" x14ac:dyDescent="0.3">
      <c r="A8" s="4">
        <v>43322</v>
      </c>
      <c r="B8" s="5" t="s">
        <v>75</v>
      </c>
      <c r="C8" s="5" t="s">
        <v>82</v>
      </c>
      <c r="D8">
        <v>21</v>
      </c>
      <c r="E8">
        <v>7</v>
      </c>
      <c r="F8">
        <v>2</v>
      </c>
      <c r="G8">
        <v>1</v>
      </c>
      <c r="L8" s="5" t="s">
        <v>81</v>
      </c>
      <c r="M8">
        <f t="shared" si="0"/>
        <v>3.5</v>
      </c>
      <c r="N8">
        <f t="shared" si="1"/>
        <v>4</v>
      </c>
      <c r="Q8">
        <f t="shared" si="2"/>
        <v>7.5</v>
      </c>
      <c r="R8">
        <f t="shared" si="3"/>
        <v>3.75</v>
      </c>
    </row>
    <row r="9" spans="1:18" x14ac:dyDescent="0.3">
      <c r="A9" s="4">
        <v>43322</v>
      </c>
      <c r="B9" s="5" t="s">
        <v>75</v>
      </c>
      <c r="C9" s="5" t="s">
        <v>83</v>
      </c>
      <c r="D9">
        <v>57</v>
      </c>
      <c r="E9">
        <v>20</v>
      </c>
      <c r="F9">
        <v>6</v>
      </c>
      <c r="G9">
        <v>2</v>
      </c>
      <c r="H9">
        <v>1</v>
      </c>
      <c r="L9" s="5" t="s">
        <v>82</v>
      </c>
      <c r="M9">
        <f t="shared" si="0"/>
        <v>3</v>
      </c>
      <c r="N9">
        <f t="shared" si="1"/>
        <v>3.5</v>
      </c>
      <c r="O9">
        <f t="shared" si="4"/>
        <v>2</v>
      </c>
      <c r="Q9">
        <f t="shared" si="2"/>
        <v>8.5</v>
      </c>
      <c r="R9">
        <f t="shared" si="3"/>
        <v>2.8333333333333335</v>
      </c>
    </row>
    <row r="10" spans="1:18" x14ac:dyDescent="0.3">
      <c r="A10" s="4">
        <v>43322</v>
      </c>
      <c r="B10" s="5" t="s">
        <v>75</v>
      </c>
      <c r="C10" s="5" t="s">
        <v>84</v>
      </c>
      <c r="D10">
        <v>56</v>
      </c>
      <c r="E10">
        <v>21</v>
      </c>
      <c r="F10">
        <v>6</v>
      </c>
      <c r="G10">
        <v>2</v>
      </c>
      <c r="H10">
        <v>1</v>
      </c>
      <c r="L10" s="5" t="s">
        <v>83</v>
      </c>
      <c r="M10">
        <f t="shared" si="0"/>
        <v>2.85</v>
      </c>
      <c r="N10">
        <f t="shared" si="1"/>
        <v>3.3333333333333335</v>
      </c>
      <c r="O10">
        <f t="shared" si="4"/>
        <v>3</v>
      </c>
      <c r="P10">
        <f>G9/H9</f>
        <v>2</v>
      </c>
      <c r="Q10">
        <f t="shared" si="2"/>
        <v>11.183333333333334</v>
      </c>
      <c r="R10">
        <f t="shared" si="3"/>
        <v>2.7958333333333334</v>
      </c>
    </row>
    <row r="11" spans="1:18" x14ac:dyDescent="0.3">
      <c r="A11" s="4">
        <v>43322</v>
      </c>
      <c r="B11" s="5" t="s">
        <v>75</v>
      </c>
      <c r="C11" s="5" t="s">
        <v>85</v>
      </c>
      <c r="D11">
        <v>71</v>
      </c>
      <c r="E11">
        <v>24</v>
      </c>
      <c r="F11">
        <v>12</v>
      </c>
      <c r="G11">
        <v>3</v>
      </c>
      <c r="H11">
        <v>1</v>
      </c>
      <c r="L11" s="5" t="s">
        <v>84</v>
      </c>
      <c r="M11">
        <f t="shared" si="0"/>
        <v>2.6666666666666665</v>
      </c>
      <c r="N11">
        <f t="shared" si="1"/>
        <v>3.5</v>
      </c>
      <c r="O11">
        <f t="shared" si="4"/>
        <v>3</v>
      </c>
      <c r="P11">
        <f t="shared" ref="P11:P31" si="5">G10/H10</f>
        <v>2</v>
      </c>
      <c r="Q11">
        <f t="shared" si="2"/>
        <v>11.166666666666666</v>
      </c>
      <c r="R11">
        <f t="shared" si="3"/>
        <v>2.7916666666666665</v>
      </c>
    </row>
    <row r="12" spans="1:18" x14ac:dyDescent="0.3">
      <c r="A12" s="4">
        <v>43322</v>
      </c>
      <c r="B12" s="5" t="s">
        <v>75</v>
      </c>
      <c r="C12" s="5" t="s">
        <v>86</v>
      </c>
      <c r="D12">
        <v>21</v>
      </c>
      <c r="E12">
        <v>8</v>
      </c>
      <c r="F12">
        <v>2</v>
      </c>
      <c r="G12">
        <v>1</v>
      </c>
      <c r="L12" s="5" t="s">
        <v>85</v>
      </c>
      <c r="M12">
        <f t="shared" si="0"/>
        <v>2.9583333333333335</v>
      </c>
      <c r="N12">
        <f t="shared" si="1"/>
        <v>2</v>
      </c>
      <c r="O12">
        <f t="shared" si="4"/>
        <v>4</v>
      </c>
      <c r="P12">
        <f t="shared" si="5"/>
        <v>3</v>
      </c>
      <c r="Q12">
        <f t="shared" si="2"/>
        <v>11.958333333333334</v>
      </c>
      <c r="R12">
        <f t="shared" si="3"/>
        <v>2.9895833333333335</v>
      </c>
    </row>
    <row r="13" spans="1:18" x14ac:dyDescent="0.3">
      <c r="A13" s="4">
        <v>43322</v>
      </c>
      <c r="B13" s="5" t="s">
        <v>75</v>
      </c>
      <c r="C13" s="5" t="s">
        <v>87</v>
      </c>
      <c r="D13">
        <v>13</v>
      </c>
      <c r="E13">
        <v>5</v>
      </c>
      <c r="F13">
        <v>2</v>
      </c>
      <c r="G13">
        <v>1</v>
      </c>
      <c r="L13" s="5" t="s">
        <v>86</v>
      </c>
      <c r="M13">
        <f t="shared" si="0"/>
        <v>2.625</v>
      </c>
      <c r="N13">
        <f t="shared" si="1"/>
        <v>4</v>
      </c>
      <c r="O13">
        <f t="shared" si="4"/>
        <v>2</v>
      </c>
      <c r="Q13">
        <f t="shared" si="2"/>
        <v>8.625</v>
      </c>
      <c r="R13">
        <f t="shared" si="3"/>
        <v>2.875</v>
      </c>
    </row>
    <row r="14" spans="1:18" x14ac:dyDescent="0.3">
      <c r="A14" s="4">
        <v>43322</v>
      </c>
      <c r="B14" s="5" t="s">
        <v>75</v>
      </c>
      <c r="C14" s="5" t="s">
        <v>88</v>
      </c>
      <c r="D14">
        <v>20</v>
      </c>
      <c r="E14">
        <v>7</v>
      </c>
      <c r="F14">
        <v>2</v>
      </c>
      <c r="G14">
        <v>1</v>
      </c>
      <c r="L14" s="5" t="s">
        <v>87</v>
      </c>
      <c r="M14">
        <f t="shared" si="0"/>
        <v>2.6</v>
      </c>
      <c r="N14">
        <f t="shared" si="1"/>
        <v>2.5</v>
      </c>
      <c r="O14">
        <f t="shared" si="4"/>
        <v>2</v>
      </c>
      <c r="Q14">
        <f t="shared" si="2"/>
        <v>7.1</v>
      </c>
      <c r="R14">
        <f t="shared" si="3"/>
        <v>2.3666666666666667</v>
      </c>
    </row>
    <row r="15" spans="1:18" x14ac:dyDescent="0.3">
      <c r="A15" s="4">
        <v>43322</v>
      </c>
      <c r="B15" s="5" t="s">
        <v>75</v>
      </c>
      <c r="C15" s="5" t="s">
        <v>89</v>
      </c>
      <c r="D15">
        <v>26</v>
      </c>
      <c r="E15">
        <v>11</v>
      </c>
      <c r="F15">
        <v>2</v>
      </c>
      <c r="G15">
        <v>1</v>
      </c>
      <c r="L15" s="5" t="s">
        <v>88</v>
      </c>
      <c r="M15">
        <f t="shared" si="0"/>
        <v>2.8571428571428572</v>
      </c>
      <c r="N15">
        <f t="shared" si="1"/>
        <v>3.5</v>
      </c>
      <c r="O15">
        <f t="shared" si="4"/>
        <v>2</v>
      </c>
      <c r="Q15">
        <f t="shared" si="2"/>
        <v>8.3571428571428577</v>
      </c>
      <c r="R15">
        <f t="shared" si="3"/>
        <v>2.785714285714286</v>
      </c>
    </row>
    <row r="16" spans="1:18" x14ac:dyDescent="0.3">
      <c r="A16" s="4">
        <v>43322</v>
      </c>
      <c r="B16" s="5" t="s">
        <v>75</v>
      </c>
      <c r="C16" s="5" t="s">
        <v>90</v>
      </c>
      <c r="D16">
        <v>45</v>
      </c>
      <c r="E16">
        <v>16</v>
      </c>
      <c r="F16">
        <v>5</v>
      </c>
      <c r="G16">
        <v>1</v>
      </c>
      <c r="L16" s="5" t="s">
        <v>89</v>
      </c>
      <c r="M16">
        <f t="shared" si="0"/>
        <v>2.3636363636363638</v>
      </c>
      <c r="N16">
        <f t="shared" si="1"/>
        <v>5.5</v>
      </c>
      <c r="O16">
        <f t="shared" si="4"/>
        <v>2</v>
      </c>
      <c r="Q16">
        <f t="shared" si="2"/>
        <v>9.8636363636363633</v>
      </c>
      <c r="R16">
        <f t="shared" si="3"/>
        <v>3.2878787878787876</v>
      </c>
    </row>
    <row r="17" spans="1:18" x14ac:dyDescent="0.3">
      <c r="A17" s="4">
        <v>43322</v>
      </c>
      <c r="B17" s="5" t="s">
        <v>75</v>
      </c>
      <c r="C17" s="5" t="s">
        <v>91</v>
      </c>
      <c r="D17">
        <v>27</v>
      </c>
      <c r="E17">
        <v>9</v>
      </c>
      <c r="F17">
        <v>2</v>
      </c>
      <c r="G17">
        <v>1</v>
      </c>
      <c r="L17" s="5" t="s">
        <v>90</v>
      </c>
      <c r="M17">
        <f t="shared" si="0"/>
        <v>2.8125</v>
      </c>
      <c r="N17">
        <f t="shared" si="1"/>
        <v>3.2</v>
      </c>
      <c r="O17">
        <f t="shared" si="4"/>
        <v>5</v>
      </c>
      <c r="Q17">
        <f t="shared" si="2"/>
        <v>11.012499999999999</v>
      </c>
      <c r="R17">
        <f t="shared" si="3"/>
        <v>3.6708333333333329</v>
      </c>
    </row>
    <row r="18" spans="1:18" x14ac:dyDescent="0.3">
      <c r="A18" s="4">
        <v>43322</v>
      </c>
      <c r="B18" s="5" t="s">
        <v>75</v>
      </c>
      <c r="C18" s="5" t="s">
        <v>92</v>
      </c>
      <c r="D18">
        <v>30</v>
      </c>
      <c r="E18">
        <v>10</v>
      </c>
      <c r="F18">
        <v>3</v>
      </c>
      <c r="G18">
        <v>2</v>
      </c>
      <c r="H18">
        <v>1</v>
      </c>
      <c r="L18" s="5" t="s">
        <v>91</v>
      </c>
      <c r="M18">
        <f t="shared" si="0"/>
        <v>3</v>
      </c>
      <c r="N18">
        <f t="shared" si="1"/>
        <v>4.5</v>
      </c>
      <c r="O18">
        <f t="shared" si="4"/>
        <v>2</v>
      </c>
      <c r="Q18">
        <f t="shared" si="2"/>
        <v>9.5</v>
      </c>
      <c r="R18">
        <f t="shared" si="3"/>
        <v>3.1666666666666665</v>
      </c>
    </row>
    <row r="19" spans="1:18" x14ac:dyDescent="0.3">
      <c r="A19" s="4">
        <v>43322</v>
      </c>
      <c r="B19" s="5" t="s">
        <v>75</v>
      </c>
      <c r="C19" s="5" t="s">
        <v>93</v>
      </c>
      <c r="D19">
        <v>43</v>
      </c>
      <c r="E19">
        <v>16</v>
      </c>
      <c r="F19">
        <v>4</v>
      </c>
      <c r="G19">
        <v>1</v>
      </c>
      <c r="L19" s="5" t="s">
        <v>92</v>
      </c>
      <c r="M19">
        <f t="shared" si="0"/>
        <v>3</v>
      </c>
      <c r="N19">
        <f t="shared" si="1"/>
        <v>3.3333333333333335</v>
      </c>
      <c r="O19">
        <f t="shared" si="4"/>
        <v>1.5</v>
      </c>
      <c r="P19">
        <f t="shared" si="5"/>
        <v>2</v>
      </c>
      <c r="Q19">
        <f t="shared" si="2"/>
        <v>9.8333333333333339</v>
      </c>
      <c r="R19">
        <f t="shared" si="3"/>
        <v>2.4583333333333335</v>
      </c>
    </row>
    <row r="20" spans="1:18" x14ac:dyDescent="0.3">
      <c r="A20" s="4">
        <v>43322</v>
      </c>
      <c r="B20" s="5" t="s">
        <v>75</v>
      </c>
      <c r="C20" s="5" t="s">
        <v>94</v>
      </c>
      <c r="D20">
        <v>50</v>
      </c>
      <c r="E20">
        <v>20</v>
      </c>
      <c r="F20">
        <v>8</v>
      </c>
      <c r="G20">
        <v>3</v>
      </c>
      <c r="H20">
        <v>1</v>
      </c>
      <c r="L20" s="5" t="s">
        <v>93</v>
      </c>
      <c r="M20">
        <f t="shared" si="0"/>
        <v>2.6875</v>
      </c>
      <c r="N20">
        <f t="shared" si="1"/>
        <v>4</v>
      </c>
      <c r="O20">
        <f t="shared" si="4"/>
        <v>4</v>
      </c>
      <c r="Q20">
        <f t="shared" si="2"/>
        <v>10.6875</v>
      </c>
      <c r="R20">
        <f t="shared" si="3"/>
        <v>3.5625</v>
      </c>
    </row>
    <row r="21" spans="1:18" x14ac:dyDescent="0.3">
      <c r="A21" s="4">
        <v>43322</v>
      </c>
      <c r="B21" s="5" t="s">
        <v>75</v>
      </c>
      <c r="C21" s="5" t="s">
        <v>95</v>
      </c>
      <c r="D21">
        <v>22</v>
      </c>
      <c r="E21">
        <v>8</v>
      </c>
      <c r="F21">
        <v>2</v>
      </c>
      <c r="G21">
        <v>1</v>
      </c>
      <c r="L21" s="5" t="s">
        <v>94</v>
      </c>
      <c r="M21">
        <f t="shared" si="0"/>
        <v>2.5</v>
      </c>
      <c r="N21">
        <f t="shared" si="1"/>
        <v>2.5</v>
      </c>
      <c r="O21">
        <f t="shared" si="4"/>
        <v>2.6666666666666665</v>
      </c>
      <c r="P21">
        <f t="shared" si="5"/>
        <v>3</v>
      </c>
      <c r="Q21">
        <f t="shared" si="2"/>
        <v>10.666666666666666</v>
      </c>
      <c r="R21">
        <f t="shared" si="3"/>
        <v>2.6666666666666665</v>
      </c>
    </row>
    <row r="22" spans="1:18" x14ac:dyDescent="0.3">
      <c r="A22" s="4">
        <v>43322</v>
      </c>
      <c r="B22" s="5" t="s">
        <v>75</v>
      </c>
      <c r="C22" s="5" t="s">
        <v>96</v>
      </c>
      <c r="D22">
        <v>34</v>
      </c>
      <c r="E22">
        <v>12</v>
      </c>
      <c r="F22">
        <v>5</v>
      </c>
      <c r="G22">
        <v>2</v>
      </c>
      <c r="H22">
        <v>1</v>
      </c>
      <c r="L22" s="5" t="s">
        <v>95</v>
      </c>
      <c r="M22">
        <f t="shared" si="0"/>
        <v>2.75</v>
      </c>
      <c r="N22">
        <f t="shared" si="1"/>
        <v>4</v>
      </c>
      <c r="O22">
        <f t="shared" si="4"/>
        <v>2</v>
      </c>
      <c r="Q22">
        <f t="shared" si="2"/>
        <v>8.75</v>
      </c>
      <c r="R22">
        <f t="shared" si="3"/>
        <v>2.9166666666666665</v>
      </c>
    </row>
    <row r="23" spans="1:18" x14ac:dyDescent="0.3">
      <c r="A23" s="4">
        <v>43322</v>
      </c>
      <c r="B23" s="5" t="s">
        <v>75</v>
      </c>
      <c r="C23" s="5" t="s">
        <v>97</v>
      </c>
      <c r="D23">
        <v>22</v>
      </c>
      <c r="E23">
        <v>10</v>
      </c>
      <c r="F23">
        <v>3</v>
      </c>
      <c r="G23">
        <v>1</v>
      </c>
      <c r="L23" s="5" t="s">
        <v>96</v>
      </c>
      <c r="M23">
        <f t="shared" si="0"/>
        <v>2.8333333333333335</v>
      </c>
      <c r="N23">
        <f t="shared" si="1"/>
        <v>2.4</v>
      </c>
      <c r="O23">
        <f t="shared" si="4"/>
        <v>2.5</v>
      </c>
      <c r="P23">
        <f t="shared" si="5"/>
        <v>2</v>
      </c>
      <c r="Q23">
        <f t="shared" si="2"/>
        <v>9.7333333333333343</v>
      </c>
      <c r="R23">
        <f t="shared" si="3"/>
        <v>2.4333333333333336</v>
      </c>
    </row>
    <row r="24" spans="1:18" x14ac:dyDescent="0.3">
      <c r="A24" s="4">
        <v>43322</v>
      </c>
      <c r="B24" s="5" t="s">
        <v>75</v>
      </c>
      <c r="C24" s="5" t="s">
        <v>98</v>
      </c>
      <c r="D24">
        <v>10</v>
      </c>
      <c r="E24">
        <v>3</v>
      </c>
      <c r="F24">
        <v>1</v>
      </c>
      <c r="L24" s="5" t="s">
        <v>97</v>
      </c>
      <c r="M24">
        <f t="shared" si="0"/>
        <v>2.2000000000000002</v>
      </c>
      <c r="N24">
        <f t="shared" si="1"/>
        <v>3.3333333333333335</v>
      </c>
      <c r="O24">
        <f t="shared" si="4"/>
        <v>3</v>
      </c>
      <c r="Q24">
        <f t="shared" si="2"/>
        <v>8.5333333333333332</v>
      </c>
      <c r="R24">
        <f t="shared" si="3"/>
        <v>2.8444444444444446</v>
      </c>
    </row>
    <row r="25" spans="1:18" x14ac:dyDescent="0.3">
      <c r="A25" s="4">
        <v>43322</v>
      </c>
      <c r="B25" s="5" t="s">
        <v>75</v>
      </c>
      <c r="C25" s="5" t="s">
        <v>99</v>
      </c>
      <c r="D25">
        <v>37</v>
      </c>
      <c r="E25">
        <v>15</v>
      </c>
      <c r="F25">
        <v>7</v>
      </c>
      <c r="G25">
        <v>3</v>
      </c>
      <c r="H25">
        <v>1</v>
      </c>
      <c r="L25" s="5" t="s">
        <v>98</v>
      </c>
      <c r="M25">
        <f t="shared" si="0"/>
        <v>3.3333333333333335</v>
      </c>
      <c r="N25">
        <f t="shared" si="1"/>
        <v>3</v>
      </c>
      <c r="Q25">
        <f t="shared" si="2"/>
        <v>6.3333333333333339</v>
      </c>
      <c r="R25">
        <f t="shared" si="3"/>
        <v>3.166666666666667</v>
      </c>
    </row>
    <row r="26" spans="1:18" x14ac:dyDescent="0.3">
      <c r="A26" s="4">
        <v>43322</v>
      </c>
      <c r="B26" s="5" t="s">
        <v>75</v>
      </c>
      <c r="C26" s="5" t="s">
        <v>100</v>
      </c>
      <c r="D26">
        <v>35</v>
      </c>
      <c r="E26">
        <v>13</v>
      </c>
      <c r="F26">
        <v>6</v>
      </c>
      <c r="G26">
        <v>2</v>
      </c>
      <c r="H26">
        <v>1</v>
      </c>
      <c r="L26" s="5" t="s">
        <v>99</v>
      </c>
      <c r="M26">
        <f t="shared" si="0"/>
        <v>2.4666666666666668</v>
      </c>
      <c r="N26">
        <f t="shared" si="1"/>
        <v>2.1428571428571428</v>
      </c>
      <c r="O26">
        <f t="shared" si="4"/>
        <v>2.3333333333333335</v>
      </c>
      <c r="P26">
        <f t="shared" si="5"/>
        <v>3</v>
      </c>
      <c r="Q26">
        <f t="shared" si="2"/>
        <v>9.9428571428571431</v>
      </c>
      <c r="R26">
        <f t="shared" si="3"/>
        <v>2.4857142857142858</v>
      </c>
    </row>
    <row r="27" spans="1:18" x14ac:dyDescent="0.3">
      <c r="A27" s="4">
        <v>43322</v>
      </c>
      <c r="B27" s="5" t="s">
        <v>75</v>
      </c>
      <c r="C27" s="5" t="s">
        <v>101</v>
      </c>
      <c r="D27">
        <v>44</v>
      </c>
      <c r="E27">
        <v>14</v>
      </c>
      <c r="F27">
        <v>5</v>
      </c>
      <c r="G27">
        <v>1</v>
      </c>
      <c r="L27" s="5" t="s">
        <v>100</v>
      </c>
      <c r="M27">
        <f t="shared" si="0"/>
        <v>2.6923076923076925</v>
      </c>
      <c r="N27">
        <f t="shared" si="1"/>
        <v>2.1666666666666665</v>
      </c>
      <c r="O27">
        <f t="shared" si="4"/>
        <v>3</v>
      </c>
      <c r="P27">
        <f t="shared" si="5"/>
        <v>2</v>
      </c>
      <c r="Q27">
        <f t="shared" si="2"/>
        <v>9.8589743589743595</v>
      </c>
      <c r="R27">
        <f t="shared" si="3"/>
        <v>2.4647435897435899</v>
      </c>
    </row>
    <row r="28" spans="1:18" x14ac:dyDescent="0.3">
      <c r="A28" s="4">
        <v>43322</v>
      </c>
      <c r="B28" s="5" t="s">
        <v>75</v>
      </c>
      <c r="C28" s="5" t="s">
        <v>102</v>
      </c>
      <c r="D28">
        <v>49</v>
      </c>
      <c r="E28">
        <v>19</v>
      </c>
      <c r="F28">
        <v>8</v>
      </c>
      <c r="G28">
        <v>4</v>
      </c>
      <c r="H28">
        <v>1</v>
      </c>
      <c r="L28" s="5" t="s">
        <v>101</v>
      </c>
      <c r="M28">
        <f t="shared" si="0"/>
        <v>3.1428571428571428</v>
      </c>
      <c r="N28">
        <f t="shared" si="1"/>
        <v>2.8</v>
      </c>
      <c r="O28">
        <f t="shared" si="4"/>
        <v>5</v>
      </c>
      <c r="Q28">
        <f t="shared" si="2"/>
        <v>10.942857142857143</v>
      </c>
      <c r="R28">
        <f t="shared" si="3"/>
        <v>3.6476190476190475</v>
      </c>
    </row>
    <row r="29" spans="1:18" x14ac:dyDescent="0.3">
      <c r="A29" s="4">
        <v>43322</v>
      </c>
      <c r="B29" s="5" t="s">
        <v>75</v>
      </c>
      <c r="C29" s="5" t="s">
        <v>103</v>
      </c>
      <c r="D29">
        <v>61</v>
      </c>
      <c r="E29">
        <v>22</v>
      </c>
      <c r="F29">
        <v>9</v>
      </c>
      <c r="G29">
        <v>3</v>
      </c>
      <c r="H29">
        <v>1</v>
      </c>
      <c r="L29" s="5" t="s">
        <v>102</v>
      </c>
      <c r="M29">
        <f t="shared" si="0"/>
        <v>2.5789473684210527</v>
      </c>
      <c r="N29">
        <f t="shared" si="1"/>
        <v>2.375</v>
      </c>
      <c r="O29">
        <f t="shared" si="4"/>
        <v>2</v>
      </c>
      <c r="P29">
        <f t="shared" si="5"/>
        <v>4</v>
      </c>
      <c r="Q29">
        <f t="shared" si="2"/>
        <v>10.953947368421053</v>
      </c>
      <c r="R29">
        <f t="shared" si="3"/>
        <v>2.7384868421052633</v>
      </c>
    </row>
    <row r="30" spans="1:18" x14ac:dyDescent="0.3">
      <c r="A30" s="4">
        <v>43322</v>
      </c>
      <c r="B30" s="5" t="s">
        <v>75</v>
      </c>
      <c r="C30" s="5" t="s">
        <v>104</v>
      </c>
      <c r="D30">
        <v>91</v>
      </c>
      <c r="E30">
        <v>33</v>
      </c>
      <c r="F30">
        <v>11</v>
      </c>
      <c r="G30">
        <v>3</v>
      </c>
      <c r="H30">
        <v>1</v>
      </c>
      <c r="L30" s="5" t="s">
        <v>103</v>
      </c>
      <c r="M30">
        <f t="shared" si="0"/>
        <v>2.7727272727272729</v>
      </c>
      <c r="N30">
        <f t="shared" si="1"/>
        <v>2.4444444444444446</v>
      </c>
      <c r="O30">
        <f t="shared" si="4"/>
        <v>3</v>
      </c>
      <c r="P30">
        <f t="shared" si="5"/>
        <v>3</v>
      </c>
      <c r="Q30">
        <f t="shared" si="2"/>
        <v>11.217171717171718</v>
      </c>
      <c r="R30">
        <f t="shared" si="3"/>
        <v>2.8042929292929295</v>
      </c>
    </row>
    <row r="31" spans="1:18" x14ac:dyDescent="0.3">
      <c r="L31" s="5" t="s">
        <v>104</v>
      </c>
      <c r="M31">
        <f t="shared" si="0"/>
        <v>2.7575757575757578</v>
      </c>
      <c r="N31">
        <f t="shared" si="1"/>
        <v>3</v>
      </c>
      <c r="O31">
        <f t="shared" si="4"/>
        <v>3.6666666666666665</v>
      </c>
      <c r="P31">
        <f t="shared" si="5"/>
        <v>3</v>
      </c>
      <c r="Q31">
        <f t="shared" si="2"/>
        <v>12.424242424242424</v>
      </c>
      <c r="R31">
        <f t="shared" si="3"/>
        <v>3.106060606060606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9DE48-E880-4D00-8FB5-D5AD45DF925A}">
  <dimension ref="A1:T25"/>
  <sheetViews>
    <sheetView workbookViewId="0">
      <selection activeCell="S7" sqref="S7"/>
    </sheetView>
  </sheetViews>
  <sheetFormatPr defaultRowHeight="14.4" x14ac:dyDescent="0.3"/>
  <cols>
    <col min="1" max="1" width="12" customWidth="1"/>
    <col min="13" max="13" width="10.33203125" customWidth="1"/>
  </cols>
  <sheetData>
    <row r="1" spans="1:20" x14ac:dyDescent="0.3">
      <c r="A1" t="s">
        <v>72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129</v>
      </c>
      <c r="M1" s="2" t="s">
        <v>130</v>
      </c>
      <c r="N1" s="2"/>
    </row>
    <row r="2" spans="1:20" x14ac:dyDescent="0.3">
      <c r="A2" s="4">
        <v>43374</v>
      </c>
      <c r="B2" s="5" t="s">
        <v>105</v>
      </c>
      <c r="C2" s="5" t="s">
        <v>106</v>
      </c>
      <c r="D2">
        <v>41</v>
      </c>
      <c r="E2">
        <v>15</v>
      </c>
      <c r="F2">
        <v>5</v>
      </c>
      <c r="G2">
        <v>2</v>
      </c>
      <c r="H2">
        <v>1</v>
      </c>
      <c r="M2" t="s">
        <v>131</v>
      </c>
      <c r="N2" t="s">
        <v>2</v>
      </c>
      <c r="O2" t="s">
        <v>3</v>
      </c>
      <c r="P2" t="s">
        <v>4</v>
      </c>
      <c r="Q2" t="s">
        <v>5</v>
      </c>
      <c r="R2" t="s">
        <v>132</v>
      </c>
      <c r="S2" t="s">
        <v>1</v>
      </c>
      <c r="T2" t="s">
        <v>0</v>
      </c>
    </row>
    <row r="3" spans="1:20" x14ac:dyDescent="0.3">
      <c r="A3" s="4">
        <v>43374</v>
      </c>
      <c r="B3" s="5" t="s">
        <v>105</v>
      </c>
      <c r="C3" s="5" t="s">
        <v>107</v>
      </c>
      <c r="D3">
        <v>5</v>
      </c>
      <c r="E3">
        <v>2</v>
      </c>
      <c r="F3">
        <v>1</v>
      </c>
      <c r="M3" s="5" t="s">
        <v>106</v>
      </c>
      <c r="N3">
        <f>D2/E2</f>
        <v>2.7333333333333334</v>
      </c>
      <c r="O3">
        <f>E2/F2</f>
        <v>3</v>
      </c>
      <c r="P3">
        <f>F2/G2</f>
        <v>2.5</v>
      </c>
      <c r="Q3">
        <f>G2/H2</f>
        <v>2</v>
      </c>
      <c r="S3">
        <f>SUM(N3:R3)</f>
        <v>10.233333333333334</v>
      </c>
      <c r="T3">
        <f>S3/COUNT(N3:R3)</f>
        <v>2.5583333333333336</v>
      </c>
    </row>
    <row r="4" spans="1:20" x14ac:dyDescent="0.3">
      <c r="A4" s="4">
        <v>43374</v>
      </c>
      <c r="B4" s="5" t="s">
        <v>105</v>
      </c>
      <c r="C4" s="5" t="s">
        <v>108</v>
      </c>
      <c r="D4">
        <v>7</v>
      </c>
      <c r="E4">
        <v>2</v>
      </c>
      <c r="F4">
        <v>1</v>
      </c>
      <c r="M4" s="5" t="s">
        <v>107</v>
      </c>
      <c r="N4">
        <f t="shared" ref="N4:N25" si="0">D3/E3</f>
        <v>2.5</v>
      </c>
      <c r="O4">
        <f t="shared" ref="O4:O25" si="1">E3/F3</f>
        <v>2</v>
      </c>
      <c r="S4">
        <f t="shared" ref="S4:S25" si="2">SUM(N4:R4)</f>
        <v>4.5</v>
      </c>
      <c r="T4">
        <f t="shared" ref="T4:T25" si="3">S4/COUNT(N4:R4)</f>
        <v>2.25</v>
      </c>
    </row>
    <row r="5" spans="1:20" x14ac:dyDescent="0.3">
      <c r="A5" s="4">
        <v>43374</v>
      </c>
      <c r="B5" s="5" t="s">
        <v>105</v>
      </c>
      <c r="C5" s="5" t="s">
        <v>109</v>
      </c>
      <c r="D5">
        <v>33</v>
      </c>
      <c r="E5">
        <v>11</v>
      </c>
      <c r="F5">
        <v>4</v>
      </c>
      <c r="G5">
        <v>1</v>
      </c>
      <c r="M5" s="5" t="s">
        <v>108</v>
      </c>
      <c r="N5">
        <f t="shared" si="0"/>
        <v>3.5</v>
      </c>
      <c r="O5">
        <f t="shared" si="1"/>
        <v>2</v>
      </c>
      <c r="S5">
        <f t="shared" si="2"/>
        <v>5.5</v>
      </c>
      <c r="T5">
        <f t="shared" si="3"/>
        <v>2.75</v>
      </c>
    </row>
    <row r="6" spans="1:20" x14ac:dyDescent="0.3">
      <c r="A6" s="4">
        <v>43374</v>
      </c>
      <c r="B6" s="5" t="s">
        <v>105</v>
      </c>
      <c r="C6" s="5" t="s">
        <v>110</v>
      </c>
      <c r="D6">
        <v>52</v>
      </c>
      <c r="E6">
        <v>17</v>
      </c>
      <c r="F6">
        <v>5</v>
      </c>
      <c r="G6">
        <v>2</v>
      </c>
      <c r="H6">
        <v>1</v>
      </c>
      <c r="M6" s="5" t="s">
        <v>109</v>
      </c>
      <c r="N6">
        <f t="shared" si="0"/>
        <v>3</v>
      </c>
      <c r="O6">
        <f t="shared" si="1"/>
        <v>2.75</v>
      </c>
      <c r="P6">
        <f t="shared" ref="P6:P25" si="4">F5/G5</f>
        <v>4</v>
      </c>
      <c r="S6">
        <f t="shared" si="2"/>
        <v>9.75</v>
      </c>
      <c r="T6">
        <f t="shared" si="3"/>
        <v>3.25</v>
      </c>
    </row>
    <row r="7" spans="1:20" x14ac:dyDescent="0.3">
      <c r="A7" s="4">
        <v>43374</v>
      </c>
      <c r="B7" s="5" t="s">
        <v>105</v>
      </c>
      <c r="C7" s="5" t="s">
        <v>111</v>
      </c>
      <c r="D7">
        <v>67</v>
      </c>
      <c r="E7">
        <v>20</v>
      </c>
      <c r="F7">
        <v>8</v>
      </c>
      <c r="G7">
        <v>2</v>
      </c>
      <c r="H7">
        <v>1</v>
      </c>
      <c r="M7" s="5" t="s">
        <v>110</v>
      </c>
      <c r="N7">
        <f t="shared" si="0"/>
        <v>3.0588235294117645</v>
      </c>
      <c r="O7">
        <f t="shared" si="1"/>
        <v>3.4</v>
      </c>
      <c r="P7">
        <f t="shared" si="4"/>
        <v>2.5</v>
      </c>
      <c r="Q7">
        <f t="shared" ref="Q7:Q25" si="5">G6/H6</f>
        <v>2</v>
      </c>
      <c r="S7">
        <f t="shared" si="2"/>
        <v>10.958823529411765</v>
      </c>
      <c r="T7">
        <f t="shared" si="3"/>
        <v>2.7397058823529412</v>
      </c>
    </row>
    <row r="8" spans="1:20" x14ac:dyDescent="0.3">
      <c r="A8" s="4">
        <v>43374</v>
      </c>
      <c r="B8" s="5" t="s">
        <v>105</v>
      </c>
      <c r="C8" s="5" t="s">
        <v>112</v>
      </c>
      <c r="D8">
        <v>25</v>
      </c>
      <c r="E8">
        <v>9</v>
      </c>
      <c r="F8">
        <v>2</v>
      </c>
      <c r="G8">
        <v>1</v>
      </c>
      <c r="M8" s="5" t="s">
        <v>111</v>
      </c>
      <c r="N8">
        <f t="shared" si="0"/>
        <v>3.35</v>
      </c>
      <c r="O8">
        <f t="shared" si="1"/>
        <v>2.5</v>
      </c>
      <c r="P8">
        <f t="shared" si="4"/>
        <v>4</v>
      </c>
      <c r="Q8">
        <f t="shared" si="5"/>
        <v>2</v>
      </c>
      <c r="S8">
        <f t="shared" si="2"/>
        <v>11.85</v>
      </c>
      <c r="T8">
        <f t="shared" si="3"/>
        <v>2.9624999999999999</v>
      </c>
    </row>
    <row r="9" spans="1:20" x14ac:dyDescent="0.3">
      <c r="A9" s="4">
        <v>43374</v>
      </c>
      <c r="B9" s="5" t="s">
        <v>105</v>
      </c>
      <c r="C9" s="5" t="s">
        <v>113</v>
      </c>
      <c r="D9">
        <v>27</v>
      </c>
      <c r="E9">
        <v>10</v>
      </c>
      <c r="F9">
        <v>4</v>
      </c>
      <c r="G9">
        <v>2</v>
      </c>
      <c r="H9">
        <v>1</v>
      </c>
      <c r="M9" s="5" t="s">
        <v>112</v>
      </c>
      <c r="N9">
        <f t="shared" si="0"/>
        <v>2.7777777777777777</v>
      </c>
      <c r="O9">
        <f t="shared" si="1"/>
        <v>4.5</v>
      </c>
      <c r="P9">
        <f t="shared" si="4"/>
        <v>2</v>
      </c>
      <c r="S9">
        <f t="shared" si="2"/>
        <v>9.2777777777777786</v>
      </c>
      <c r="T9">
        <f t="shared" si="3"/>
        <v>3.092592592592593</v>
      </c>
    </row>
    <row r="10" spans="1:20" x14ac:dyDescent="0.3">
      <c r="A10" s="4">
        <v>43374</v>
      </c>
      <c r="B10" s="5" t="s">
        <v>105</v>
      </c>
      <c r="C10" s="5" t="s">
        <v>114</v>
      </c>
      <c r="D10">
        <v>16</v>
      </c>
      <c r="E10">
        <v>6</v>
      </c>
      <c r="F10">
        <v>2</v>
      </c>
      <c r="G10">
        <v>1</v>
      </c>
      <c r="M10" s="5" t="s">
        <v>113</v>
      </c>
      <c r="N10">
        <f t="shared" si="0"/>
        <v>2.7</v>
      </c>
      <c r="O10">
        <f t="shared" si="1"/>
        <v>2.5</v>
      </c>
      <c r="P10">
        <f t="shared" si="4"/>
        <v>2</v>
      </c>
      <c r="Q10">
        <f t="shared" si="5"/>
        <v>2</v>
      </c>
      <c r="S10">
        <f t="shared" si="2"/>
        <v>9.1999999999999993</v>
      </c>
      <c r="T10">
        <f t="shared" si="3"/>
        <v>2.2999999999999998</v>
      </c>
    </row>
    <row r="11" spans="1:20" x14ac:dyDescent="0.3">
      <c r="A11" s="4">
        <v>43374</v>
      </c>
      <c r="B11" s="5" t="s">
        <v>105</v>
      </c>
      <c r="C11" s="5" t="s">
        <v>115</v>
      </c>
      <c r="D11">
        <v>40</v>
      </c>
      <c r="E11">
        <v>12</v>
      </c>
      <c r="F11">
        <v>4</v>
      </c>
      <c r="G11">
        <v>1</v>
      </c>
      <c r="M11" s="5" t="s">
        <v>114</v>
      </c>
      <c r="N11">
        <f t="shared" si="0"/>
        <v>2.6666666666666665</v>
      </c>
      <c r="O11">
        <f t="shared" si="1"/>
        <v>3</v>
      </c>
      <c r="P11">
        <f t="shared" si="4"/>
        <v>2</v>
      </c>
      <c r="S11">
        <f t="shared" si="2"/>
        <v>7.6666666666666661</v>
      </c>
      <c r="T11">
        <f t="shared" si="3"/>
        <v>2.5555555555555554</v>
      </c>
    </row>
    <row r="12" spans="1:20" x14ac:dyDescent="0.3">
      <c r="A12" s="4">
        <v>43374</v>
      </c>
      <c r="B12" s="5" t="s">
        <v>105</v>
      </c>
      <c r="C12" s="5" t="s">
        <v>116</v>
      </c>
      <c r="D12">
        <v>39</v>
      </c>
      <c r="E12">
        <v>12</v>
      </c>
      <c r="F12">
        <v>4</v>
      </c>
      <c r="G12">
        <v>1</v>
      </c>
      <c r="M12" s="5" t="s">
        <v>115</v>
      </c>
      <c r="N12">
        <f t="shared" si="0"/>
        <v>3.3333333333333335</v>
      </c>
      <c r="O12">
        <f t="shared" si="1"/>
        <v>3</v>
      </c>
      <c r="P12">
        <f t="shared" si="4"/>
        <v>4</v>
      </c>
      <c r="S12">
        <f t="shared" si="2"/>
        <v>10.333333333333334</v>
      </c>
      <c r="T12">
        <f t="shared" si="3"/>
        <v>3.4444444444444446</v>
      </c>
    </row>
    <row r="13" spans="1:20" x14ac:dyDescent="0.3">
      <c r="A13" s="4">
        <v>43374</v>
      </c>
      <c r="B13" s="5" t="s">
        <v>105</v>
      </c>
      <c r="C13" s="5" t="s">
        <v>117</v>
      </c>
      <c r="D13">
        <v>26</v>
      </c>
      <c r="E13">
        <v>9</v>
      </c>
      <c r="F13">
        <v>3</v>
      </c>
      <c r="G13">
        <v>1</v>
      </c>
      <c r="M13" s="5" t="s">
        <v>116</v>
      </c>
      <c r="N13">
        <f t="shared" si="0"/>
        <v>3.25</v>
      </c>
      <c r="O13">
        <f t="shared" si="1"/>
        <v>3</v>
      </c>
      <c r="P13">
        <f t="shared" si="4"/>
        <v>4</v>
      </c>
      <c r="S13">
        <f t="shared" si="2"/>
        <v>10.25</v>
      </c>
      <c r="T13">
        <f t="shared" si="3"/>
        <v>3.4166666666666665</v>
      </c>
    </row>
    <row r="14" spans="1:20" x14ac:dyDescent="0.3">
      <c r="A14" s="4">
        <v>43374</v>
      </c>
      <c r="B14" s="5" t="s">
        <v>105</v>
      </c>
      <c r="C14" s="5" t="s">
        <v>118</v>
      </c>
      <c r="D14">
        <v>66</v>
      </c>
      <c r="E14">
        <v>26</v>
      </c>
      <c r="F14">
        <v>9</v>
      </c>
      <c r="G14">
        <v>4</v>
      </c>
      <c r="H14">
        <v>2</v>
      </c>
      <c r="I14">
        <v>1</v>
      </c>
      <c r="M14" s="5" t="s">
        <v>117</v>
      </c>
      <c r="N14">
        <f t="shared" si="0"/>
        <v>2.8888888888888888</v>
      </c>
      <c r="O14">
        <f t="shared" si="1"/>
        <v>3</v>
      </c>
      <c r="P14">
        <f t="shared" si="4"/>
        <v>3</v>
      </c>
      <c r="S14">
        <f t="shared" si="2"/>
        <v>8.8888888888888893</v>
      </c>
      <c r="T14">
        <f t="shared" si="3"/>
        <v>2.9629629629629632</v>
      </c>
    </row>
    <row r="15" spans="1:20" x14ac:dyDescent="0.3">
      <c r="A15" s="4">
        <v>43374</v>
      </c>
      <c r="B15" s="5" t="s">
        <v>105</v>
      </c>
      <c r="C15" s="5" t="s">
        <v>119</v>
      </c>
      <c r="D15">
        <v>58</v>
      </c>
      <c r="E15">
        <v>19</v>
      </c>
      <c r="F15">
        <v>6</v>
      </c>
      <c r="G15">
        <v>2</v>
      </c>
      <c r="H15">
        <v>1</v>
      </c>
      <c r="M15" s="5" t="s">
        <v>118</v>
      </c>
      <c r="N15">
        <f t="shared" si="0"/>
        <v>2.5384615384615383</v>
      </c>
      <c r="O15">
        <f t="shared" si="1"/>
        <v>2.8888888888888888</v>
      </c>
      <c r="P15">
        <f t="shared" si="4"/>
        <v>2.25</v>
      </c>
      <c r="Q15">
        <f t="shared" si="5"/>
        <v>2</v>
      </c>
      <c r="R15">
        <f t="shared" ref="R15:R24" si="6">H14/I14</f>
        <v>2</v>
      </c>
      <c r="S15">
        <f t="shared" si="2"/>
        <v>11.677350427350428</v>
      </c>
      <c r="T15">
        <f t="shared" si="3"/>
        <v>2.3354700854700856</v>
      </c>
    </row>
    <row r="16" spans="1:20" x14ac:dyDescent="0.3">
      <c r="A16" s="4">
        <v>43374</v>
      </c>
      <c r="B16" s="5" t="s">
        <v>105</v>
      </c>
      <c r="C16" s="5" t="s">
        <v>120</v>
      </c>
      <c r="D16">
        <v>29</v>
      </c>
      <c r="E16">
        <v>10</v>
      </c>
      <c r="F16">
        <v>4</v>
      </c>
      <c r="G16">
        <v>2</v>
      </c>
      <c r="H16">
        <v>1</v>
      </c>
      <c r="M16" s="5" t="s">
        <v>119</v>
      </c>
      <c r="N16">
        <f t="shared" si="0"/>
        <v>3.0526315789473686</v>
      </c>
      <c r="O16">
        <f t="shared" si="1"/>
        <v>3.1666666666666665</v>
      </c>
      <c r="P16">
        <f t="shared" si="4"/>
        <v>3</v>
      </c>
      <c r="Q16">
        <f t="shared" si="5"/>
        <v>2</v>
      </c>
      <c r="S16">
        <f t="shared" si="2"/>
        <v>11.219298245614034</v>
      </c>
      <c r="T16">
        <f t="shared" si="3"/>
        <v>2.8048245614035086</v>
      </c>
    </row>
    <row r="17" spans="1:20" x14ac:dyDescent="0.3">
      <c r="A17" s="4">
        <v>43374</v>
      </c>
      <c r="B17" s="5" t="s">
        <v>105</v>
      </c>
      <c r="C17" s="5" t="s">
        <v>121</v>
      </c>
      <c r="D17">
        <v>73</v>
      </c>
      <c r="E17">
        <v>30</v>
      </c>
      <c r="F17">
        <v>12</v>
      </c>
      <c r="G17">
        <v>5</v>
      </c>
      <c r="H17">
        <v>1</v>
      </c>
      <c r="M17" s="5" t="s">
        <v>120</v>
      </c>
      <c r="N17">
        <f t="shared" si="0"/>
        <v>2.9</v>
      </c>
      <c r="O17">
        <f t="shared" si="1"/>
        <v>2.5</v>
      </c>
      <c r="P17">
        <f t="shared" si="4"/>
        <v>2</v>
      </c>
      <c r="Q17">
        <f t="shared" si="5"/>
        <v>2</v>
      </c>
      <c r="S17">
        <f t="shared" si="2"/>
        <v>9.4</v>
      </c>
      <c r="T17">
        <f t="shared" si="3"/>
        <v>2.35</v>
      </c>
    </row>
    <row r="18" spans="1:20" x14ac:dyDescent="0.3">
      <c r="A18" s="4">
        <v>43374</v>
      </c>
      <c r="B18" s="5" t="s">
        <v>105</v>
      </c>
      <c r="C18" s="5" t="s">
        <v>122</v>
      </c>
      <c r="D18">
        <v>52</v>
      </c>
      <c r="E18">
        <v>17</v>
      </c>
      <c r="F18">
        <v>5</v>
      </c>
      <c r="G18">
        <v>1</v>
      </c>
      <c r="M18" s="5" t="s">
        <v>121</v>
      </c>
      <c r="N18">
        <f t="shared" si="0"/>
        <v>2.4333333333333331</v>
      </c>
      <c r="O18">
        <f t="shared" si="1"/>
        <v>2.5</v>
      </c>
      <c r="P18">
        <f t="shared" si="4"/>
        <v>2.4</v>
      </c>
      <c r="Q18">
        <f t="shared" si="5"/>
        <v>5</v>
      </c>
      <c r="S18">
        <f t="shared" si="2"/>
        <v>12.333333333333334</v>
      </c>
      <c r="T18">
        <f t="shared" si="3"/>
        <v>3.0833333333333335</v>
      </c>
    </row>
    <row r="19" spans="1:20" x14ac:dyDescent="0.3">
      <c r="A19" s="4">
        <v>43374</v>
      </c>
      <c r="B19" s="5" t="s">
        <v>105</v>
      </c>
      <c r="C19" s="5" t="s">
        <v>123</v>
      </c>
      <c r="D19">
        <v>29</v>
      </c>
      <c r="E19">
        <v>11</v>
      </c>
      <c r="F19">
        <v>4</v>
      </c>
      <c r="G19">
        <v>1</v>
      </c>
      <c r="M19" s="5" t="s">
        <v>122</v>
      </c>
      <c r="N19">
        <f t="shared" si="0"/>
        <v>3.0588235294117645</v>
      </c>
      <c r="O19">
        <f t="shared" si="1"/>
        <v>3.4</v>
      </c>
      <c r="P19">
        <f t="shared" si="4"/>
        <v>5</v>
      </c>
      <c r="S19">
        <f t="shared" si="2"/>
        <v>11.458823529411765</v>
      </c>
      <c r="T19">
        <f t="shared" si="3"/>
        <v>3.8196078431372551</v>
      </c>
    </row>
    <row r="20" spans="1:20" x14ac:dyDescent="0.3">
      <c r="A20" s="4">
        <v>43374</v>
      </c>
      <c r="B20" s="5" t="s">
        <v>105</v>
      </c>
      <c r="C20" s="5" t="s">
        <v>124</v>
      </c>
      <c r="D20">
        <v>90</v>
      </c>
      <c r="E20">
        <v>31</v>
      </c>
      <c r="F20">
        <v>13</v>
      </c>
      <c r="G20">
        <v>5</v>
      </c>
      <c r="H20">
        <v>2</v>
      </c>
      <c r="I20">
        <v>1</v>
      </c>
      <c r="M20" s="5" t="s">
        <v>123</v>
      </c>
      <c r="N20">
        <f t="shared" si="0"/>
        <v>2.6363636363636362</v>
      </c>
      <c r="O20">
        <f t="shared" si="1"/>
        <v>2.75</v>
      </c>
      <c r="P20">
        <f t="shared" si="4"/>
        <v>4</v>
      </c>
      <c r="S20">
        <f t="shared" si="2"/>
        <v>9.3863636363636367</v>
      </c>
      <c r="T20">
        <f t="shared" si="3"/>
        <v>3.1287878787878789</v>
      </c>
    </row>
    <row r="21" spans="1:20" x14ac:dyDescent="0.3">
      <c r="A21" s="4">
        <v>43374</v>
      </c>
      <c r="B21" s="5" t="s">
        <v>105</v>
      </c>
      <c r="C21" s="5" t="s">
        <v>125</v>
      </c>
      <c r="D21">
        <v>29</v>
      </c>
      <c r="E21">
        <v>7</v>
      </c>
      <c r="F21">
        <v>2</v>
      </c>
      <c r="G21">
        <v>1</v>
      </c>
      <c r="M21" s="5" t="s">
        <v>124</v>
      </c>
      <c r="N21">
        <f t="shared" si="0"/>
        <v>2.903225806451613</v>
      </c>
      <c r="O21">
        <f t="shared" si="1"/>
        <v>2.3846153846153846</v>
      </c>
      <c r="P21">
        <f t="shared" si="4"/>
        <v>2.6</v>
      </c>
      <c r="Q21">
        <f t="shared" si="5"/>
        <v>2.5</v>
      </c>
      <c r="R21">
        <f t="shared" si="6"/>
        <v>2</v>
      </c>
      <c r="S21">
        <f t="shared" si="2"/>
        <v>12.387841191066997</v>
      </c>
      <c r="T21">
        <f t="shared" si="3"/>
        <v>2.4775682382133994</v>
      </c>
    </row>
    <row r="22" spans="1:20" x14ac:dyDescent="0.3">
      <c r="A22" s="4">
        <v>43374</v>
      </c>
      <c r="B22" s="5" t="s">
        <v>105</v>
      </c>
      <c r="C22" s="5" t="s">
        <v>126</v>
      </c>
      <c r="D22">
        <v>94</v>
      </c>
      <c r="E22">
        <v>32</v>
      </c>
      <c r="F22">
        <v>11</v>
      </c>
      <c r="G22">
        <v>3</v>
      </c>
      <c r="H22">
        <v>1</v>
      </c>
      <c r="M22" s="5" t="s">
        <v>125</v>
      </c>
      <c r="N22">
        <f t="shared" si="0"/>
        <v>4.1428571428571432</v>
      </c>
      <c r="O22">
        <f t="shared" si="1"/>
        <v>3.5</v>
      </c>
      <c r="P22">
        <f t="shared" si="4"/>
        <v>2</v>
      </c>
      <c r="S22">
        <f t="shared" si="2"/>
        <v>9.6428571428571423</v>
      </c>
      <c r="T22">
        <f t="shared" si="3"/>
        <v>3.214285714285714</v>
      </c>
    </row>
    <row r="23" spans="1:20" x14ac:dyDescent="0.3">
      <c r="A23" s="4">
        <v>43374</v>
      </c>
      <c r="B23" s="5" t="s">
        <v>105</v>
      </c>
      <c r="C23" s="5" t="s">
        <v>127</v>
      </c>
      <c r="D23">
        <v>90</v>
      </c>
      <c r="E23">
        <v>33</v>
      </c>
      <c r="F23">
        <v>11</v>
      </c>
      <c r="G23">
        <v>4</v>
      </c>
      <c r="H23">
        <v>2</v>
      </c>
      <c r="I23">
        <v>1</v>
      </c>
      <c r="M23" s="5" t="s">
        <v>126</v>
      </c>
      <c r="N23">
        <f t="shared" si="0"/>
        <v>2.9375</v>
      </c>
      <c r="O23">
        <f t="shared" si="1"/>
        <v>2.9090909090909092</v>
      </c>
      <c r="P23">
        <f t="shared" si="4"/>
        <v>3.6666666666666665</v>
      </c>
      <c r="Q23">
        <f t="shared" si="5"/>
        <v>3</v>
      </c>
      <c r="S23">
        <f t="shared" si="2"/>
        <v>12.513257575757576</v>
      </c>
      <c r="T23">
        <f t="shared" si="3"/>
        <v>3.128314393939394</v>
      </c>
    </row>
    <row r="24" spans="1:20" x14ac:dyDescent="0.3">
      <c r="A24" s="4">
        <v>43374</v>
      </c>
      <c r="B24" s="5" t="s">
        <v>105</v>
      </c>
      <c r="C24" s="5" t="s">
        <v>128</v>
      </c>
      <c r="D24">
        <v>66</v>
      </c>
      <c r="E24">
        <v>22</v>
      </c>
      <c r="F24">
        <v>7</v>
      </c>
      <c r="G24">
        <v>2</v>
      </c>
      <c r="H24">
        <v>1</v>
      </c>
      <c r="M24" s="5" t="s">
        <v>127</v>
      </c>
      <c r="N24">
        <f t="shared" si="0"/>
        <v>2.7272727272727271</v>
      </c>
      <c r="O24">
        <f t="shared" si="1"/>
        <v>3</v>
      </c>
      <c r="P24">
        <f t="shared" si="4"/>
        <v>2.75</v>
      </c>
      <c r="Q24">
        <f t="shared" si="5"/>
        <v>2</v>
      </c>
      <c r="R24">
        <f t="shared" si="6"/>
        <v>2</v>
      </c>
      <c r="S24">
        <f t="shared" si="2"/>
        <v>12.477272727272727</v>
      </c>
      <c r="T24">
        <f t="shared" si="3"/>
        <v>2.4954545454545451</v>
      </c>
    </row>
    <row r="25" spans="1:20" x14ac:dyDescent="0.3">
      <c r="M25" s="5" t="s">
        <v>128</v>
      </c>
      <c r="N25">
        <f t="shared" si="0"/>
        <v>3</v>
      </c>
      <c r="O25">
        <f t="shared" si="1"/>
        <v>3.1428571428571428</v>
      </c>
      <c r="P25">
        <f t="shared" si="4"/>
        <v>3.5</v>
      </c>
      <c r="Q25">
        <f t="shared" si="5"/>
        <v>2</v>
      </c>
      <c r="S25">
        <f t="shared" si="2"/>
        <v>11.642857142857142</v>
      </c>
      <c r="T25">
        <f t="shared" si="3"/>
        <v>2.9107142857142856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4F31B-3F86-45E8-B6C0-A6D74D25EFD0}">
  <dimension ref="A1:G30"/>
  <sheetViews>
    <sheetView tabSelected="1" workbookViewId="0">
      <selection activeCell="I22" sqref="I22"/>
    </sheetView>
  </sheetViews>
  <sheetFormatPr defaultRowHeight="14.4" x14ac:dyDescent="0.3"/>
  <cols>
    <col min="3" max="3" width="9.77734375" customWidth="1"/>
    <col min="4" max="4" width="9.21875" customWidth="1"/>
  </cols>
  <sheetData>
    <row r="1" spans="1:7" x14ac:dyDescent="0.3">
      <c r="A1" t="s">
        <v>7</v>
      </c>
      <c r="B1" t="s">
        <v>8</v>
      </c>
      <c r="C1" t="s">
        <v>133</v>
      </c>
      <c r="D1" t="s">
        <v>134</v>
      </c>
    </row>
    <row r="2" spans="1:7" x14ac:dyDescent="0.3">
      <c r="A2">
        <v>3.1444444444444444</v>
      </c>
      <c r="B2">
        <v>3</v>
      </c>
      <c r="C2">
        <v>2.3666666666666667</v>
      </c>
      <c r="D2">
        <v>2.5583333333333336</v>
      </c>
    </row>
    <row r="3" spans="1:7" x14ac:dyDescent="0.3">
      <c r="A3">
        <v>3.2407407407407405</v>
      </c>
      <c r="B3">
        <v>3.75</v>
      </c>
      <c r="C3">
        <v>3</v>
      </c>
      <c r="D3">
        <v>2.25</v>
      </c>
    </row>
    <row r="4" spans="1:7" x14ac:dyDescent="0.3">
      <c r="A4">
        <v>2.714285714285714</v>
      </c>
      <c r="B4">
        <v>2.5</v>
      </c>
      <c r="C4">
        <v>4</v>
      </c>
      <c r="D4">
        <v>2.75</v>
      </c>
    </row>
    <row r="5" spans="1:7" x14ac:dyDescent="0.3">
      <c r="A5">
        <v>2.6983082706766917</v>
      </c>
      <c r="B5">
        <v>2.3666666666666667</v>
      </c>
      <c r="C5">
        <v>2.25</v>
      </c>
      <c r="D5">
        <v>3.25</v>
      </c>
    </row>
    <row r="6" spans="1:7" x14ac:dyDescent="0.3">
      <c r="A6">
        <v>3.25</v>
      </c>
      <c r="B6">
        <v>2.0833333333333335</v>
      </c>
      <c r="C6">
        <v>2.7222222222222219</v>
      </c>
      <c r="D6">
        <v>2.7397058823529412</v>
      </c>
    </row>
    <row r="7" spans="1:7" x14ac:dyDescent="0.3">
      <c r="A7">
        <v>2.8888888888888888</v>
      </c>
      <c r="B7">
        <v>2.4333333333333331</v>
      </c>
      <c r="C7">
        <v>3.75</v>
      </c>
      <c r="D7">
        <v>2.9624999999999999</v>
      </c>
    </row>
    <row r="8" spans="1:7" x14ac:dyDescent="0.3">
      <c r="A8">
        <v>3.3333333333333335</v>
      </c>
      <c r="B8">
        <v>2.5</v>
      </c>
      <c r="C8">
        <v>2.8333333333333335</v>
      </c>
      <c r="D8">
        <v>3.092592592592593</v>
      </c>
    </row>
    <row r="9" spans="1:7" x14ac:dyDescent="0.3">
      <c r="A9">
        <v>2.3916666666666666</v>
      </c>
      <c r="B9">
        <v>2.5476190476190474</v>
      </c>
      <c r="C9">
        <v>2.7958333333333334</v>
      </c>
      <c r="D9">
        <v>2.2999999999999998</v>
      </c>
    </row>
    <row r="10" spans="1:7" x14ac:dyDescent="0.3">
      <c r="A10">
        <v>2.625</v>
      </c>
      <c r="B10">
        <v>3.75</v>
      </c>
      <c r="C10">
        <v>2.7916666666666665</v>
      </c>
      <c r="D10">
        <v>2.5555555555555554</v>
      </c>
    </row>
    <row r="11" spans="1:7" x14ac:dyDescent="0.3">
      <c r="A11">
        <v>3.3888888888888888</v>
      </c>
      <c r="B11">
        <v>2.3666666666666667</v>
      </c>
      <c r="C11">
        <v>2.9895833333333335</v>
      </c>
      <c r="D11">
        <v>3.4444444444444446</v>
      </c>
    </row>
    <row r="12" spans="1:7" x14ac:dyDescent="0.3">
      <c r="A12">
        <v>2.6197916666666665</v>
      </c>
      <c r="B12">
        <v>2.9305555555555554</v>
      </c>
      <c r="C12">
        <v>2.875</v>
      </c>
      <c r="D12">
        <v>3.4166666666666665</v>
      </c>
      <c r="F12" s="6"/>
      <c r="G12" t="s">
        <v>9</v>
      </c>
    </row>
    <row r="13" spans="1:7" x14ac:dyDescent="0.3">
      <c r="A13" s="6">
        <v>3</v>
      </c>
      <c r="B13">
        <v>2.25</v>
      </c>
      <c r="C13">
        <v>2.3666666666666667</v>
      </c>
      <c r="D13">
        <v>2.9629629629629632</v>
      </c>
    </row>
    <row r="14" spans="1:7" x14ac:dyDescent="0.3">
      <c r="A14" s="6">
        <v>6</v>
      </c>
      <c r="B14">
        <v>2.3000000000000003</v>
      </c>
      <c r="C14">
        <v>2.785714285714286</v>
      </c>
      <c r="D14">
        <v>2.3354700854700856</v>
      </c>
    </row>
    <row r="15" spans="1:7" x14ac:dyDescent="0.3">
      <c r="A15" s="6">
        <v>5</v>
      </c>
      <c r="B15">
        <v>2.5</v>
      </c>
      <c r="C15">
        <v>3.2878787878787876</v>
      </c>
      <c r="D15">
        <v>2.8048245614035086</v>
      </c>
    </row>
    <row r="16" spans="1:7" x14ac:dyDescent="0.3">
      <c r="A16">
        <v>2.6428571428571428</v>
      </c>
      <c r="B16">
        <v>2.3000000000000003</v>
      </c>
      <c r="C16">
        <v>3.6708333333333329</v>
      </c>
      <c r="D16">
        <v>2.35</v>
      </c>
    </row>
    <row r="17" spans="1:4" x14ac:dyDescent="0.3">
      <c r="A17">
        <v>2.75</v>
      </c>
      <c r="B17">
        <v>2.3000000000000003</v>
      </c>
      <c r="C17">
        <v>3.1666666666666665</v>
      </c>
      <c r="D17">
        <v>3.0833333333333335</v>
      </c>
    </row>
    <row r="18" spans="1:4" x14ac:dyDescent="0.3">
      <c r="A18">
        <v>3.25</v>
      </c>
      <c r="B18">
        <v>2.7777777777777781</v>
      </c>
      <c r="C18">
        <v>2.4583333333333335</v>
      </c>
      <c r="D18">
        <v>3.8196078431372551</v>
      </c>
    </row>
    <row r="19" spans="1:4" x14ac:dyDescent="0.3">
      <c r="A19">
        <v>2.833333333333333</v>
      </c>
      <c r="B19">
        <v>2.7301587301587298</v>
      </c>
      <c r="C19">
        <v>3.5625</v>
      </c>
      <c r="D19">
        <v>3.1287878787878789</v>
      </c>
    </row>
    <row r="20" spans="1:4" x14ac:dyDescent="0.3">
      <c r="A20">
        <v>3</v>
      </c>
      <c r="B20">
        <v>3.166666666666667</v>
      </c>
      <c r="C20">
        <v>2.6666666666666665</v>
      </c>
      <c r="D20">
        <v>2.4775682382133994</v>
      </c>
    </row>
    <row r="21" spans="1:4" x14ac:dyDescent="0.3">
      <c r="A21">
        <v>3.375</v>
      </c>
      <c r="B21">
        <v>3.9</v>
      </c>
      <c r="C21">
        <v>2.9166666666666665</v>
      </c>
      <c r="D21">
        <v>3.214285714285714</v>
      </c>
    </row>
    <row r="22" spans="1:4" x14ac:dyDescent="0.3">
      <c r="A22" s="6">
        <v>4.8484848484848486</v>
      </c>
      <c r="B22">
        <v>2.8333333333333335</v>
      </c>
      <c r="C22">
        <v>2.4333333333333336</v>
      </c>
      <c r="D22">
        <v>3.128314393939394</v>
      </c>
    </row>
    <row r="23" spans="1:4" x14ac:dyDescent="0.3">
      <c r="A23">
        <v>3.0462962962962963</v>
      </c>
      <c r="B23">
        <v>3.1944444444444446</v>
      </c>
      <c r="C23">
        <v>2.8444444444444446</v>
      </c>
      <c r="D23">
        <v>2.4954545454545451</v>
      </c>
    </row>
    <row r="24" spans="1:4" x14ac:dyDescent="0.3">
      <c r="A24">
        <v>2.925925925925926</v>
      </c>
      <c r="B24">
        <v>3.3148148148148149</v>
      </c>
      <c r="C24">
        <v>3.166666666666667</v>
      </c>
      <c r="D24">
        <v>2.9107142857142856</v>
      </c>
    </row>
    <row r="25" spans="1:4" x14ac:dyDescent="0.3">
      <c r="A25">
        <v>2.9777777777777779</v>
      </c>
      <c r="B25">
        <v>2.4829545454545454</v>
      </c>
      <c r="C25">
        <v>2.4857142857142858</v>
      </c>
    </row>
    <row r="26" spans="1:4" x14ac:dyDescent="0.3">
      <c r="A26">
        <v>3.1313131313131315</v>
      </c>
      <c r="B26">
        <v>2.7301587301587298</v>
      </c>
      <c r="C26">
        <v>2.4647435897435899</v>
      </c>
    </row>
    <row r="27" spans="1:4" x14ac:dyDescent="0.3">
      <c r="B27">
        <v>3.6277777777777778</v>
      </c>
      <c r="C27">
        <v>3.6476190476190475</v>
      </c>
    </row>
    <row r="28" spans="1:4" x14ac:dyDescent="0.3">
      <c r="C28">
        <v>2.7384868421052633</v>
      </c>
    </row>
    <row r="29" spans="1:4" x14ac:dyDescent="0.3">
      <c r="C29">
        <v>2.8042929292929295</v>
      </c>
    </row>
    <row r="30" spans="1:4" x14ac:dyDescent="0.3">
      <c r="C30">
        <v>3.106060606060606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 Sites</vt:lpstr>
      <vt:lpstr>Memorial Barge</vt:lpstr>
      <vt:lpstr>South Ledges</vt:lpstr>
      <vt:lpstr>Sussex</vt:lpstr>
      <vt:lpstr>Boom</vt:lpstr>
      <vt:lpstr>Outliers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Wenker</dc:creator>
  <cp:lastModifiedBy>rebec</cp:lastModifiedBy>
  <dcterms:created xsi:type="dcterms:W3CDTF">2017-07-27T18:07:05Z</dcterms:created>
  <dcterms:modified xsi:type="dcterms:W3CDTF">2019-09-13T16:44:43Z</dcterms:modified>
</cp:coreProperties>
</file>